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4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5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6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dbg-my.sharepoint.com/personal/jilliec_iadb_org/Documents/2023/IADB_2023/GitHub/Profile/images/gallery/thumbs/"/>
    </mc:Choice>
  </mc:AlternateContent>
  <xr:revisionPtr revIDLastSave="26" documentId="8_{5232DFCB-8882-4089-8C5F-814A9CDAADFD}" xr6:coauthVersionLast="47" xr6:coauthVersionMax="47" xr10:uidLastSave="{C093F213-EFEE-498A-87E9-D0D74E39991C}"/>
  <bookViews>
    <workbookView xWindow="-110" yWindow="-110" windowWidth="19420" windowHeight="10300" tabRatio="803" firstSheet="16" activeTab="18" xr2:uid="{00000000-000D-0000-FFFF-FFFF00000000}"/>
  </bookViews>
  <sheets>
    <sheet name="POP" sheetId="13" r:id="rId1"/>
    <sheet name="ExtremePoverty" sheetId="14" r:id="rId2"/>
    <sheet name="LAC" sheetId="12" r:id="rId3"/>
    <sheet name="LAC (2)" sheetId="44" r:id="rId4"/>
    <sheet name="Fact7" sheetId="11" r:id="rId5"/>
    <sheet name="Sheet1" sheetId="46" r:id="rId6"/>
    <sheet name="cel_ch" sheetId="1" r:id="rId7"/>
    <sheet name="luz_ch" sheetId="2" r:id="rId8"/>
    <sheet name="disponibilidad" sheetId="15" r:id="rId9"/>
    <sheet name="internet_ch" sheetId="3" r:id="rId10"/>
    <sheet name="refrig_ch" sheetId="4" r:id="rId11"/>
    <sheet name="auto_ch" sheetId="5" r:id="rId12"/>
    <sheet name="cocina_ch" sheetId="6" r:id="rId13"/>
    <sheet name="telef_ch" sheetId="7" r:id="rId14"/>
    <sheet name="compu_ch" sheetId="8" r:id="rId15"/>
    <sheet name="sanred_ch" sheetId="9" r:id="rId16"/>
    <sheet name="aguared_ch" sheetId="10" r:id="rId17"/>
    <sheet name="Poverty" sheetId="45" r:id="rId18"/>
    <sheet name="ratecel_ch" sheetId="16" r:id="rId19"/>
    <sheet name="rateluz_ch" sheetId="17" r:id="rId20"/>
    <sheet name="rateinternet_ch" sheetId="18" r:id="rId21"/>
    <sheet name="raterefrig_ch" sheetId="19" r:id="rId22"/>
    <sheet name="rateauto_ch" sheetId="20" r:id="rId23"/>
    <sheet name="ratecocina_ch" sheetId="21" r:id="rId24"/>
    <sheet name="ratetelef_ch" sheetId="22" r:id="rId25"/>
    <sheet name="ratecompu_ch" sheetId="23" r:id="rId26"/>
    <sheet name="ratesanred_ch" sheetId="24" r:id="rId27"/>
    <sheet name="rateaguared_ch" sheetId="25" r:id="rId28"/>
    <sheet name="rate_sinsan_ch" sheetId="26" r:id="rId29"/>
    <sheet name="rate_aguamejorada_ch" sheetId="27" r:id="rId30"/>
    <sheet name="rate_dirtf_ch" sheetId="28" r:id="rId31"/>
    <sheet name="rate_techonp_ch" sheetId="29" r:id="rId32"/>
    <sheet name="rate_parednp_ch" sheetId="30" r:id="rId33"/>
    <sheet name="rate_estable_ch" sheetId="31" r:id="rId34"/>
    <sheet name="meancuartos_ch" sheetId="32" r:id="rId35"/>
    <sheet name="meandorm_ch" sheetId="33" r:id="rId36"/>
    <sheet name="meantamh_ch" sheetId="34" r:id="rId37"/>
    <sheet name="meantamh_chscl" sheetId="35" r:id="rId38"/>
    <sheet name="meannhijos_ch" sheetId="36" r:id="rId39"/>
    <sheet name="meanhacinamiento_ch" sheetId="37" r:id="rId40"/>
    <sheet name="p50hacinamiento_ch" sheetId="38" r:id="rId41"/>
    <sheet name="p50nhijos_ch" sheetId="39" r:id="rId42"/>
    <sheet name="p50tamh_chscl" sheetId="40" r:id="rId43"/>
    <sheet name="p50tamh_ch" sheetId="41" r:id="rId44"/>
    <sheet name="p50dorm_ch" sheetId="42" r:id="rId45"/>
    <sheet name="p50cuartos_ch" sheetId="43" r:id="rId46"/>
  </sheets>
  <definedNames>
    <definedName name="_xlnm._FilterDatabase" localSheetId="4" hidden="1">Fact7!$A$1:$BJ$1908</definedName>
    <definedName name="_xlnm._FilterDatabase" localSheetId="17" hidden="1">Poverty!$A$1:$S$499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1" i="16" l="1"/>
  <c r="I21" i="25"/>
  <c r="J21" i="25"/>
  <c r="H21" i="25"/>
  <c r="K43" i="16"/>
  <c r="A101" i="45"/>
  <c r="A102" i="45"/>
  <c r="A103" i="45"/>
  <c r="A104" i="45"/>
  <c r="A105" i="45"/>
  <c r="A106" i="45"/>
  <c r="A107" i="45"/>
  <c r="A108" i="45"/>
  <c r="A109" i="45"/>
  <c r="A110" i="45"/>
  <c r="A111" i="45"/>
  <c r="A112" i="45"/>
  <c r="A113" i="45"/>
  <c r="A114" i="45"/>
  <c r="A115" i="45"/>
  <c r="A116" i="45"/>
  <c r="A117" i="45"/>
  <c r="A118" i="45"/>
  <c r="A119" i="45"/>
  <c r="A120" i="45"/>
  <c r="A121" i="45"/>
  <c r="A122" i="45"/>
  <c r="A123" i="45"/>
  <c r="A124" i="45"/>
  <c r="A125" i="45"/>
  <c r="A126" i="45"/>
  <c r="A127" i="45"/>
  <c r="A128" i="45"/>
  <c r="A129" i="45"/>
  <c r="A130" i="45"/>
  <c r="A131" i="45"/>
  <c r="A132" i="45"/>
  <c r="A133" i="45"/>
  <c r="A134" i="45"/>
  <c r="A135" i="45"/>
  <c r="A136" i="45"/>
  <c r="A137" i="45"/>
  <c r="A138" i="45"/>
  <c r="A139" i="45"/>
  <c r="A140" i="45"/>
  <c r="A141" i="45"/>
  <c r="A142" i="45"/>
  <c r="A143" i="45"/>
  <c r="A144" i="45"/>
  <c r="A145" i="45"/>
  <c r="A146" i="45"/>
  <c r="A147" i="45"/>
  <c r="A148" i="45"/>
  <c r="A149" i="45"/>
  <c r="A150" i="45"/>
  <c r="A151" i="45"/>
  <c r="A152" i="45"/>
  <c r="A153" i="45"/>
  <c r="A154" i="45"/>
  <c r="A155" i="45"/>
  <c r="A156" i="45"/>
  <c r="A157" i="45"/>
  <c r="A158" i="45"/>
  <c r="A159" i="45"/>
  <c r="A160" i="45"/>
  <c r="A161" i="45"/>
  <c r="A162" i="45"/>
  <c r="A163" i="45"/>
  <c r="A164" i="45"/>
  <c r="A165" i="45"/>
  <c r="A166" i="45"/>
  <c r="A167" i="45"/>
  <c r="A168" i="45"/>
  <c r="A169" i="45"/>
  <c r="A170" i="45"/>
  <c r="A171" i="45"/>
  <c r="A172" i="45"/>
  <c r="A173" i="45"/>
  <c r="A174" i="45"/>
  <c r="A175" i="45"/>
  <c r="A176" i="45"/>
  <c r="A177" i="45"/>
  <c r="A178" i="45"/>
  <c r="A179" i="45"/>
  <c r="A180" i="45"/>
  <c r="A181" i="45"/>
  <c r="A182" i="45"/>
  <c r="A183" i="45"/>
  <c r="A184" i="45"/>
  <c r="A185" i="45"/>
  <c r="A186" i="45"/>
  <c r="A187" i="45"/>
  <c r="A188" i="45"/>
  <c r="A189" i="45"/>
  <c r="A190" i="45"/>
  <c r="A191" i="45"/>
  <c r="A192" i="45"/>
  <c r="A193" i="45"/>
  <c r="A194" i="45"/>
  <c r="A195" i="45"/>
  <c r="A196" i="45"/>
  <c r="A197" i="45"/>
  <c r="A198" i="45"/>
  <c r="A199" i="45"/>
  <c r="A200" i="45"/>
  <c r="A201" i="45"/>
  <c r="A202" i="45"/>
  <c r="A203" i="45"/>
  <c r="A204" i="45"/>
  <c r="A205" i="45"/>
  <c r="A206" i="45"/>
  <c r="A207" i="45"/>
  <c r="A208" i="45"/>
  <c r="A209" i="45"/>
  <c r="A210" i="45"/>
  <c r="A211" i="45"/>
  <c r="A212" i="45"/>
  <c r="A213" i="45"/>
  <c r="A214" i="45"/>
  <c r="A215" i="45"/>
  <c r="A216" i="45"/>
  <c r="A217" i="45"/>
  <c r="A218" i="45"/>
  <c r="A219" i="45"/>
  <c r="A220" i="45"/>
  <c r="A221" i="45"/>
  <c r="A222" i="45"/>
  <c r="A223" i="45"/>
  <c r="A224" i="45"/>
  <c r="A225" i="45"/>
  <c r="A226" i="45"/>
  <c r="A227" i="45"/>
  <c r="A228" i="45"/>
  <c r="A229" i="45"/>
  <c r="A230" i="45"/>
  <c r="A231" i="45"/>
  <c r="A232" i="45"/>
  <c r="A233" i="45"/>
  <c r="A234" i="45"/>
  <c r="A235" i="45"/>
  <c r="A236" i="45"/>
  <c r="A237" i="45"/>
  <c r="A238" i="45"/>
  <c r="A239" i="45"/>
  <c r="A240" i="45"/>
  <c r="A241" i="45"/>
  <c r="A242" i="45"/>
  <c r="A243" i="45"/>
  <c r="A244" i="45"/>
  <c r="A245" i="45"/>
  <c r="A246" i="45"/>
  <c r="A247" i="45"/>
  <c r="A248" i="45"/>
  <c r="A249" i="45"/>
  <c r="A250" i="45"/>
  <c r="A251" i="45"/>
  <c r="A252" i="45"/>
  <c r="A253" i="45"/>
  <c r="A254" i="45"/>
  <c r="A255" i="45"/>
  <c r="A256" i="45"/>
  <c r="A257" i="45"/>
  <c r="A258" i="45"/>
  <c r="A259" i="45"/>
  <c r="A260" i="45"/>
  <c r="A261" i="45"/>
  <c r="A262" i="45"/>
  <c r="A263" i="45"/>
  <c r="A264" i="45"/>
  <c r="A265" i="45"/>
  <c r="A266" i="45"/>
  <c r="A267" i="45"/>
  <c r="A268" i="45"/>
  <c r="A269" i="45"/>
  <c r="A270" i="45"/>
  <c r="A271" i="45"/>
  <c r="A272" i="45"/>
  <c r="A273" i="45"/>
  <c r="A274" i="45"/>
  <c r="A275" i="45"/>
  <c r="A276" i="45"/>
  <c r="A277" i="45"/>
  <c r="A278" i="45"/>
  <c r="A279" i="45"/>
  <c r="A280" i="45"/>
  <c r="A281" i="45"/>
  <c r="A282" i="45"/>
  <c r="A283" i="45"/>
  <c r="A284" i="45"/>
  <c r="A285" i="45"/>
  <c r="A286" i="45"/>
  <c r="A287" i="45"/>
  <c r="A288" i="45"/>
  <c r="A289" i="45"/>
  <c r="A290" i="45"/>
  <c r="A291" i="45"/>
  <c r="A292" i="45"/>
  <c r="A293" i="45"/>
  <c r="A294" i="45"/>
  <c r="A295" i="45"/>
  <c r="A296" i="45"/>
  <c r="A297" i="45"/>
  <c r="A298" i="45"/>
  <c r="A299" i="45"/>
  <c r="A300" i="45"/>
  <c r="A301" i="45"/>
  <c r="A302" i="45"/>
  <c r="A303" i="45"/>
  <c r="A304" i="45"/>
  <c r="A305" i="45"/>
  <c r="A306" i="45"/>
  <c r="A307" i="45"/>
  <c r="A308" i="45"/>
  <c r="A309" i="45"/>
  <c r="A310" i="45"/>
  <c r="A311" i="45"/>
  <c r="A312" i="45"/>
  <c r="A313" i="45"/>
  <c r="A314" i="45"/>
  <c r="A315" i="45"/>
  <c r="A316" i="45"/>
  <c r="A317" i="45"/>
  <c r="A318" i="45"/>
  <c r="A319" i="45"/>
  <c r="A320" i="45"/>
  <c r="A321" i="45"/>
  <c r="A322" i="45"/>
  <c r="A323" i="45"/>
  <c r="A324" i="45"/>
  <c r="A325" i="45"/>
  <c r="A326" i="45"/>
  <c r="A327" i="45"/>
  <c r="A328" i="45"/>
  <c r="A329" i="45"/>
  <c r="A330" i="45"/>
  <c r="A331" i="45"/>
  <c r="A332" i="45"/>
  <c r="A333" i="45"/>
  <c r="A334" i="45"/>
  <c r="A335" i="45"/>
  <c r="A336" i="45"/>
  <c r="A337" i="45"/>
  <c r="A338" i="45"/>
  <c r="A339" i="45"/>
  <c r="A340" i="45"/>
  <c r="A341" i="45"/>
  <c r="A342" i="45"/>
  <c r="A343" i="45"/>
  <c r="A344" i="45"/>
  <c r="A345" i="45"/>
  <c r="A346" i="45"/>
  <c r="A347" i="45"/>
  <c r="A348" i="45"/>
  <c r="A349" i="45"/>
  <c r="A350" i="45"/>
  <c r="A351" i="45"/>
  <c r="A352" i="45"/>
  <c r="A353" i="45"/>
  <c r="A354" i="45"/>
  <c r="A355" i="45"/>
  <c r="A356" i="45"/>
  <c r="A357" i="45"/>
  <c r="A358" i="45"/>
  <c r="A359" i="45"/>
  <c r="A360" i="45"/>
  <c r="A361" i="45"/>
  <c r="A362" i="45"/>
  <c r="A363" i="45"/>
  <c r="A364" i="45"/>
  <c r="A365" i="45"/>
  <c r="A366" i="45"/>
  <c r="A367" i="45"/>
  <c r="A368" i="45"/>
  <c r="A369" i="45"/>
  <c r="A370" i="45"/>
  <c r="A371" i="45"/>
  <c r="A372" i="45"/>
  <c r="A373" i="45"/>
  <c r="A374" i="45"/>
  <c r="A375" i="45"/>
  <c r="A376" i="45"/>
  <c r="A377" i="45"/>
  <c r="A378" i="45"/>
  <c r="A379" i="45"/>
  <c r="A380" i="45"/>
  <c r="A381" i="45"/>
  <c r="A382" i="45"/>
  <c r="A383" i="45"/>
  <c r="A384" i="45"/>
  <c r="A385" i="45"/>
  <c r="A386" i="45"/>
  <c r="A387" i="45"/>
  <c r="A388" i="45"/>
  <c r="A389" i="45"/>
  <c r="A390" i="45"/>
  <c r="A391" i="45"/>
  <c r="A392" i="45"/>
  <c r="A393" i="45"/>
  <c r="A394" i="45"/>
  <c r="A395" i="45"/>
  <c r="A396" i="45"/>
  <c r="A397" i="45"/>
  <c r="A398" i="45"/>
  <c r="A399" i="45"/>
  <c r="A400" i="45"/>
  <c r="A401" i="45"/>
  <c r="A402" i="45"/>
  <c r="A403" i="45"/>
  <c r="A404" i="45"/>
  <c r="A405" i="45"/>
  <c r="A406" i="45"/>
  <c r="A407" i="45"/>
  <c r="A408" i="45"/>
  <c r="A409" i="45"/>
  <c r="A410" i="45"/>
  <c r="A411" i="45"/>
  <c r="A412" i="45"/>
  <c r="A413" i="45"/>
  <c r="A414" i="45"/>
  <c r="A415" i="45"/>
  <c r="A416" i="45"/>
  <c r="A417" i="45"/>
  <c r="A418" i="45"/>
  <c r="A419" i="45"/>
  <c r="A420" i="45"/>
  <c r="A421" i="45"/>
  <c r="A422" i="45"/>
  <c r="A423" i="45"/>
  <c r="A424" i="45"/>
  <c r="A425" i="45"/>
  <c r="A426" i="45"/>
  <c r="A427" i="45"/>
  <c r="A428" i="45"/>
  <c r="A429" i="45"/>
  <c r="A430" i="45"/>
  <c r="A431" i="45"/>
  <c r="A432" i="45"/>
  <c r="A433" i="45"/>
  <c r="A434" i="45"/>
  <c r="A435" i="45"/>
  <c r="A436" i="45"/>
  <c r="A437" i="45"/>
  <c r="A438" i="45"/>
  <c r="A439" i="45"/>
  <c r="A440" i="45"/>
  <c r="A441" i="45"/>
  <c r="A442" i="45"/>
  <c r="A443" i="45"/>
  <c r="A444" i="45"/>
  <c r="A445" i="45"/>
  <c r="A446" i="45"/>
  <c r="A447" i="45"/>
  <c r="A448" i="45"/>
  <c r="A449" i="45"/>
  <c r="A450" i="45"/>
  <c r="A451" i="45"/>
  <c r="A452" i="45"/>
  <c r="A453" i="45"/>
  <c r="A454" i="45"/>
  <c r="A455" i="45"/>
  <c r="A456" i="45"/>
  <c r="A457" i="45"/>
  <c r="A458" i="45"/>
  <c r="A459" i="45"/>
  <c r="A460" i="45"/>
  <c r="A461" i="45"/>
  <c r="A462" i="45"/>
  <c r="A463" i="45"/>
  <c r="A464" i="45"/>
  <c r="A465" i="45"/>
  <c r="A466" i="45"/>
  <c r="A467" i="45"/>
  <c r="A468" i="45"/>
  <c r="A469" i="45"/>
  <c r="A470" i="45"/>
  <c r="A471" i="45"/>
  <c r="A472" i="45"/>
  <c r="A473" i="45"/>
  <c r="A474" i="45"/>
  <c r="A475" i="45"/>
  <c r="A476" i="45"/>
  <c r="A477" i="45"/>
  <c r="A478" i="45"/>
  <c r="A479" i="45"/>
  <c r="A480" i="45"/>
  <c r="A481" i="45"/>
  <c r="A482" i="45"/>
  <c r="A483" i="45"/>
  <c r="A484" i="45"/>
  <c r="A485" i="45"/>
  <c r="A486" i="45"/>
  <c r="A487" i="45"/>
  <c r="A488" i="45"/>
  <c r="A489" i="45"/>
  <c r="A490" i="45"/>
  <c r="A491" i="45"/>
  <c r="A492" i="45"/>
  <c r="A493" i="45"/>
  <c r="A494" i="45"/>
  <c r="A495" i="45"/>
  <c r="A496" i="45"/>
  <c r="A497" i="45"/>
  <c r="A498" i="45"/>
  <c r="A499" i="45"/>
  <c r="A2" i="45"/>
  <c r="A3" i="45"/>
  <c r="A4" i="45"/>
  <c r="A5" i="45"/>
  <c r="A6" i="45"/>
  <c r="A7" i="45"/>
  <c r="A8" i="45"/>
  <c r="A9" i="45"/>
  <c r="A10" i="45"/>
  <c r="A11" i="45"/>
  <c r="A12" i="45"/>
  <c r="A13" i="45"/>
  <c r="A14" i="45"/>
  <c r="A15" i="45"/>
  <c r="A16" i="45"/>
  <c r="A17" i="45"/>
  <c r="A18" i="45"/>
  <c r="A19" i="45"/>
  <c r="A20" i="45"/>
  <c r="A21" i="45"/>
  <c r="A22" i="45"/>
  <c r="A23" i="45"/>
  <c r="A24" i="45"/>
  <c r="A25" i="45"/>
  <c r="A26" i="45"/>
  <c r="A27" i="45"/>
  <c r="A28" i="45"/>
  <c r="A29" i="45"/>
  <c r="A30" i="45"/>
  <c r="A31" i="45"/>
  <c r="A32" i="45"/>
  <c r="A33" i="45"/>
  <c r="A34" i="45"/>
  <c r="A35" i="45"/>
  <c r="A36" i="45"/>
  <c r="A37" i="45"/>
  <c r="A38" i="45"/>
  <c r="A39" i="45"/>
  <c r="A40" i="45"/>
  <c r="A41" i="45"/>
  <c r="A42" i="45"/>
  <c r="A43" i="45"/>
  <c r="A44" i="45"/>
  <c r="A45" i="45"/>
  <c r="A46" i="45"/>
  <c r="A47" i="45"/>
  <c r="A48" i="45"/>
  <c r="A49" i="45"/>
  <c r="A50" i="45"/>
  <c r="A51" i="45"/>
  <c r="A52" i="45"/>
  <c r="A53" i="45"/>
  <c r="A54" i="45"/>
  <c r="A55" i="45"/>
  <c r="A56" i="45"/>
  <c r="A57" i="45"/>
  <c r="A58" i="45"/>
  <c r="A59" i="45"/>
  <c r="A60" i="45"/>
  <c r="A61" i="45"/>
  <c r="A62" i="45"/>
  <c r="A63" i="45"/>
  <c r="A64" i="45"/>
  <c r="A65" i="45"/>
  <c r="A66" i="45"/>
  <c r="A67" i="45"/>
  <c r="A68" i="45"/>
  <c r="A69" i="45"/>
  <c r="A70" i="45"/>
  <c r="A71" i="45"/>
  <c r="A72" i="45"/>
  <c r="A73" i="45"/>
  <c r="A74" i="45"/>
  <c r="A75" i="45"/>
  <c r="A76" i="45"/>
  <c r="A77" i="45"/>
  <c r="A78" i="45"/>
  <c r="A79" i="45"/>
  <c r="A80" i="45"/>
  <c r="A81" i="45"/>
  <c r="A82" i="45"/>
  <c r="A83" i="45"/>
  <c r="A84" i="45"/>
  <c r="A85" i="45"/>
  <c r="A86" i="45"/>
  <c r="A87" i="45"/>
  <c r="A88" i="45"/>
  <c r="A89" i="45"/>
  <c r="A90" i="45"/>
  <c r="A91" i="45"/>
  <c r="A92" i="45"/>
  <c r="A93" i="45"/>
  <c r="A94" i="45"/>
  <c r="A95" i="45"/>
  <c r="A96" i="45"/>
  <c r="A97" i="45"/>
  <c r="A98" i="45"/>
  <c r="A99" i="45"/>
  <c r="A100" i="45"/>
  <c r="A25" i="16"/>
  <c r="A23" i="16"/>
  <c r="E25" i="16" l="1"/>
  <c r="O23" i="16"/>
  <c r="C24" i="16"/>
  <c r="O21" i="16"/>
  <c r="K50" i="16"/>
  <c r="F22" i="16"/>
  <c r="K54" i="16"/>
  <c r="Q21" i="16"/>
  <c r="G22" i="16"/>
  <c r="E24" i="16"/>
  <c r="D23" i="16"/>
  <c r="O24" i="16"/>
  <c r="G23" i="16"/>
  <c r="I21" i="16"/>
  <c r="K52" i="16"/>
  <c r="G25" i="16"/>
  <c r="C22" i="16"/>
  <c r="D22" i="16"/>
  <c r="M24" i="16"/>
  <c r="O22" i="16"/>
  <c r="M20" i="16"/>
  <c r="I25" i="16"/>
  <c r="F20" i="16"/>
  <c r="I23" i="16"/>
  <c r="C20" i="16"/>
  <c r="C23" i="16"/>
  <c r="D21" i="16"/>
  <c r="K53" i="16"/>
  <c r="M22" i="16"/>
  <c r="F24" i="16"/>
  <c r="D24" i="16"/>
  <c r="Q25" i="16"/>
  <c r="G24" i="16"/>
  <c r="K51" i="16"/>
  <c r="C25" i="16"/>
  <c r="O25" i="16"/>
  <c r="Q23" i="16"/>
  <c r="E22" i="16"/>
  <c r="P25" i="16"/>
  <c r="H25" i="16"/>
  <c r="L24" i="16"/>
  <c r="P23" i="16"/>
  <c r="H23" i="16"/>
  <c r="L22" i="16"/>
  <c r="P21" i="16"/>
  <c r="H21" i="16"/>
  <c r="L20" i="16"/>
  <c r="G21" i="16"/>
  <c r="K49" i="16"/>
  <c r="E20" i="16"/>
  <c r="N25" i="16"/>
  <c r="F25" i="16"/>
  <c r="J24" i="16"/>
  <c r="N23" i="16"/>
  <c r="F23" i="16"/>
  <c r="J22" i="16"/>
  <c r="N21" i="16"/>
  <c r="F21" i="16"/>
  <c r="J20" i="16"/>
  <c r="D25" i="16"/>
  <c r="D20" i="16"/>
  <c r="M25" i="16"/>
  <c r="Q24" i="16"/>
  <c r="I24" i="16"/>
  <c r="M23" i="16"/>
  <c r="Q22" i="16"/>
  <c r="I22" i="16"/>
  <c r="M21" i="16"/>
  <c r="Q20" i="16"/>
  <c r="I20" i="16"/>
  <c r="E21" i="16"/>
  <c r="L25" i="16"/>
  <c r="P24" i="16"/>
  <c r="H24" i="16"/>
  <c r="L23" i="16"/>
  <c r="P22" i="16"/>
  <c r="H22" i="16"/>
  <c r="L21" i="16"/>
  <c r="P20" i="16"/>
  <c r="H20" i="16"/>
  <c r="O20" i="16"/>
  <c r="G20" i="16"/>
  <c r="E23" i="16"/>
  <c r="C21" i="16"/>
  <c r="J25" i="16"/>
  <c r="N24" i="16"/>
  <c r="J23" i="16"/>
  <c r="N22" i="16"/>
  <c r="J21" i="16"/>
  <c r="N20" i="16"/>
  <c r="A11" i="10"/>
  <c r="A10" i="10"/>
  <c r="A9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B12" i="10" s="1"/>
  <c r="C7" i="10"/>
  <c r="B11" i="10" s="1"/>
  <c r="B7" i="10"/>
  <c r="B10" i="10" s="1"/>
  <c r="A11" i="9"/>
  <c r="A10" i="9"/>
  <c r="A9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B9" i="9" s="1"/>
  <c r="A11" i="8"/>
  <c r="A10" i="8"/>
  <c r="A9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B12" i="8" s="1"/>
  <c r="C7" i="8"/>
  <c r="B7" i="8"/>
  <c r="B10" i="8" s="1"/>
  <c r="A11" i="7"/>
  <c r="A10" i="7"/>
  <c r="A9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B9" i="7" s="1"/>
  <c r="F7" i="7"/>
  <c r="E7" i="7"/>
  <c r="D7" i="7"/>
  <c r="B12" i="7" s="1"/>
  <c r="C7" i="7"/>
  <c r="B11" i="7" s="1"/>
  <c r="B7" i="7"/>
  <c r="B10" i="7" s="1"/>
  <c r="A11" i="6"/>
  <c r="A10" i="6"/>
  <c r="A9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B11" i="6" s="1"/>
  <c r="B7" i="6"/>
  <c r="B9" i="6" s="1"/>
  <c r="A11" i="5"/>
  <c r="A10" i="5"/>
  <c r="A9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B11" i="5" s="1"/>
  <c r="B7" i="5"/>
  <c r="B10" i="5" s="1"/>
  <c r="A11" i="4"/>
  <c r="A10" i="4"/>
  <c r="A9" i="4"/>
  <c r="U7" i="4"/>
  <c r="T7" i="4"/>
  <c r="S7" i="4"/>
  <c r="R7" i="4"/>
  <c r="Q7" i="4"/>
  <c r="P7" i="4"/>
  <c r="O7" i="4"/>
  <c r="N7" i="4"/>
  <c r="M7" i="4"/>
  <c r="L7" i="4"/>
  <c r="K7" i="4"/>
  <c r="J7" i="4"/>
  <c r="I7" i="4"/>
  <c r="B10" i="4" s="1"/>
  <c r="H7" i="4"/>
  <c r="G7" i="4"/>
  <c r="F7" i="4"/>
  <c r="E7" i="4"/>
  <c r="D7" i="4"/>
  <c r="B12" i="4" s="1"/>
  <c r="C7" i="4"/>
  <c r="B7" i="4"/>
  <c r="B11" i="4" s="1"/>
  <c r="A11" i="3"/>
  <c r="A10" i="3"/>
  <c r="A9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B12" i="3" s="1"/>
  <c r="C7" i="3"/>
  <c r="B10" i="3" s="1"/>
  <c r="B7" i="3"/>
  <c r="L2" i="15"/>
  <c r="K2" i="15"/>
  <c r="J2" i="15"/>
  <c r="I2" i="15"/>
  <c r="H2" i="15"/>
  <c r="G2" i="15"/>
  <c r="F2" i="15"/>
  <c r="E2" i="15"/>
  <c r="D2" i="15"/>
  <c r="C2" i="15"/>
  <c r="A11" i="2"/>
  <c r="A10" i="2"/>
  <c r="A9" i="2"/>
  <c r="U7" i="2"/>
  <c r="T7" i="2"/>
  <c r="S7" i="2"/>
  <c r="R7" i="2"/>
  <c r="Q7" i="2"/>
  <c r="P7" i="2"/>
  <c r="O7" i="2"/>
  <c r="N7" i="2"/>
  <c r="M7" i="2"/>
  <c r="L7" i="2"/>
  <c r="K7" i="2"/>
  <c r="J7" i="2"/>
  <c r="I7" i="2"/>
  <c r="B10" i="2" s="1"/>
  <c r="H7" i="2"/>
  <c r="G7" i="2"/>
  <c r="F7" i="2"/>
  <c r="E7" i="2"/>
  <c r="D7" i="2"/>
  <c r="B12" i="2" s="1"/>
  <c r="C7" i="2"/>
  <c r="B7" i="2"/>
  <c r="B11" i="2" s="1"/>
  <c r="A11" i="1"/>
  <c r="A10" i="1"/>
  <c r="A9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B12" i="1" s="1"/>
  <c r="C7" i="1"/>
  <c r="B9" i="1" s="1"/>
  <c r="B7" i="1"/>
  <c r="D6" i="44" a="1"/>
  <c r="I6" i="12" a="1"/>
  <c r="E6" i="44" a="1"/>
  <c r="G7" i="12" a="1"/>
  <c r="F6" i="44" a="1"/>
  <c r="I6" i="44" a="1"/>
  <c r="J6" i="12" a="1"/>
  <c r="K3" i="44" a="1"/>
  <c r="J7" i="44" a="1"/>
  <c r="C3" i="44" a="1"/>
  <c r="F7" i="12" a="1"/>
  <c r="K7" i="44" a="1"/>
  <c r="H7" i="44" a="1"/>
  <c r="G6" i="44" a="1"/>
  <c r="E3" i="12" a="1"/>
  <c r="K5" i="12" a="1"/>
  <c r="E3" i="44" a="1"/>
  <c r="G3" i="44" a="1"/>
  <c r="H6" i="44" a="1"/>
  <c r="H7" i="12" a="1"/>
  <c r="C6" i="44" a="1"/>
  <c r="H5" i="12" a="1"/>
  <c r="C5" i="12" a="1"/>
  <c r="I7" i="44" a="1"/>
  <c r="D7" i="12" a="1"/>
  <c r="K6" i="44" a="1"/>
  <c r="E5" i="44" a="1"/>
  <c r="L5" i="44" a="1"/>
  <c r="E7" i="44" a="1"/>
  <c r="L7" i="12" a="1"/>
  <c r="I3" i="44" a="1"/>
  <c r="C7" i="44" a="1"/>
  <c r="I5" i="44" a="1"/>
  <c r="I3" i="12" a="1"/>
  <c r="D5" i="44" a="1"/>
  <c r="F5" i="44" a="1"/>
  <c r="F3" i="44" a="1"/>
  <c r="D6" i="12" a="1"/>
  <c r="I5" i="12" a="1"/>
  <c r="J6" i="44" a="1"/>
  <c r="L3" i="44" a="1"/>
  <c r="G6" i="12" a="1"/>
  <c r="H5" i="44" a="1"/>
  <c r="D7" i="44" a="1"/>
  <c r="J3" i="12" a="1"/>
  <c r="J3" i="44" a="1"/>
  <c r="L6" i="12" a="1"/>
  <c r="I7" i="12" a="1"/>
  <c r="G5" i="44" a="1"/>
  <c r="F3" i="12" a="1"/>
  <c r="F7" i="44" a="1"/>
  <c r="E6" i="12" a="1"/>
  <c r="D3" i="44" a="1"/>
  <c r="J5" i="44" a="1"/>
  <c r="F6" i="12" a="1"/>
  <c r="C3" i="12" a="1"/>
  <c r="L7" i="44" a="1"/>
  <c r="C5" i="44" a="1"/>
  <c r="G7" i="44" a="1"/>
  <c r="L3" i="12" a="1"/>
  <c r="K5" i="44" a="1"/>
  <c r="H3" i="44" a="1"/>
  <c r="D3" i="12" a="1"/>
  <c r="L6" i="44" a="1"/>
  <c r="G14" i="16" l="1"/>
  <c r="H14" i="16"/>
  <c r="I14" i="16"/>
  <c r="J14" i="16"/>
  <c r="B18" i="1"/>
  <c r="L14" i="16"/>
  <c r="B14" i="1"/>
  <c r="M14" i="16"/>
  <c r="C14" i="1"/>
  <c r="F14" i="16"/>
  <c r="O14" i="16"/>
  <c r="P14" i="16"/>
  <c r="Q14" i="16"/>
  <c r="C14" i="16"/>
  <c r="D14" i="16"/>
  <c r="E14" i="16"/>
  <c r="N14" i="16"/>
  <c r="N14" i="1"/>
  <c r="C5" i="44"/>
  <c r="H3" i="44"/>
  <c r="F5" i="44"/>
  <c r="J5" i="44"/>
  <c r="D6" i="44"/>
  <c r="H6" i="44"/>
  <c r="L6" i="44"/>
  <c r="F7" i="44"/>
  <c r="J7" i="44"/>
  <c r="G3" i="44"/>
  <c r="I5" i="44"/>
  <c r="G6" i="44"/>
  <c r="I7" i="44"/>
  <c r="D3" i="44"/>
  <c r="E3" i="44"/>
  <c r="K5" i="44"/>
  <c r="E6" i="44"/>
  <c r="I6" i="44"/>
  <c r="C7" i="44"/>
  <c r="K7" i="44"/>
  <c r="C3" i="44"/>
  <c r="E5" i="44"/>
  <c r="C6" i="44"/>
  <c r="E7" i="44"/>
  <c r="L3" i="44"/>
  <c r="I3" i="44"/>
  <c r="G5" i="44"/>
  <c r="G7" i="44"/>
  <c r="K3" i="44"/>
  <c r="K6" i="44"/>
  <c r="F3" i="44"/>
  <c r="J3" i="44"/>
  <c r="D5" i="44"/>
  <c r="H5" i="44"/>
  <c r="L5" i="44"/>
  <c r="F6" i="44"/>
  <c r="J6" i="44"/>
  <c r="D7" i="44"/>
  <c r="H7" i="44"/>
  <c r="L7" i="44"/>
  <c r="J3" i="12"/>
  <c r="J6" i="12"/>
  <c r="H7" i="12"/>
  <c r="C3" i="12"/>
  <c r="I5" i="12"/>
  <c r="G6" i="12"/>
  <c r="I7" i="12"/>
  <c r="D3" i="12"/>
  <c r="L3" i="12"/>
  <c r="L6" i="12"/>
  <c r="F7" i="12"/>
  <c r="D6" i="12"/>
  <c r="I3" i="12"/>
  <c r="C5" i="12"/>
  <c r="K5" i="12"/>
  <c r="E6" i="12"/>
  <c r="I6" i="12"/>
  <c r="G7" i="12"/>
  <c r="E3" i="12"/>
  <c r="F3" i="12"/>
  <c r="H5" i="12"/>
  <c r="F6" i="12"/>
  <c r="D7" i="12"/>
  <c r="L7" i="12"/>
  <c r="B10" i="1"/>
  <c r="G14" i="1"/>
  <c r="O14" i="1"/>
  <c r="B9" i="2"/>
  <c r="B9" i="4"/>
  <c r="B12" i="5"/>
  <c r="B10" i="6"/>
  <c r="B11" i="8"/>
  <c r="B11" i="1"/>
  <c r="H14" i="1"/>
  <c r="P14" i="1"/>
  <c r="B11" i="3"/>
  <c r="B10" i="9"/>
  <c r="B9" i="10"/>
  <c r="J14" i="1"/>
  <c r="B9" i="5"/>
  <c r="B12" i="6"/>
  <c r="B11" i="9"/>
  <c r="K14" i="1"/>
  <c r="B9" i="8"/>
  <c r="B12" i="9"/>
  <c r="D14" i="1"/>
  <c r="L14" i="1"/>
  <c r="B9" i="3"/>
  <c r="Q14" i="1"/>
  <c r="E14" i="1"/>
  <c r="M14" i="1"/>
  <c r="I14" i="1"/>
  <c r="F14" i="1"/>
  <c r="L5" i="12" a="1"/>
  <c r="H3" i="12" a="1"/>
  <c r="H6" i="12" a="1"/>
  <c r="E7" i="12" a="1"/>
  <c r="G5" i="12" a="1"/>
  <c r="K6" i="12" a="1"/>
  <c r="K3" i="12" a="1"/>
  <c r="K7" i="12" a="1"/>
  <c r="E5" i="12" a="1"/>
  <c r="C6" i="12" a="1"/>
  <c r="C7" i="12" a="1"/>
  <c r="D5" i="12" a="1"/>
  <c r="G3" i="12" a="1"/>
  <c r="F5" i="12" a="1"/>
  <c r="J5" i="12" a="1"/>
  <c r="J7" i="12" a="1"/>
  <c r="E5" i="12" l="1"/>
  <c r="H3" i="12"/>
  <c r="J7" i="12"/>
  <c r="H6" i="12"/>
  <c r="K6" i="12"/>
  <c r="F5" i="12"/>
  <c r="L5" i="12"/>
  <c r="G3" i="12"/>
  <c r="E7" i="12"/>
  <c r="D5" i="12"/>
  <c r="J5" i="12"/>
  <c r="K7" i="12"/>
  <c r="K3" i="12"/>
  <c r="G5" i="12"/>
  <c r="C7" i="12"/>
  <c r="C6" i="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<sst xmlns="http://schemas.openxmlformats.org/spreadsheetml/2006/main" count="6188" uniqueCount="151">
  <si>
    <t>niv_ingreso_g</t>
  </si>
  <si>
    <t>BOL</t>
  </si>
  <si>
    <t>BRA</t>
  </si>
  <si>
    <t>CHL</t>
  </si>
  <si>
    <t>COL</t>
  </si>
  <si>
    <t>CRI</t>
  </si>
  <si>
    <t>DOM</t>
  </si>
  <si>
    <t>ECU</t>
  </si>
  <si>
    <t>GTM</t>
  </si>
  <si>
    <t>HND</t>
  </si>
  <si>
    <t>MEX</t>
  </si>
  <si>
    <t>PAN</t>
  </si>
  <si>
    <t>PER</t>
  </si>
  <si>
    <t>PRY</t>
  </si>
  <si>
    <t>SLV</t>
  </si>
  <si>
    <t>URY</t>
  </si>
  <si>
    <t>VEN</t>
  </si>
  <si>
    <t>ARG</t>
  </si>
  <si>
    <t>pais_c</t>
  </si>
  <si>
    <t>GUY</t>
  </si>
  <si>
    <t>anio_c</t>
  </si>
  <si>
    <t>poor31</t>
  </si>
  <si>
    <t>poor</t>
  </si>
  <si>
    <t>vulnerable</t>
  </si>
  <si>
    <t>middle</t>
  </si>
  <si>
    <t>rich</t>
  </si>
  <si>
    <t>pob</t>
  </si>
  <si>
    <t>pobI</t>
  </si>
  <si>
    <t>cel_ch</t>
  </si>
  <si>
    <t>luz_ch</t>
  </si>
  <si>
    <t>internet_ch</t>
  </si>
  <si>
    <t>refrig_ch</t>
  </si>
  <si>
    <t>auto_ch</t>
  </si>
  <si>
    <t>cocina_ch</t>
  </si>
  <si>
    <t>telef_ch</t>
  </si>
  <si>
    <t>freez_ch</t>
  </si>
  <si>
    <t>compu_ch</t>
  </si>
  <si>
    <t>sanred_ch</t>
  </si>
  <si>
    <t>aguared_ch</t>
  </si>
  <si>
    <t>rate_poor31</t>
  </si>
  <si>
    <t>rate_poor</t>
  </si>
  <si>
    <t>rate_vulnerable</t>
  </si>
  <si>
    <t>rate_middle</t>
  </si>
  <si>
    <t>rate_rich</t>
  </si>
  <si>
    <t>ratecel_ch</t>
  </si>
  <si>
    <t>rateluz_ch</t>
  </si>
  <si>
    <t>rateinternet_ch</t>
  </si>
  <si>
    <t>raterefrig_ch</t>
  </si>
  <si>
    <t>rateauto_ch</t>
  </si>
  <si>
    <t>ratecocina_ch</t>
  </si>
  <si>
    <t>ratetelef_ch</t>
  </si>
  <si>
    <t>ratefreez_ch</t>
  </si>
  <si>
    <t>ratecompu_ch</t>
  </si>
  <si>
    <t>ratesanred_ch</t>
  </si>
  <si>
    <t>rateaguared_ch</t>
  </si>
  <si>
    <t>a</t>
  </si>
  <si>
    <t>pop2023</t>
  </si>
  <si>
    <t>LAC average</t>
  </si>
  <si>
    <t># countries</t>
  </si>
  <si>
    <t>population in thouthands</t>
  </si>
  <si>
    <t>BHS</t>
  </si>
  <si>
    <t>BRB</t>
  </si>
  <si>
    <t>Group</t>
  </si>
  <si>
    <t>Modarate poor</t>
  </si>
  <si>
    <t>Extreme poor</t>
  </si>
  <si>
    <t>Not poor</t>
  </si>
  <si>
    <t>LAC weighted average</t>
  </si>
  <si>
    <t>Extreme poverty</t>
  </si>
  <si>
    <t>Percentage of households with cell phone</t>
  </si>
  <si>
    <t>Percentage of people living in extreme poverty</t>
  </si>
  <si>
    <t>ojo revisar HND2023 compu</t>
  </si>
  <si>
    <t>Porcentaje de hogares con servicio de saneamiento conectado a la red de alcantarillado</t>
  </si>
  <si>
    <t>Porcentaje de hogares con servicio de agua de acueducto</t>
  </si>
  <si>
    <t>Si existe un cuarto separado y exclusivo para cocinar</t>
  </si>
  <si>
    <t>El hogar posee automóvil particular</t>
  </si>
  <si>
    <t>El hogar posee conexión a Internet</t>
  </si>
  <si>
    <t>El hogar tiene servicio telefónico fijo</t>
  </si>
  <si>
    <t>no hay indicadores calculados para chl 2022</t>
  </si>
  <si>
    <t>E</t>
  </si>
  <si>
    <t>cel</t>
  </si>
  <si>
    <t>luz</t>
  </si>
  <si>
    <t>internet</t>
  </si>
  <si>
    <t>refri</t>
  </si>
  <si>
    <t>auto</t>
  </si>
  <si>
    <t>cocina</t>
  </si>
  <si>
    <t>tele</t>
  </si>
  <si>
    <t>compu</t>
  </si>
  <si>
    <t>sanred</t>
  </si>
  <si>
    <t>aguared</t>
  </si>
  <si>
    <t>cuartos_ch</t>
  </si>
  <si>
    <t>dorm_ch</t>
  </si>
  <si>
    <t>BOL BRA HND URY</t>
  </si>
  <si>
    <t>CHL ECU PAN</t>
  </si>
  <si>
    <t>x</t>
  </si>
  <si>
    <t>zona_c</t>
  </si>
  <si>
    <t>rural</t>
  </si>
  <si>
    <t>urbana</t>
  </si>
  <si>
    <t/>
  </si>
  <si>
    <t>sinsan_ch</t>
  </si>
  <si>
    <t>aguamejorada_ch</t>
  </si>
  <si>
    <t>dirtf_ch</t>
  </si>
  <si>
    <t>techonp_ch</t>
  </si>
  <si>
    <t>parednp_ch</t>
  </si>
  <si>
    <t>estable_ch</t>
  </si>
  <si>
    <t>rate_sinsan_ch</t>
  </si>
  <si>
    <t>rate_aguamejorada_ch</t>
  </si>
  <si>
    <t>rate_dirtf_ch</t>
  </si>
  <si>
    <t>rate_techonp_ch</t>
  </si>
  <si>
    <t>rate_parednp_ch</t>
  </si>
  <si>
    <t>rate_estable_ch</t>
  </si>
  <si>
    <t>meancuartos_ch</t>
  </si>
  <si>
    <t>meandorm_ch</t>
  </si>
  <si>
    <t>meantamh_ch</t>
  </si>
  <si>
    <t>meantamh_chscl</t>
  </si>
  <si>
    <t>meannhijos_ch</t>
  </si>
  <si>
    <t>meanhacinamiento_ch</t>
  </si>
  <si>
    <t>p50cuartos_ch</t>
  </si>
  <si>
    <t>p50dorm_ch</t>
  </si>
  <si>
    <t>p50tamh_ch</t>
  </si>
  <si>
    <t>p50tamh_chscl</t>
  </si>
  <si>
    <t>p50nhijos_ch</t>
  </si>
  <si>
    <t>p50hacinamiento_ch</t>
  </si>
  <si>
    <t>Notpoor</t>
  </si>
  <si>
    <t>rateNotpoor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</si>
  <si>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</si>
  <si>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</si>
  <si>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</si>
  <si>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</si>
  <si>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</si>
  <si>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</si>
  <si>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</si>
  <si>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</si>
  <si>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</si>
  <si>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</si>
  <si>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</si>
  <si>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</si>
  <si>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</si>
  <si>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</si>
  <si>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</si>
  <si>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</si>
  <si>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</si>
  <si>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</si>
  <si>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</si>
  <si>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</si>
  <si>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</si>
  <si>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median</t>
  </si>
  <si>
    <t>&gt;0</t>
  </si>
  <si>
    <t>sum</t>
  </si>
  <si>
    <t xml:space="preserve">simple average </t>
  </si>
  <si>
    <t>weighted average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</si>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</sst>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7" x14ac:knownFonts="1">
    <font>
      <sz val="11"/>
      <name val="Calibri"/>
    </font>
    <font>
      <sz val="11"/>
      <name val="Calibri"/>
      <family val="2"/>
    </font>
    <font>
      <b/>
      <sz val="11"/>
      <name val="Calibri"/>
      <family val="2"/>
    </font>
    <font>
      <sz val="11"/>
      <color theme="0" tint="-0.24994659260841701"/>
      <name val="Calibri"/>
      <family val="2"/>
    </font>
    <font>
      <sz val="8"/>
      <color rgb="FF2C3E50"/>
      <name val="Segoe UI"/>
      <family val="2"/>
    </font>
    <font>
      <sz val="11"/>
      <color rgb="FFFF0000"/>
      <name val="Calibri"/>
      <family val="2"/>
    </font>
    <font>
      <sz val="11"/>
      <color theme="8" tint="0.59996337778862885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7" tint="0.7999511703848384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FDBD1"/>
        <bgColor indexed="64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1"/>
  </cellStyleXfs>
  <cellXfs count="38">
    <xf numFmtId="0" fontId="0" fillId="0" borderId="0" xfId="0"/>
    <xf numFmtId="1" fontId="0" fillId="0" borderId="1" xfId="0" applyNumberFormat="1" applyBorder="1"/>
    <xf numFmtId="0" fontId="1" fillId="0" borderId="0" xfId="0" applyFont="1"/>
    <xf numFmtId="1" fontId="0" fillId="0" borderId="0" xfId="0" applyNumberFormat="1"/>
    <xf numFmtId="0" fontId="0" fillId="2" borderId="0" xfId="0" applyFill="1"/>
    <xf numFmtId="0" fontId="1" fillId="0" borderId="1" xfId="1"/>
    <xf numFmtId="0" fontId="1" fillId="0" borderId="2" xfId="1" applyBorder="1"/>
    <xf numFmtId="3" fontId="1" fillId="0" borderId="1" xfId="1" applyNumberFormat="1"/>
    <xf numFmtId="3" fontId="1" fillId="0" borderId="2" xfId="1" applyNumberFormat="1" applyBorder="1"/>
    <xf numFmtId="0" fontId="2" fillId="0" borderId="1" xfId="1" applyFont="1" applyAlignment="1">
      <alignment vertical="center" wrapText="1"/>
    </xf>
    <xf numFmtId="3" fontId="2" fillId="0" borderId="1" xfId="1" applyNumberFormat="1" applyFont="1"/>
    <xf numFmtId="0" fontId="2" fillId="0" borderId="0" xfId="0" applyFont="1"/>
    <xf numFmtId="0" fontId="2" fillId="3" borderId="0" xfId="0" applyFont="1" applyFill="1"/>
    <xf numFmtId="164" fontId="1" fillId="0" borderId="0" xfId="0" applyNumberFormat="1" applyFont="1"/>
    <xf numFmtId="0" fontId="2" fillId="0" borderId="3" xfId="0" applyFont="1" applyBorder="1"/>
    <xf numFmtId="0" fontId="2" fillId="0" borderId="1" xfId="0" applyFont="1" applyBorder="1"/>
    <xf numFmtId="0" fontId="0" fillId="0" borderId="3" xfId="0" applyBorder="1"/>
    <xf numFmtId="1" fontId="0" fillId="4" borderId="1" xfId="0" applyNumberFormat="1" applyFill="1" applyBorder="1"/>
    <xf numFmtId="0" fontId="0" fillId="4" borderId="0" xfId="0" applyFill="1"/>
    <xf numFmtId="0" fontId="3" fillId="0" borderId="0" xfId="0" applyFont="1"/>
    <xf numFmtId="0" fontId="1" fillId="4" borderId="0" xfId="0" applyFont="1" applyFill="1"/>
    <xf numFmtId="0" fontId="4" fillId="0" borderId="0" xfId="0" applyFont="1"/>
    <xf numFmtId="0" fontId="0" fillId="3" borderId="0" xfId="0" applyFill="1"/>
    <xf numFmtId="0" fontId="1" fillId="3" borderId="0" xfId="0" applyFont="1" applyFill="1"/>
    <xf numFmtId="0" fontId="5" fillId="0" borderId="0" xfId="0" applyFont="1"/>
    <xf numFmtId="0" fontId="6" fillId="5" borderId="0" xfId="0" applyFont="1" applyFill="1"/>
    <xf numFmtId="0" fontId="6" fillId="0" borderId="0" xfId="0" applyFont="1"/>
    <xf numFmtId="0" fontId="0" fillId="5" borderId="0" xfId="0" applyFill="1"/>
    <xf numFmtId="11" fontId="0" fillId="0" borderId="0" xfId="0" applyNumberFormat="1"/>
    <xf numFmtId="0" fontId="0" fillId="6" borderId="0" xfId="0" applyFill="1"/>
    <xf numFmtId="0" fontId="2" fillId="6" borderId="0" xfId="0" applyFont="1" applyFill="1"/>
    <xf numFmtId="0" fontId="5" fillId="6" borderId="0" xfId="0" applyFont="1" applyFill="1"/>
    <xf numFmtId="0" fontId="0" fillId="0" borderId="4" xfId="0" applyBorder="1"/>
    <xf numFmtId="1" fontId="0" fillId="0" borderId="4" xfId="0" applyNumberFormat="1" applyBorder="1"/>
    <xf numFmtId="4" fontId="0" fillId="0" borderId="0" xfId="0" applyNumberFormat="1"/>
    <xf numFmtId="3" fontId="0" fillId="0" borderId="0" xfId="0" applyNumberFormat="1"/>
    <xf numFmtId="165" fontId="0" fillId="0" borderId="0" xfId="0" applyNumberFormat="1"/>
    <xf numFmtId="0" fontId="0" fillId="7" borderId="0" xfId="0" applyFill="1"/>
  </cellXfs>
  <cellStyles count="2">
    <cellStyle name="Normal" xfId="0" builtinId="0"/>
    <cellStyle name="Normal 2" xfId="1" xr:uid="{00000000-0005-0000-0000-000001000000}"/>
  </cellStyles>
  <dxfs count="1">
    <dxf>
      <font>
        <color theme="8" tint="0.39991454817346722"/>
      </font>
    </dxf>
  </dxfs>
  <tableStyles count="0" defaultTableStyle="TableStyleMedium2" defaultPivotStyle="PivotStyleLight16"/>
  <colors>
    <mruColors>
      <color rgb="FF6FDBD1"/>
      <color rgb="FF9F5FC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LAC!$B$5</c:f>
              <c:strCache>
                <c:ptCount val="1"/>
                <c:pt idx="0">
                  <c:v>Extreme poor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LAC!$C$4:$L$4</c:f>
              <c:strCache>
                <c:ptCount val="10"/>
                <c:pt idx="0">
                  <c:v>cel_ch</c:v>
                </c:pt>
                <c:pt idx="1">
                  <c:v>luz_ch</c:v>
                </c:pt>
                <c:pt idx="2">
                  <c:v>internet_ch</c:v>
                </c:pt>
                <c:pt idx="3">
                  <c:v>refrig_ch</c:v>
                </c:pt>
                <c:pt idx="4">
                  <c:v>auto_ch</c:v>
                </c:pt>
                <c:pt idx="5">
                  <c:v>cocina_ch</c:v>
                </c:pt>
                <c:pt idx="6">
                  <c:v>telef_ch</c:v>
                </c:pt>
                <c:pt idx="7">
                  <c:v>compu_ch</c:v>
                </c:pt>
                <c:pt idx="8">
                  <c:v>sanred_ch</c:v>
                </c:pt>
                <c:pt idx="9">
                  <c:v>aguared_ch</c:v>
                </c:pt>
              </c:strCache>
            </c:strRef>
          </c:cat>
          <c:val>
            <c:numRef>
              <c:f>LAC!$C$5:$L$5</c:f>
              <c:numCache>
                <c:formatCode>0.0</c:formatCode>
                <c:ptCount val="10"/>
                <c:pt idx="0">
                  <c:v>84.027151437947467</c:v>
                </c:pt>
                <c:pt idx="1">
                  <c:v>96.235386352734309</c:v>
                </c:pt>
                <c:pt idx="2">
                  <c:v>37.81180889978085</c:v>
                </c:pt>
                <c:pt idx="3">
                  <c:v>73.074733810822167</c:v>
                </c:pt>
                <c:pt idx="4">
                  <c:v>20.54921471429828</c:v>
                </c:pt>
                <c:pt idx="5">
                  <c:v>81.640022174229514</c:v>
                </c:pt>
                <c:pt idx="6">
                  <c:v>9.8232699207891176</c:v>
                </c:pt>
                <c:pt idx="7">
                  <c:v>11.740846914097169</c:v>
                </c:pt>
                <c:pt idx="8">
                  <c:v>42.394771877468678</c:v>
                </c:pt>
                <c:pt idx="9">
                  <c:v>75.641592215848391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40-4E88-80FB-2777186CA98C}"/>
            </c:ext>
          </c:extLst>
        </c:ser>
        <c:ser>
          <c:idx val="1"/>
          <c:order val="1"/>
          <c:tx>
            <c:strRef>
              <c:f>LAC!$B$6</c:f>
              <c:strCache>
                <c:ptCount val="1"/>
                <c:pt idx="0">
                  <c:v>Modarate poor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LAC!$C$4:$L$4</c:f>
              <c:strCache>
                <c:ptCount val="10"/>
                <c:pt idx="0">
                  <c:v>cel_ch</c:v>
                </c:pt>
                <c:pt idx="1">
                  <c:v>luz_ch</c:v>
                </c:pt>
                <c:pt idx="2">
                  <c:v>internet_ch</c:v>
                </c:pt>
                <c:pt idx="3">
                  <c:v>refrig_ch</c:v>
                </c:pt>
                <c:pt idx="4">
                  <c:v>auto_ch</c:v>
                </c:pt>
                <c:pt idx="5">
                  <c:v>cocina_ch</c:v>
                </c:pt>
                <c:pt idx="6">
                  <c:v>telef_ch</c:v>
                </c:pt>
                <c:pt idx="7">
                  <c:v>compu_ch</c:v>
                </c:pt>
                <c:pt idx="8">
                  <c:v>sanred_ch</c:v>
                </c:pt>
                <c:pt idx="9">
                  <c:v>aguared_ch</c:v>
                </c:pt>
              </c:strCache>
            </c:strRef>
          </c:cat>
          <c:val>
            <c:numRef>
              <c:f>LAC!$C$6:$L$6</c:f>
              <c:numCache>
                <c:formatCode>0.0</c:formatCode>
                <c:ptCount val="10"/>
                <c:pt idx="0">
                  <c:v>91.722017709083516</c:v>
                </c:pt>
                <c:pt idx="1">
                  <c:v>98.088045476140508</c:v>
                </c:pt>
                <c:pt idx="2">
                  <c:v>51.457082023079707</c:v>
                </c:pt>
                <c:pt idx="3">
                  <c:v>82.076635181415554</c:v>
                </c:pt>
                <c:pt idx="4">
                  <c:v>27.275654577906604</c:v>
                </c:pt>
                <c:pt idx="5">
                  <c:v>84.178120807551778</c:v>
                </c:pt>
                <c:pt idx="6">
                  <c:v>14.287197685269971</c:v>
                </c:pt>
                <c:pt idx="7">
                  <c:v>18.457685912950748</c:v>
                </c:pt>
                <c:pt idx="8">
                  <c:v>54.44831788156921</c:v>
                </c:pt>
                <c:pt idx="9">
                  <c:v>82.142555075424767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40-4E88-80FB-2777186CA98C}"/>
            </c:ext>
          </c:extLst>
        </c:ser>
        <c:ser>
          <c:idx val="2"/>
          <c:order val="2"/>
          <c:tx>
            <c:strRef>
              <c:f>LAC!$B$7</c:f>
              <c:strCache>
                <c:ptCount val="1"/>
                <c:pt idx="0">
                  <c:v>Not poor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LAC!$C$4:$L$4</c:f>
              <c:strCache>
                <c:ptCount val="10"/>
                <c:pt idx="0">
                  <c:v>cel_ch</c:v>
                </c:pt>
                <c:pt idx="1">
                  <c:v>luz_ch</c:v>
                </c:pt>
                <c:pt idx="2">
                  <c:v>internet_ch</c:v>
                </c:pt>
                <c:pt idx="3">
                  <c:v>refrig_ch</c:v>
                </c:pt>
                <c:pt idx="4">
                  <c:v>auto_ch</c:v>
                </c:pt>
                <c:pt idx="5">
                  <c:v>cocina_ch</c:v>
                </c:pt>
                <c:pt idx="6">
                  <c:v>telef_ch</c:v>
                </c:pt>
                <c:pt idx="7">
                  <c:v>compu_ch</c:v>
                </c:pt>
                <c:pt idx="8">
                  <c:v>sanred_ch</c:v>
                </c:pt>
                <c:pt idx="9">
                  <c:v>aguared_ch</c:v>
                </c:pt>
              </c:strCache>
            </c:strRef>
          </c:cat>
          <c:val>
            <c:numRef>
              <c:f>LAC!$C$7:$L$7</c:f>
              <c:numCache>
                <c:formatCode>0.0</c:formatCode>
                <c:ptCount val="10"/>
                <c:pt idx="0">
                  <c:v>94.439067697552417</c:v>
                </c:pt>
                <c:pt idx="1">
                  <c:v>99.333772962254798</c:v>
                </c:pt>
                <c:pt idx="2">
                  <c:v>69.173493310490798</c:v>
                </c:pt>
                <c:pt idx="3">
                  <c:v>90.822988032022465</c:v>
                </c:pt>
                <c:pt idx="4">
                  <c:v>45.484216165974125</c:v>
                </c:pt>
                <c:pt idx="5">
                  <c:v>89.958685238023932</c:v>
                </c:pt>
                <c:pt idx="6">
                  <c:v>32.196157766137901</c:v>
                </c:pt>
                <c:pt idx="7">
                  <c:v>42.157175557111458</c:v>
                </c:pt>
                <c:pt idx="8">
                  <c:v>73.37272982261976</c:v>
                </c:pt>
                <c:pt idx="9">
                  <c:v>90.184463275800411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40-4E88-80FB-2777186C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5"/>
        <c:axId val="317527056"/>
        <c:axId val="317518896"/>
      </c:barChart>
      <c:catAx>
        <c:axId val="31752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518896"/>
        <c:crosses val="autoZero"/>
        <c:auto val="1"/>
        <c:lblAlgn val="ctr"/>
        <c:lblOffset val="100"/>
        <c:noMultiLvlLbl val="0"/>
      </c:catAx>
      <c:valAx>
        <c:axId val="317518896"/>
        <c:scaling>
          <c:orientation val="minMax"/>
          <c:max val="100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52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'LAC (2)'!$B$5</c:f>
              <c:strCache>
                <c:ptCount val="1"/>
                <c:pt idx="0">
                  <c:v>Extreme poor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'LAC (2)'!$C$4:$L$4</c:f>
              <c:strCache>
                <c:ptCount val="10"/>
                <c:pt idx="0">
                  <c:v>cel_ch</c:v>
                </c:pt>
                <c:pt idx="1">
                  <c:v>luz_ch</c:v>
                </c:pt>
                <c:pt idx="2">
                  <c:v>internet_ch</c:v>
                </c:pt>
                <c:pt idx="3">
                  <c:v>refrig_ch</c:v>
                </c:pt>
                <c:pt idx="4">
                  <c:v>auto_ch</c:v>
                </c:pt>
                <c:pt idx="5">
                  <c:v>cocina_ch</c:v>
                </c:pt>
                <c:pt idx="6">
                  <c:v>telef_ch</c:v>
                </c:pt>
                <c:pt idx="7">
                  <c:v>compu_ch</c:v>
                </c:pt>
                <c:pt idx="8">
                  <c:v>sanred_ch</c:v>
                </c:pt>
                <c:pt idx="9">
                  <c:v>aguared_ch</c:v>
                </c:pt>
              </c:strCache>
            </c:strRef>
          </c:cat>
          <c:val>
            <c:numRef>
              <c:f>'LAC (2)'!$C$5:$L$5</c:f>
              <c:numCache>
                <c:formatCode>0.0</c:formatCode>
                <c:ptCount val="10"/>
                <c:pt idx="0">
                  <c:v>84.027151437947467</c:v>
                </c:pt>
                <c:pt idx="1">
                  <c:v>96.235386352734309</c:v>
                </c:pt>
                <c:pt idx="2">
                  <c:v>37.81180889978085</c:v>
                </c:pt>
                <c:pt idx="3">
                  <c:v>73.074733810822167</c:v>
                </c:pt>
                <c:pt idx="4">
                  <c:v>20.54921471429828</c:v>
                </c:pt>
                <c:pt idx="5">
                  <c:v>81.640022174229514</c:v>
                </c:pt>
                <c:pt idx="6">
                  <c:v>9.8232699207891176</c:v>
                </c:pt>
                <c:pt idx="7">
                  <c:v>11.740846914097169</c:v>
                </c:pt>
                <c:pt idx="8">
                  <c:v>42.394771877468678</c:v>
                </c:pt>
                <c:pt idx="9">
                  <c:v>75.641592215848391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82-4F30-A612-BA05E773807A}"/>
            </c:ext>
          </c:extLst>
        </c:ser>
        <c:ser>
          <c:idx val="1"/>
          <c:order val="1"/>
          <c:tx>
            <c:strRef>
              <c:f>'LAC (2)'!$B$6</c:f>
              <c:strCache>
                <c:ptCount val="1"/>
                <c:pt idx="0">
                  <c:v>Modarate poor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'LAC (2)'!$C$4:$L$4</c:f>
              <c:strCache>
                <c:ptCount val="10"/>
                <c:pt idx="0">
                  <c:v>cel_ch</c:v>
                </c:pt>
                <c:pt idx="1">
                  <c:v>luz_ch</c:v>
                </c:pt>
                <c:pt idx="2">
                  <c:v>internet_ch</c:v>
                </c:pt>
                <c:pt idx="3">
                  <c:v>refrig_ch</c:v>
                </c:pt>
                <c:pt idx="4">
                  <c:v>auto_ch</c:v>
                </c:pt>
                <c:pt idx="5">
                  <c:v>cocina_ch</c:v>
                </c:pt>
                <c:pt idx="6">
                  <c:v>telef_ch</c:v>
                </c:pt>
                <c:pt idx="7">
                  <c:v>compu_ch</c:v>
                </c:pt>
                <c:pt idx="8">
                  <c:v>sanred_ch</c:v>
                </c:pt>
                <c:pt idx="9">
                  <c:v>aguared_ch</c:v>
                </c:pt>
              </c:strCache>
            </c:strRef>
          </c:cat>
          <c:val>
            <c:numRef>
              <c:f>'LAC (2)'!$C$6:$L$6</c:f>
              <c:numCache>
                <c:formatCode>0.0</c:formatCode>
                <c:ptCount val="10"/>
                <c:pt idx="0">
                  <c:v>91.722017709083516</c:v>
                </c:pt>
                <c:pt idx="1">
                  <c:v>98.088045476140508</c:v>
                </c:pt>
                <c:pt idx="2">
                  <c:v>51.457082023079707</c:v>
                </c:pt>
                <c:pt idx="3">
                  <c:v>82.076635181415554</c:v>
                </c:pt>
                <c:pt idx="4">
                  <c:v>27.275654577906604</c:v>
                </c:pt>
                <c:pt idx="5">
                  <c:v>84.178120807551778</c:v>
                </c:pt>
                <c:pt idx="6">
                  <c:v>14.287197685269971</c:v>
                </c:pt>
                <c:pt idx="7">
                  <c:v>18.457685912950748</c:v>
                </c:pt>
                <c:pt idx="8">
                  <c:v>54.44831788156921</c:v>
                </c:pt>
                <c:pt idx="9">
                  <c:v>82.142555075424767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82-4F30-A612-BA05E773807A}"/>
            </c:ext>
          </c:extLst>
        </c:ser>
        <c:ser>
          <c:idx val="2"/>
          <c:order val="2"/>
          <c:tx>
            <c:strRef>
              <c:f>'LAC (2)'!$B$7</c:f>
              <c:strCache>
                <c:ptCount val="1"/>
                <c:pt idx="0">
                  <c:v>Not poor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'LAC (2)'!$C$4:$L$4</c:f>
              <c:strCache>
                <c:ptCount val="10"/>
                <c:pt idx="0">
                  <c:v>cel_ch</c:v>
                </c:pt>
                <c:pt idx="1">
                  <c:v>luz_ch</c:v>
                </c:pt>
                <c:pt idx="2">
                  <c:v>internet_ch</c:v>
                </c:pt>
                <c:pt idx="3">
                  <c:v>refrig_ch</c:v>
                </c:pt>
                <c:pt idx="4">
                  <c:v>auto_ch</c:v>
                </c:pt>
                <c:pt idx="5">
                  <c:v>cocina_ch</c:v>
                </c:pt>
                <c:pt idx="6">
                  <c:v>telef_ch</c:v>
                </c:pt>
                <c:pt idx="7">
                  <c:v>compu_ch</c:v>
                </c:pt>
                <c:pt idx="8">
                  <c:v>sanred_ch</c:v>
                </c:pt>
                <c:pt idx="9">
                  <c:v>aguared_ch</c:v>
                </c:pt>
              </c:strCache>
            </c:strRef>
          </c:cat>
          <c:val>
            <c:numRef>
              <c:f>'LAC (2)'!$C$7:$L$7</c:f>
              <c:numCache>
                <c:formatCode>0.0</c:formatCode>
                <c:ptCount val="10"/>
                <c:pt idx="0">
                  <c:v>94.439067697552417</c:v>
                </c:pt>
                <c:pt idx="1">
                  <c:v>99.333772962254798</c:v>
                </c:pt>
                <c:pt idx="2">
                  <c:v>69.173493310490798</c:v>
                </c:pt>
                <c:pt idx="3">
                  <c:v>90.822988032022465</c:v>
                </c:pt>
                <c:pt idx="4">
                  <c:v>45.484216165974125</c:v>
                </c:pt>
                <c:pt idx="5">
                  <c:v>89.958685238023932</c:v>
                </c:pt>
                <c:pt idx="6">
                  <c:v>32.196157766137901</c:v>
                </c:pt>
                <c:pt idx="7">
                  <c:v>42.157175557111458</c:v>
                </c:pt>
                <c:pt idx="8">
                  <c:v>73.37272982261976</c:v>
                </c:pt>
                <c:pt idx="9">
                  <c:v>90.184463275800411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82-4F30-A612-BA05E7738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5"/>
        <c:axId val="317527056"/>
        <c:axId val="317518896"/>
      </c:barChart>
      <c:catAx>
        <c:axId val="31752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518896"/>
        <c:crosses val="autoZero"/>
        <c:auto val="1"/>
        <c:lblAlgn val="ctr"/>
        <c:lblOffset val="100"/>
        <c:noMultiLvlLbl val="0"/>
      </c:catAx>
      <c:valAx>
        <c:axId val="317518896"/>
        <c:scaling>
          <c:orientation val="minMax"/>
          <c:max val="100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52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121722951669194"/>
          <c:y val="2.7641642025834193E-2"/>
          <c:w val="0.56214082233486984"/>
          <c:h val="0.81550746069424973"/>
        </c:manualLayout>
      </c:layout>
      <c:scatterChart>
        <c:scatterStyle val="lineMarker"/>
        <c:varyColors val="0"/>
        <c:ser>
          <c:idx val="2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1"/>
            <c:spPr>
              <a:solidFill>
                <a:srgbClr val="33CCCC">
                  <a:alpha val="62000"/>
                </a:srgbClr>
              </a:solidFill>
              <a:ln w="9525">
                <a:solidFill>
                  <a:srgbClr val="006666">
                    <a:alpha val="40000"/>
                  </a:srgb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2C81D2CC-C412-4123-91F0-EDB09B83FEE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81F1-4966-A2CC-CE9F5CEE7B0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4BB4DBD-2BD3-405F-8917-37066D732F1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81F1-4966-A2CC-CE9F5CEE7B0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E1371FD-4308-4450-A077-60A419E284E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81F1-4966-A2CC-CE9F5CEE7B0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2405EDD-FF96-4EDC-870E-28429C0190C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81F1-4966-A2CC-CE9F5CEE7B05}"/>
                </c:ext>
              </c:extLst>
            </c:dLbl>
            <c:dLbl>
              <c:idx val="4"/>
              <c:layout>
                <c:manualLayout>
                  <c:x val="-4.8719856986120594E-2"/>
                  <c:y val="-3.0514931051874822E-3"/>
                </c:manualLayout>
              </c:layout>
              <c:tx>
                <c:rich>
                  <a:bodyPr/>
                  <a:lstStyle/>
                  <a:p>
                    <a:fld id="{17419423-FD44-4ED3-9342-5883FAC5341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81F1-4966-A2CC-CE9F5CEE7B05}"/>
                </c:ext>
              </c:extLst>
            </c:dLbl>
            <c:dLbl>
              <c:idx val="5"/>
              <c:layout>
                <c:manualLayout>
                  <c:x val="-5.0665325849288213E-2"/>
                  <c:y val="7.746320802591934E-3"/>
                </c:manualLayout>
              </c:layout>
              <c:tx>
                <c:rich>
                  <a:bodyPr/>
                  <a:lstStyle/>
                  <a:p>
                    <a:fld id="{E87A8FE6-C350-44DF-887D-90D20178C5D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81F1-4966-A2CC-CE9F5CEE7B05}"/>
                </c:ext>
              </c:extLst>
            </c:dLbl>
            <c:dLbl>
              <c:idx val="6"/>
              <c:layout>
                <c:manualLayout>
                  <c:x val="-4.6507695200808365E-2"/>
                  <c:y val="1.2205972420749424E-2"/>
                </c:manualLayout>
              </c:layout>
              <c:tx>
                <c:rich>
                  <a:bodyPr/>
                  <a:lstStyle/>
                  <a:p>
                    <a:fld id="{4496ABA5-ABCE-49B6-8874-75536A59EAF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81F1-4966-A2CC-CE9F5CEE7B0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518FC916-DCF6-45AA-93F0-027D06EEA38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81F1-4966-A2CC-CE9F5CEE7B0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885FA0F2-5457-4A52-8A01-E2A47D33695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81F1-4966-A2CC-CE9F5CEE7B0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8195B52C-0CE1-4224-9690-242A443CD59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81F1-4966-A2CC-CE9F5CEE7B0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5B4BBD46-F027-4161-A6BC-CEBE425BCE7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81F1-4966-A2CC-CE9F5CEE7B05}"/>
                </c:ext>
              </c:extLst>
            </c:dLbl>
            <c:dLbl>
              <c:idx val="11"/>
              <c:layout>
                <c:manualLayout>
                  <c:x val="-3.7319086372351963E-2"/>
                  <c:y val="2.3991229782296554E-4"/>
                </c:manualLayout>
              </c:layout>
              <c:tx>
                <c:rich>
                  <a:bodyPr/>
                  <a:lstStyle/>
                  <a:p>
                    <a:fld id="{B9AACFE1-84C8-4F64-83FC-08D926B01C2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81F1-4966-A2CC-CE9F5CEE7B05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3C11E948-3E1C-475E-A0FA-129D7198978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81F1-4966-A2CC-CE9F5CEE7B0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0968E78C-CD60-4452-BD24-B4FEEE4BF79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81F1-4966-A2CC-CE9F5CEE7B0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B00427B1-7EDC-4F81-9FF1-B0E21FC8011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81F1-4966-A2CC-CE9F5CEE7B0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5E11B912-9123-4838-90F0-C12760CFE22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81F1-4966-A2CC-CE9F5CEE7B05}"/>
                </c:ext>
              </c:extLst>
            </c:dLbl>
            <c:dLbl>
              <c:idx val="16"/>
              <c:layout>
                <c:manualLayout>
                  <c:x val="-4.9243953431107379E-2"/>
                  <c:y val="-6.0690340678298182E-3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10-81F1-4966-A2CC-CE9F5CEE7B0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81F1-4966-A2CC-CE9F5CEE7B0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81F1-4966-A2CC-CE9F5CEE7B05}"/>
                </c:ext>
              </c:extLst>
            </c:dLbl>
            <c:dLbl>
              <c:idx val="19"/>
              <c:layout>
                <c:manualLayout>
                  <c:x val="-5.1719699229235687E-2"/>
                  <c:y val="-1.2320357426180322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13-81F1-4966-A2CC-CE9F5CEE7B0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006666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8575" cap="rnd">
                <a:solidFill>
                  <a:srgbClr val="6FDBD1">
                    <a:alpha val="81961"/>
                  </a:srgbClr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cel_ch!$B$3:$U$3</c:f>
              <c:numCache>
                <c:formatCode>0</c:formatCode>
                <c:ptCount val="20"/>
                <c:pt idx="0">
                  <c:v>75.805511474609403</c:v>
                </c:pt>
                <c:pt idx="1">
                  <c:v>85.855690002441406</c:v>
                </c:pt>
                <c:pt idx="2">
                  <c:v>96.233108520507813</c:v>
                </c:pt>
                <c:pt idx="3">
                  <c:v>89.375213623046875</c:v>
                </c:pt>
                <c:pt idx="4">
                  <c:v>96.127754211425781</c:v>
                </c:pt>
                <c:pt idx="5">
                  <c:v>87.439277648925781</c:v>
                </c:pt>
                <c:pt idx="6">
                  <c:v>78.6676025390625</c:v>
                </c:pt>
                <c:pt idx="7">
                  <c:v>79.618545532226563</c:v>
                </c:pt>
                <c:pt idx="8">
                  <c:v>90.535774230957031</c:v>
                </c:pt>
                <c:pt idx="9">
                  <c:v>77.3919677734375</c:v>
                </c:pt>
                <c:pt idx="10">
                  <c:v>64.258804321289063</c:v>
                </c:pt>
                <c:pt idx="11">
                  <c:v>88.056640625</c:v>
                </c:pt>
                <c:pt idx="12">
                  <c:v>89.939224243164063</c:v>
                </c:pt>
                <c:pt idx="13">
                  <c:v>91.897438049316406</c:v>
                </c:pt>
                <c:pt idx="14">
                  <c:v>95.092521667480469</c:v>
                </c:pt>
                <c:pt idx="15">
                  <c:v>79.45751953125</c:v>
                </c:pt>
              </c:numCache>
            </c:numRef>
          </c:xVal>
          <c:yVal>
            <c:numRef>
              <c:f>cel_ch!$B$14:$U$14</c:f>
              <c:numCache>
                <c:formatCode>General</c:formatCode>
                <c:ptCount val="20"/>
                <c:pt idx="0">
                  <c:v>10.729448318481451</c:v>
                </c:pt>
                <c:pt idx="1">
                  <c:v>10.26708984375</c:v>
                </c:pt>
                <c:pt idx="2">
                  <c:v>2.6124217510223389</c:v>
                </c:pt>
                <c:pt idx="3">
                  <c:v>18.317903518676761</c:v>
                </c:pt>
                <c:pt idx="4">
                  <c:v>6.5097131729125977</c:v>
                </c:pt>
                <c:pt idx="5">
                  <c:v>8.2898464202880859</c:v>
                </c:pt>
                <c:pt idx="6">
                  <c:v>12.6421365737915</c:v>
                </c:pt>
                <c:pt idx="7">
                  <c:v>35.165290832519531</c:v>
                </c:pt>
                <c:pt idx="8">
                  <c:v>37.577796936035163</c:v>
                </c:pt>
                <c:pt idx="9">
                  <c:v>9.2186393737792969</c:v>
                </c:pt>
                <c:pt idx="10">
                  <c:v>9.3945789337158203</c:v>
                </c:pt>
                <c:pt idx="11">
                  <c:v>8.7742443084716797</c:v>
                </c:pt>
                <c:pt idx="12">
                  <c:v>10.791000366210939</c:v>
                </c:pt>
                <c:pt idx="13">
                  <c:v>14.33075523376465</c:v>
                </c:pt>
                <c:pt idx="14">
                  <c:v>2.5264053344726558</c:v>
                </c:pt>
                <c:pt idx="15">
                  <c:v>76.042854309082031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cel_ch!$B$1:$V$1</c15:f>
                <c15:dlblRangeCache>
                  <c:ptCount val="21"/>
                  <c:pt idx="0">
                    <c:v>BOL</c:v>
                  </c:pt>
                  <c:pt idx="1">
                    <c:v>BRA</c:v>
                  </c:pt>
                  <c:pt idx="2">
                    <c:v>CHL</c:v>
                  </c:pt>
                  <c:pt idx="3">
                    <c:v>COL</c:v>
                  </c:pt>
                  <c:pt idx="4">
                    <c:v>CRI</c:v>
                  </c:pt>
                  <c:pt idx="5">
                    <c:v>DOM</c:v>
                  </c:pt>
                  <c:pt idx="6">
                    <c:v>ECU</c:v>
                  </c:pt>
                  <c:pt idx="7">
                    <c:v>GTM</c:v>
                  </c:pt>
                  <c:pt idx="8">
                    <c:v>HND</c:v>
                  </c:pt>
                  <c:pt idx="9">
                    <c:v>MEX</c:v>
                  </c:pt>
                  <c:pt idx="10">
                    <c:v>PAN</c:v>
                  </c:pt>
                  <c:pt idx="11">
                    <c:v>PER</c:v>
                  </c:pt>
                  <c:pt idx="12">
                    <c:v>PRY</c:v>
                  </c:pt>
                  <c:pt idx="13">
                    <c:v>SLV</c:v>
                  </c:pt>
                  <c:pt idx="14">
                    <c:v>URY</c:v>
                  </c:pt>
                  <c:pt idx="15">
                    <c:v>VEN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5-81F1-4966-A2CC-CE9F5CEE7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178543"/>
        <c:axId val="1683183823"/>
      </c:scatterChart>
      <c:valAx>
        <c:axId val="1683178543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Access</a:t>
                </a:r>
                <a:r>
                  <a:rPr lang="en-US" baseline="0"/>
                  <a:t> to mobile phone (%) 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26151391220843051"/>
              <c:y val="0.921957046469591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83183823"/>
        <c:crosses val="autoZero"/>
        <c:crossBetween val="midCat"/>
      </c:valAx>
      <c:valAx>
        <c:axId val="1683183823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Extreme</a:t>
                </a:r>
                <a:r>
                  <a:rPr lang="en-US" baseline="0"/>
                  <a:t> Poverty (%)</a:t>
                </a:r>
              </a:p>
            </c:rich>
          </c:tx>
          <c:layout>
            <c:manualLayout>
              <c:xMode val="edge"/>
              <c:yMode val="edge"/>
              <c:x val="1.5930957290600664E-2"/>
              <c:y val="0.219179521001035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83178543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121722951669194"/>
          <c:y val="2.7641642025834193E-2"/>
          <c:w val="0.56214082233486984"/>
          <c:h val="0.81550746069424973"/>
        </c:manualLayout>
      </c:layout>
      <c:scatterChart>
        <c:scatterStyle val="lineMarker"/>
        <c:varyColors val="0"/>
        <c:ser>
          <c:idx val="2"/>
          <c:order val="0"/>
          <c:tx>
            <c:v>Rural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1"/>
            <c:spPr>
              <a:solidFill>
                <a:srgbClr val="33CCCC">
                  <a:alpha val="62000"/>
                </a:srgbClr>
              </a:solidFill>
              <a:ln w="9525">
                <a:solidFill>
                  <a:srgbClr val="006666">
                    <a:alpha val="40000"/>
                  </a:srgb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B8C9CBDE-096D-425F-8B58-4DD2A3CD88E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EBBC-4534-8AF1-1C3F127CB31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E35F35D-338C-4E20-8A2C-0B26099F220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EBBC-4534-8AF1-1C3F127CB31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85AC9C7-2FA3-4365-9513-D2B9EC263EE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EBBC-4534-8AF1-1C3F127CB31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D539C49-7546-4392-BBFE-05F4223F1B2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EBBC-4534-8AF1-1C3F127CB31A}"/>
                </c:ext>
              </c:extLst>
            </c:dLbl>
            <c:dLbl>
              <c:idx val="4"/>
              <c:layout>
                <c:manualLayout>
                  <c:x val="-4.8719856986120594E-2"/>
                  <c:y val="-3.0514931051874822E-3"/>
                </c:manualLayout>
              </c:layout>
              <c:tx>
                <c:rich>
                  <a:bodyPr/>
                  <a:lstStyle/>
                  <a:p>
                    <a:fld id="{D6B20384-829D-4774-AA83-22C411C9405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EBBC-4534-8AF1-1C3F127CB31A}"/>
                </c:ext>
              </c:extLst>
            </c:dLbl>
            <c:dLbl>
              <c:idx val="5"/>
              <c:layout>
                <c:manualLayout>
                  <c:x val="-5.0665325849288213E-2"/>
                  <c:y val="7.746320802591934E-3"/>
                </c:manualLayout>
              </c:layout>
              <c:tx>
                <c:rich>
                  <a:bodyPr/>
                  <a:lstStyle/>
                  <a:p>
                    <a:fld id="{2EB4429B-8BB0-4AD4-9B87-21EEE144AEA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EBBC-4534-8AF1-1C3F127CB31A}"/>
                </c:ext>
              </c:extLst>
            </c:dLbl>
            <c:dLbl>
              <c:idx val="6"/>
              <c:layout>
                <c:manualLayout>
                  <c:x val="-3.9961516783058725E-2"/>
                  <c:y val="-1.2050616461103366E-3"/>
                </c:manualLayout>
              </c:layout>
              <c:tx>
                <c:rich>
                  <a:bodyPr/>
                  <a:lstStyle/>
                  <a:p>
                    <a:fld id="{3D4DF584-D6A9-4B04-BD3B-1B7D563791C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EBBC-4534-8AF1-1C3F127CB31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6D9E1DDE-8193-4378-869E-695C8C66C2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EBBC-4534-8AF1-1C3F127CB31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EBBC-4534-8AF1-1C3F127CB31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762F8172-46E2-4D5A-97C4-E8961575B52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EBBC-4534-8AF1-1C3F127CB31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8091DD27-DCBE-4E71-90EA-6E707C3949F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EBBC-4534-8AF1-1C3F127CB31A}"/>
                </c:ext>
              </c:extLst>
            </c:dLbl>
            <c:dLbl>
              <c:idx val="11"/>
              <c:layout>
                <c:manualLayout>
                  <c:x val="-3.7319086372351963E-2"/>
                  <c:y val="2.3991229782296554E-4"/>
                </c:manualLayout>
              </c:layout>
              <c:tx>
                <c:rich>
                  <a:bodyPr/>
                  <a:lstStyle/>
                  <a:p>
                    <a:fld id="{D1BD88AA-7C92-436A-A9A6-5247BEA27A6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EBBC-4534-8AF1-1C3F127CB31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3CD78006-D50D-4163-BB6E-1106BC0F9B4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EBBC-4534-8AF1-1C3F127CB31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65BF3B32-25E1-443C-B97E-A113E3671F7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EBBC-4534-8AF1-1C3F127CB31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9A64C71B-6173-430E-BB6C-F94026D7591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EBBC-4534-8AF1-1C3F127CB31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EBBC-4534-8AF1-1C3F127CB31A}"/>
                </c:ext>
              </c:extLst>
            </c:dLbl>
            <c:dLbl>
              <c:idx val="16"/>
              <c:layout>
                <c:manualLayout>
                  <c:x val="-4.9243953431107379E-2"/>
                  <c:y val="-6.0690340678298182E-3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10-EBBC-4534-8AF1-1C3F127CB31A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EBBC-4534-8AF1-1C3F127CB31A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EBBC-4534-8AF1-1C3F127CB31A}"/>
                </c:ext>
              </c:extLst>
            </c:dLbl>
            <c:dLbl>
              <c:idx val="19"/>
              <c:layout>
                <c:manualLayout>
                  <c:x val="-5.1719699229235687E-2"/>
                  <c:y val="-1.2320357426180322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13-EBBC-4534-8AF1-1C3F127CB31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006666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ratecel_ch!$C$20:$V$20</c:f>
              <c:numCache>
                <c:formatCode>0</c:formatCode>
                <c:ptCount val="20"/>
                <c:pt idx="0" formatCode="0.000">
                  <c:v>29.99671</c:v>
                </c:pt>
                <c:pt idx="1">
                  <c:v>31.253510000000002</c:v>
                </c:pt>
                <c:pt idx="2">
                  <c:v>4.4218000000000002</c:v>
                </c:pt>
                <c:pt idx="3">
                  <c:v>37.335570000000004</c:v>
                </c:pt>
                <c:pt idx="4">
                  <c:v>10.08526</c:v>
                </c:pt>
                <c:pt idx="5">
                  <c:v>14.369540000000001</c:v>
                </c:pt>
                <c:pt idx="6">
                  <c:v>26.09646</c:v>
                </c:pt>
                <c:pt idx="7">
                  <c:v>44.119209999999995</c:v>
                </c:pt>
                <c:pt idx="9">
                  <c:v>21.724640000000001</c:v>
                </c:pt>
                <c:pt idx="10">
                  <c:v>24.33511</c:v>
                </c:pt>
                <c:pt idx="11">
                  <c:v>21.885930000000002</c:v>
                </c:pt>
                <c:pt idx="12">
                  <c:v>21.494859999999999</c:v>
                </c:pt>
                <c:pt idx="13">
                  <c:v>23.095019999999998</c:v>
                </c:pt>
                <c:pt idx="14">
                  <c:v>2.7259100000000003</c:v>
                </c:pt>
              </c:numCache>
            </c:numRef>
          </c:xVal>
          <c:yVal>
            <c:numRef>
              <c:f>ratecel_ch!$C$3:$V$3</c:f>
              <c:numCache>
                <c:formatCode>0</c:formatCode>
                <c:ptCount val="20"/>
                <c:pt idx="0">
                  <c:v>77.652763366699219</c:v>
                </c:pt>
                <c:pt idx="1">
                  <c:v>54.783905029296882</c:v>
                </c:pt>
                <c:pt idx="2">
                  <c:v>96.201408386230469</c:v>
                </c:pt>
                <c:pt idx="3">
                  <c:v>83.231864929199219</c:v>
                </c:pt>
                <c:pt idx="4">
                  <c:v>95.470962524414063</c:v>
                </c:pt>
                <c:pt idx="5">
                  <c:v>84.205818176269531</c:v>
                </c:pt>
                <c:pt idx="6">
                  <c:v>72.054496765136719</c:v>
                </c:pt>
                <c:pt idx="7">
                  <c:v>77.597984313964844</c:v>
                </c:pt>
                <c:pt idx="9">
                  <c:v>71.948501586914063</c:v>
                </c:pt>
                <c:pt idx="10">
                  <c:v>57.696693420410163</c:v>
                </c:pt>
                <c:pt idx="11">
                  <c:v>82.732948303222656</c:v>
                </c:pt>
                <c:pt idx="12">
                  <c:v>88.810638427734375</c:v>
                </c:pt>
                <c:pt idx="13">
                  <c:v>88.124458312988281</c:v>
                </c:pt>
                <c:pt idx="14">
                  <c:v>95.068405151367188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cel_ch!$B$1:$V$1</c15:f>
                <c15:dlblRangeCache>
                  <c:ptCount val="21"/>
                  <c:pt idx="0">
                    <c:v>BOL</c:v>
                  </c:pt>
                  <c:pt idx="1">
                    <c:v>BRA</c:v>
                  </c:pt>
                  <c:pt idx="2">
                    <c:v>CHL</c:v>
                  </c:pt>
                  <c:pt idx="3">
                    <c:v>COL</c:v>
                  </c:pt>
                  <c:pt idx="4">
                    <c:v>CRI</c:v>
                  </c:pt>
                  <c:pt idx="5">
                    <c:v>DOM</c:v>
                  </c:pt>
                  <c:pt idx="6">
                    <c:v>ECU</c:v>
                  </c:pt>
                  <c:pt idx="7">
                    <c:v>GTM</c:v>
                  </c:pt>
                  <c:pt idx="8">
                    <c:v>HND</c:v>
                  </c:pt>
                  <c:pt idx="9">
                    <c:v>MEX</c:v>
                  </c:pt>
                  <c:pt idx="10">
                    <c:v>PAN</c:v>
                  </c:pt>
                  <c:pt idx="11">
                    <c:v>PER</c:v>
                  </c:pt>
                  <c:pt idx="12">
                    <c:v>PRY</c:v>
                  </c:pt>
                  <c:pt idx="13">
                    <c:v>SLV</c:v>
                  </c:pt>
                  <c:pt idx="14">
                    <c:v>URY</c:v>
                  </c:pt>
                  <c:pt idx="15">
                    <c:v>VEN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5-EBBC-4534-8AF1-1C3F127CB31A}"/>
            </c:ext>
          </c:extLst>
        </c:ser>
        <c:ser>
          <c:idx val="0"/>
          <c:order val="1"/>
          <c:tx>
            <c:v>Urban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solidFill>
                <a:srgbClr val="A02B93">
                  <a:lumMod val="60000"/>
                  <a:lumOff val="40000"/>
                  <a:alpha val="49000"/>
                </a:srgbClr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7E85E863-B118-4111-81DD-6E5F0FF118A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EBBC-4534-8AF1-1C3F127CB31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7E642A1-8C74-4EB2-B297-A57E4AC877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EBBC-4534-8AF1-1C3F127CB31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5AE06E1-B6D1-44B3-9121-99738B33538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EBBC-4534-8AF1-1C3F127CB31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82C8015-A8D1-4AE1-BE0D-D41CF37C33A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EBBC-4534-8AF1-1C3F127CB31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FE86BD2-74F9-4BA8-96DC-60B17FF1DA3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EBBC-4534-8AF1-1C3F127CB31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3416A4F5-FCF1-4F26-A801-4D38907EDD8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EBBC-4534-8AF1-1C3F127CB31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942A453B-B519-4136-AA19-0AFF33A350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EBBC-4534-8AF1-1C3F127CB31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136CE78-764E-4C4B-B446-A0B5F634DBD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EBBC-4534-8AF1-1C3F127CB31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EBBC-4534-8AF1-1C3F127CB31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A74F0675-D33C-42FC-A0C9-655AF2E514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EBBC-4534-8AF1-1C3F127CB31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C437001E-2DA8-45A2-A061-86D1C3E496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EBBC-4534-8AF1-1C3F127CB31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FB8FE459-6CC0-4AFC-99E2-15C315BE266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EBBC-4534-8AF1-1C3F127CB31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1495AA3D-9061-444B-9937-C2B0EBD687F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EBBC-4534-8AF1-1C3F127CB31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1B976404-033F-43F2-BF03-977AA9625C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EBBC-4534-8AF1-1C3F127CB31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B6D989C9-CCB5-40E5-AA1F-5E9D5D1F25F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EBBC-4534-8AF1-1C3F127CB31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EBBC-4534-8AF1-1C3F127CB31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EBBC-4534-8AF1-1C3F127CB31A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EBBC-4534-8AF1-1C3F127CB31A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EBBC-4534-8AF1-1C3F127CB31A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EBBC-4534-8AF1-1C3F127CB31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7030A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ratecel_ch!$C$21:$V$21</c:f>
              <c:numCache>
                <c:formatCode>0</c:formatCode>
                <c:ptCount val="20"/>
                <c:pt idx="0" formatCode="0.000">
                  <c:v>4.7540300000000002</c:v>
                </c:pt>
                <c:pt idx="1">
                  <c:v>9.2737600000000011</c:v>
                </c:pt>
                <c:pt idx="2">
                  <c:v>2.2931599999999999</c:v>
                </c:pt>
                <c:pt idx="3">
                  <c:v>12.042020000000001</c:v>
                </c:pt>
                <c:pt idx="4">
                  <c:v>4.8704200000000002</c:v>
                </c:pt>
                <c:pt idx="5">
                  <c:v>6.853629999999999</c:v>
                </c:pt>
                <c:pt idx="6">
                  <c:v>6.3702100000000002</c:v>
                </c:pt>
                <c:pt idx="7">
                  <c:v>22.62331</c:v>
                </c:pt>
                <c:pt idx="9">
                  <c:v>5.16432</c:v>
                </c:pt>
                <c:pt idx="10">
                  <c:v>2.21346</c:v>
                </c:pt>
                <c:pt idx="11">
                  <c:v>5.58751</c:v>
                </c:pt>
                <c:pt idx="12">
                  <c:v>4.6951499999999999</c:v>
                </c:pt>
                <c:pt idx="13">
                  <c:v>7.9919799999999999</c:v>
                </c:pt>
                <c:pt idx="14">
                  <c:v>2.2570900000000003</c:v>
                </c:pt>
              </c:numCache>
            </c:numRef>
          </c:xVal>
          <c:yVal>
            <c:numRef>
              <c:f>ratecel_ch!$C$4:$V$4</c:f>
              <c:numCache>
                <c:formatCode>0</c:formatCode>
                <c:ptCount val="20"/>
                <c:pt idx="0">
                  <c:v>87.40753173828125</c:v>
                </c:pt>
                <c:pt idx="1">
                  <c:v>85.963134765625</c:v>
                </c:pt>
                <c:pt idx="2">
                  <c:v>96.24169921875</c:v>
                </c:pt>
                <c:pt idx="3">
                  <c:v>94.554939270019531</c:v>
                </c:pt>
                <c:pt idx="4">
                  <c:v>97.214141845703125</c:v>
                </c:pt>
                <c:pt idx="5">
                  <c:v>88.864753723144531</c:v>
                </c:pt>
                <c:pt idx="6">
                  <c:v>90.434341430664063</c:v>
                </c:pt>
                <c:pt idx="7">
                  <c:v>84.402702331542969</c:v>
                </c:pt>
                <c:pt idx="9">
                  <c:v>84.100105285644531</c:v>
                </c:pt>
                <c:pt idx="10">
                  <c:v>86.608207702636719</c:v>
                </c:pt>
                <c:pt idx="11">
                  <c:v>93.212471008300781</c:v>
                </c:pt>
                <c:pt idx="12">
                  <c:v>92.972831726074219</c:v>
                </c:pt>
                <c:pt idx="13">
                  <c:v>92.079704284667969</c:v>
                </c:pt>
                <c:pt idx="14">
                  <c:v>95.097900390625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cel_ch!$B$1:$U$1</c15:f>
                <c15:dlblRangeCache>
                  <c:ptCount val="20"/>
                  <c:pt idx="0">
                    <c:v>BOL</c:v>
                  </c:pt>
                  <c:pt idx="1">
                    <c:v>BRA</c:v>
                  </c:pt>
                  <c:pt idx="2">
                    <c:v>CHL</c:v>
                  </c:pt>
                  <c:pt idx="3">
                    <c:v>COL</c:v>
                  </c:pt>
                  <c:pt idx="4">
                    <c:v>CRI</c:v>
                  </c:pt>
                  <c:pt idx="5">
                    <c:v>DOM</c:v>
                  </c:pt>
                  <c:pt idx="6">
                    <c:v>ECU</c:v>
                  </c:pt>
                  <c:pt idx="7">
                    <c:v>GTM</c:v>
                  </c:pt>
                  <c:pt idx="8">
                    <c:v>HND</c:v>
                  </c:pt>
                  <c:pt idx="9">
                    <c:v>MEX</c:v>
                  </c:pt>
                  <c:pt idx="10">
                    <c:v>PAN</c:v>
                  </c:pt>
                  <c:pt idx="11">
                    <c:v>PER</c:v>
                  </c:pt>
                  <c:pt idx="12">
                    <c:v>PRY</c:v>
                  </c:pt>
                  <c:pt idx="13">
                    <c:v>SLV</c:v>
                  </c:pt>
                  <c:pt idx="14">
                    <c:v>URY</c:v>
                  </c:pt>
                  <c:pt idx="15">
                    <c:v>VEN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B-EBBC-4534-8AF1-1C3F127CB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178543"/>
        <c:axId val="1683183823"/>
      </c:scatterChart>
      <c:valAx>
        <c:axId val="1683178543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Extreme Poverty (%)</a:t>
                </a: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r>
                  <a:rPr lang="en-US"/>
                  <a:t> </a:t>
                </a:r>
              </a:p>
            </c:rich>
          </c:tx>
          <c:layout>
            <c:manualLayout>
              <c:xMode val="edge"/>
              <c:yMode val="edge"/>
              <c:x val="0.26151391220843051"/>
              <c:y val="0.921957046469591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2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83183823"/>
        <c:crosses val="autoZero"/>
        <c:crossBetween val="midCat"/>
      </c:valAx>
      <c:valAx>
        <c:axId val="1683183823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Access to mobile phone (%) 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83178543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818849885890845"/>
          <c:y val="0.41810827133103301"/>
          <c:w val="8.3321839474199577E-2"/>
          <c:h val="8.6533925746409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121722951669194"/>
          <c:y val="2.7641642025834193E-2"/>
          <c:w val="0.56214082233486984"/>
          <c:h val="0.81550746069424973"/>
        </c:manualLayout>
      </c:layout>
      <c:scatterChart>
        <c:scatterStyle val="lineMarker"/>
        <c:varyColors val="0"/>
        <c:ser>
          <c:idx val="2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1"/>
            <c:spPr>
              <a:solidFill>
                <a:srgbClr val="33CCCC">
                  <a:alpha val="62000"/>
                </a:srgbClr>
              </a:solidFill>
              <a:ln w="9525">
                <a:solidFill>
                  <a:srgbClr val="006666">
                    <a:alpha val="40000"/>
                  </a:srgb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A9128605-AB91-4CED-90A0-9411A2C4706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CF15-40B8-8BB2-B98FAA9A05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3D14801-0309-4182-BDEA-6CA511BFB1E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CF15-40B8-8BB2-B98FAA9A056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5CD214D-CD7C-49D2-9614-0CE11BA231D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CF15-40B8-8BB2-B98FAA9A0563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AA66429-C1A9-4893-9530-E6EFE8587A6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CF15-40B8-8BB2-B98FAA9A0563}"/>
                </c:ext>
              </c:extLst>
            </c:dLbl>
            <c:dLbl>
              <c:idx val="4"/>
              <c:layout>
                <c:manualLayout>
                  <c:x val="-4.8719856986120594E-2"/>
                  <c:y val="-3.0514931051874822E-3"/>
                </c:manualLayout>
              </c:layout>
              <c:tx>
                <c:rich>
                  <a:bodyPr/>
                  <a:lstStyle/>
                  <a:p>
                    <a:fld id="{BE09D2F2-0A8B-4204-98C4-E9B5F79E5CC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CF15-40B8-8BB2-B98FAA9A0563}"/>
                </c:ext>
              </c:extLst>
            </c:dLbl>
            <c:dLbl>
              <c:idx val="5"/>
              <c:layout>
                <c:manualLayout>
                  <c:x val="-5.0665325849288213E-2"/>
                  <c:y val="7.746320802591934E-3"/>
                </c:manualLayout>
              </c:layout>
              <c:tx>
                <c:rich>
                  <a:bodyPr/>
                  <a:lstStyle/>
                  <a:p>
                    <a:fld id="{DBBF8EE4-DF50-4C04-8217-D3E03FD0B2A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CF15-40B8-8BB2-B98FAA9A0563}"/>
                </c:ext>
              </c:extLst>
            </c:dLbl>
            <c:dLbl>
              <c:idx val="6"/>
              <c:layout>
                <c:manualLayout>
                  <c:x val="-3.9961516783058725E-2"/>
                  <c:y val="-1.2050616461103366E-3"/>
                </c:manualLayout>
              </c:layout>
              <c:tx>
                <c:rich>
                  <a:bodyPr/>
                  <a:lstStyle/>
                  <a:p>
                    <a:fld id="{A9D62656-6442-44FF-9CBC-32BEFEA48C1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CF15-40B8-8BB2-B98FAA9A0563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6472E09E-28D3-4FC4-98C7-8A8D1ACB334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CF15-40B8-8BB2-B98FAA9A0563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CF15-40B8-8BB2-B98FAA9A0563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981670BE-53E3-40C5-997A-B56D0EE6F18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CF15-40B8-8BB2-B98FAA9A0563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BBEB025B-79CE-4FAB-9BDB-FFDCF6A5F75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CF15-40B8-8BB2-B98FAA9A0563}"/>
                </c:ext>
              </c:extLst>
            </c:dLbl>
            <c:dLbl>
              <c:idx val="11"/>
              <c:layout>
                <c:manualLayout>
                  <c:x val="-3.7319086372351963E-2"/>
                  <c:y val="2.3991229782296554E-4"/>
                </c:manualLayout>
              </c:layout>
              <c:tx>
                <c:rich>
                  <a:bodyPr/>
                  <a:lstStyle/>
                  <a:p>
                    <a:fld id="{8DD19DEE-FE14-4459-A19E-5090AE541FC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CF15-40B8-8BB2-B98FAA9A0563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FA356941-B38E-457E-90F1-E4232FF1E79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CF15-40B8-8BB2-B98FAA9A0563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6044A6C8-BD47-4DF2-ACE0-D1ADA8697D9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CF15-40B8-8BB2-B98FAA9A0563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1B8E51C5-B909-4446-A725-7BA511FAE7A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CF15-40B8-8BB2-B98FAA9A0563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CF15-40B8-8BB2-B98FAA9A0563}"/>
                </c:ext>
              </c:extLst>
            </c:dLbl>
            <c:dLbl>
              <c:idx val="16"/>
              <c:layout>
                <c:manualLayout>
                  <c:x val="-4.9243953431107379E-2"/>
                  <c:y val="-6.0690340678298182E-3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10-CF15-40B8-8BB2-B98FAA9A0563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CF15-40B8-8BB2-B98FAA9A0563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CF15-40B8-8BB2-B98FAA9A0563}"/>
                </c:ext>
              </c:extLst>
            </c:dLbl>
            <c:dLbl>
              <c:idx val="19"/>
              <c:layout>
                <c:manualLayout>
                  <c:x val="-5.1719699229235687E-2"/>
                  <c:y val="-1.2320357426180322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13-CF15-40B8-8BB2-B98FAA9A05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006666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ratecel_ch!$C$22:$V$22</c:f>
              <c:numCache>
                <c:formatCode>0</c:formatCode>
                <c:ptCount val="20"/>
                <c:pt idx="0">
                  <c:v>18.506679999999999</c:v>
                </c:pt>
                <c:pt idx="1">
                  <c:v>19.086960000000001</c:v>
                </c:pt>
                <c:pt idx="2">
                  <c:v>8.7827699999999993</c:v>
                </c:pt>
                <c:pt idx="3">
                  <c:v>21.438600000000001</c:v>
                </c:pt>
                <c:pt idx="4">
                  <c:v>13.813500000000001</c:v>
                </c:pt>
                <c:pt idx="5">
                  <c:v>17.108529999999998</c:v>
                </c:pt>
                <c:pt idx="6">
                  <c:v>21.00534</c:v>
                </c:pt>
                <c:pt idx="7">
                  <c:v>20.192589999999999</c:v>
                </c:pt>
                <c:pt idx="9">
                  <c:v>20.553340000000002</c:v>
                </c:pt>
                <c:pt idx="10">
                  <c:v>15.28805</c:v>
                </c:pt>
                <c:pt idx="11">
                  <c:v>25.0899</c:v>
                </c:pt>
                <c:pt idx="12">
                  <c:v>19.2392</c:v>
                </c:pt>
                <c:pt idx="13">
                  <c:v>18.66236</c:v>
                </c:pt>
                <c:pt idx="14">
                  <c:v>5.2217799999999999</c:v>
                </c:pt>
              </c:numCache>
            </c:numRef>
          </c:xVal>
          <c:yVal>
            <c:numRef>
              <c:f>ratecel_ch!$C$5:$V$5</c:f>
              <c:numCache>
                <c:formatCode>0</c:formatCode>
                <c:ptCount val="20"/>
                <c:pt idx="0">
                  <c:v>69.443572998046875</c:v>
                </c:pt>
                <c:pt idx="1">
                  <c:v>67.225257873535156</c:v>
                </c:pt>
                <c:pt idx="2">
                  <c:v>97.14825439453125</c:v>
                </c:pt>
                <c:pt idx="3">
                  <c:v>89.840789794921875</c:v>
                </c:pt>
                <c:pt idx="4">
                  <c:v>96.669380187988281</c:v>
                </c:pt>
                <c:pt idx="5">
                  <c:v>86.987815856933594</c:v>
                </c:pt>
                <c:pt idx="6">
                  <c:v>81.105636596679688</c:v>
                </c:pt>
                <c:pt idx="7">
                  <c:v>86.283493041992188</c:v>
                </c:pt>
                <c:pt idx="9">
                  <c:v>84.259033203125</c:v>
                </c:pt>
                <c:pt idx="10">
                  <c:v>74.183151245117188</c:v>
                </c:pt>
                <c:pt idx="11">
                  <c:v>83.8948974609375</c:v>
                </c:pt>
                <c:pt idx="12">
                  <c:v>91.487739562988281</c:v>
                </c:pt>
                <c:pt idx="13">
                  <c:v>94.639137268066406</c:v>
                </c:pt>
                <c:pt idx="14">
                  <c:v>98.316802978515625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cel_ch!$B$1:$V$1</c15:f>
                <c15:dlblRangeCache>
                  <c:ptCount val="21"/>
                  <c:pt idx="0">
                    <c:v>BOL</c:v>
                  </c:pt>
                  <c:pt idx="1">
                    <c:v>BRA</c:v>
                  </c:pt>
                  <c:pt idx="2">
                    <c:v>CHL</c:v>
                  </c:pt>
                  <c:pt idx="3">
                    <c:v>COL</c:v>
                  </c:pt>
                  <c:pt idx="4">
                    <c:v>CRI</c:v>
                  </c:pt>
                  <c:pt idx="5">
                    <c:v>DOM</c:v>
                  </c:pt>
                  <c:pt idx="6">
                    <c:v>ECU</c:v>
                  </c:pt>
                  <c:pt idx="7">
                    <c:v>GTM</c:v>
                  </c:pt>
                  <c:pt idx="8">
                    <c:v>HND</c:v>
                  </c:pt>
                  <c:pt idx="9">
                    <c:v>MEX</c:v>
                  </c:pt>
                  <c:pt idx="10">
                    <c:v>PAN</c:v>
                  </c:pt>
                  <c:pt idx="11">
                    <c:v>PER</c:v>
                  </c:pt>
                  <c:pt idx="12">
                    <c:v>PRY</c:v>
                  </c:pt>
                  <c:pt idx="13">
                    <c:v>SLV</c:v>
                  </c:pt>
                  <c:pt idx="14">
                    <c:v>URY</c:v>
                  </c:pt>
                  <c:pt idx="15">
                    <c:v>VEN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4-CF15-40B8-8BB2-B98FAA9A0563}"/>
            </c:ext>
          </c:extLst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solidFill>
                <a:srgbClr val="A02B93">
                  <a:lumMod val="60000"/>
                  <a:lumOff val="40000"/>
                  <a:alpha val="49000"/>
                </a:srgbClr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679851CD-2033-448E-A28D-541DB4F102A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CF15-40B8-8BB2-B98FAA9A05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C189942-F731-4A48-B744-BEEC5B6F145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CF15-40B8-8BB2-B98FAA9A056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E944395-27B5-4487-AFCA-09B9E90E0D6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CF15-40B8-8BB2-B98FAA9A0563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BD5B4B1-4EE1-43EC-B423-1C3FF3F5101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CF15-40B8-8BB2-B98FAA9A0563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F4D7B08-AAE5-4A88-A45F-061CD269EF8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CF15-40B8-8BB2-B98FAA9A0563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A4C9C9B-B68C-4FE7-A20E-B72EA73F52A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CF15-40B8-8BB2-B98FAA9A0563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3D9C14B8-1FB2-4FCC-866E-0A0904974B9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CF15-40B8-8BB2-B98FAA9A0563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67BA3DD-5E66-4D65-A4C2-F59659E7C5E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CF15-40B8-8BB2-B98FAA9A0563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CF15-40B8-8BB2-B98FAA9A0563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CF5674CA-8A2F-4754-9B26-634CFC3595E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CF15-40B8-8BB2-B98FAA9A0563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F01AC97E-62FD-46B9-B523-1A41F9584EE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CF15-40B8-8BB2-B98FAA9A0563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68A90968-5833-4954-BC65-471CF9C2CCC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CF15-40B8-8BB2-B98FAA9A0563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220214F0-0AFE-418B-B869-EA6E49BC514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CF15-40B8-8BB2-B98FAA9A0563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A5D983CE-4020-4D27-BD7A-FA2E9825AD0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CF15-40B8-8BB2-B98FAA9A0563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21143D99-1BF6-4C39-AB28-681636BA409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CF15-40B8-8BB2-B98FAA9A0563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CF15-40B8-8BB2-B98FAA9A0563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CF15-40B8-8BB2-B98FAA9A0563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CF15-40B8-8BB2-B98FAA9A0563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CF15-40B8-8BB2-B98FAA9A0563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CF15-40B8-8BB2-B98FAA9A05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7030A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ratecel_ch!$C$23:$V$23</c:f>
              <c:numCache>
                <c:formatCode>0</c:formatCode>
                <c:ptCount val="20"/>
                <c:pt idx="0">
                  <c:v>9.3333899999999996</c:v>
                </c:pt>
                <c:pt idx="1">
                  <c:v>11.600960000000001</c:v>
                </c:pt>
                <c:pt idx="2">
                  <c:v>4.3284000000000002</c:v>
                </c:pt>
                <c:pt idx="3">
                  <c:v>14.047270000000001</c:v>
                </c:pt>
                <c:pt idx="4">
                  <c:v>6.6960599999999992</c:v>
                </c:pt>
                <c:pt idx="5">
                  <c:v>11.050790000000001</c:v>
                </c:pt>
                <c:pt idx="6">
                  <c:v>11.57884</c:v>
                </c:pt>
                <c:pt idx="7">
                  <c:v>16.359069999999999</c:v>
                </c:pt>
                <c:pt idx="9">
                  <c:v>11.4491</c:v>
                </c:pt>
                <c:pt idx="10">
                  <c:v>4.2286999999999999</c:v>
                </c:pt>
                <c:pt idx="11">
                  <c:v>11.21494</c:v>
                </c:pt>
                <c:pt idx="12">
                  <c:v>8.1367999999999991</c:v>
                </c:pt>
                <c:pt idx="13">
                  <c:v>10.76362</c:v>
                </c:pt>
                <c:pt idx="14">
                  <c:v>4.4648099999999999</c:v>
                </c:pt>
              </c:numCache>
            </c:numRef>
          </c:xVal>
          <c:yVal>
            <c:numRef>
              <c:f>ratecel_ch!$C$6:$V$6</c:f>
              <c:numCache>
                <c:formatCode>0</c:formatCode>
                <c:ptCount val="20"/>
                <c:pt idx="0">
                  <c:v>90.719223022460938</c:v>
                </c:pt>
                <c:pt idx="1">
                  <c:v>90.628257751464844</c:v>
                </c:pt>
                <c:pt idx="2">
                  <c:v>97.013587951660156</c:v>
                </c:pt>
                <c:pt idx="3">
                  <c:v>96.060951232910156</c:v>
                </c:pt>
                <c:pt idx="4">
                  <c:v>96.12896728515625</c:v>
                </c:pt>
                <c:pt idx="5">
                  <c:v>92.581733703613281</c:v>
                </c:pt>
                <c:pt idx="6">
                  <c:v>91.160926818847656</c:v>
                </c:pt>
                <c:pt idx="7">
                  <c:v>92.973472595214844</c:v>
                </c:pt>
                <c:pt idx="9">
                  <c:v>91.710403442382813</c:v>
                </c:pt>
                <c:pt idx="10">
                  <c:v>88.86138916015625</c:v>
                </c:pt>
                <c:pt idx="11">
                  <c:v>93.019844055175781</c:v>
                </c:pt>
                <c:pt idx="12">
                  <c:v>93.362655639648438</c:v>
                </c:pt>
                <c:pt idx="13">
                  <c:v>95.847282409667969</c:v>
                </c:pt>
                <c:pt idx="14">
                  <c:v>97.418960571289063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cel_ch!$B$1:$U$1</c15:f>
                <c15:dlblRangeCache>
                  <c:ptCount val="20"/>
                  <c:pt idx="0">
                    <c:v>BOL</c:v>
                  </c:pt>
                  <c:pt idx="1">
                    <c:v>BRA</c:v>
                  </c:pt>
                  <c:pt idx="2">
                    <c:v>CHL</c:v>
                  </c:pt>
                  <c:pt idx="3">
                    <c:v>COL</c:v>
                  </c:pt>
                  <c:pt idx="4">
                    <c:v>CRI</c:v>
                  </c:pt>
                  <c:pt idx="5">
                    <c:v>DOM</c:v>
                  </c:pt>
                  <c:pt idx="6">
                    <c:v>ECU</c:v>
                  </c:pt>
                  <c:pt idx="7">
                    <c:v>GTM</c:v>
                  </c:pt>
                  <c:pt idx="8">
                    <c:v>HND</c:v>
                  </c:pt>
                  <c:pt idx="9">
                    <c:v>MEX</c:v>
                  </c:pt>
                  <c:pt idx="10">
                    <c:v>PAN</c:v>
                  </c:pt>
                  <c:pt idx="11">
                    <c:v>PER</c:v>
                  </c:pt>
                  <c:pt idx="12">
                    <c:v>PRY</c:v>
                  </c:pt>
                  <c:pt idx="13">
                    <c:v>SLV</c:v>
                  </c:pt>
                  <c:pt idx="14">
                    <c:v>URY</c:v>
                  </c:pt>
                  <c:pt idx="15">
                    <c:v>VEN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9-CF15-40B8-8BB2-B98FAA9A0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178543"/>
        <c:axId val="1683183823"/>
      </c:scatterChart>
      <c:valAx>
        <c:axId val="1683178543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Poverty (%)</a:t>
                </a: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r>
                  <a:rPr lang="en-US"/>
                  <a:t> </a:t>
                </a:r>
              </a:p>
            </c:rich>
          </c:tx>
          <c:layout>
            <c:manualLayout>
              <c:xMode val="edge"/>
              <c:yMode val="edge"/>
              <c:x val="0.33746052030324053"/>
              <c:y val="0.908944686306875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2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83183823"/>
        <c:crosses val="autoZero"/>
        <c:crossBetween val="midCat"/>
      </c:valAx>
      <c:valAx>
        <c:axId val="1683183823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Access to mobile phone (%) 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83178543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121722951669194"/>
          <c:y val="2.7641642025834193E-2"/>
          <c:w val="0.56214082233486984"/>
          <c:h val="0.81550746069424973"/>
        </c:manualLayout>
      </c:layout>
      <c:scatterChart>
        <c:scatterStyle val="lineMarker"/>
        <c:varyColors val="0"/>
        <c:ser>
          <c:idx val="2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1"/>
            <c:spPr>
              <a:solidFill>
                <a:srgbClr val="33CCCC">
                  <a:alpha val="62000"/>
                </a:srgbClr>
              </a:solidFill>
              <a:ln w="9525">
                <a:solidFill>
                  <a:srgbClr val="006666">
                    <a:alpha val="40000"/>
                  </a:srgb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7CEF328D-A768-414E-861D-ABD5D822DE9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3888-4ADA-85B2-5748ACDB2CE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168EAA3-39EC-43B1-87F2-A271D7CFA11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3888-4ADA-85B2-5748ACDB2CE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333F4B3-F8B9-4500-B23E-7C8522600C1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3888-4ADA-85B2-5748ACDB2CE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A87C7DC-F90F-45C3-963C-7A8C3E1507C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3888-4ADA-85B2-5748ACDB2CEB}"/>
                </c:ext>
              </c:extLst>
            </c:dLbl>
            <c:dLbl>
              <c:idx val="4"/>
              <c:layout>
                <c:manualLayout>
                  <c:x val="-4.8719856986120594E-2"/>
                  <c:y val="-3.0514931051874822E-3"/>
                </c:manualLayout>
              </c:layout>
              <c:tx>
                <c:rich>
                  <a:bodyPr/>
                  <a:lstStyle/>
                  <a:p>
                    <a:fld id="{D3655B9A-EC3D-44F6-8A9D-514226B1A45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3888-4ADA-85B2-5748ACDB2CEB}"/>
                </c:ext>
              </c:extLst>
            </c:dLbl>
            <c:dLbl>
              <c:idx val="5"/>
              <c:layout>
                <c:manualLayout>
                  <c:x val="-5.0665325849288213E-2"/>
                  <c:y val="7.746320802591934E-3"/>
                </c:manualLayout>
              </c:layout>
              <c:tx>
                <c:rich>
                  <a:bodyPr/>
                  <a:lstStyle/>
                  <a:p>
                    <a:fld id="{33C8BA76-D347-44B8-BFCD-55F1E16186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3888-4ADA-85B2-5748ACDB2CEB}"/>
                </c:ext>
              </c:extLst>
            </c:dLbl>
            <c:dLbl>
              <c:idx val="6"/>
              <c:layout>
                <c:manualLayout>
                  <c:x val="-3.9961516783058725E-2"/>
                  <c:y val="-1.2050616461103366E-3"/>
                </c:manualLayout>
              </c:layout>
              <c:tx>
                <c:rich>
                  <a:bodyPr/>
                  <a:lstStyle/>
                  <a:p>
                    <a:fld id="{6BB5C3BA-68B7-417D-9B2E-259B7BA01A2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3888-4ADA-85B2-5748ACDB2CE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FE2A5B7A-85CE-4BBA-B415-3798C093391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3888-4ADA-85B2-5748ACDB2CE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3888-4ADA-85B2-5748ACDB2CE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CD386FDD-43A8-4C10-AF57-D9B17AE285E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3888-4ADA-85B2-5748ACDB2CE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57BF8A4A-BAB8-4AFB-B0B4-04B293A9270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3888-4ADA-85B2-5748ACDB2CEB}"/>
                </c:ext>
              </c:extLst>
            </c:dLbl>
            <c:dLbl>
              <c:idx val="11"/>
              <c:layout>
                <c:manualLayout>
                  <c:x val="-3.7319086372351963E-2"/>
                  <c:y val="2.3991229782296554E-4"/>
                </c:manualLayout>
              </c:layout>
              <c:tx>
                <c:rich>
                  <a:bodyPr/>
                  <a:lstStyle/>
                  <a:p>
                    <a:fld id="{C85F9C57-F001-4577-91A6-22C91F30A1D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3888-4ADA-85B2-5748ACDB2CE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A88D35FC-3C79-43D3-AB83-B602955F749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3888-4ADA-85B2-5748ACDB2CE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2F16D32E-6E2C-4F88-9817-AE3A6BB4A2A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3888-4ADA-85B2-5748ACDB2CE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D1ED2EBE-8CC1-40D9-AF40-CC0A5969A04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3888-4ADA-85B2-5748ACDB2CE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3888-4ADA-85B2-5748ACDB2CEB}"/>
                </c:ext>
              </c:extLst>
            </c:dLbl>
            <c:dLbl>
              <c:idx val="16"/>
              <c:layout>
                <c:manualLayout>
                  <c:x val="-4.9243953431107379E-2"/>
                  <c:y val="-6.0690340678298182E-3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10-3888-4ADA-85B2-5748ACDB2CEB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3888-4ADA-85B2-5748ACDB2CEB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3888-4ADA-85B2-5748ACDB2CEB}"/>
                </c:ext>
              </c:extLst>
            </c:dLbl>
            <c:dLbl>
              <c:idx val="19"/>
              <c:layout>
                <c:manualLayout>
                  <c:x val="-5.1719699229235687E-2"/>
                  <c:y val="-1.2320357426180322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13-3888-4ADA-85B2-5748ACDB2C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006666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ratecel_ch!$C$24:$V$24</c:f>
              <c:numCache>
                <c:formatCode>0</c:formatCode>
                <c:ptCount val="20"/>
                <c:pt idx="0">
                  <c:v>51.496609999999997</c:v>
                </c:pt>
                <c:pt idx="1">
                  <c:v>49.659530000000004</c:v>
                </c:pt>
                <c:pt idx="2">
                  <c:v>86.795429999999996</c:v>
                </c:pt>
                <c:pt idx="3">
                  <c:v>41.225819999999999</c:v>
                </c:pt>
                <c:pt idx="4">
                  <c:v>76.101240000000004</c:v>
                </c:pt>
                <c:pt idx="5">
                  <c:v>68.521929999999998</c:v>
                </c:pt>
                <c:pt idx="6">
                  <c:v>52.898199999999996</c:v>
                </c:pt>
                <c:pt idx="7">
                  <c:v>35.688199999999995</c:v>
                </c:pt>
                <c:pt idx="9">
                  <c:v>57.722030000000004</c:v>
                </c:pt>
                <c:pt idx="10">
                  <c:v>60.376840000000001</c:v>
                </c:pt>
                <c:pt idx="11">
                  <c:v>53.024170000000005</c:v>
                </c:pt>
                <c:pt idx="12">
                  <c:v>59.265939999999993</c:v>
                </c:pt>
                <c:pt idx="13">
                  <c:v>58.242620000000002</c:v>
                </c:pt>
                <c:pt idx="14">
                  <c:v>92.052319999999995</c:v>
                </c:pt>
              </c:numCache>
            </c:numRef>
          </c:xVal>
          <c:yVal>
            <c:numRef>
              <c:f>ratecel_ch!$C$8:$V$8</c:f>
              <c:numCache>
                <c:formatCode>0</c:formatCode>
                <c:ptCount val="20"/>
                <c:pt idx="0">
                  <c:v>83.54254150390625</c:v>
                </c:pt>
                <c:pt idx="1">
                  <c:v>68.806922912597656</c:v>
                </c:pt>
                <c:pt idx="2">
                  <c:v>95.561019897460938</c:v>
                </c:pt>
                <c:pt idx="3">
                  <c:v>91.535835266113281</c:v>
                </c:pt>
                <c:pt idx="4">
                  <c:v>96.075752258300781</c:v>
                </c:pt>
                <c:pt idx="5">
                  <c:v>88.545082092285156</c:v>
                </c:pt>
                <c:pt idx="6">
                  <c:v>87.892280578613281</c:v>
                </c:pt>
                <c:pt idx="7">
                  <c:v>89.005050659179688</c:v>
                </c:pt>
                <c:pt idx="9">
                  <c:v>90.706474304199219</c:v>
                </c:pt>
                <c:pt idx="10">
                  <c:v>83.300743103027344</c:v>
                </c:pt>
                <c:pt idx="11">
                  <c:v>88.019828796386719</c:v>
                </c:pt>
                <c:pt idx="12">
                  <c:v>94.006149291992188</c:v>
                </c:pt>
                <c:pt idx="13">
                  <c:v>95.524940490722656</c:v>
                </c:pt>
                <c:pt idx="14">
                  <c:v>95.237678527832031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cel_ch!$B$1:$V$1</c15:f>
                <c15:dlblRangeCache>
                  <c:ptCount val="21"/>
                  <c:pt idx="0">
                    <c:v>BOL</c:v>
                  </c:pt>
                  <c:pt idx="1">
                    <c:v>BRA</c:v>
                  </c:pt>
                  <c:pt idx="2">
                    <c:v>CHL</c:v>
                  </c:pt>
                  <c:pt idx="3">
                    <c:v>COL</c:v>
                  </c:pt>
                  <c:pt idx="4">
                    <c:v>CRI</c:v>
                  </c:pt>
                  <c:pt idx="5">
                    <c:v>DOM</c:v>
                  </c:pt>
                  <c:pt idx="6">
                    <c:v>ECU</c:v>
                  </c:pt>
                  <c:pt idx="7">
                    <c:v>GTM</c:v>
                  </c:pt>
                  <c:pt idx="8">
                    <c:v>HND</c:v>
                  </c:pt>
                  <c:pt idx="9">
                    <c:v>MEX</c:v>
                  </c:pt>
                  <c:pt idx="10">
                    <c:v>PAN</c:v>
                  </c:pt>
                  <c:pt idx="11">
                    <c:v>PER</c:v>
                  </c:pt>
                  <c:pt idx="12">
                    <c:v>PRY</c:v>
                  </c:pt>
                  <c:pt idx="13">
                    <c:v>SLV</c:v>
                  </c:pt>
                  <c:pt idx="14">
                    <c:v>URY</c:v>
                  </c:pt>
                  <c:pt idx="15">
                    <c:v>VEN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4-3888-4ADA-85B2-5748ACDB2CEB}"/>
            </c:ext>
          </c:extLst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solidFill>
                <a:srgbClr val="A02B93">
                  <a:lumMod val="60000"/>
                  <a:lumOff val="40000"/>
                  <a:alpha val="49000"/>
                </a:srgbClr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A5D593AE-EB06-45AF-B27C-774A96B029A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3888-4ADA-85B2-5748ACDB2CE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01B6883-B54C-4A95-8417-DC0544D768F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3888-4ADA-85B2-5748ACDB2CE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24F874A-EEFF-48AE-B492-5407A9DAC3F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3888-4ADA-85B2-5748ACDB2CE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9E88CC3-A688-4C95-A576-F48BD481EE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3888-4ADA-85B2-5748ACDB2CE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6AE6BEC-8406-40E6-B462-21DDC75B4FA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3888-4ADA-85B2-5748ACDB2CE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55D78248-C1AB-4E4D-9B5C-B407DD42C67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3888-4ADA-85B2-5748ACDB2CE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F01DE937-F3D7-4FCA-A061-342A2B0F493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3888-4ADA-85B2-5748ACDB2CE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05247041-A4C5-414F-BD1D-41EA7F21BD8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3888-4ADA-85B2-5748ACDB2CE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3888-4ADA-85B2-5748ACDB2CE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BE2CE7F8-751B-4366-B8DD-67E09389380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3888-4ADA-85B2-5748ACDB2CE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3616BF38-2AD4-49F0-B56A-5F1F25C3F53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3888-4ADA-85B2-5748ACDB2CE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B0AAAD7-5372-4F40-B54F-9736922D4B7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3888-4ADA-85B2-5748ACDB2CE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FA25EBB6-F752-4379-9643-CDBC73DC761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3888-4ADA-85B2-5748ACDB2CE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4A27ACE2-8035-4A7C-9EA1-EEB7B6F373F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3888-4ADA-85B2-5748ACDB2CE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204C51C0-FA51-4082-8F74-AE8D050E0C4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3888-4ADA-85B2-5748ACDB2CE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3888-4ADA-85B2-5748ACDB2CE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3888-4ADA-85B2-5748ACDB2CEB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3888-4ADA-85B2-5748ACDB2CEB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3888-4ADA-85B2-5748ACDB2CEB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3888-4ADA-85B2-5748ACDB2C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7030A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ratecel_ch!$C$25:$V$25</c:f>
              <c:numCache>
                <c:formatCode>0</c:formatCode>
                <c:ptCount val="20"/>
                <c:pt idx="0">
                  <c:v>85.912580000000005</c:v>
                </c:pt>
                <c:pt idx="1">
                  <c:v>79.125290000000007</c:v>
                </c:pt>
                <c:pt idx="2">
                  <c:v>93.378439999999998</c:v>
                </c:pt>
                <c:pt idx="3">
                  <c:v>73.910709999999995</c:v>
                </c:pt>
                <c:pt idx="4">
                  <c:v>88.433530000000005</c:v>
                </c:pt>
                <c:pt idx="5">
                  <c:v>82.095590000000001</c:v>
                </c:pt>
                <c:pt idx="6">
                  <c:v>82.05095</c:v>
                </c:pt>
                <c:pt idx="7">
                  <c:v>61.017629999999997</c:v>
                </c:pt>
                <c:pt idx="9">
                  <c:v>83.386579999999995</c:v>
                </c:pt>
                <c:pt idx="10">
                  <c:v>93.557839999999999</c:v>
                </c:pt>
                <c:pt idx="11">
                  <c:v>83.197549999999993</c:v>
                </c:pt>
                <c:pt idx="12">
                  <c:v>87.168049999999994</c:v>
                </c:pt>
                <c:pt idx="13">
                  <c:v>81.244399999999999</c:v>
                </c:pt>
                <c:pt idx="14">
                  <c:v>93.278099999999995</c:v>
                </c:pt>
              </c:numCache>
            </c:numRef>
          </c:xVal>
          <c:yVal>
            <c:numRef>
              <c:f>ratecel_ch!$C$7:$V$7</c:f>
              <c:numCache>
                <c:formatCode>0</c:formatCode>
                <c:ptCount val="20"/>
                <c:pt idx="0">
                  <c:v>94.156822204589844</c:v>
                </c:pt>
                <c:pt idx="1">
                  <c:v>90.587104797363281</c:v>
                </c:pt>
                <c:pt idx="2">
                  <c:v>97.060691833496094</c:v>
                </c:pt>
                <c:pt idx="3">
                  <c:v>97.673187255859375</c:v>
                </c:pt>
                <c:pt idx="4">
                  <c:v>97.231735229492188</c:v>
                </c:pt>
                <c:pt idx="5">
                  <c:v>93.73406982421875</c:v>
                </c:pt>
                <c:pt idx="6">
                  <c:v>94.298439025878906</c:v>
                </c:pt>
                <c:pt idx="7">
                  <c:v>94.113441467285156</c:v>
                </c:pt>
                <c:pt idx="9">
                  <c:v>95.108108520507813</c:v>
                </c:pt>
                <c:pt idx="10">
                  <c:v>94.500205993652344</c:v>
                </c:pt>
                <c:pt idx="11">
                  <c:v>97.304763793945313</c:v>
                </c:pt>
                <c:pt idx="12">
                  <c:v>97.743148803710938</c:v>
                </c:pt>
                <c:pt idx="13">
                  <c:v>98.176666259765625</c:v>
                </c:pt>
                <c:pt idx="14">
                  <c:v>95.630081176757813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cel_ch!$B$1:$U$1</c15:f>
                <c15:dlblRangeCache>
                  <c:ptCount val="20"/>
                  <c:pt idx="0">
                    <c:v>BOL</c:v>
                  </c:pt>
                  <c:pt idx="1">
                    <c:v>BRA</c:v>
                  </c:pt>
                  <c:pt idx="2">
                    <c:v>CHL</c:v>
                  </c:pt>
                  <c:pt idx="3">
                    <c:v>COL</c:v>
                  </c:pt>
                  <c:pt idx="4">
                    <c:v>CRI</c:v>
                  </c:pt>
                  <c:pt idx="5">
                    <c:v>DOM</c:v>
                  </c:pt>
                  <c:pt idx="6">
                    <c:v>ECU</c:v>
                  </c:pt>
                  <c:pt idx="7">
                    <c:v>GTM</c:v>
                  </c:pt>
                  <c:pt idx="8">
                    <c:v>HND</c:v>
                  </c:pt>
                  <c:pt idx="9">
                    <c:v>MEX</c:v>
                  </c:pt>
                  <c:pt idx="10">
                    <c:v>PAN</c:v>
                  </c:pt>
                  <c:pt idx="11">
                    <c:v>PER</c:v>
                  </c:pt>
                  <c:pt idx="12">
                    <c:v>PRY</c:v>
                  </c:pt>
                  <c:pt idx="13">
                    <c:v>SLV</c:v>
                  </c:pt>
                  <c:pt idx="14">
                    <c:v>URY</c:v>
                  </c:pt>
                  <c:pt idx="15">
                    <c:v>VEN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9-3888-4ADA-85B2-5748ACDB2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178543"/>
        <c:axId val="1683183823"/>
      </c:scatterChart>
      <c:valAx>
        <c:axId val="1683178543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Not Poverty (%)</a:t>
                </a: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r>
                  <a:rPr lang="en-US"/>
                  <a:t> </a:t>
                </a:r>
              </a:p>
            </c:rich>
          </c:tx>
          <c:layout>
            <c:manualLayout>
              <c:xMode val="edge"/>
              <c:yMode val="edge"/>
              <c:x val="0.26151391220843051"/>
              <c:y val="0.921957046469591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2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83183823"/>
        <c:crosses val="autoZero"/>
        <c:crossBetween val="midCat"/>
      </c:valAx>
      <c:valAx>
        <c:axId val="1683183823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Access to mobile phone (%) 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83178543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121722951669194"/>
          <c:y val="2.7641642025834193E-2"/>
          <c:w val="0.56214082233486984"/>
          <c:h val="0.81550746069424973"/>
        </c:manualLayout>
      </c:layout>
      <c:scatterChart>
        <c:scatterStyle val="lineMarker"/>
        <c:varyColors val="0"/>
        <c:ser>
          <c:idx val="2"/>
          <c:order val="0"/>
          <c:tx>
            <c:v>Rural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1"/>
            <c:spPr>
              <a:solidFill>
                <a:srgbClr val="6FDBD1">
                  <a:alpha val="62000"/>
                </a:srgbClr>
              </a:solidFill>
              <a:ln w="9525">
                <a:solidFill>
                  <a:srgbClr val="006666">
                    <a:alpha val="40000"/>
                  </a:srgb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90BFC83F-D2A9-422B-82CC-5139B84CC85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97C0-47E1-9CB5-E0331A24FE4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CC97934-DF9D-4950-8292-E661B2A28A5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97C0-47E1-9CB5-E0331A24FE4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337F7F6-20D7-4A81-87F1-F0E5E2259C8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7C0-47E1-9CB5-E0331A24FE4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0345236-8838-431B-9663-204BE094A1C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97C0-47E1-9CB5-E0331A24FE4E}"/>
                </c:ext>
              </c:extLst>
            </c:dLbl>
            <c:dLbl>
              <c:idx val="4"/>
              <c:layout>
                <c:manualLayout>
                  <c:x val="-4.8719856986120594E-2"/>
                  <c:y val="-3.0514931051874822E-3"/>
                </c:manualLayout>
              </c:layout>
              <c:tx>
                <c:rich>
                  <a:bodyPr/>
                  <a:lstStyle/>
                  <a:p>
                    <a:fld id="{1ADB0B3C-B449-4DDB-AE92-87A9331864B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97C0-47E1-9CB5-E0331A24FE4E}"/>
                </c:ext>
              </c:extLst>
            </c:dLbl>
            <c:dLbl>
              <c:idx val="5"/>
              <c:layout>
                <c:manualLayout>
                  <c:x val="-3.9246211927078174E-2"/>
                  <c:y val="-6.9962205778000344E-4"/>
                </c:manualLayout>
              </c:layout>
              <c:tx>
                <c:rich>
                  <a:bodyPr/>
                  <a:lstStyle/>
                  <a:p>
                    <a:fld id="{6434FCC4-578E-42DC-A80D-B6315312F1A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97C0-47E1-9CB5-E0331A24FE4E}"/>
                </c:ext>
              </c:extLst>
            </c:dLbl>
            <c:dLbl>
              <c:idx val="6"/>
              <c:layout>
                <c:manualLayout>
                  <c:x val="-3.9961516783058725E-2"/>
                  <c:y val="-1.2050616461103366E-3"/>
                </c:manualLayout>
              </c:layout>
              <c:tx>
                <c:rich>
                  <a:bodyPr/>
                  <a:lstStyle/>
                  <a:p>
                    <a:fld id="{CB7DD1A8-EFEC-424C-B071-AB177ECEFFE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97C0-47E1-9CB5-E0331A24FE4E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0B96EDD-71D9-4501-BD6E-C23E624F439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97C0-47E1-9CB5-E0331A24FE4E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97C0-47E1-9CB5-E0331A24FE4E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BC636760-99A9-4B6F-AEEB-7C2E04A375D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97C0-47E1-9CB5-E0331A24FE4E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5026C031-FAD9-4136-9D5F-449B23A242B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97C0-47E1-9CB5-E0331A24FE4E}"/>
                </c:ext>
              </c:extLst>
            </c:dLbl>
            <c:dLbl>
              <c:idx val="11"/>
              <c:layout>
                <c:manualLayout>
                  <c:x val="-3.7319086372351963E-2"/>
                  <c:y val="2.3991229782296554E-4"/>
                </c:manualLayout>
              </c:layout>
              <c:tx>
                <c:rich>
                  <a:bodyPr/>
                  <a:lstStyle/>
                  <a:p>
                    <a:fld id="{51419C70-A907-4CB1-B156-5160C53E0A0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97C0-47E1-9CB5-E0331A24FE4E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AD1FA39D-7018-45BC-BB60-9CD9DF13856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97C0-47E1-9CB5-E0331A24FE4E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A2321A6E-EAE4-4FDE-BD12-A47C51C52FF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97C0-47E1-9CB5-E0331A24FE4E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3D1A3311-0A7A-4CCC-894C-28E4E7D1854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97C0-47E1-9CB5-E0331A24FE4E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97C0-47E1-9CB5-E0331A24FE4E}"/>
                </c:ext>
              </c:extLst>
            </c:dLbl>
            <c:dLbl>
              <c:idx val="16"/>
              <c:layout>
                <c:manualLayout>
                  <c:x val="-4.9243953431107379E-2"/>
                  <c:y val="-6.0690340678298182E-3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10-97C0-47E1-9CB5-E0331A24FE4E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97C0-47E1-9CB5-E0331A24FE4E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97C0-47E1-9CB5-E0331A24FE4E}"/>
                </c:ext>
              </c:extLst>
            </c:dLbl>
            <c:dLbl>
              <c:idx val="19"/>
              <c:layout>
                <c:manualLayout>
                  <c:x val="-5.1719699229235687E-2"/>
                  <c:y val="-1.2320357426180322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13-97C0-47E1-9CB5-E0331A24FE4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2">
                        <a:lumMod val="75000"/>
                        <a:lumOff val="25000"/>
                      </a:schemeClr>
                    </a:solidFill>
                    <a:latin typeface="Montserrat" pitchFamily="2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rgbClr val="0F9ED5">
                    <a:lumMod val="50000"/>
                  </a:srgb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ratecel_ch!$C$20:$V$20</c:f>
              <c:numCache>
                <c:formatCode>0</c:formatCode>
                <c:ptCount val="20"/>
                <c:pt idx="0" formatCode="0.000">
                  <c:v>29.99671</c:v>
                </c:pt>
                <c:pt idx="1">
                  <c:v>31.253510000000002</c:v>
                </c:pt>
                <c:pt idx="2">
                  <c:v>4.4218000000000002</c:v>
                </c:pt>
                <c:pt idx="3">
                  <c:v>37.335570000000004</c:v>
                </c:pt>
                <c:pt idx="4">
                  <c:v>10.08526</c:v>
                </c:pt>
                <c:pt idx="5">
                  <c:v>14.369540000000001</c:v>
                </c:pt>
                <c:pt idx="6">
                  <c:v>26.09646</c:v>
                </c:pt>
                <c:pt idx="7">
                  <c:v>44.119209999999995</c:v>
                </c:pt>
                <c:pt idx="9">
                  <c:v>21.724640000000001</c:v>
                </c:pt>
                <c:pt idx="10">
                  <c:v>24.33511</c:v>
                </c:pt>
                <c:pt idx="11">
                  <c:v>21.885930000000002</c:v>
                </c:pt>
                <c:pt idx="12">
                  <c:v>21.494859999999999</c:v>
                </c:pt>
                <c:pt idx="13">
                  <c:v>23.095019999999998</c:v>
                </c:pt>
                <c:pt idx="14">
                  <c:v>2.7259100000000003</c:v>
                </c:pt>
              </c:numCache>
            </c:numRef>
          </c:xVal>
          <c:yVal>
            <c:numRef>
              <c:f>ratecel_ch!$C$3:$V$3</c:f>
              <c:numCache>
                <c:formatCode>0</c:formatCode>
                <c:ptCount val="20"/>
                <c:pt idx="0">
                  <c:v>77.652763366699219</c:v>
                </c:pt>
                <c:pt idx="1">
                  <c:v>54.783905029296882</c:v>
                </c:pt>
                <c:pt idx="2">
                  <c:v>96.201408386230469</c:v>
                </c:pt>
                <c:pt idx="3">
                  <c:v>83.231864929199219</c:v>
                </c:pt>
                <c:pt idx="4">
                  <c:v>95.470962524414063</c:v>
                </c:pt>
                <c:pt idx="5">
                  <c:v>84.205818176269531</c:v>
                </c:pt>
                <c:pt idx="6">
                  <c:v>72.054496765136719</c:v>
                </c:pt>
                <c:pt idx="7">
                  <c:v>77.597984313964844</c:v>
                </c:pt>
                <c:pt idx="9">
                  <c:v>71.948501586914063</c:v>
                </c:pt>
                <c:pt idx="10">
                  <c:v>57.696693420410163</c:v>
                </c:pt>
                <c:pt idx="11">
                  <c:v>82.732948303222656</c:v>
                </c:pt>
                <c:pt idx="12">
                  <c:v>88.810638427734375</c:v>
                </c:pt>
                <c:pt idx="13">
                  <c:v>88.124458312988281</c:v>
                </c:pt>
                <c:pt idx="14">
                  <c:v>95.068405151367188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cel_ch!$B$1:$V$1</c15:f>
                <c15:dlblRangeCache>
                  <c:ptCount val="21"/>
                  <c:pt idx="0">
                    <c:v>BOL</c:v>
                  </c:pt>
                  <c:pt idx="1">
                    <c:v>BRA</c:v>
                  </c:pt>
                  <c:pt idx="2">
                    <c:v>CHL</c:v>
                  </c:pt>
                  <c:pt idx="3">
                    <c:v>COL</c:v>
                  </c:pt>
                  <c:pt idx="4">
                    <c:v>CRI</c:v>
                  </c:pt>
                  <c:pt idx="5">
                    <c:v>DOM</c:v>
                  </c:pt>
                  <c:pt idx="6">
                    <c:v>ECU</c:v>
                  </c:pt>
                  <c:pt idx="7">
                    <c:v>GTM</c:v>
                  </c:pt>
                  <c:pt idx="8">
                    <c:v>HND</c:v>
                  </c:pt>
                  <c:pt idx="9">
                    <c:v>MEX</c:v>
                  </c:pt>
                  <c:pt idx="10">
                    <c:v>PAN</c:v>
                  </c:pt>
                  <c:pt idx="11">
                    <c:v>PER</c:v>
                  </c:pt>
                  <c:pt idx="12">
                    <c:v>PRY</c:v>
                  </c:pt>
                  <c:pt idx="13">
                    <c:v>SLV</c:v>
                  </c:pt>
                  <c:pt idx="14">
                    <c:v>URY</c:v>
                  </c:pt>
                  <c:pt idx="15">
                    <c:v>VEN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4-97C0-47E1-9CB5-E0331A24FE4E}"/>
            </c:ext>
          </c:extLst>
        </c:ser>
        <c:ser>
          <c:idx val="0"/>
          <c:order val="1"/>
          <c:tx>
            <c:v>Urban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solidFill>
                <a:srgbClr val="A02B93">
                  <a:lumMod val="40000"/>
                  <a:lumOff val="60000"/>
                </a:srgbClr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C0EA1B5A-46F9-4069-BFC0-F410E9D8F8B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97C0-47E1-9CB5-E0331A24FE4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70C7E4D-7DAB-4E8C-9836-723ECB522E4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97C0-47E1-9CB5-E0331A24FE4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8A28B8A-704B-4E78-B451-EFCC647C60D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97C0-47E1-9CB5-E0331A24FE4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BD44194-9F8C-447B-A97A-7D43123C2B2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97C0-47E1-9CB5-E0331A24FE4E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CB9ABAA-1FB6-483B-984F-7BEDAADF404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97C0-47E1-9CB5-E0331A24FE4E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9D74A78E-4078-4128-8599-2F34D78D8F8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97C0-47E1-9CB5-E0331A24FE4E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FA43FA3F-AB55-4D2E-9C6E-BC922F9797B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97C0-47E1-9CB5-E0331A24FE4E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D0A2EB7-1BB7-4481-932C-BCE136A84BB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97C0-47E1-9CB5-E0331A24FE4E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97C0-47E1-9CB5-E0331A24FE4E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E3941906-285C-41AD-B4E2-2AB45DC7998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97C0-47E1-9CB5-E0331A24FE4E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B73AA2FE-EFE8-4B77-805B-EA94CF104E7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97C0-47E1-9CB5-E0331A24FE4E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B28AFD83-D6DE-4942-9CB1-184B236BC31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97C0-47E1-9CB5-E0331A24FE4E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310BD891-7644-4EBD-B3F8-03DCC3DBFD8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97C0-47E1-9CB5-E0331A24FE4E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8F7E2637-9C0F-42E1-BD08-8D3701D910D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97C0-47E1-9CB5-E0331A24FE4E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E66C021A-79B0-4EBC-8B2C-29CA39DD201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97C0-47E1-9CB5-E0331A24FE4E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97C0-47E1-9CB5-E0331A24FE4E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97C0-47E1-9CB5-E0331A24FE4E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97C0-47E1-9CB5-E0331A24FE4E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97C0-47E1-9CB5-E0331A24FE4E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97C0-47E1-9CB5-E0331A24FE4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7030A0"/>
                    </a:solidFill>
                    <a:latin typeface="Montserrat" pitchFamily="2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rgbClr val="A02B93">
                    <a:lumMod val="50000"/>
                  </a:srgb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ratecel_ch!$C$21:$V$21</c:f>
              <c:numCache>
                <c:formatCode>0</c:formatCode>
                <c:ptCount val="20"/>
                <c:pt idx="0" formatCode="0.000">
                  <c:v>4.7540300000000002</c:v>
                </c:pt>
                <c:pt idx="1">
                  <c:v>9.2737600000000011</c:v>
                </c:pt>
                <c:pt idx="2">
                  <c:v>2.2931599999999999</c:v>
                </c:pt>
                <c:pt idx="3">
                  <c:v>12.042020000000001</c:v>
                </c:pt>
                <c:pt idx="4">
                  <c:v>4.8704200000000002</c:v>
                </c:pt>
                <c:pt idx="5">
                  <c:v>6.853629999999999</c:v>
                </c:pt>
                <c:pt idx="6">
                  <c:v>6.3702100000000002</c:v>
                </c:pt>
                <c:pt idx="7">
                  <c:v>22.62331</c:v>
                </c:pt>
                <c:pt idx="9">
                  <c:v>5.16432</c:v>
                </c:pt>
                <c:pt idx="10">
                  <c:v>2.21346</c:v>
                </c:pt>
                <c:pt idx="11">
                  <c:v>5.58751</c:v>
                </c:pt>
                <c:pt idx="12">
                  <c:v>4.6951499999999999</c:v>
                </c:pt>
                <c:pt idx="13">
                  <c:v>7.9919799999999999</c:v>
                </c:pt>
                <c:pt idx="14">
                  <c:v>2.2570900000000003</c:v>
                </c:pt>
              </c:numCache>
            </c:numRef>
          </c:xVal>
          <c:yVal>
            <c:numRef>
              <c:f>ratecel_ch!$C$4:$V$4</c:f>
              <c:numCache>
                <c:formatCode>0</c:formatCode>
                <c:ptCount val="20"/>
                <c:pt idx="0">
                  <c:v>87.40753173828125</c:v>
                </c:pt>
                <c:pt idx="1">
                  <c:v>85.963134765625</c:v>
                </c:pt>
                <c:pt idx="2">
                  <c:v>96.24169921875</c:v>
                </c:pt>
                <c:pt idx="3">
                  <c:v>94.554939270019531</c:v>
                </c:pt>
                <c:pt idx="4">
                  <c:v>97.214141845703125</c:v>
                </c:pt>
                <c:pt idx="5">
                  <c:v>88.864753723144531</c:v>
                </c:pt>
                <c:pt idx="6">
                  <c:v>90.434341430664063</c:v>
                </c:pt>
                <c:pt idx="7">
                  <c:v>84.402702331542969</c:v>
                </c:pt>
                <c:pt idx="9">
                  <c:v>84.100105285644531</c:v>
                </c:pt>
                <c:pt idx="10">
                  <c:v>86.608207702636719</c:v>
                </c:pt>
                <c:pt idx="11">
                  <c:v>93.212471008300781</c:v>
                </c:pt>
                <c:pt idx="12">
                  <c:v>92.972831726074219</c:v>
                </c:pt>
                <c:pt idx="13">
                  <c:v>92.079704284667969</c:v>
                </c:pt>
                <c:pt idx="14">
                  <c:v>95.097900390625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cel_ch!$B$1:$U$1</c15:f>
                <c15:dlblRangeCache>
                  <c:ptCount val="20"/>
                  <c:pt idx="0">
                    <c:v>BOL</c:v>
                  </c:pt>
                  <c:pt idx="1">
                    <c:v>BRA</c:v>
                  </c:pt>
                  <c:pt idx="2">
                    <c:v>CHL</c:v>
                  </c:pt>
                  <c:pt idx="3">
                    <c:v>COL</c:v>
                  </c:pt>
                  <c:pt idx="4">
                    <c:v>CRI</c:v>
                  </c:pt>
                  <c:pt idx="5">
                    <c:v>DOM</c:v>
                  </c:pt>
                  <c:pt idx="6">
                    <c:v>ECU</c:v>
                  </c:pt>
                  <c:pt idx="7">
                    <c:v>GTM</c:v>
                  </c:pt>
                  <c:pt idx="8">
                    <c:v>HND</c:v>
                  </c:pt>
                  <c:pt idx="9">
                    <c:v>MEX</c:v>
                  </c:pt>
                  <c:pt idx="10">
                    <c:v>PAN</c:v>
                  </c:pt>
                  <c:pt idx="11">
                    <c:v>PER</c:v>
                  </c:pt>
                  <c:pt idx="12">
                    <c:v>PRY</c:v>
                  </c:pt>
                  <c:pt idx="13">
                    <c:v>SLV</c:v>
                  </c:pt>
                  <c:pt idx="14">
                    <c:v>URY</c:v>
                  </c:pt>
                  <c:pt idx="15">
                    <c:v>VEN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9-97C0-47E1-9CB5-E0331A24F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178543"/>
        <c:axId val="1683183823"/>
      </c:scatterChart>
      <c:valAx>
        <c:axId val="1683178543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Extreme Poverty (%)</a:t>
                </a:r>
              </a:p>
              <a:p>
                <a:pPr algn="ctr" rtl="0">
                  <a:defRPr sz="1400" b="1">
                    <a:solidFill>
                      <a:sysClr val="windowText" lastClr="000000"/>
                    </a:solidFill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 </a:t>
                </a:r>
              </a:p>
            </c:rich>
          </c:tx>
          <c:layout>
            <c:manualLayout>
              <c:xMode val="edge"/>
              <c:yMode val="edge"/>
              <c:x val="0.27123302592589571"/>
              <c:y val="0.896784695020744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1400" b="1" i="0" u="none" strike="noStrike" kern="1200" baseline="0">
                  <a:solidFill>
                    <a:sysClr val="windowText" lastClr="000000"/>
                  </a:solidFill>
                  <a:latin typeface="Montserrat" pitchFamily="2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itchFamily="2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83183823"/>
        <c:crosses val="autoZero"/>
        <c:crossBetween val="midCat"/>
      </c:valAx>
      <c:valAx>
        <c:axId val="1683183823"/>
        <c:scaling>
          <c:orientation val="minMax"/>
          <c:max val="100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Access to mobile phone (%)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Montserrat" pitchFamily="2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itchFamily="2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83178543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rgbClr val="6FDBD1"/>
                </a:solidFill>
                <a:latin typeface="Montserrat" pitchFamily="2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rgbClr val="9F5FCF"/>
                </a:solidFill>
                <a:latin typeface="Montserrat" pitchFamily="2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55305790416794609"/>
          <c:y val="3.9848236803606475E-2"/>
          <c:w val="0.13389244843939602"/>
          <c:h val="0.10342601995518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ysClr val="windowText" lastClr="000000"/>
              </a:solidFill>
              <a:latin typeface="Montserrat" pitchFamily="2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latin typeface="Montserrat" pitchFamily="2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121722951669194"/>
          <c:y val="2.7641642025834193E-2"/>
          <c:w val="0.56214082233486984"/>
          <c:h val="0.81550746069424973"/>
        </c:manualLayout>
      </c:layout>
      <c:scatterChart>
        <c:scatterStyle val="lineMarker"/>
        <c:varyColors val="0"/>
        <c:ser>
          <c:idx val="2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1"/>
            <c:spPr>
              <a:solidFill>
                <a:srgbClr val="33CCCC">
                  <a:alpha val="62000"/>
                </a:srgbClr>
              </a:solidFill>
              <a:ln w="9525">
                <a:solidFill>
                  <a:srgbClr val="006666">
                    <a:alpha val="40000"/>
                  </a:srgb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CDA16872-8E08-4D90-BF22-12C43128601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8751-4892-BA26-331A9CB04E7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776F91B-CC42-4E96-B756-6746183E3F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8751-4892-BA26-331A9CB04E7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9D94C40-7A32-4BFE-A9C7-DAC054CFC3D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8751-4892-BA26-331A9CB04E7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36FD89B-F1C1-4DA1-83B4-FE88481661C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8751-4892-BA26-331A9CB04E77}"/>
                </c:ext>
              </c:extLst>
            </c:dLbl>
            <c:dLbl>
              <c:idx val="4"/>
              <c:layout>
                <c:manualLayout>
                  <c:x val="-4.8719856986120594E-2"/>
                  <c:y val="-3.0514931051874822E-3"/>
                </c:manualLayout>
              </c:layout>
              <c:tx>
                <c:rich>
                  <a:bodyPr/>
                  <a:lstStyle/>
                  <a:p>
                    <a:fld id="{47BFA43C-E735-4C6A-AB45-A793088DAA4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8751-4892-BA26-331A9CB04E77}"/>
                </c:ext>
              </c:extLst>
            </c:dLbl>
            <c:dLbl>
              <c:idx val="5"/>
              <c:layout>
                <c:manualLayout>
                  <c:x val="-5.0665325849288213E-2"/>
                  <c:y val="7.746320802591934E-3"/>
                </c:manualLayout>
              </c:layout>
              <c:tx>
                <c:rich>
                  <a:bodyPr/>
                  <a:lstStyle/>
                  <a:p>
                    <a:fld id="{C155483A-7A06-4D5D-A85D-5E994ADCA8F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8751-4892-BA26-331A9CB04E77}"/>
                </c:ext>
              </c:extLst>
            </c:dLbl>
            <c:dLbl>
              <c:idx val="6"/>
              <c:layout>
                <c:manualLayout>
                  <c:x val="-3.9961516783058725E-2"/>
                  <c:y val="-1.2050616461103366E-3"/>
                </c:manualLayout>
              </c:layout>
              <c:tx>
                <c:rich>
                  <a:bodyPr/>
                  <a:lstStyle/>
                  <a:p>
                    <a:fld id="{7356E701-0A76-46F4-A259-6D1F2C0B7D4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8751-4892-BA26-331A9CB04E7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945C2560-96F4-4AFB-9CE1-F3077E8FEDA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8751-4892-BA26-331A9CB04E7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8751-4892-BA26-331A9CB04E77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A3C7ECA1-6B1F-41B4-B3E1-7D3E6A71EF6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8751-4892-BA26-331A9CB04E77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1108AC68-5134-46BD-9B58-6D74CAB0B18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8751-4892-BA26-331A9CB04E77}"/>
                </c:ext>
              </c:extLst>
            </c:dLbl>
            <c:dLbl>
              <c:idx val="11"/>
              <c:layout>
                <c:manualLayout>
                  <c:x val="-3.7319086372351963E-2"/>
                  <c:y val="2.3991229782296554E-4"/>
                </c:manualLayout>
              </c:layout>
              <c:tx>
                <c:rich>
                  <a:bodyPr/>
                  <a:lstStyle/>
                  <a:p>
                    <a:fld id="{2383706B-8B28-4BDF-B89C-656119957EF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8751-4892-BA26-331A9CB04E77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F0E39E0A-FE80-4DD5-A7D0-4F2D239165B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8751-4892-BA26-331A9CB04E77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3598C80E-CFD8-41B3-8B71-5629E8942F4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8751-4892-BA26-331A9CB04E77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EB9743B4-490B-401A-A0E6-A5FD2DED83E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8751-4892-BA26-331A9CB04E77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8751-4892-BA26-331A9CB04E77}"/>
                </c:ext>
              </c:extLst>
            </c:dLbl>
            <c:dLbl>
              <c:idx val="16"/>
              <c:layout>
                <c:manualLayout>
                  <c:x val="-4.9243953431107379E-2"/>
                  <c:y val="-6.0690340678298182E-3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10-8751-4892-BA26-331A9CB04E77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8751-4892-BA26-331A9CB04E77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8751-4892-BA26-331A9CB04E77}"/>
                </c:ext>
              </c:extLst>
            </c:dLbl>
            <c:dLbl>
              <c:idx val="19"/>
              <c:layout>
                <c:manualLayout>
                  <c:x val="-5.1719699229235687E-2"/>
                  <c:y val="-1.2320357426180322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13-8751-4892-BA26-331A9CB04E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006666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rgbClr val="156082">
                    <a:lumMod val="75000"/>
                  </a:srgb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ratecel_ch!$C$22:$V$22</c:f>
              <c:numCache>
                <c:formatCode>0</c:formatCode>
                <c:ptCount val="20"/>
                <c:pt idx="0">
                  <c:v>18.506679999999999</c:v>
                </c:pt>
                <c:pt idx="1">
                  <c:v>19.086960000000001</c:v>
                </c:pt>
                <c:pt idx="2">
                  <c:v>8.7827699999999993</c:v>
                </c:pt>
                <c:pt idx="3">
                  <c:v>21.438600000000001</c:v>
                </c:pt>
                <c:pt idx="4">
                  <c:v>13.813500000000001</c:v>
                </c:pt>
                <c:pt idx="5">
                  <c:v>17.108529999999998</c:v>
                </c:pt>
                <c:pt idx="6">
                  <c:v>21.00534</c:v>
                </c:pt>
                <c:pt idx="7">
                  <c:v>20.192589999999999</c:v>
                </c:pt>
                <c:pt idx="9">
                  <c:v>20.553340000000002</c:v>
                </c:pt>
                <c:pt idx="10">
                  <c:v>15.28805</c:v>
                </c:pt>
                <c:pt idx="11">
                  <c:v>25.0899</c:v>
                </c:pt>
                <c:pt idx="12">
                  <c:v>19.2392</c:v>
                </c:pt>
                <c:pt idx="13">
                  <c:v>18.66236</c:v>
                </c:pt>
                <c:pt idx="14">
                  <c:v>5.2217799999999999</c:v>
                </c:pt>
              </c:numCache>
            </c:numRef>
          </c:xVal>
          <c:yVal>
            <c:numRef>
              <c:f>ratecel_ch!$C$5:$V$5</c:f>
              <c:numCache>
                <c:formatCode>0</c:formatCode>
                <c:ptCount val="20"/>
                <c:pt idx="0">
                  <c:v>69.443572998046875</c:v>
                </c:pt>
                <c:pt idx="1">
                  <c:v>67.225257873535156</c:v>
                </c:pt>
                <c:pt idx="2">
                  <c:v>97.14825439453125</c:v>
                </c:pt>
                <c:pt idx="3">
                  <c:v>89.840789794921875</c:v>
                </c:pt>
                <c:pt idx="4">
                  <c:v>96.669380187988281</c:v>
                </c:pt>
                <c:pt idx="5">
                  <c:v>86.987815856933594</c:v>
                </c:pt>
                <c:pt idx="6">
                  <c:v>81.105636596679688</c:v>
                </c:pt>
                <c:pt idx="7">
                  <c:v>86.283493041992188</c:v>
                </c:pt>
                <c:pt idx="9">
                  <c:v>84.259033203125</c:v>
                </c:pt>
                <c:pt idx="10">
                  <c:v>74.183151245117188</c:v>
                </c:pt>
                <c:pt idx="11">
                  <c:v>83.8948974609375</c:v>
                </c:pt>
                <c:pt idx="12">
                  <c:v>91.487739562988281</c:v>
                </c:pt>
                <c:pt idx="13">
                  <c:v>94.639137268066406</c:v>
                </c:pt>
                <c:pt idx="14">
                  <c:v>98.316802978515625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cel_ch!$B$1:$V$1</c15:f>
                <c15:dlblRangeCache>
                  <c:ptCount val="21"/>
                  <c:pt idx="0">
                    <c:v>BOL</c:v>
                  </c:pt>
                  <c:pt idx="1">
                    <c:v>BRA</c:v>
                  </c:pt>
                  <c:pt idx="2">
                    <c:v>CHL</c:v>
                  </c:pt>
                  <c:pt idx="3">
                    <c:v>COL</c:v>
                  </c:pt>
                  <c:pt idx="4">
                    <c:v>CRI</c:v>
                  </c:pt>
                  <c:pt idx="5">
                    <c:v>DOM</c:v>
                  </c:pt>
                  <c:pt idx="6">
                    <c:v>ECU</c:v>
                  </c:pt>
                  <c:pt idx="7">
                    <c:v>GTM</c:v>
                  </c:pt>
                  <c:pt idx="8">
                    <c:v>HND</c:v>
                  </c:pt>
                  <c:pt idx="9">
                    <c:v>MEX</c:v>
                  </c:pt>
                  <c:pt idx="10">
                    <c:v>PAN</c:v>
                  </c:pt>
                  <c:pt idx="11">
                    <c:v>PER</c:v>
                  </c:pt>
                  <c:pt idx="12">
                    <c:v>PRY</c:v>
                  </c:pt>
                  <c:pt idx="13">
                    <c:v>SLV</c:v>
                  </c:pt>
                  <c:pt idx="14">
                    <c:v>URY</c:v>
                  </c:pt>
                  <c:pt idx="15">
                    <c:v>VEN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4-8751-4892-BA26-331A9CB04E77}"/>
            </c:ext>
          </c:extLst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solidFill>
                <a:srgbClr val="A02B93">
                  <a:lumMod val="60000"/>
                  <a:lumOff val="40000"/>
                  <a:alpha val="49000"/>
                </a:srgbClr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EBE246BA-FCCA-4E0D-9571-B774B038321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8751-4892-BA26-331A9CB04E7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99C7A41-D092-4C61-82F5-955A3EE2E48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8751-4892-BA26-331A9CB04E7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F47DD3B-A281-45AD-BE43-32EAD4E2B41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8751-4892-BA26-331A9CB04E7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7EA2490-A423-42BB-B782-EBAA8987124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8751-4892-BA26-331A9CB04E7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ABC844A-3ECD-4C19-A017-D360BD38B44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8751-4892-BA26-331A9CB04E7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DF7EA4F-DB10-4055-B756-50ED7F47167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8751-4892-BA26-331A9CB04E7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04E9C51A-3E33-4938-907C-A0022386C5D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8751-4892-BA26-331A9CB04E7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B745D6C0-9F32-4986-BEB3-6ED98E7F8BA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8751-4892-BA26-331A9CB04E7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8751-4892-BA26-331A9CB04E77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4C86545D-7608-4C44-8048-E31C9F23607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8751-4892-BA26-331A9CB04E77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C7925BAA-6462-43B0-AEA7-9309C32FDE0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8751-4892-BA26-331A9CB04E77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890CFC3-A6D9-41A9-90E7-A37F56BE3E9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8751-4892-BA26-331A9CB04E77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D15E4BC8-ACA1-47EC-8D4D-DDFA9E7482E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8751-4892-BA26-331A9CB04E77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8273EC4D-83BF-4B77-87C1-4D096EFB564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8751-4892-BA26-331A9CB04E77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712AA6EE-D3A2-4FA3-A08F-C3818F5BE86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8751-4892-BA26-331A9CB04E77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8751-4892-BA26-331A9CB04E77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8751-4892-BA26-331A9CB04E77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8751-4892-BA26-331A9CB04E77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8751-4892-BA26-331A9CB04E77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8751-4892-BA26-331A9CB04E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7030A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rgbClr val="A02B93">
                    <a:lumMod val="75000"/>
                  </a:srgb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ratecel_ch!$C$23:$V$23</c:f>
              <c:numCache>
                <c:formatCode>0</c:formatCode>
                <c:ptCount val="20"/>
                <c:pt idx="0">
                  <c:v>9.3333899999999996</c:v>
                </c:pt>
                <c:pt idx="1">
                  <c:v>11.600960000000001</c:v>
                </c:pt>
                <c:pt idx="2">
                  <c:v>4.3284000000000002</c:v>
                </c:pt>
                <c:pt idx="3">
                  <c:v>14.047270000000001</c:v>
                </c:pt>
                <c:pt idx="4">
                  <c:v>6.6960599999999992</c:v>
                </c:pt>
                <c:pt idx="5">
                  <c:v>11.050790000000001</c:v>
                </c:pt>
                <c:pt idx="6">
                  <c:v>11.57884</c:v>
                </c:pt>
                <c:pt idx="7">
                  <c:v>16.359069999999999</c:v>
                </c:pt>
                <c:pt idx="9">
                  <c:v>11.4491</c:v>
                </c:pt>
                <c:pt idx="10">
                  <c:v>4.2286999999999999</c:v>
                </c:pt>
                <c:pt idx="11">
                  <c:v>11.21494</c:v>
                </c:pt>
                <c:pt idx="12">
                  <c:v>8.1367999999999991</c:v>
                </c:pt>
                <c:pt idx="13">
                  <c:v>10.76362</c:v>
                </c:pt>
                <c:pt idx="14">
                  <c:v>4.4648099999999999</c:v>
                </c:pt>
              </c:numCache>
            </c:numRef>
          </c:xVal>
          <c:yVal>
            <c:numRef>
              <c:f>ratecel_ch!$C$6:$V$6</c:f>
              <c:numCache>
                <c:formatCode>0</c:formatCode>
                <c:ptCount val="20"/>
                <c:pt idx="0">
                  <c:v>90.719223022460938</c:v>
                </c:pt>
                <c:pt idx="1">
                  <c:v>90.628257751464844</c:v>
                </c:pt>
                <c:pt idx="2">
                  <c:v>97.013587951660156</c:v>
                </c:pt>
                <c:pt idx="3">
                  <c:v>96.060951232910156</c:v>
                </c:pt>
                <c:pt idx="4">
                  <c:v>96.12896728515625</c:v>
                </c:pt>
                <c:pt idx="5">
                  <c:v>92.581733703613281</c:v>
                </c:pt>
                <c:pt idx="6">
                  <c:v>91.160926818847656</c:v>
                </c:pt>
                <c:pt idx="7">
                  <c:v>92.973472595214844</c:v>
                </c:pt>
                <c:pt idx="9">
                  <c:v>91.710403442382813</c:v>
                </c:pt>
                <c:pt idx="10">
                  <c:v>88.86138916015625</c:v>
                </c:pt>
                <c:pt idx="11">
                  <c:v>93.019844055175781</c:v>
                </c:pt>
                <c:pt idx="12">
                  <c:v>93.362655639648438</c:v>
                </c:pt>
                <c:pt idx="13">
                  <c:v>95.847282409667969</c:v>
                </c:pt>
                <c:pt idx="14">
                  <c:v>97.418960571289063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cel_ch!$B$1:$U$1</c15:f>
                <c15:dlblRangeCache>
                  <c:ptCount val="20"/>
                  <c:pt idx="0">
                    <c:v>BOL</c:v>
                  </c:pt>
                  <c:pt idx="1">
                    <c:v>BRA</c:v>
                  </c:pt>
                  <c:pt idx="2">
                    <c:v>CHL</c:v>
                  </c:pt>
                  <c:pt idx="3">
                    <c:v>COL</c:v>
                  </c:pt>
                  <c:pt idx="4">
                    <c:v>CRI</c:v>
                  </c:pt>
                  <c:pt idx="5">
                    <c:v>DOM</c:v>
                  </c:pt>
                  <c:pt idx="6">
                    <c:v>ECU</c:v>
                  </c:pt>
                  <c:pt idx="7">
                    <c:v>GTM</c:v>
                  </c:pt>
                  <c:pt idx="8">
                    <c:v>HND</c:v>
                  </c:pt>
                  <c:pt idx="9">
                    <c:v>MEX</c:v>
                  </c:pt>
                  <c:pt idx="10">
                    <c:v>PAN</c:v>
                  </c:pt>
                  <c:pt idx="11">
                    <c:v>PER</c:v>
                  </c:pt>
                  <c:pt idx="12">
                    <c:v>PRY</c:v>
                  </c:pt>
                  <c:pt idx="13">
                    <c:v>SLV</c:v>
                  </c:pt>
                  <c:pt idx="14">
                    <c:v>URY</c:v>
                  </c:pt>
                  <c:pt idx="15">
                    <c:v>VEN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9-8751-4892-BA26-331A9CB04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178543"/>
        <c:axId val="1683183823"/>
      </c:scatterChart>
      <c:valAx>
        <c:axId val="1683178543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Poverty (%)</a:t>
                </a: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r>
                  <a:rPr lang="en-US"/>
                  <a:t> </a:t>
                </a:r>
              </a:p>
            </c:rich>
          </c:tx>
          <c:layout>
            <c:manualLayout>
              <c:xMode val="edge"/>
              <c:yMode val="edge"/>
              <c:x val="0.33746052030324053"/>
              <c:y val="0.908944686306875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2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83183823"/>
        <c:crosses val="autoZero"/>
        <c:crossBetween val="midCat"/>
      </c:valAx>
      <c:valAx>
        <c:axId val="1683183823"/>
        <c:scaling>
          <c:orientation val="minMax"/>
          <c:max val="10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Access to mobile phone (%) 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83178543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198907</xdr:colOff>
      <xdr:row>9</xdr:row>
      <xdr:rowOff>46776</xdr:rowOff>
    </xdr:from>
    <xdr:to>
      <xdr:col>10</xdr:col>
      <xdr:colOff>488861</xdr:colOff>
      <xdr:row>24</xdr:row>
      <xdr:rowOff>27725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03AB24-1943-C3D8-F45E-60AB3E396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198907</xdr:colOff>
      <xdr:row>9</xdr:row>
      <xdr:rowOff>46776</xdr:rowOff>
    </xdr:from>
    <xdr:to>
      <xdr:col>10</xdr:col>
      <xdr:colOff>488861</xdr:colOff>
      <xdr:row>24</xdr:row>
      <xdr:rowOff>27725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D74F4-9E27-43CC-9AE1-A4AFA359A7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5</xdr:row>
      <xdr:rowOff>0</xdr:rowOff>
    </xdr:from>
    <xdr:to>
      <xdr:col>31</xdr:col>
      <xdr:colOff>424512</xdr:colOff>
      <xdr:row>31</xdr:row>
      <xdr:rowOff>25133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A00B51-06B7-4B7A-9D20-F139A23364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345824</xdr:colOff>
      <xdr:row>1</xdr:row>
      <xdr:rowOff>95147</xdr:rowOff>
    </xdr:from>
    <xdr:to>
      <xdr:col>31</xdr:col>
      <xdr:colOff>185752</xdr:colOff>
      <xdr:row>33</xdr:row>
      <xdr:rowOff>10528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D8EE0F-8E2C-4218-8DE7-24A52D4126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427579</xdr:colOff>
      <xdr:row>2</xdr:row>
      <xdr:rowOff>51677</xdr:rowOff>
    </xdr:from>
    <xdr:to>
      <xdr:col>42</xdr:col>
      <xdr:colOff>267507</xdr:colOff>
      <xdr:row>33</xdr:row>
      <xdr:rowOff>146159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7AEAE3-69D1-437A-B6EB-92B5108955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486834</xdr:colOff>
      <xdr:row>2</xdr:row>
      <xdr:rowOff>148166</xdr:rowOff>
    </xdr:from>
    <xdr:to>
      <xdr:col>53</xdr:col>
      <xdr:colOff>315365</xdr:colOff>
      <xdr:row>34</xdr:row>
      <xdr:rowOff>52148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56031D-12DF-45E3-BAFE-8147692B28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561315</xdr:colOff>
      <xdr:row>33</xdr:row>
      <xdr:rowOff>121790</xdr:rowOff>
    </xdr:from>
    <xdr:to>
      <xdr:col>30</xdr:col>
      <xdr:colOff>421674</xdr:colOff>
      <xdr:row>65</xdr:row>
      <xdr:rowOff>40466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47B1A6A-DA7A-4758-AD42-B3F17B9ACF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0</xdr:colOff>
      <xdr:row>36</xdr:row>
      <xdr:rowOff>0</xdr:rowOff>
    </xdr:from>
    <xdr:to>
      <xdr:col>43</xdr:col>
      <xdr:colOff>443952</xdr:colOff>
      <xdr:row>67</xdr:row>
      <xdr:rowOff>94483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76D2303-0018-4CEB-860A-61B98496BC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5AFA3-088E-4473-B95E-3BFA1776D3BC}">
  <dimension ref="A1:U8"/>
  <sheetViews>
    <sheetView workbookViewId="0">
      <selection activeCell="A3" sqref="A3"/>
    </sheetView>
  </sheetViews>
  <sheetFormatPr defaultRowHeight="14.5" x14ac:dyDescent="0.35"/>
  <cols>
    <col min="1" max="16384" width="8.7265625" style="5"/>
  </cols>
  <sheetData>
    <row r="1" spans="1:21" x14ac:dyDescent="0.35">
      <c r="A1" s="5" t="s">
        <v>59</v>
      </c>
    </row>
    <row r="2" spans="1:21" ht="15" thickBot="1" x14ac:dyDescent="0.4">
      <c r="B2" s="5" t="s">
        <v>17</v>
      </c>
      <c r="C2" s="5" t="s">
        <v>60</v>
      </c>
      <c r="D2" s="5" t="s">
        <v>1</v>
      </c>
      <c r="E2" s="5" t="s">
        <v>2</v>
      </c>
      <c r="F2" s="5" t="s">
        <v>61</v>
      </c>
      <c r="G2" s="5" t="s">
        <v>3</v>
      </c>
      <c r="H2" s="5" t="s">
        <v>4</v>
      </c>
      <c r="I2" s="5" t="s">
        <v>5</v>
      </c>
      <c r="J2" s="5" t="s">
        <v>6</v>
      </c>
      <c r="K2" s="5" t="s">
        <v>7</v>
      </c>
      <c r="L2" s="5" t="s">
        <v>8</v>
      </c>
      <c r="M2" s="5" t="s">
        <v>19</v>
      </c>
      <c r="N2" s="5" t="s">
        <v>9</v>
      </c>
      <c r="O2" s="5" t="s">
        <v>10</v>
      </c>
      <c r="P2" s="5" t="s">
        <v>11</v>
      </c>
      <c r="Q2" s="5" t="s">
        <v>12</v>
      </c>
      <c r="R2" s="5" t="s">
        <v>13</v>
      </c>
      <c r="S2" s="5" t="s">
        <v>14</v>
      </c>
      <c r="T2" s="5" t="s">
        <v>15</v>
      </c>
      <c r="U2" s="6" t="s">
        <v>16</v>
      </c>
    </row>
    <row r="3" spans="1:21" ht="15.5" thickTop="1" thickBot="1" x14ac:dyDescent="0.4">
      <c r="B3" s="7">
        <v>45773.883999999991</v>
      </c>
      <c r="C3" s="7">
        <v>412.62350000000026</v>
      </c>
      <c r="D3" s="7">
        <v>12388.570999999987</v>
      </c>
      <c r="E3" s="7">
        <v>216422.44600000003</v>
      </c>
      <c r="F3" s="7">
        <v>281.99549999999988</v>
      </c>
      <c r="G3" s="7">
        <v>19629.590000000004</v>
      </c>
      <c r="H3" s="7">
        <v>52085.16750000001</v>
      </c>
      <c r="I3" s="7">
        <v>5212.1730000000025</v>
      </c>
      <c r="J3" s="7">
        <v>11332.9725</v>
      </c>
      <c r="K3" s="7">
        <v>18190.483999999997</v>
      </c>
      <c r="L3" s="7">
        <v>18092.026000000009</v>
      </c>
      <c r="M3" s="7">
        <v>813.83399999999972</v>
      </c>
      <c r="N3" s="7">
        <v>10593.797999999997</v>
      </c>
      <c r="O3" s="7">
        <v>128455.56649999999</v>
      </c>
      <c r="P3" s="7">
        <v>4468.0864999999976</v>
      </c>
      <c r="Q3" s="7">
        <v>34352.718499999981</v>
      </c>
      <c r="R3" s="7">
        <v>6861.523500000003</v>
      </c>
      <c r="S3" s="7">
        <v>6364.9424999999974</v>
      </c>
      <c r="T3" s="7">
        <v>3423.1084999999985</v>
      </c>
      <c r="U3" s="8">
        <v>28838.498999999985</v>
      </c>
    </row>
    <row r="4" spans="1:21" ht="15" thickTop="1" x14ac:dyDescent="0.35"/>
    <row r="7" spans="1:21" x14ac:dyDescent="0.35">
      <c r="A7" s="9"/>
      <c r="B7" s="9"/>
    </row>
    <row r="8" spans="1:21" x14ac:dyDescent="0.35">
      <c r="A8" s="10"/>
      <c r="B8" s="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790AF-B698-4A6D-8CB0-CF1883B186C0}">
  <dimension ref="A1:V27"/>
  <sheetViews>
    <sheetView zoomScale="57" zoomScaleNormal="57" workbookViewId="0">
      <selection activeCell="AB23" sqref="AB23"/>
    </sheetView>
  </sheetViews>
  <sheetFormatPr defaultRowHeight="14.5" x14ac:dyDescent="0.35"/>
  <sheetData>
    <row r="1" spans="1:22" x14ac:dyDescent="0.3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</row>
    <row r="2" spans="1:22" x14ac:dyDescent="0.35">
      <c r="A2">
        <v>0</v>
      </c>
      <c r="B2" t="s">
        <v>124</v>
      </c>
      <c r="C2" t="s">
        <v>125</v>
      </c>
      <c r="D2" t="s">
        <v>126</v>
      </c>
      <c r="E2" t="s">
        <v>127</v>
      </c>
      <c r="F2" t="s">
        <v>128</v>
      </c>
      <c r="G2" t="s">
        <v>129</v>
      </c>
      <c r="H2" t="s">
        <v>130</v>
      </c>
      <c r="I2" t="s">
        <v>131</v>
      </c>
      <c r="J2" t="s">
        <v>132</v>
      </c>
      <c r="K2" t="s">
        <v>133</v>
      </c>
      <c r="L2" t="s">
        <v>134</v>
      </c>
      <c r="M2" t="s">
        <v>135</v>
      </c>
      <c r="N2" t="s">
        <v>136</v>
      </c>
      <c r="O2" t="s">
        <v>137</v>
      </c>
      <c r="P2" t="s">
        <v>138</v>
      </c>
      <c r="Q2" t="s">
        <v>139</v>
      </c>
      <c r="R2" t="s">
        <v>140</v>
      </c>
      <c r="S2" t="s">
        <v>141</v>
      </c>
      <c r="T2" t="s">
        <v>142</v>
      </c>
      <c r="U2" t="s">
        <v>143</v>
      </c>
      <c r="V2" t="s">
        <v>144</v>
      </c>
    </row>
    <row r="3" spans="1:22" x14ac:dyDescent="0.35">
      <c r="A3" t="s">
        <v>17</v>
      </c>
      <c r="B3">
        <v>43.503746032714837</v>
      </c>
      <c r="C3">
        <v>35.645278930664063</v>
      </c>
      <c r="D3">
        <v>29.37149620056152</v>
      </c>
      <c r="E3">
        <v>23.232328414916989</v>
      </c>
      <c r="F3">
        <v>16.700082778930661</v>
      </c>
      <c r="G3">
        <v>13.379194259643549</v>
      </c>
      <c r="H3">
        <v>11.47798442840576</v>
      </c>
      <c r="I3">
        <v>7.6527528762817383</v>
      </c>
      <c r="J3">
        <v>4.2303776741027832</v>
      </c>
      <c r="K3">
        <v>3.4424736499786381</v>
      </c>
      <c r="L3">
        <v>2.526459693908691</v>
      </c>
      <c r="M3">
        <v>2.662331342697144</v>
      </c>
      <c r="N3">
        <v>2.948365449905396</v>
      </c>
      <c r="O3">
        <v>4.5267486572265634</v>
      </c>
      <c r="P3">
        <v>4.2431745529174796</v>
      </c>
      <c r="Q3">
        <v>4.5074429512023926</v>
      </c>
      <c r="R3">
        <v>5.6630678176879883</v>
      </c>
      <c r="S3">
        <v>6.3377118110656738</v>
      </c>
      <c r="T3">
        <v>5.7765898704528809</v>
      </c>
      <c r="U3">
        <v>5.0950345993041992</v>
      </c>
      <c r="V3">
        <v>4.4938931465148926</v>
      </c>
    </row>
    <row r="4" spans="1:22" x14ac:dyDescent="0.35">
      <c r="A4" t="s">
        <v>60</v>
      </c>
      <c r="B4">
        <v>1.5577710866928101</v>
      </c>
      <c r="C4">
        <v>1.157953023910522</v>
      </c>
      <c r="D4">
        <v>1.4279829263687129</v>
      </c>
      <c r="E4">
        <v>0.78499734401702881</v>
      </c>
      <c r="F4">
        <v>0.95234501361846924</v>
      </c>
      <c r="G4">
        <v>1.1501230001449581</v>
      </c>
      <c r="H4">
        <v>1.8478395938873291</v>
      </c>
      <c r="I4">
        <v>2.227882862091064</v>
      </c>
      <c r="J4">
        <v>2.6079261302947998</v>
      </c>
      <c r="K4">
        <v>3.0579113960266109</v>
      </c>
      <c r="L4">
        <v>3.507896900177002</v>
      </c>
      <c r="M4">
        <v>2.8519854545593262</v>
      </c>
      <c r="N4" t="s">
        <v>97</v>
      </c>
      <c r="O4" t="s">
        <v>97</v>
      </c>
      <c r="P4" t="s">
        <v>97</v>
      </c>
      <c r="Q4" t="s">
        <v>97</v>
      </c>
      <c r="R4" t="s">
        <v>97</v>
      </c>
      <c r="S4" t="s">
        <v>97</v>
      </c>
      <c r="T4" t="s">
        <v>97</v>
      </c>
      <c r="U4" t="s">
        <v>97</v>
      </c>
      <c r="V4" t="s">
        <v>97</v>
      </c>
    </row>
    <row r="5" spans="1:22" x14ac:dyDescent="0.35">
      <c r="A5" t="s">
        <v>1</v>
      </c>
      <c r="B5">
        <v>28.440328598022461</v>
      </c>
      <c r="C5">
        <v>31.483486175537109</v>
      </c>
      <c r="D5">
        <v>34.526645660400391</v>
      </c>
      <c r="E5">
        <v>32.696773529052727</v>
      </c>
      <c r="F5">
        <v>31.143205642700199</v>
      </c>
      <c r="G5">
        <v>23.658063888549801</v>
      </c>
      <c r="H5">
        <v>21.13117790222168</v>
      </c>
      <c r="I5">
        <v>19.022014617919918</v>
      </c>
      <c r="J5">
        <v>16.912851333618161</v>
      </c>
      <c r="K5">
        <v>18.19255447387695</v>
      </c>
      <c r="L5">
        <v>15.807085037231451</v>
      </c>
      <c r="M5">
        <v>15.583621025085449</v>
      </c>
      <c r="N5">
        <v>14.94226741790771</v>
      </c>
      <c r="O5">
        <v>16.2106819152832</v>
      </c>
      <c r="P5">
        <v>15.84268379211426</v>
      </c>
      <c r="Q5">
        <v>14.29046058654785</v>
      </c>
      <c r="R5">
        <v>10.55163669586182</v>
      </c>
      <c r="S5">
        <v>13.775515556335449</v>
      </c>
      <c r="T5">
        <v>10.729448318481451</v>
      </c>
      <c r="U5" t="s">
        <v>97</v>
      </c>
      <c r="V5" t="s">
        <v>97</v>
      </c>
    </row>
    <row r="6" spans="1:22" x14ac:dyDescent="0.35">
      <c r="A6" t="s">
        <v>2</v>
      </c>
      <c r="B6">
        <v>26.882663726806641</v>
      </c>
      <c r="C6">
        <v>24.336030960083011</v>
      </c>
      <c r="D6">
        <v>22.255535125732418</v>
      </c>
      <c r="E6">
        <v>20.59036827087402</v>
      </c>
      <c r="F6">
        <v>17.899656295776371</v>
      </c>
      <c r="G6">
        <v>15.4569845199585</v>
      </c>
      <c r="H6">
        <v>14.771352767944339</v>
      </c>
      <c r="I6">
        <v>13.69181442260742</v>
      </c>
      <c r="J6">
        <v>12.61227607727051</v>
      </c>
      <c r="K6">
        <v>10.36298084259033</v>
      </c>
      <c r="L6">
        <v>10.08380603790283</v>
      </c>
      <c r="M6">
        <v>8.9850425720214844</v>
      </c>
      <c r="N6">
        <v>10.47846031188965</v>
      </c>
      <c r="O6">
        <v>10.29215240478516</v>
      </c>
      <c r="P6">
        <v>10.56212043762207</v>
      </c>
      <c r="Q6">
        <v>11.011074066162109</v>
      </c>
      <c r="R6">
        <v>10.26708984375</v>
      </c>
      <c r="S6">
        <v>8.7505693435668945</v>
      </c>
      <c r="T6">
        <v>12.504270553588871</v>
      </c>
      <c r="U6">
        <v>8.2571983337402344</v>
      </c>
      <c r="V6">
        <v>5.4526429176330566</v>
      </c>
    </row>
    <row r="7" spans="1:22" x14ac:dyDescent="0.35">
      <c r="A7" t="s">
        <v>61</v>
      </c>
      <c r="B7" t="s">
        <v>97</v>
      </c>
      <c r="C7">
        <v>1.097913980484009</v>
      </c>
      <c r="D7">
        <v>0.60790646076202393</v>
      </c>
      <c r="E7">
        <v>0.91326802968978882</v>
      </c>
      <c r="F7">
        <v>0.42966911196708679</v>
      </c>
      <c r="G7">
        <v>0.417115718126297</v>
      </c>
      <c r="H7">
        <v>0.42837858200073242</v>
      </c>
      <c r="I7">
        <v>0.44993036985397339</v>
      </c>
      <c r="J7">
        <v>1.4251377582550051</v>
      </c>
      <c r="K7">
        <v>1.1928062438964839</v>
      </c>
      <c r="L7">
        <v>1.10283374786377</v>
      </c>
      <c r="M7">
        <v>1.544919371604919</v>
      </c>
      <c r="N7">
        <v>1.2044996023178101</v>
      </c>
      <c r="O7">
        <v>1.318590402603149</v>
      </c>
      <c r="P7" t="s">
        <v>97</v>
      </c>
      <c r="Q7" t="s">
        <v>97</v>
      </c>
      <c r="R7" t="s">
        <v>97</v>
      </c>
      <c r="S7" t="s">
        <v>97</v>
      </c>
      <c r="T7" t="s">
        <v>97</v>
      </c>
      <c r="U7" t="s">
        <v>97</v>
      </c>
      <c r="V7" t="s">
        <v>97</v>
      </c>
    </row>
    <row r="8" spans="1:22" x14ac:dyDescent="0.35">
      <c r="A8" t="s">
        <v>3</v>
      </c>
      <c r="B8" t="s">
        <v>97</v>
      </c>
      <c r="C8">
        <v>0</v>
      </c>
      <c r="D8" t="s">
        <v>97</v>
      </c>
      <c r="E8" t="s">
        <v>97</v>
      </c>
      <c r="F8" t="s">
        <v>97</v>
      </c>
      <c r="G8" t="s">
        <v>97</v>
      </c>
      <c r="H8" t="s">
        <v>97</v>
      </c>
      <c r="I8" t="s">
        <v>97</v>
      </c>
      <c r="J8">
        <v>4.2792253494262704</v>
      </c>
      <c r="K8">
        <v>3.6153163909912109</v>
      </c>
      <c r="L8">
        <v>2.951407670974731</v>
      </c>
      <c r="M8">
        <v>2.897497177124023</v>
      </c>
      <c r="N8">
        <v>2.8435864448547359</v>
      </c>
      <c r="O8">
        <v>2.728003978729248</v>
      </c>
      <c r="P8">
        <v>2.6124217510223389</v>
      </c>
      <c r="Q8">
        <v>3.433597326278687</v>
      </c>
      <c r="R8">
        <v>4.5128970146179199</v>
      </c>
      <c r="S8">
        <v>5.9314579963684082</v>
      </c>
      <c r="T8">
        <v>4.2000322341918954</v>
      </c>
      <c r="U8">
        <v>2.4686059951782231</v>
      </c>
      <c r="V8">
        <v>1.4509449005126951</v>
      </c>
    </row>
    <row r="9" spans="1:22" x14ac:dyDescent="0.35">
      <c r="A9" t="s">
        <v>4</v>
      </c>
      <c r="B9">
        <v>33.785720825195313</v>
      </c>
      <c r="C9">
        <v>36.559562683105469</v>
      </c>
      <c r="D9">
        <v>30.690914154052731</v>
      </c>
      <c r="E9">
        <v>37.132072448730469</v>
      </c>
      <c r="F9">
        <v>34.816349029541023</v>
      </c>
      <c r="G9">
        <v>27.393928527832031</v>
      </c>
      <c r="H9">
        <v>26.627218246459961</v>
      </c>
      <c r="I9">
        <v>23.670475006103519</v>
      </c>
      <c r="J9">
        <v>20.811540603637699</v>
      </c>
      <c r="K9">
        <v>21.383562088012699</v>
      </c>
      <c r="L9">
        <v>18.494846343994141</v>
      </c>
      <c r="M9">
        <v>17.931743621826168</v>
      </c>
      <c r="N9">
        <v>17.137582778930661</v>
      </c>
      <c r="O9">
        <v>16.112834930419918</v>
      </c>
      <c r="P9">
        <v>15.19743824005127</v>
      </c>
      <c r="Q9">
        <v>16.431619644165039</v>
      </c>
      <c r="R9">
        <v>17.20904541015625</v>
      </c>
      <c r="S9">
        <v>18.877180099487301</v>
      </c>
      <c r="T9">
        <v>18.317903518676761</v>
      </c>
      <c r="U9">
        <v>15.331151008605961</v>
      </c>
      <c r="V9">
        <v>12.83139133453369</v>
      </c>
    </row>
    <row r="10" spans="1:22" x14ac:dyDescent="0.35">
      <c r="A10" t="s">
        <v>5</v>
      </c>
      <c r="B10">
        <v>13.507688522338871</v>
      </c>
      <c r="C10">
        <v>13.04631519317627</v>
      </c>
      <c r="D10">
        <v>11.1018009185791</v>
      </c>
      <c r="E10">
        <v>11.243692398071291</v>
      </c>
      <c r="F10">
        <v>7.9773797988891602</v>
      </c>
      <c r="G10">
        <v>7.2203068733215332</v>
      </c>
      <c r="H10">
        <v>7.2418012619018546</v>
      </c>
      <c r="I10">
        <v>7.4444270133972168</v>
      </c>
      <c r="J10">
        <v>9.9805707931518555</v>
      </c>
      <c r="K10">
        <v>7.7240409851074219</v>
      </c>
      <c r="L10">
        <v>7.7379322052001953</v>
      </c>
      <c r="M10">
        <v>7.0614500045776367</v>
      </c>
      <c r="N10">
        <v>6.9559202194213867</v>
      </c>
      <c r="O10">
        <v>6.6667861938476563</v>
      </c>
      <c r="P10">
        <v>5.9417562484741211</v>
      </c>
      <c r="Q10">
        <v>6.5881414413452148</v>
      </c>
      <c r="R10">
        <v>6.4698486328125</v>
      </c>
      <c r="S10">
        <v>11.554224967956539</v>
      </c>
      <c r="T10">
        <v>7.1364259719848633</v>
      </c>
      <c r="U10">
        <v>6.5097131729125977</v>
      </c>
      <c r="V10">
        <v>5.9380373954772949</v>
      </c>
    </row>
    <row r="11" spans="1:22" x14ac:dyDescent="0.35">
      <c r="A11" t="s">
        <v>6</v>
      </c>
      <c r="B11">
        <v>24.77912521362305</v>
      </c>
      <c r="C11">
        <v>30.830488204956051</v>
      </c>
      <c r="D11">
        <v>25.072673797607418</v>
      </c>
      <c r="E11">
        <v>22.604122161865231</v>
      </c>
      <c r="F11">
        <v>20.97090911865234</v>
      </c>
      <c r="G11">
        <v>20.305610656738281</v>
      </c>
      <c r="H11">
        <v>19.61470794677734</v>
      </c>
      <c r="I11">
        <v>20.06291389465332</v>
      </c>
      <c r="J11">
        <v>18.16949462890625</v>
      </c>
      <c r="K11">
        <v>18.642196655273441</v>
      </c>
      <c r="L11">
        <v>17.458456039428711</v>
      </c>
      <c r="M11">
        <v>15.16470336914063</v>
      </c>
      <c r="N11">
        <v>12.28875827789307</v>
      </c>
      <c r="O11">
        <v>11.59282875061035</v>
      </c>
      <c r="P11">
        <v>7.9110331535339364</v>
      </c>
      <c r="Q11">
        <v>7.110903263092041</v>
      </c>
      <c r="R11">
        <v>5.6388921737670898</v>
      </c>
      <c r="S11">
        <v>9.804844856262207</v>
      </c>
      <c r="T11">
        <v>8.2898464202880859</v>
      </c>
      <c r="U11" t="s">
        <v>97</v>
      </c>
      <c r="V11" t="s">
        <v>97</v>
      </c>
    </row>
    <row r="12" spans="1:22" x14ac:dyDescent="0.35">
      <c r="A12" t="s">
        <v>7</v>
      </c>
      <c r="B12">
        <v>35.612312316894531</v>
      </c>
      <c r="C12">
        <v>30.96855354309082</v>
      </c>
      <c r="D12">
        <v>28.68865966796875</v>
      </c>
      <c r="E12">
        <v>24.27210807800293</v>
      </c>
      <c r="F12">
        <v>23.503471374511719</v>
      </c>
      <c r="G12">
        <v>22.633157730102539</v>
      </c>
      <c r="H12">
        <v>22.626482009887699</v>
      </c>
      <c r="I12">
        <v>19.453071594238281</v>
      </c>
      <c r="J12">
        <v>16.569992065429691</v>
      </c>
      <c r="K12">
        <v>16.20944976806641</v>
      </c>
      <c r="L12">
        <v>14.07280445098877</v>
      </c>
      <c r="M12">
        <v>12.1289005279541</v>
      </c>
      <c r="N12">
        <v>13.18162727355957</v>
      </c>
      <c r="O12">
        <v>13.3827657699585</v>
      </c>
      <c r="P12">
        <v>12.6421365737915</v>
      </c>
      <c r="Q12">
        <v>13.2944450378418</v>
      </c>
      <c r="R12">
        <v>14.58908653259277</v>
      </c>
      <c r="S12">
        <v>20.180145263671879</v>
      </c>
      <c r="T12">
        <v>14.99002838134766</v>
      </c>
      <c r="U12">
        <v>14.07956504821777</v>
      </c>
      <c r="V12">
        <v>14.717245101928709</v>
      </c>
    </row>
    <row r="13" spans="1:22" x14ac:dyDescent="0.35">
      <c r="A13" t="s">
        <v>8</v>
      </c>
      <c r="B13">
        <v>31.92470741271973</v>
      </c>
      <c r="C13">
        <v>42.750816345214837</v>
      </c>
      <c r="D13">
        <v>37.613914489746087</v>
      </c>
      <c r="E13">
        <v>32.477008819580078</v>
      </c>
      <c r="F13">
        <v>36.589771270751953</v>
      </c>
      <c r="G13">
        <v>41.223358154296882</v>
      </c>
      <c r="H13">
        <v>46.4437255859375</v>
      </c>
      <c r="I13">
        <v>52.325172424316413</v>
      </c>
      <c r="J13">
        <v>50.882720947265632</v>
      </c>
      <c r="K13">
        <v>41.568264007568359</v>
      </c>
      <c r="L13">
        <v>37.114704132080078</v>
      </c>
      <c r="M13">
        <v>36.166351318359382</v>
      </c>
      <c r="N13">
        <v>33.821208953857422</v>
      </c>
      <c r="O13">
        <v>36.47344970703125</v>
      </c>
      <c r="P13">
        <v>36.468379974365227</v>
      </c>
      <c r="Q13">
        <v>37.705657958984382</v>
      </c>
      <c r="R13">
        <v>35.945957183837891</v>
      </c>
      <c r="S13">
        <v>36.514636993408203</v>
      </c>
      <c r="T13">
        <v>37.083316802978523</v>
      </c>
      <c r="U13">
        <v>35.165290832519531</v>
      </c>
      <c r="V13">
        <v>33.346469879150391</v>
      </c>
    </row>
    <row r="14" spans="1:22" x14ac:dyDescent="0.35">
      <c r="A14" t="s">
        <v>19</v>
      </c>
      <c r="B14" t="s">
        <v>97</v>
      </c>
      <c r="C14">
        <v>0</v>
      </c>
      <c r="D14" t="s">
        <v>97</v>
      </c>
      <c r="E14" t="s">
        <v>97</v>
      </c>
      <c r="F14" t="s">
        <v>97</v>
      </c>
      <c r="G14" t="s">
        <v>97</v>
      </c>
      <c r="H14" t="s">
        <v>97</v>
      </c>
      <c r="I14" t="s">
        <v>97</v>
      </c>
      <c r="J14" t="s">
        <v>97</v>
      </c>
      <c r="K14" t="s">
        <v>97</v>
      </c>
      <c r="L14" t="s">
        <v>97</v>
      </c>
      <c r="M14" t="s">
        <v>97</v>
      </c>
      <c r="N14" t="s">
        <v>97</v>
      </c>
      <c r="O14" t="s">
        <v>97</v>
      </c>
      <c r="P14">
        <v>27.490753173828129</v>
      </c>
      <c r="Q14">
        <v>29.046255111694339</v>
      </c>
      <c r="R14">
        <v>30.615865707397461</v>
      </c>
      <c r="S14">
        <v>30.35551834106445</v>
      </c>
      <c r="T14">
        <v>30.095169067382809</v>
      </c>
      <c r="U14" t="s">
        <v>97</v>
      </c>
      <c r="V14" t="s">
        <v>97</v>
      </c>
    </row>
    <row r="15" spans="1:22" x14ac:dyDescent="0.35">
      <c r="A15" t="s">
        <v>9</v>
      </c>
      <c r="B15">
        <v>43.357471466064453</v>
      </c>
      <c r="C15">
        <v>47.253574371337891</v>
      </c>
      <c r="D15">
        <v>45.237472534179688</v>
      </c>
      <c r="E15">
        <v>41.996662139892578</v>
      </c>
      <c r="F15">
        <v>37.364398956298828</v>
      </c>
      <c r="G15">
        <v>33.635871887207031</v>
      </c>
      <c r="H15">
        <v>33.5762939453125</v>
      </c>
      <c r="I15">
        <v>36.291343688964837</v>
      </c>
      <c r="J15">
        <v>38.587127685546882</v>
      </c>
      <c r="K15">
        <v>43.847217559814453</v>
      </c>
      <c r="L15">
        <v>40.749618530273438</v>
      </c>
      <c r="M15">
        <v>35.960578918457031</v>
      </c>
      <c r="N15">
        <v>36.526371002197273</v>
      </c>
      <c r="O15">
        <v>35.803943634033203</v>
      </c>
      <c r="P15">
        <v>37.913703918457031</v>
      </c>
      <c r="Q15">
        <v>37.924839019775391</v>
      </c>
      <c r="R15">
        <v>40.106243133544922</v>
      </c>
      <c r="S15">
        <v>39.245067596435547</v>
      </c>
      <c r="T15">
        <v>38.402385711669922</v>
      </c>
      <c r="U15">
        <v>37.577796936035163</v>
      </c>
      <c r="V15">
        <v>36.770912170410163</v>
      </c>
    </row>
    <row r="16" spans="1:22" x14ac:dyDescent="0.35">
      <c r="A16" t="s">
        <v>10</v>
      </c>
      <c r="B16" t="s">
        <v>97</v>
      </c>
      <c r="C16">
        <v>20.42608642578125</v>
      </c>
      <c r="D16">
        <v>21.205144882202148</v>
      </c>
      <c r="E16">
        <v>16.94674110412598</v>
      </c>
      <c r="F16">
        <v>18.33442306518555</v>
      </c>
      <c r="G16">
        <v>19.722103118896481</v>
      </c>
      <c r="H16">
        <v>20.068967819213871</v>
      </c>
      <c r="I16">
        <v>20.41583251953125</v>
      </c>
      <c r="J16">
        <v>19.972238540649411</v>
      </c>
      <c r="K16">
        <v>19.528644561767582</v>
      </c>
      <c r="L16">
        <v>18.478168487548832</v>
      </c>
      <c r="M16">
        <v>17.427690505981449</v>
      </c>
      <c r="N16">
        <v>14.933855056762701</v>
      </c>
      <c r="O16">
        <v>12.440018653869631</v>
      </c>
      <c r="P16">
        <v>11.809712409973139</v>
      </c>
      <c r="Q16">
        <v>11.17940616607666</v>
      </c>
      <c r="R16">
        <v>12.33593845367432</v>
      </c>
      <c r="S16">
        <v>13.492470741271971</v>
      </c>
      <c r="T16">
        <v>11.35555458068848</v>
      </c>
      <c r="U16">
        <v>9.2186393737792969</v>
      </c>
      <c r="V16">
        <v>7.483853816986084</v>
      </c>
    </row>
    <row r="17" spans="1:22" x14ac:dyDescent="0.35">
      <c r="A17" t="s">
        <v>11</v>
      </c>
      <c r="B17">
        <v>21.998605728149411</v>
      </c>
      <c r="C17">
        <v>21.795700073242191</v>
      </c>
      <c r="D17">
        <v>21.950811386108398</v>
      </c>
      <c r="E17">
        <v>21.410114288330082</v>
      </c>
      <c r="F17">
        <v>18.662240982055661</v>
      </c>
      <c r="G17">
        <v>18.254377365112301</v>
      </c>
      <c r="H17">
        <v>16.73192024230957</v>
      </c>
      <c r="I17">
        <v>16.285737991333011</v>
      </c>
      <c r="J17">
        <v>14.4019889831543</v>
      </c>
      <c r="K17">
        <v>11.336173057556151</v>
      </c>
      <c r="L17">
        <v>12.387502670288089</v>
      </c>
      <c r="M17">
        <v>11.177858352661129</v>
      </c>
      <c r="N17">
        <v>11.54407787322998</v>
      </c>
      <c r="O17">
        <v>9.7546300888061523</v>
      </c>
      <c r="P17">
        <v>9.3945789337158203</v>
      </c>
      <c r="Q17">
        <v>9.5784540176391602</v>
      </c>
      <c r="R17">
        <v>9.7022390365600586</v>
      </c>
      <c r="S17">
        <v>9.9647655487060547</v>
      </c>
      <c r="T17">
        <v>10.234395980834959</v>
      </c>
      <c r="U17">
        <v>10.51132297515869</v>
      </c>
      <c r="V17">
        <v>10.795742988586429</v>
      </c>
    </row>
    <row r="18" spans="1:22" x14ac:dyDescent="0.35">
      <c r="A18" t="s">
        <v>12</v>
      </c>
      <c r="B18">
        <v>29.823457717895511</v>
      </c>
      <c r="C18">
        <v>30.34487152099609</v>
      </c>
      <c r="D18">
        <v>32.994579315185547</v>
      </c>
      <c r="E18">
        <v>30.25068283081055</v>
      </c>
      <c r="F18">
        <v>24.16429328918457</v>
      </c>
      <c r="G18">
        <v>20.763992309570309</v>
      </c>
      <c r="H18">
        <v>14.57886219024658</v>
      </c>
      <c r="I18">
        <v>12.65718460083008</v>
      </c>
      <c r="J18">
        <v>14.54866981506348</v>
      </c>
      <c r="K18">
        <v>13.49451351165771</v>
      </c>
      <c r="L18">
        <v>12.471981048583981</v>
      </c>
      <c r="M18">
        <v>11.774998664855961</v>
      </c>
      <c r="N18">
        <v>11.31841373443604</v>
      </c>
      <c r="O18">
        <v>11.061295509338381</v>
      </c>
      <c r="P18">
        <v>11.115810394287109</v>
      </c>
      <c r="Q18">
        <v>9.4185323715209961</v>
      </c>
      <c r="R18">
        <v>8.5306901931762695</v>
      </c>
      <c r="S18">
        <v>18.40530967712402</v>
      </c>
      <c r="T18">
        <v>10.50717735290527</v>
      </c>
      <c r="U18">
        <v>8.7742443084716797</v>
      </c>
      <c r="V18">
        <v>7.3271212577819824</v>
      </c>
    </row>
    <row r="19" spans="1:22" x14ac:dyDescent="0.35">
      <c r="A19" t="s">
        <v>13</v>
      </c>
      <c r="B19">
        <v>27.564638137817379</v>
      </c>
      <c r="C19">
        <v>24.30778884887695</v>
      </c>
      <c r="D19">
        <v>20.53481483459473</v>
      </c>
      <c r="E19">
        <v>25.568475723266602</v>
      </c>
      <c r="F19">
        <v>20.48846435546875</v>
      </c>
      <c r="G19">
        <v>20.300596237182621</v>
      </c>
      <c r="H19">
        <v>18.974185943603519</v>
      </c>
      <c r="I19">
        <v>17.984113693237301</v>
      </c>
      <c r="J19">
        <v>17.15206146240234</v>
      </c>
      <c r="K19">
        <v>17.595949172973629</v>
      </c>
      <c r="L19">
        <v>12.60821056365967</v>
      </c>
      <c r="M19">
        <v>12.166818618774411</v>
      </c>
      <c r="N19">
        <v>12.6596212387085</v>
      </c>
      <c r="O19">
        <v>14.633926391601561</v>
      </c>
      <c r="P19">
        <v>13.43122005462646</v>
      </c>
      <c r="Q19">
        <v>11.535055160522459</v>
      </c>
      <c r="R19">
        <v>10.013210296630859</v>
      </c>
      <c r="S19">
        <v>8.4913644790649414</v>
      </c>
      <c r="T19">
        <v>10.429679870605471</v>
      </c>
      <c r="U19">
        <v>10.791000366210939</v>
      </c>
      <c r="V19">
        <v>11.16483783721924</v>
      </c>
    </row>
    <row r="20" spans="1:22" x14ac:dyDescent="0.35">
      <c r="A20" t="s">
        <v>14</v>
      </c>
      <c r="B20">
        <v>26.588907241821289</v>
      </c>
      <c r="C20">
        <v>26.34280967712402</v>
      </c>
      <c r="D20">
        <v>30.0060920715332</v>
      </c>
      <c r="E20">
        <v>26.056558609008789</v>
      </c>
      <c r="F20">
        <v>22.305818557739261</v>
      </c>
      <c r="G20">
        <v>25.263080596923832</v>
      </c>
      <c r="H20">
        <v>25.466213226318359</v>
      </c>
      <c r="I20">
        <v>25.543012619018551</v>
      </c>
      <c r="J20">
        <v>24.149957656860352</v>
      </c>
      <c r="K20">
        <v>22.710748672485352</v>
      </c>
      <c r="L20">
        <v>19.80598258972168</v>
      </c>
      <c r="M20">
        <v>19.53895378112793</v>
      </c>
      <c r="N20">
        <v>17.193393707275391</v>
      </c>
      <c r="O20">
        <v>17.92717361450195</v>
      </c>
      <c r="P20">
        <v>15.693478584289551</v>
      </c>
      <c r="Q20">
        <v>13.943062782287599</v>
      </c>
      <c r="R20">
        <v>12.03313159942627</v>
      </c>
      <c r="S20">
        <v>16.161752700805661</v>
      </c>
      <c r="T20">
        <v>15.231667518615721</v>
      </c>
      <c r="U20">
        <v>14.33075523376465</v>
      </c>
      <c r="V20">
        <v>13.48312950134277</v>
      </c>
    </row>
    <row r="21" spans="1:22" x14ac:dyDescent="0.35">
      <c r="A21" t="s">
        <v>15</v>
      </c>
      <c r="B21">
        <v>8.708867073059082</v>
      </c>
      <c r="C21">
        <v>10.4431209564209</v>
      </c>
      <c r="D21">
        <v>10.04344272613525</v>
      </c>
      <c r="E21">
        <v>21.66141510009766</v>
      </c>
      <c r="F21">
        <v>7.419367790222168</v>
      </c>
      <c r="G21">
        <v>3.8168859481811519</v>
      </c>
      <c r="H21">
        <v>4.6674151420593262</v>
      </c>
      <c r="I21">
        <v>3.734623908996582</v>
      </c>
      <c r="J21">
        <v>3.374965906143188</v>
      </c>
      <c r="K21">
        <v>3.6356945037841801</v>
      </c>
      <c r="L21">
        <v>3.1676244735717769</v>
      </c>
      <c r="M21">
        <v>2.9678220748901372</v>
      </c>
      <c r="N21">
        <v>3.229756355285645</v>
      </c>
      <c r="O21">
        <v>3.0332193374633789</v>
      </c>
      <c r="P21">
        <v>2.6357100009918208</v>
      </c>
      <c r="Q21">
        <v>2.4117670059204102</v>
      </c>
      <c r="R21">
        <v>2.5264053344726558</v>
      </c>
      <c r="S21">
        <v>3.837445735931396</v>
      </c>
      <c r="T21">
        <v>3.6391007900238042</v>
      </c>
      <c r="U21">
        <v>3.2235615253448491</v>
      </c>
      <c r="V21">
        <v>2.8554716110229492</v>
      </c>
    </row>
    <row r="22" spans="1:22" x14ac:dyDescent="0.35">
      <c r="A22" t="s">
        <v>16</v>
      </c>
      <c r="B22">
        <v>34.508411407470703</v>
      </c>
      <c r="C22">
        <v>24.668582916259769</v>
      </c>
      <c r="D22">
        <v>22.87045860290527</v>
      </c>
      <c r="E22">
        <v>13.49704074859619</v>
      </c>
      <c r="F22">
        <v>10.08500862121582</v>
      </c>
      <c r="G22">
        <v>9.0231599807739258</v>
      </c>
      <c r="H22">
        <v>8.0190935134887695</v>
      </c>
      <c r="I22">
        <v>7.9902091026306152</v>
      </c>
      <c r="J22">
        <v>8.338841438293457</v>
      </c>
      <c r="K22">
        <v>8.4395532608032227</v>
      </c>
      <c r="L22">
        <v>7.9188055992126456</v>
      </c>
      <c r="M22">
        <v>6.1240224838256836</v>
      </c>
      <c r="N22">
        <v>8.6381149291992188</v>
      </c>
      <c r="O22">
        <v>19.373945236206051</v>
      </c>
      <c r="P22">
        <v>45.502246856689453</v>
      </c>
      <c r="Q22">
        <v>78.4765625</v>
      </c>
      <c r="R22">
        <v>88.692298889160156</v>
      </c>
      <c r="S22">
        <v>98.908035278320313</v>
      </c>
      <c r="T22">
        <v>76.042854309082031</v>
      </c>
      <c r="U22" t="s">
        <v>97</v>
      </c>
      <c r="V22" t="s">
        <v>97</v>
      </c>
    </row>
    <row r="23" spans="1:22" x14ac:dyDescent="0.35">
      <c r="A23" t="s">
        <v>145</v>
      </c>
      <c r="B23">
        <v>26.735785484313965</v>
      </c>
      <c r="C23">
        <v>24.50230693817139</v>
      </c>
      <c r="D23">
        <v>22.562996864318844</v>
      </c>
      <c r="E23">
        <v>22.132768630981445</v>
      </c>
      <c r="F23">
        <v>18.498332023620605</v>
      </c>
      <c r="G23">
        <v>18.988240242004391</v>
      </c>
      <c r="H23">
        <v>15.751636505126955</v>
      </c>
      <c r="I23">
        <v>14.988776206970215</v>
      </c>
      <c r="J23">
        <v>14.47532939910889</v>
      </c>
      <c r="K23">
        <v>12.41534328460693</v>
      </c>
      <c r="L23">
        <v>12.429741859436035</v>
      </c>
      <c r="M23">
        <v>11.476428508758545</v>
      </c>
      <c r="N23">
        <v>11.431245803833011</v>
      </c>
      <c r="O23">
        <v>11.327062129974365</v>
      </c>
      <c r="P23">
        <v>11.462761402130123</v>
      </c>
      <c r="Q23">
        <v>11.095240116119385</v>
      </c>
      <c r="R23">
        <v>10.14015007019043</v>
      </c>
      <c r="S23">
        <v>12.523347854614254</v>
      </c>
      <c r="T23">
        <v>10.618312835693359</v>
      </c>
      <c r="U23">
        <v>7.383455753326416</v>
      </c>
      <c r="V23">
        <v>5.6953401565551758</v>
      </c>
    </row>
    <row r="24" spans="1:22" x14ac:dyDescent="0.35">
      <c r="A24" t="s">
        <v>146</v>
      </c>
      <c r="B24">
        <v>16</v>
      </c>
      <c r="C24">
        <v>18</v>
      </c>
      <c r="D24">
        <v>18</v>
      </c>
      <c r="E24">
        <v>18</v>
      </c>
      <c r="F24">
        <v>18</v>
      </c>
      <c r="G24">
        <v>18</v>
      </c>
      <c r="H24">
        <v>18</v>
      </c>
      <c r="I24">
        <v>18</v>
      </c>
      <c r="J24">
        <v>19</v>
      </c>
      <c r="K24">
        <v>19</v>
      </c>
      <c r="L24">
        <v>19</v>
      </c>
      <c r="M24">
        <v>19</v>
      </c>
      <c r="N24">
        <v>18</v>
      </c>
      <c r="O24">
        <v>18</v>
      </c>
      <c r="P24">
        <v>18</v>
      </c>
      <c r="Q24">
        <v>18</v>
      </c>
      <c r="R24">
        <v>18</v>
      </c>
      <c r="S24">
        <v>18</v>
      </c>
      <c r="T24">
        <v>18</v>
      </c>
      <c r="U24">
        <v>14</v>
      </c>
      <c r="V24">
        <v>14</v>
      </c>
    </row>
    <row r="25" spans="1:22" x14ac:dyDescent="0.35">
      <c r="A25" t="s">
        <v>147</v>
      </c>
      <c r="B25">
        <v>432.54442250728607</v>
      </c>
      <c r="C25">
        <v>453.45893383026123</v>
      </c>
      <c r="D25">
        <v>426.20034575462341</v>
      </c>
      <c r="E25">
        <v>403.33443003892899</v>
      </c>
      <c r="F25">
        <v>349.80685505270958</v>
      </c>
      <c r="G25">
        <v>323.61791077256203</v>
      </c>
      <c r="H25">
        <v>314.29362034797668</v>
      </c>
      <c r="I25">
        <v>306.9025132060051</v>
      </c>
      <c r="J25">
        <v>299.00796484947205</v>
      </c>
      <c r="K25">
        <v>285.98005080223083</v>
      </c>
      <c r="L25">
        <v>258.44612622261047</v>
      </c>
      <c r="M25">
        <v>240.11728918552399</v>
      </c>
      <c r="N25">
        <v>231.84588062763214</v>
      </c>
      <c r="O25">
        <v>243.33299517631531</v>
      </c>
      <c r="P25">
        <v>286.40835905075073</v>
      </c>
      <c r="Q25">
        <v>317.88727641105652</v>
      </c>
      <c r="R25">
        <v>325.4035439491272</v>
      </c>
      <c r="S25">
        <v>370.58801698684692</v>
      </c>
      <c r="T25">
        <v>324.96584725379944</v>
      </c>
      <c r="U25">
        <v>181.33387970924377</v>
      </c>
      <c r="V25">
        <v>168.11169385910034</v>
      </c>
    </row>
    <row r="26" spans="1:22" x14ac:dyDescent="0.35">
      <c r="A26" t="s">
        <v>148</v>
      </c>
      <c r="B26">
        <v>27.034026406705379</v>
      </c>
      <c r="C26">
        <v>25.192162990570068</v>
      </c>
      <c r="D26">
        <v>23.677796986367966</v>
      </c>
      <c r="E26">
        <v>22.407468335496056</v>
      </c>
      <c r="F26">
        <v>19.433714169594978</v>
      </c>
      <c r="G26">
        <v>17.978772820697891</v>
      </c>
      <c r="H26">
        <v>17.460756685998703</v>
      </c>
      <c r="I26">
        <v>17.050139622555839</v>
      </c>
      <c r="J26">
        <v>15.73726130786695</v>
      </c>
      <c r="K26">
        <v>15.051581621170044</v>
      </c>
      <c r="L26">
        <v>13.602427695926867</v>
      </c>
      <c r="M26">
        <v>12.637752062395998</v>
      </c>
      <c r="N26">
        <v>12.880326701535118</v>
      </c>
      <c r="O26">
        <v>13.518499732017517</v>
      </c>
      <c r="P26">
        <v>15.911575502819485</v>
      </c>
      <c r="Q26">
        <v>17.660404245058697</v>
      </c>
      <c r="R26">
        <v>18.077974663840401</v>
      </c>
      <c r="S26">
        <v>20.58822316593594</v>
      </c>
      <c r="T26">
        <v>18.053658180766636</v>
      </c>
      <c r="U26">
        <v>12.952419979231697</v>
      </c>
      <c r="V26">
        <v>12.007978132792882</v>
      </c>
    </row>
    <row r="27" spans="1:22" x14ac:dyDescent="0.35">
      <c r="A27" t="s">
        <v>149</v>
      </c>
      <c r="B27">
        <v>25.169093049397919</v>
      </c>
      <c r="C27">
        <v>27.652103976971134</v>
      </c>
      <c r="D27">
        <v>25.849211181373438</v>
      </c>
      <c r="E27">
        <v>22.723048320328306</v>
      </c>
      <c r="F27">
        <v>20.868830207836847</v>
      </c>
      <c r="G27">
        <v>19.34910437604724</v>
      </c>
      <c r="H27">
        <v>18.886428895154662</v>
      </c>
      <c r="I27">
        <v>18.489984586926056</v>
      </c>
      <c r="J27">
        <v>17.734332376361923</v>
      </c>
      <c r="K27">
        <v>16.650421028630369</v>
      </c>
      <c r="L27">
        <v>15.315946342352101</v>
      </c>
      <c r="M27">
        <v>14.089377436775219</v>
      </c>
      <c r="N27">
        <v>14.147278747734115</v>
      </c>
      <c r="O27">
        <v>15.465958107579803</v>
      </c>
      <c r="P27">
        <v>19.534662521911642</v>
      </c>
      <c r="Q27">
        <v>24.901935911222473</v>
      </c>
      <c r="R27">
        <v>26.536808224542163</v>
      </c>
      <c r="S27">
        <v>29.096229791502648</v>
      </c>
      <c r="T27">
        <v>25.210354075368247</v>
      </c>
      <c r="U27">
        <v>10.490427184603002</v>
      </c>
      <c r="V27">
        <v>8.9758005802495369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CE999-8B1F-41D2-9068-90CA081794FC}">
  <sheetPr>
    <tabColor theme="3" tint="0.24994659260841701"/>
  </sheetPr>
  <dimension ref="A1:O29"/>
  <sheetViews>
    <sheetView showGridLines="0" zoomScale="71" zoomScaleNormal="71" workbookViewId="0">
      <selection activeCell="J29" sqref="J29"/>
    </sheetView>
  </sheetViews>
  <sheetFormatPr defaultRowHeight="14.5" x14ac:dyDescent="0.35"/>
  <cols>
    <col min="2" max="2" width="13.6328125" customWidth="1"/>
    <col min="3" max="4" width="8.90625" customWidth="1"/>
    <col min="5" max="5" width="10.90625" customWidth="1"/>
    <col min="6" max="12" width="8.90625" customWidth="1"/>
  </cols>
  <sheetData>
    <row r="1" spans="1:15" x14ac:dyDescent="0.35">
      <c r="A1" s="14" t="s">
        <v>66</v>
      </c>
      <c r="B1" s="16"/>
    </row>
    <row r="2" spans="1:15" x14ac:dyDescent="0.35">
      <c r="A2" s="15"/>
      <c r="E2" s="19" t="s">
        <v>75</v>
      </c>
      <c r="G2" s="19" t="s">
        <v>74</v>
      </c>
      <c r="H2" s="19" t="s">
        <v>73</v>
      </c>
      <c r="I2" s="19"/>
      <c r="J2" s="19"/>
      <c r="K2" s="19" t="s">
        <v>71</v>
      </c>
      <c r="L2" s="19" t="s">
        <v>72</v>
      </c>
      <c r="M2" s="19"/>
      <c r="N2" s="19"/>
      <c r="O2" s="19"/>
    </row>
    <row r="3" spans="1:15" s="11" customFormat="1" x14ac:dyDescent="0.35">
      <c r="A3">
        <v>12</v>
      </c>
      <c r="B3" s="2" t="s">
        <v>58</v>
      </c>
      <c r="C3" s="2" cm="1">
        <f t="array" aca="1" ref="C3" ca="1">INDIRECT(TEXT(C$4,0)&amp;"!B"&amp;TEXT($A3,0))</f>
        <v>16</v>
      </c>
      <c r="D3" s="2" cm="1">
        <f t="array" aca="1" ref="D3" ca="1">INDIRECT(TEXT(D$4,0)&amp;"!B"&amp;TEXT($A3,0))</f>
        <v>17</v>
      </c>
      <c r="E3" s="2" cm="1">
        <f t="array" aca="1" ref="E3" ca="1">INDIRECT(TEXT(E$4,0)&amp;"!B"&amp;TEXT($A3,0))</f>
        <v>16</v>
      </c>
      <c r="F3" s="2" cm="1">
        <f t="array" aca="1" ref="F3" ca="1">INDIRECT(TEXT(F$4,0)&amp;"!B"&amp;TEXT($A3,0))</f>
        <v>15</v>
      </c>
      <c r="G3" s="2" cm="1">
        <f t="array" aca="1" ref="G3" ca="1">INDIRECT(TEXT(G$4,0)&amp;"!B"&amp;TEXT($A3,0))</f>
        <v>15</v>
      </c>
      <c r="H3" s="2" cm="1">
        <f t="array" aca="1" ref="H3" ca="1">INDIRECT(TEXT(H$4,0)&amp;"!B"&amp;TEXT($A3,0))</f>
        <v>10</v>
      </c>
      <c r="I3" s="2" cm="1">
        <f t="array" aca="1" ref="I3" ca="1">INDIRECT(TEXT(I$4,0)&amp;"!B"&amp;TEXT($A3,0))</f>
        <v>16</v>
      </c>
      <c r="J3" s="2" cm="1">
        <f t="array" aca="1" ref="J3" ca="1">INDIRECT(TEXT(J$4,0)&amp;"!B"&amp;TEXT($A3,0))</f>
        <v>16</v>
      </c>
      <c r="K3" s="2" cm="1">
        <f t="array" aca="1" ref="K3" ca="1">INDIRECT(TEXT(K$4,0)&amp;"!B"&amp;TEXT($A3,0))</f>
        <v>17</v>
      </c>
      <c r="L3" s="2" cm="1">
        <f t="array" aca="1" ref="L3" ca="1">INDIRECT(TEXT(L$4,0)&amp;"!B"&amp;TEXT($A3,0))</f>
        <v>17</v>
      </c>
    </row>
    <row r="4" spans="1:15" s="11" customFormat="1" x14ac:dyDescent="0.35">
      <c r="B4" s="12" t="s">
        <v>62</v>
      </c>
      <c r="C4" s="12" t="s">
        <v>28</v>
      </c>
      <c r="D4" s="12" t="s">
        <v>29</v>
      </c>
      <c r="E4" s="12" t="s">
        <v>30</v>
      </c>
      <c r="F4" s="12" t="s">
        <v>31</v>
      </c>
      <c r="G4" s="12" t="s">
        <v>32</v>
      </c>
      <c r="H4" s="12" t="s">
        <v>33</v>
      </c>
      <c r="I4" s="12" t="s">
        <v>34</v>
      </c>
      <c r="J4" s="12" t="s">
        <v>36</v>
      </c>
      <c r="K4" s="12" t="s">
        <v>37</v>
      </c>
      <c r="L4" s="12" t="s">
        <v>38</v>
      </c>
    </row>
    <row r="5" spans="1:15" x14ac:dyDescent="0.35">
      <c r="A5" s="2">
        <v>9</v>
      </c>
      <c r="B5" s="2" t="s">
        <v>64</v>
      </c>
      <c r="C5" s="13" cm="1">
        <f t="array" aca="1" ref="C5" ca="1">INDIRECT(TEXT(C$4,0)&amp;"!B"&amp;TEXT($A5,0))</f>
        <v>84.027151437947467</v>
      </c>
      <c r="D5" s="13" cm="1">
        <f t="array" aca="1" ref="D5" ca="1">INDIRECT(TEXT(D$4,0)&amp;"!B"&amp;TEXT($A5,0))</f>
        <v>96.235386352734309</v>
      </c>
      <c r="E5" s="13" cm="1">
        <f t="array" aca="1" ref="E5" ca="1">INDIRECT(TEXT(E$4,0)&amp;"!B"&amp;TEXT($A5,0))</f>
        <v>37.81180889978085</v>
      </c>
      <c r="F5" s="13" cm="1">
        <f t="array" aca="1" ref="F5" ca="1">INDIRECT(TEXT(F$4,0)&amp;"!B"&amp;TEXT($A5,0))</f>
        <v>73.074733810822167</v>
      </c>
      <c r="G5" s="13" cm="1">
        <f t="array" aca="1" ref="G5" ca="1">INDIRECT(TEXT(G$4,0)&amp;"!B"&amp;TEXT($A5,0))</f>
        <v>20.54921471429828</v>
      </c>
      <c r="H5" s="13" cm="1">
        <f t="array" aca="1" ref="H5" ca="1">INDIRECT(TEXT(H$4,0)&amp;"!B"&amp;TEXT($A5,0))</f>
        <v>81.640022174229514</v>
      </c>
      <c r="I5" s="13" cm="1">
        <f t="array" aca="1" ref="I5" ca="1">INDIRECT(TEXT(I$4,0)&amp;"!B"&amp;TEXT($A5,0))</f>
        <v>9.8232699207891176</v>
      </c>
      <c r="J5" s="13" cm="1">
        <f t="array" aca="1" ref="J5" ca="1">INDIRECT(TEXT(J$4,0)&amp;"!B"&amp;TEXT($A5,0))</f>
        <v>11.740846914097169</v>
      </c>
      <c r="K5" s="13" cm="1">
        <f t="array" aca="1" ref="K5" ca="1">INDIRECT(TEXT(K$4,0)&amp;"!B"&amp;TEXT($A5,0))</f>
        <v>42.394771877468678</v>
      </c>
      <c r="L5" s="13" cm="1">
        <f t="array" aca="1" ref="L5" ca="1">INDIRECT(TEXT(L$4,0)&amp;"!B"&amp;TEXT($A5,0))</f>
        <v>75.641592215848391</v>
      </c>
    </row>
    <row r="6" spans="1:15" x14ac:dyDescent="0.35">
      <c r="A6">
        <v>10</v>
      </c>
      <c r="B6" s="2" t="s">
        <v>63</v>
      </c>
      <c r="C6" s="13" cm="1">
        <f t="array" aca="1" ref="C6" ca="1">INDIRECT(TEXT(C$4,0)&amp;"!B"&amp;TEXT($A6,0))</f>
        <v>91.722017709083516</v>
      </c>
      <c r="D6" s="13" cm="1">
        <f t="array" aca="1" ref="D6" ca="1">INDIRECT(TEXT(D$4,0)&amp;"!B"&amp;TEXT($A6,0))</f>
        <v>98.088045476140508</v>
      </c>
      <c r="E6" s="13" cm="1">
        <f t="array" aca="1" ref="E6" ca="1">INDIRECT(TEXT(E$4,0)&amp;"!B"&amp;TEXT($A6,0))</f>
        <v>51.457082023079707</v>
      </c>
      <c r="F6" s="13" cm="1">
        <f t="array" aca="1" ref="F6" ca="1">INDIRECT(TEXT(F$4,0)&amp;"!B"&amp;TEXT($A6,0))</f>
        <v>82.076635181415554</v>
      </c>
      <c r="G6" s="13" cm="1">
        <f t="array" aca="1" ref="G6" ca="1">INDIRECT(TEXT(G$4,0)&amp;"!B"&amp;TEXT($A6,0))</f>
        <v>27.275654577906604</v>
      </c>
      <c r="H6" s="13" cm="1">
        <f t="array" aca="1" ref="H6" ca="1">INDIRECT(TEXT(H$4,0)&amp;"!B"&amp;TEXT($A6,0))</f>
        <v>84.178120807551778</v>
      </c>
      <c r="I6" s="13" cm="1">
        <f t="array" aca="1" ref="I6" ca="1">INDIRECT(TEXT(I$4,0)&amp;"!B"&amp;TEXT($A6,0))</f>
        <v>14.287197685269971</v>
      </c>
      <c r="J6" s="13" cm="1">
        <f t="array" aca="1" ref="J6" ca="1">INDIRECT(TEXT(J$4,0)&amp;"!B"&amp;TEXT($A6,0))</f>
        <v>18.457685912950748</v>
      </c>
      <c r="K6" s="13" cm="1">
        <f t="array" aca="1" ref="K6" ca="1">INDIRECT(TEXT(K$4,0)&amp;"!B"&amp;TEXT($A6,0))</f>
        <v>54.44831788156921</v>
      </c>
      <c r="L6" s="13" cm="1">
        <f t="array" aca="1" ref="L6" ca="1">INDIRECT(TEXT(L$4,0)&amp;"!B"&amp;TEXT($A6,0))</f>
        <v>82.142555075424767</v>
      </c>
      <c r="O6" t="s">
        <v>70</v>
      </c>
    </row>
    <row r="7" spans="1:15" x14ac:dyDescent="0.35">
      <c r="A7">
        <v>11</v>
      </c>
      <c r="B7" s="2" t="s">
        <v>65</v>
      </c>
      <c r="C7" s="13" cm="1">
        <f t="array" aca="1" ref="C7" ca="1">INDIRECT(TEXT(C$4,0)&amp;"!B"&amp;TEXT($A7,0))</f>
        <v>94.439067697552417</v>
      </c>
      <c r="D7" s="13" cm="1">
        <f t="array" aca="1" ref="D7" ca="1">INDIRECT(TEXT(D$4,0)&amp;"!B"&amp;TEXT($A7,0))</f>
        <v>99.333772962254798</v>
      </c>
      <c r="E7" s="13" cm="1">
        <f t="array" aca="1" ref="E7" ca="1">INDIRECT(TEXT(E$4,0)&amp;"!B"&amp;TEXT($A7,0))</f>
        <v>69.173493310490798</v>
      </c>
      <c r="F7" s="13" cm="1">
        <f t="array" aca="1" ref="F7" ca="1">INDIRECT(TEXT(F$4,0)&amp;"!B"&amp;TEXT($A7,0))</f>
        <v>90.822988032022465</v>
      </c>
      <c r="G7" s="13" cm="1">
        <f t="array" aca="1" ref="G7" ca="1">INDIRECT(TEXT(G$4,0)&amp;"!B"&amp;TEXT($A7,0))</f>
        <v>45.484216165974125</v>
      </c>
      <c r="H7" s="13" cm="1">
        <f t="array" aca="1" ref="H7" ca="1">INDIRECT(TEXT(H$4,0)&amp;"!B"&amp;TEXT($A7,0))</f>
        <v>89.958685238023932</v>
      </c>
      <c r="I7" s="13" cm="1">
        <f t="array" aca="1" ref="I7" ca="1">INDIRECT(TEXT(I$4,0)&amp;"!B"&amp;TEXT($A7,0))</f>
        <v>32.196157766137901</v>
      </c>
      <c r="J7" s="13" cm="1">
        <f t="array" aca="1" ref="J7" ca="1">INDIRECT(TEXT(J$4,0)&amp;"!B"&amp;TEXT($A7,0))</f>
        <v>42.157175557111458</v>
      </c>
      <c r="K7" s="13" cm="1">
        <f t="array" aca="1" ref="K7" ca="1">INDIRECT(TEXT(K$4,0)&amp;"!B"&amp;TEXT($A7,0))</f>
        <v>73.37272982261976</v>
      </c>
      <c r="L7" s="13" cm="1">
        <f t="array" aca="1" ref="L7" ca="1">INDIRECT(TEXT(L$4,0)&amp;"!B"&amp;TEXT($A7,0))</f>
        <v>90.184463275800411</v>
      </c>
    </row>
    <row r="29" spans="2:2" x14ac:dyDescent="0.35">
      <c r="B29" s="3"/>
    </row>
  </sheetData>
  <conditionalFormatting sqref="C5:C7">
    <cfRule type="colorScale" priority="11">
      <colorScale>
        <cfvo type="min"/>
        <cfvo type="max"/>
        <color rgb="FFFCFCFF"/>
        <color rgb="FF63BE7B"/>
      </colorScale>
    </cfRule>
  </conditionalFormatting>
  <conditionalFormatting sqref="D5:D7">
    <cfRule type="colorScale" priority="12">
      <colorScale>
        <cfvo type="min"/>
        <cfvo type="max"/>
        <color rgb="FFFCFCFF"/>
        <color rgb="FF63BE7B"/>
      </colorScale>
    </cfRule>
  </conditionalFormatting>
  <conditionalFormatting sqref="E5:E7">
    <cfRule type="colorScale" priority="13">
      <colorScale>
        <cfvo type="min"/>
        <cfvo type="max"/>
        <color rgb="FFFCFCFF"/>
        <color rgb="FF63BE7B"/>
      </colorScale>
    </cfRule>
  </conditionalFormatting>
  <conditionalFormatting sqref="F5:F7">
    <cfRule type="colorScale" priority="14">
      <colorScale>
        <cfvo type="min"/>
        <cfvo type="max"/>
        <color rgb="FFFCFCFF"/>
        <color rgb="FF63BE7B"/>
      </colorScale>
    </cfRule>
  </conditionalFormatting>
  <conditionalFormatting sqref="G5:G7">
    <cfRule type="colorScale" priority="15">
      <colorScale>
        <cfvo type="min"/>
        <cfvo type="max"/>
        <color rgb="FFFCFCFF"/>
        <color rgb="FF63BE7B"/>
      </colorScale>
    </cfRule>
  </conditionalFormatting>
  <conditionalFormatting sqref="H5:H7">
    <cfRule type="colorScale" priority="16">
      <colorScale>
        <cfvo type="min"/>
        <cfvo type="max"/>
        <color rgb="FFFCFCFF"/>
        <color rgb="FF63BE7B"/>
      </colorScale>
    </cfRule>
  </conditionalFormatting>
  <conditionalFormatting sqref="I5:I7">
    <cfRule type="colorScale" priority="17">
      <colorScale>
        <cfvo type="min"/>
        <cfvo type="max"/>
        <color rgb="FFFCFCFF"/>
        <color rgb="FF63BE7B"/>
      </colorScale>
    </cfRule>
  </conditionalFormatting>
  <conditionalFormatting sqref="J5:J7">
    <cfRule type="colorScale" priority="18">
      <colorScale>
        <cfvo type="min"/>
        <cfvo type="max"/>
        <color rgb="FFFCFCFF"/>
        <color rgb="FF63BE7B"/>
      </colorScale>
    </cfRule>
  </conditionalFormatting>
  <conditionalFormatting sqref="K5:K7">
    <cfRule type="colorScale" priority="19">
      <colorScale>
        <cfvo type="min"/>
        <cfvo type="max"/>
        <color rgb="FFFCFCFF"/>
        <color rgb="FF63BE7B"/>
      </colorScale>
    </cfRule>
  </conditionalFormatting>
  <conditionalFormatting sqref="L5:L7">
    <cfRule type="colorScale" priority="20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36C3E-931A-4A62-8772-33FF510472AB}">
  <sheetPr>
    <tabColor theme="3" tint="0.24994659260841701"/>
  </sheetPr>
  <dimension ref="A1:AI29"/>
  <sheetViews>
    <sheetView showGridLines="0" zoomScale="71" zoomScaleNormal="71" workbookViewId="0">
      <selection activeCell="N15" sqref="N15"/>
    </sheetView>
  </sheetViews>
  <sheetFormatPr defaultRowHeight="14.5" x14ac:dyDescent="0.35"/>
  <cols>
    <col min="2" max="2" width="13.6328125" customWidth="1"/>
    <col min="3" max="4" width="8.90625" customWidth="1"/>
    <col min="5" max="5" width="10.90625" customWidth="1"/>
    <col min="6" max="12" width="8.90625" customWidth="1"/>
  </cols>
  <sheetData>
    <row r="1" spans="1:35" x14ac:dyDescent="0.35">
      <c r="A1" s="14" t="s">
        <v>66</v>
      </c>
      <c r="B1" s="16"/>
      <c r="S1" t="s">
        <v>94</v>
      </c>
      <c r="T1" t="s">
        <v>0</v>
      </c>
      <c r="U1" t="s">
        <v>1</v>
      </c>
      <c r="V1" t="s">
        <v>2</v>
      </c>
      <c r="W1" t="s">
        <v>3</v>
      </c>
      <c r="X1" t="s">
        <v>4</v>
      </c>
      <c r="Y1" t="s">
        <v>5</v>
      </c>
      <c r="Z1" t="s">
        <v>6</v>
      </c>
      <c r="AA1" t="s">
        <v>7</v>
      </c>
      <c r="AB1" t="s">
        <v>8</v>
      </c>
      <c r="AC1" t="s">
        <v>9</v>
      </c>
      <c r="AD1" t="s">
        <v>10</v>
      </c>
      <c r="AE1" t="s">
        <v>11</v>
      </c>
      <c r="AF1" t="s">
        <v>12</v>
      </c>
      <c r="AG1" t="s">
        <v>13</v>
      </c>
      <c r="AH1" t="s">
        <v>14</v>
      </c>
      <c r="AI1" t="s">
        <v>15</v>
      </c>
    </row>
    <row r="2" spans="1:35" x14ac:dyDescent="0.35">
      <c r="A2" s="15"/>
      <c r="E2" s="19" t="s">
        <v>75</v>
      </c>
      <c r="G2" s="19" t="s">
        <v>74</v>
      </c>
      <c r="H2" s="19" t="s">
        <v>73</v>
      </c>
      <c r="I2" s="19"/>
      <c r="J2" s="19"/>
      <c r="K2" s="19" t="s">
        <v>71</v>
      </c>
      <c r="L2" s="19" t="s">
        <v>72</v>
      </c>
      <c r="M2" s="19"/>
      <c r="N2" s="19"/>
      <c r="O2" s="19"/>
      <c r="S2" t="s">
        <v>95</v>
      </c>
      <c r="T2" s="1"/>
      <c r="U2" s="1">
        <v>2022</v>
      </c>
      <c r="V2" s="1">
        <v>2011</v>
      </c>
      <c r="W2" s="1">
        <v>2017</v>
      </c>
      <c r="X2" s="1">
        <v>2021</v>
      </c>
      <c r="Y2" s="1">
        <v>2023</v>
      </c>
      <c r="Z2" s="1">
        <v>2021</v>
      </c>
      <c r="AA2" s="1">
        <v>2017</v>
      </c>
      <c r="AB2" s="1">
        <v>2022</v>
      </c>
      <c r="AC2" s="1">
        <v>2023</v>
      </c>
      <c r="AD2" s="1">
        <v>2022</v>
      </c>
      <c r="AE2" s="1">
        <v>2017</v>
      </c>
      <c r="AF2" s="1">
        <v>2022</v>
      </c>
      <c r="AG2" s="1">
        <v>2022</v>
      </c>
      <c r="AH2" s="1">
        <v>2023</v>
      </c>
      <c r="AI2" s="1">
        <v>2019</v>
      </c>
    </row>
    <row r="3" spans="1:35" s="11" customFormat="1" x14ac:dyDescent="0.35">
      <c r="A3">
        <v>12</v>
      </c>
      <c r="B3" s="2" t="s">
        <v>58</v>
      </c>
      <c r="C3" s="2" cm="1">
        <f t="array" aca="1" ref="C3" ca="1">INDIRECT(TEXT(C$4,0)&amp;"!B"&amp;TEXT($A3,0))</f>
        <v>16</v>
      </c>
      <c r="D3" s="2" cm="1">
        <f t="array" aca="1" ref="D3" ca="1">INDIRECT(TEXT(D$4,0)&amp;"!B"&amp;TEXT($A3,0))</f>
        <v>17</v>
      </c>
      <c r="E3" s="2" cm="1">
        <f t="array" aca="1" ref="E3" ca="1">INDIRECT(TEXT(E$4,0)&amp;"!B"&amp;TEXT($A3,0))</f>
        <v>16</v>
      </c>
      <c r="F3" s="2" cm="1">
        <f t="array" aca="1" ref="F3" ca="1">INDIRECT(TEXT(F$4,0)&amp;"!B"&amp;TEXT($A3,0))</f>
        <v>15</v>
      </c>
      <c r="G3" s="2" cm="1">
        <f t="array" aca="1" ref="G3" ca="1">INDIRECT(TEXT(G$4,0)&amp;"!B"&amp;TEXT($A3,0))</f>
        <v>15</v>
      </c>
      <c r="H3" s="2" cm="1">
        <f t="array" aca="1" ref="H3" ca="1">INDIRECT(TEXT(H$4,0)&amp;"!B"&amp;TEXT($A3,0))</f>
        <v>10</v>
      </c>
      <c r="I3" s="2" cm="1">
        <f t="array" aca="1" ref="I3" ca="1">INDIRECT(TEXT(I$4,0)&amp;"!B"&amp;TEXT($A3,0))</f>
        <v>16</v>
      </c>
      <c r="J3" s="2" cm="1">
        <f t="array" aca="1" ref="J3" ca="1">INDIRECT(TEXT(J$4,0)&amp;"!B"&amp;TEXT($A3,0))</f>
        <v>16</v>
      </c>
      <c r="K3" s="2" cm="1">
        <f t="array" aca="1" ref="K3" ca="1">INDIRECT(TEXT(K$4,0)&amp;"!B"&amp;TEXT($A3,0))</f>
        <v>17</v>
      </c>
      <c r="L3" s="2" cm="1">
        <f t="array" aca="1" ref="L3" ca="1">INDIRECT(TEXT(L$4,0)&amp;"!B"&amp;TEXT($A3,0))</f>
        <v>17</v>
      </c>
      <c r="S3" t="s">
        <v>95</v>
      </c>
      <c r="T3" s="1">
        <v>1</v>
      </c>
      <c r="U3" s="1">
        <v>77.652763366699219</v>
      </c>
      <c r="V3" s="1">
        <v>54.783905029296882</v>
      </c>
      <c r="W3" s="1">
        <v>96.201408386230469</v>
      </c>
      <c r="X3" s="1">
        <v>83.231864929199219</v>
      </c>
      <c r="Y3" s="1">
        <v>95.470962524414063</v>
      </c>
      <c r="Z3" s="1">
        <v>84.205818176269531</v>
      </c>
      <c r="AA3" s="1">
        <v>72.054496765136719</v>
      </c>
      <c r="AB3" s="1">
        <v>77.597984313964844</v>
      </c>
      <c r="AC3" s="1">
        <v>185.71356201171881</v>
      </c>
      <c r="AD3" s="1">
        <v>71.948501586914063</v>
      </c>
      <c r="AE3" s="1">
        <v>57.696693420410163</v>
      </c>
      <c r="AF3" s="1">
        <v>82.732948303222656</v>
      </c>
      <c r="AG3" s="1">
        <v>88.810638427734375</v>
      </c>
      <c r="AH3" s="1">
        <v>88.124458312988281</v>
      </c>
      <c r="AI3" s="1">
        <v>95.068405151367188</v>
      </c>
    </row>
    <row r="4" spans="1:35" s="11" customFormat="1" x14ac:dyDescent="0.35">
      <c r="B4" s="12" t="s">
        <v>62</v>
      </c>
      <c r="C4" s="12" t="s">
        <v>28</v>
      </c>
      <c r="D4" s="12" t="s">
        <v>29</v>
      </c>
      <c r="E4" s="12" t="s">
        <v>30</v>
      </c>
      <c r="F4" s="12" t="s">
        <v>31</v>
      </c>
      <c r="G4" s="12" t="s">
        <v>32</v>
      </c>
      <c r="H4" s="12" t="s">
        <v>33</v>
      </c>
      <c r="I4" s="12" t="s">
        <v>34</v>
      </c>
      <c r="J4" s="12" t="s">
        <v>36</v>
      </c>
      <c r="K4" s="12" t="s">
        <v>37</v>
      </c>
      <c r="L4" s="12" t="s">
        <v>38</v>
      </c>
      <c r="S4" t="s">
        <v>96</v>
      </c>
      <c r="T4" s="1">
        <v>1</v>
      </c>
      <c r="U4" s="1">
        <v>87.40753173828125</v>
      </c>
      <c r="V4" s="1">
        <v>85.963134765625</v>
      </c>
      <c r="W4" s="1">
        <v>96.24169921875</v>
      </c>
      <c r="X4" s="1">
        <v>94.554939270019531</v>
      </c>
      <c r="Y4" s="1">
        <v>97.214141845703125</v>
      </c>
      <c r="Z4" s="1">
        <v>88.864753723144531</v>
      </c>
      <c r="AA4" s="1">
        <v>90.434341430664063</v>
      </c>
      <c r="AB4" s="1">
        <v>84.402702331542969</v>
      </c>
      <c r="AC4" s="1">
        <v>169.72413635253909</v>
      </c>
      <c r="AD4" s="1">
        <v>84.100105285644531</v>
      </c>
      <c r="AE4" s="1">
        <v>86.608207702636719</v>
      </c>
      <c r="AF4" s="1">
        <v>93.212471008300781</v>
      </c>
      <c r="AG4" s="1">
        <v>92.972831726074219</v>
      </c>
      <c r="AH4" s="1">
        <v>92.079704284667969</v>
      </c>
      <c r="AI4" s="1">
        <v>95.097900390625</v>
      </c>
    </row>
    <row r="5" spans="1:35" x14ac:dyDescent="0.35">
      <c r="A5" s="2">
        <v>9</v>
      </c>
      <c r="B5" s="2" t="s">
        <v>64</v>
      </c>
      <c r="C5" s="13" cm="1">
        <f t="array" aca="1" ref="C5" ca="1">INDIRECT(TEXT(C$4,0)&amp;"!B"&amp;TEXT($A5,0))</f>
        <v>84.027151437947467</v>
      </c>
      <c r="D5" s="13" cm="1">
        <f t="array" aca="1" ref="D5" ca="1">INDIRECT(TEXT(D$4,0)&amp;"!B"&amp;TEXT($A5,0))</f>
        <v>96.235386352734309</v>
      </c>
      <c r="E5" s="13" cm="1">
        <f t="array" aca="1" ref="E5" ca="1">INDIRECT(TEXT(E$4,0)&amp;"!B"&amp;TEXT($A5,0))</f>
        <v>37.81180889978085</v>
      </c>
      <c r="F5" s="13" cm="1">
        <f t="array" aca="1" ref="F5" ca="1">INDIRECT(TEXT(F$4,0)&amp;"!B"&amp;TEXT($A5,0))</f>
        <v>73.074733810822167</v>
      </c>
      <c r="G5" s="13" cm="1">
        <f t="array" aca="1" ref="G5" ca="1">INDIRECT(TEXT(G$4,0)&amp;"!B"&amp;TEXT($A5,0))</f>
        <v>20.54921471429828</v>
      </c>
      <c r="H5" s="13" cm="1">
        <f t="array" aca="1" ref="H5" ca="1">INDIRECT(TEXT(H$4,0)&amp;"!B"&amp;TEXT($A5,0))</f>
        <v>81.640022174229514</v>
      </c>
      <c r="I5" s="13" cm="1">
        <f t="array" aca="1" ref="I5" ca="1">INDIRECT(TEXT(I$4,0)&amp;"!B"&amp;TEXT($A5,0))</f>
        <v>9.8232699207891176</v>
      </c>
      <c r="J5" s="13" cm="1">
        <f t="array" aca="1" ref="J5" ca="1">INDIRECT(TEXT(J$4,0)&amp;"!B"&amp;TEXT($A5,0))</f>
        <v>11.740846914097169</v>
      </c>
      <c r="K5" s="13" cm="1">
        <f t="array" aca="1" ref="K5" ca="1">INDIRECT(TEXT(K$4,0)&amp;"!B"&amp;TEXT($A5,0))</f>
        <v>42.394771877468678</v>
      </c>
      <c r="L5" s="13" cm="1">
        <f t="array" aca="1" ref="L5" ca="1">INDIRECT(TEXT(L$4,0)&amp;"!B"&amp;TEXT($A5,0))</f>
        <v>75.641592215848391</v>
      </c>
      <c r="S5" t="s">
        <v>95</v>
      </c>
      <c r="T5" s="1">
        <v>2</v>
      </c>
      <c r="U5" s="1">
        <v>69.443572998046875</v>
      </c>
      <c r="V5" s="1">
        <v>67.225257873535156</v>
      </c>
      <c r="W5" s="1">
        <v>97.14825439453125</v>
      </c>
      <c r="X5" s="1">
        <v>89.840789794921875</v>
      </c>
      <c r="Y5" s="1">
        <v>96.669380187988281</v>
      </c>
      <c r="Z5" s="1">
        <v>86.987815856933594</v>
      </c>
      <c r="AA5" s="1">
        <v>81.105636596679688</v>
      </c>
      <c r="AB5" s="1">
        <v>86.283493041992188</v>
      </c>
      <c r="AC5" s="1">
        <v>176.6653137207031</v>
      </c>
      <c r="AD5" s="1">
        <v>84.259033203125</v>
      </c>
      <c r="AE5" s="1">
        <v>74.183151245117188</v>
      </c>
      <c r="AF5" s="1">
        <v>83.8948974609375</v>
      </c>
      <c r="AG5" s="1">
        <v>91.487739562988281</v>
      </c>
      <c r="AH5" s="1">
        <v>94.639137268066406</v>
      </c>
      <c r="AI5" s="1">
        <v>98.316802978515625</v>
      </c>
    </row>
    <row r="6" spans="1:35" x14ac:dyDescent="0.35">
      <c r="A6">
        <v>10</v>
      </c>
      <c r="B6" s="2" t="s">
        <v>63</v>
      </c>
      <c r="C6" s="13" cm="1">
        <f t="array" aca="1" ref="C6" ca="1">INDIRECT(TEXT(C$4,0)&amp;"!B"&amp;TEXT($A6,0))</f>
        <v>91.722017709083516</v>
      </c>
      <c r="D6" s="13" cm="1">
        <f t="array" aca="1" ref="D6" ca="1">INDIRECT(TEXT(D$4,0)&amp;"!B"&amp;TEXT($A6,0))</f>
        <v>98.088045476140508</v>
      </c>
      <c r="E6" s="13" cm="1">
        <f t="array" aca="1" ref="E6" ca="1">INDIRECT(TEXT(E$4,0)&amp;"!B"&amp;TEXT($A6,0))</f>
        <v>51.457082023079707</v>
      </c>
      <c r="F6" s="13" cm="1">
        <f t="array" aca="1" ref="F6" ca="1">INDIRECT(TEXT(F$4,0)&amp;"!B"&amp;TEXT($A6,0))</f>
        <v>82.076635181415554</v>
      </c>
      <c r="G6" s="13" cm="1">
        <f t="array" aca="1" ref="G6" ca="1">INDIRECT(TEXT(G$4,0)&amp;"!B"&amp;TEXT($A6,0))</f>
        <v>27.275654577906604</v>
      </c>
      <c r="H6" s="13" cm="1">
        <f t="array" aca="1" ref="H6" ca="1">INDIRECT(TEXT(H$4,0)&amp;"!B"&amp;TEXT($A6,0))</f>
        <v>84.178120807551778</v>
      </c>
      <c r="I6" s="13" cm="1">
        <f t="array" aca="1" ref="I6" ca="1">INDIRECT(TEXT(I$4,0)&amp;"!B"&amp;TEXT($A6,0))</f>
        <v>14.287197685269971</v>
      </c>
      <c r="J6" s="13" cm="1">
        <f t="array" aca="1" ref="J6" ca="1">INDIRECT(TEXT(J$4,0)&amp;"!B"&amp;TEXT($A6,0))</f>
        <v>18.457685912950748</v>
      </c>
      <c r="K6" s="13" cm="1">
        <f t="array" aca="1" ref="K6" ca="1">INDIRECT(TEXT(K$4,0)&amp;"!B"&amp;TEXT($A6,0))</f>
        <v>54.44831788156921</v>
      </c>
      <c r="L6" s="13" cm="1">
        <f t="array" aca="1" ref="L6" ca="1">INDIRECT(TEXT(L$4,0)&amp;"!B"&amp;TEXT($A6,0))</f>
        <v>82.142555075424767</v>
      </c>
      <c r="O6" t="s">
        <v>70</v>
      </c>
      <c r="S6" t="s">
        <v>96</v>
      </c>
      <c r="T6" s="1">
        <v>2</v>
      </c>
      <c r="U6" s="1">
        <v>90.719223022460938</v>
      </c>
      <c r="V6" s="1">
        <v>90.628257751464844</v>
      </c>
      <c r="W6" s="1">
        <v>97.013587951660156</v>
      </c>
      <c r="X6" s="1">
        <v>96.060951232910156</v>
      </c>
      <c r="Y6" s="1">
        <v>96.12896728515625</v>
      </c>
      <c r="Z6" s="1">
        <v>92.581733703613281</v>
      </c>
      <c r="AA6" s="1">
        <v>91.160926818847656</v>
      </c>
      <c r="AB6" s="1">
        <v>92.973472595214844</v>
      </c>
      <c r="AC6" s="1">
        <v>170.90205383300781</v>
      </c>
      <c r="AD6" s="1">
        <v>91.710403442382813</v>
      </c>
      <c r="AE6" s="1">
        <v>88.86138916015625</v>
      </c>
      <c r="AF6" s="1">
        <v>93.019844055175781</v>
      </c>
      <c r="AG6" s="1">
        <v>93.362655639648438</v>
      </c>
      <c r="AH6" s="1">
        <v>95.847282409667969</v>
      </c>
      <c r="AI6" s="1">
        <v>97.418960571289063</v>
      </c>
    </row>
    <row r="7" spans="1:35" x14ac:dyDescent="0.35">
      <c r="A7">
        <v>11</v>
      </c>
      <c r="B7" s="2" t="s">
        <v>65</v>
      </c>
      <c r="C7" s="13" cm="1">
        <f t="array" aca="1" ref="C7" ca="1">INDIRECT(TEXT(C$4,0)&amp;"!B"&amp;TEXT($A7,0))</f>
        <v>94.439067697552417</v>
      </c>
      <c r="D7" s="13" cm="1">
        <f t="array" aca="1" ref="D7" ca="1">INDIRECT(TEXT(D$4,0)&amp;"!B"&amp;TEXT($A7,0))</f>
        <v>99.333772962254798</v>
      </c>
      <c r="E7" s="13" cm="1">
        <f t="array" aca="1" ref="E7" ca="1">INDIRECT(TEXT(E$4,0)&amp;"!B"&amp;TEXT($A7,0))</f>
        <v>69.173493310490798</v>
      </c>
      <c r="F7" s="13" cm="1">
        <f t="array" aca="1" ref="F7" ca="1">INDIRECT(TEXT(F$4,0)&amp;"!B"&amp;TEXT($A7,0))</f>
        <v>90.822988032022465</v>
      </c>
      <c r="G7" s="13" cm="1">
        <f t="array" aca="1" ref="G7" ca="1">INDIRECT(TEXT(G$4,0)&amp;"!B"&amp;TEXT($A7,0))</f>
        <v>45.484216165974125</v>
      </c>
      <c r="H7" s="13" cm="1">
        <f t="array" aca="1" ref="H7" ca="1">INDIRECT(TEXT(H$4,0)&amp;"!B"&amp;TEXT($A7,0))</f>
        <v>89.958685238023932</v>
      </c>
      <c r="I7" s="13" cm="1">
        <f t="array" aca="1" ref="I7" ca="1">INDIRECT(TEXT(I$4,0)&amp;"!B"&amp;TEXT($A7,0))</f>
        <v>32.196157766137901</v>
      </c>
      <c r="J7" s="13" cm="1">
        <f t="array" aca="1" ref="J7" ca="1">INDIRECT(TEXT(J$4,0)&amp;"!B"&amp;TEXT($A7,0))</f>
        <v>42.157175557111458</v>
      </c>
      <c r="K7" s="13" cm="1">
        <f t="array" aca="1" ref="K7" ca="1">INDIRECT(TEXT(K$4,0)&amp;"!B"&amp;TEXT($A7,0))</f>
        <v>73.37272982261976</v>
      </c>
      <c r="L7" s="13" cm="1">
        <f t="array" aca="1" ref="L7" ca="1">INDIRECT(TEXT(L$4,0)&amp;"!B"&amp;TEXT($A7,0))</f>
        <v>90.184463275800411</v>
      </c>
      <c r="S7" t="s">
        <v>96</v>
      </c>
      <c r="T7" s="1">
        <v>3</v>
      </c>
      <c r="U7" s="1">
        <v>94.156822204589844</v>
      </c>
      <c r="V7" s="1">
        <v>90.587104797363281</v>
      </c>
      <c r="W7" s="1">
        <v>97.060691833496094</v>
      </c>
      <c r="X7" s="1">
        <v>97.673187255859375</v>
      </c>
      <c r="Y7" s="1">
        <v>97.231735229492188</v>
      </c>
      <c r="Z7" s="1">
        <v>93.73406982421875</v>
      </c>
      <c r="AA7" s="1">
        <v>94.298439025878906</v>
      </c>
      <c r="AB7" s="1">
        <v>94.113441467285156</v>
      </c>
      <c r="AC7" s="1">
        <v>144.27166748046881</v>
      </c>
      <c r="AD7" s="1">
        <v>95.108108520507813</v>
      </c>
      <c r="AE7" s="1">
        <v>94.500205993652344</v>
      </c>
      <c r="AF7" s="1">
        <v>97.304763793945313</v>
      </c>
      <c r="AG7" s="1">
        <v>97.743148803710938</v>
      </c>
      <c r="AH7" s="1">
        <v>98.176666259765625</v>
      </c>
      <c r="AI7" s="1">
        <v>95.630081176757813</v>
      </c>
    </row>
    <row r="8" spans="1:35" x14ac:dyDescent="0.35">
      <c r="S8" t="s">
        <v>95</v>
      </c>
      <c r="T8" s="1">
        <v>3</v>
      </c>
      <c r="U8" s="1">
        <v>83.54254150390625</v>
      </c>
      <c r="V8" s="1">
        <v>68.806922912597656</v>
      </c>
      <c r="W8" s="1">
        <v>95.561019897460938</v>
      </c>
      <c r="X8" s="1">
        <v>91.535835266113281</v>
      </c>
      <c r="Y8" s="1">
        <v>96.075752258300781</v>
      </c>
      <c r="Z8" s="1">
        <v>88.545082092285156</v>
      </c>
      <c r="AA8" s="1">
        <v>87.892280578613281</v>
      </c>
      <c r="AB8" s="1">
        <v>89.005050659179688</v>
      </c>
      <c r="AC8" s="1">
        <v>156.76402282714841</v>
      </c>
      <c r="AD8" s="1">
        <v>90.706474304199219</v>
      </c>
      <c r="AE8" s="1">
        <v>83.300743103027344</v>
      </c>
      <c r="AF8" s="1">
        <v>88.019828796386719</v>
      </c>
      <c r="AG8" s="1">
        <v>94.006149291992188</v>
      </c>
      <c r="AH8" s="1">
        <v>95.524940490722656</v>
      </c>
      <c r="AI8" s="1">
        <v>95.237678527832031</v>
      </c>
    </row>
    <row r="9" spans="1:35" x14ac:dyDescent="0.35">
      <c r="S9" t="s">
        <v>96</v>
      </c>
      <c r="T9" s="1">
        <v>9999</v>
      </c>
      <c r="U9" s="1">
        <v>97.782890319824219</v>
      </c>
      <c r="V9" s="1">
        <v>89.100326538085938</v>
      </c>
      <c r="W9" s="1">
        <v>94.178421020507813</v>
      </c>
      <c r="X9" s="1">
        <v>92.32476806640625</v>
      </c>
      <c r="Y9" s="1">
        <v>80.084640502929688</v>
      </c>
      <c r="Z9" s="1">
        <v>94.0736083984375</v>
      </c>
      <c r="AA9" s="1">
        <v>97.159629821777344</v>
      </c>
      <c r="AB9" s="1">
        <v>75.782920837402344</v>
      </c>
      <c r="AC9" s="1">
        <v>142.96257019042969</v>
      </c>
      <c r="AD9" s="1">
        <v>59.618068695068359</v>
      </c>
      <c r="AE9" s="1">
        <v>87.240676879882813</v>
      </c>
      <c r="AF9" s="1">
        <v>100</v>
      </c>
      <c r="AG9" s="1">
        <v>77.083084106445313</v>
      </c>
      <c r="AH9" s="1">
        <v>91.474929809570313</v>
      </c>
      <c r="AI9" s="1">
        <v>96.556045532226563</v>
      </c>
    </row>
    <row r="10" spans="1:35" x14ac:dyDescent="0.35">
      <c r="S10" t="s">
        <v>95</v>
      </c>
      <c r="T10" s="1">
        <v>9999</v>
      </c>
      <c r="U10" s="1">
        <v>100</v>
      </c>
      <c r="V10" s="1">
        <v>56.079113006591797</v>
      </c>
      <c r="W10" s="1">
        <v>97.546478271484375</v>
      </c>
      <c r="X10" s="1">
        <v>57.338462829589837</v>
      </c>
      <c r="Y10" s="1">
        <v>92.681861877441406</v>
      </c>
      <c r="Z10" s="1">
        <v>79.491462707519531</v>
      </c>
      <c r="AA10" s="1">
        <v>90.314056396484375</v>
      </c>
      <c r="AB10" s="1">
        <v>54.587226867675781</v>
      </c>
      <c r="AC10" s="1">
        <v>161.73796081542969</v>
      </c>
      <c r="AD10" s="1">
        <v>44.816280364990227</v>
      </c>
      <c r="AE10" s="1">
        <v>22.25374794006348</v>
      </c>
      <c r="AF10" s="1"/>
      <c r="AG10" s="1">
        <v>100</v>
      </c>
      <c r="AH10" s="1">
        <v>91.081687927246094</v>
      </c>
      <c r="AI10" s="1">
        <v>100</v>
      </c>
    </row>
    <row r="29" spans="2:2" x14ac:dyDescent="0.35">
      <c r="B29" s="3"/>
    </row>
  </sheetData>
  <conditionalFormatting sqref="C5:C7">
    <cfRule type="colorScale" priority="1">
      <colorScale>
        <cfvo type="min"/>
        <cfvo type="max"/>
        <color rgb="FFFCFCFF"/>
        <color rgb="FF63BE7B"/>
      </colorScale>
    </cfRule>
  </conditionalFormatting>
  <conditionalFormatting sqref="D5:D7">
    <cfRule type="colorScale" priority="2">
      <colorScale>
        <cfvo type="min"/>
        <cfvo type="max"/>
        <color rgb="FFFCFCFF"/>
        <color rgb="FF63BE7B"/>
      </colorScale>
    </cfRule>
  </conditionalFormatting>
  <conditionalFormatting sqref="E5:E7">
    <cfRule type="colorScale" priority="3">
      <colorScale>
        <cfvo type="min"/>
        <cfvo type="max"/>
        <color rgb="FFFCFCFF"/>
        <color rgb="FF63BE7B"/>
      </colorScale>
    </cfRule>
  </conditionalFormatting>
  <conditionalFormatting sqref="F5:F7">
    <cfRule type="colorScale" priority="4">
      <colorScale>
        <cfvo type="min"/>
        <cfvo type="max"/>
        <color rgb="FFFCFCFF"/>
        <color rgb="FF63BE7B"/>
      </colorScale>
    </cfRule>
  </conditionalFormatting>
  <conditionalFormatting sqref="G5:G7">
    <cfRule type="colorScale" priority="5">
      <colorScale>
        <cfvo type="min"/>
        <cfvo type="max"/>
        <color rgb="FFFCFCFF"/>
        <color rgb="FF63BE7B"/>
      </colorScale>
    </cfRule>
  </conditionalFormatting>
  <conditionalFormatting sqref="H5:H7">
    <cfRule type="colorScale" priority="6">
      <colorScale>
        <cfvo type="min"/>
        <cfvo type="max"/>
        <color rgb="FFFCFCFF"/>
        <color rgb="FF63BE7B"/>
      </colorScale>
    </cfRule>
  </conditionalFormatting>
  <conditionalFormatting sqref="I5:I7">
    <cfRule type="colorScale" priority="7">
      <colorScale>
        <cfvo type="min"/>
        <cfvo type="max"/>
        <color rgb="FFFCFCFF"/>
        <color rgb="FF63BE7B"/>
      </colorScale>
    </cfRule>
  </conditionalFormatting>
  <conditionalFormatting sqref="J5:J7">
    <cfRule type="colorScale" priority="8">
      <colorScale>
        <cfvo type="min"/>
        <cfvo type="max"/>
        <color rgb="FFFCFCFF"/>
        <color rgb="FF63BE7B"/>
      </colorScale>
    </cfRule>
  </conditionalFormatting>
  <conditionalFormatting sqref="K5:K7">
    <cfRule type="colorScale" priority="9">
      <colorScale>
        <cfvo type="min"/>
        <cfvo type="max"/>
        <color rgb="FFFCFCFF"/>
        <color rgb="FF63BE7B"/>
      </colorScale>
    </cfRule>
  </conditionalFormatting>
  <conditionalFormatting sqref="L5:L7">
    <cfRule type="colorScale" priority="10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BJ1908"/>
  <sheetViews>
    <sheetView topLeftCell="R1" workbookViewId="0">
      <selection activeCell="AB1235" sqref="AB1235"/>
    </sheetView>
  </sheetViews>
  <sheetFormatPr defaultRowHeight="14.5" x14ac:dyDescent="0.35"/>
  <cols>
    <col min="4" max="20" width="8.7265625" customWidth="1"/>
  </cols>
  <sheetData>
    <row r="1" spans="1:62" x14ac:dyDescent="0.35">
      <c r="A1" t="s">
        <v>18</v>
      </c>
      <c r="B1" t="s">
        <v>20</v>
      </c>
      <c r="C1" t="s">
        <v>94</v>
      </c>
      <c r="D1" t="s">
        <v>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39</v>
      </c>
      <c r="AC1" t="s">
        <v>40</v>
      </c>
      <c r="AD1" t="s">
        <v>41</v>
      </c>
      <c r="AE1" t="s">
        <v>42</v>
      </c>
      <c r="AF1" t="s">
        <v>43</v>
      </c>
      <c r="AG1" t="s">
        <v>44</v>
      </c>
      <c r="AH1" t="s">
        <v>45</v>
      </c>
      <c r="AI1" t="s">
        <v>46</v>
      </c>
      <c r="AJ1" t="s">
        <v>47</v>
      </c>
      <c r="AK1" t="s">
        <v>48</v>
      </c>
      <c r="AL1" t="s">
        <v>49</v>
      </c>
      <c r="AM1" t="s">
        <v>50</v>
      </c>
      <c r="AN1" t="s">
        <v>51</v>
      </c>
      <c r="AO1" t="s">
        <v>52</v>
      </c>
      <c r="AP1" t="s">
        <v>53</v>
      </c>
      <c r="AQ1" t="s">
        <v>54</v>
      </c>
      <c r="AR1" t="s">
        <v>104</v>
      </c>
      <c r="AS1" t="s">
        <v>105</v>
      </c>
      <c r="AT1" t="s">
        <v>106</v>
      </c>
      <c r="AU1" t="s">
        <v>107</v>
      </c>
      <c r="AV1" t="s">
        <v>108</v>
      </c>
      <c r="AW1" t="s">
        <v>109</v>
      </c>
      <c r="AX1" t="s">
        <v>110</v>
      </c>
      <c r="AY1" t="s">
        <v>111</v>
      </c>
      <c r="AZ1" t="s">
        <v>112</v>
      </c>
      <c r="BA1" t="s">
        <v>113</v>
      </c>
      <c r="BB1" t="s">
        <v>114</v>
      </c>
      <c r="BC1" t="s">
        <v>115</v>
      </c>
      <c r="BD1" t="s">
        <v>116</v>
      </c>
      <c r="BE1" t="s">
        <v>117</v>
      </c>
      <c r="BF1" t="s">
        <v>118</v>
      </c>
      <c r="BG1" t="s">
        <v>119</v>
      </c>
      <c r="BH1" t="s">
        <v>120</v>
      </c>
      <c r="BI1" t="s">
        <v>121</v>
      </c>
      <c r="BJ1" t="s">
        <v>55</v>
      </c>
    </row>
    <row r="2" spans="1:62" hidden="1" x14ac:dyDescent="0.35">
      <c r="A2" t="s">
        <v>2</v>
      </c>
      <c r="B2" s="1">
        <v>2011</v>
      </c>
      <c r="C2" s="1" t="s">
        <v>95</v>
      </c>
      <c r="D2" s="1">
        <v>1</v>
      </c>
      <c r="E2" s="1">
        <v>2024109</v>
      </c>
      <c r="F2" s="1">
        <v>0</v>
      </c>
      <c r="G2" s="1">
        <v>0</v>
      </c>
      <c r="H2" s="1">
        <v>0</v>
      </c>
      <c r="I2" s="1">
        <v>0</v>
      </c>
      <c r="J2" s="1">
        <v>2024109</v>
      </c>
      <c r="K2" s="1">
        <v>1108886</v>
      </c>
      <c r="L2" s="1">
        <v>1881270</v>
      </c>
      <c r="M2" s="1">
        <v>17724</v>
      </c>
      <c r="N2" s="1">
        <v>1502732</v>
      </c>
      <c r="O2" s="1">
        <v>169697</v>
      </c>
      <c r="P2" s="1">
        <v>0</v>
      </c>
      <c r="Q2" s="1">
        <v>30622</v>
      </c>
      <c r="R2" s="1">
        <v>160487</v>
      </c>
      <c r="S2" s="1">
        <v>44863</v>
      </c>
      <c r="T2" s="1">
        <v>69733</v>
      </c>
      <c r="U2" s="1">
        <v>636184</v>
      </c>
      <c r="V2" s="1">
        <v>579847</v>
      </c>
      <c r="W2" s="1">
        <v>3412034</v>
      </c>
      <c r="X2" s="1">
        <v>0</v>
      </c>
      <c r="Y2" s="1">
        <v>117510</v>
      </c>
      <c r="Z2" s="1">
        <v>6041</v>
      </c>
      <c r="AA2" s="1">
        <v>1672568</v>
      </c>
      <c r="AB2" s="1">
        <v>1</v>
      </c>
      <c r="AC2" s="1">
        <v>0</v>
      </c>
      <c r="AD2" s="1">
        <v>0</v>
      </c>
      <c r="AE2" s="1">
        <v>0</v>
      </c>
      <c r="AF2" s="1">
        <v>0</v>
      </c>
      <c r="AG2" s="1">
        <v>0.54783904552459717</v>
      </c>
      <c r="AH2" s="1">
        <v>0.92943120002746582</v>
      </c>
      <c r="AI2" s="1">
        <v>8.7564457207918167E-3</v>
      </c>
      <c r="AJ2" s="1">
        <v>0.74241656064987183</v>
      </c>
      <c r="AK2" s="1">
        <v>8.3837874233722687E-2</v>
      </c>
      <c r="AL2" s="1"/>
      <c r="AM2" s="1">
        <v>1.512863207608461E-2</v>
      </c>
      <c r="AN2" s="1">
        <v>7.9287722706794739E-2</v>
      </c>
      <c r="AO2" s="1">
        <v>2.216432057321072E-2</v>
      </c>
      <c r="AP2" s="1">
        <v>3.4451209008693702E-2</v>
      </c>
      <c r="AQ2" s="1">
        <v>0.31430321931838989</v>
      </c>
      <c r="AR2" s="1">
        <v>0.28647023439407349</v>
      </c>
      <c r="AS2" s="1">
        <v>1.6856967210769651</v>
      </c>
      <c r="AT2" s="1"/>
      <c r="AU2" s="1">
        <v>5.8055173605680473E-2</v>
      </c>
      <c r="AV2" s="1">
        <v>2.984523074701428E-3</v>
      </c>
      <c r="AW2" s="1">
        <v>0.82632309198379517</v>
      </c>
      <c r="AX2" s="1">
        <v>5.1526288986206046</v>
      </c>
      <c r="AY2" s="1">
        <v>2.1642692089080811</v>
      </c>
      <c r="AZ2" s="1">
        <v>4.4251680374145508</v>
      </c>
      <c r="BA2" s="1">
        <v>4.418306827545166</v>
      </c>
      <c r="BB2" s="1">
        <v>2.4202091693878169</v>
      </c>
      <c r="BC2" s="1">
        <v>0.9770960807800293</v>
      </c>
      <c r="BD2" s="1">
        <v>5</v>
      </c>
      <c r="BE2" s="1">
        <v>2</v>
      </c>
      <c r="BF2" s="1">
        <v>4</v>
      </c>
      <c r="BG2" s="1">
        <v>4</v>
      </c>
      <c r="BH2" s="1">
        <v>2</v>
      </c>
      <c r="BI2" s="1">
        <v>0.80000001192092896</v>
      </c>
      <c r="BJ2" s="1"/>
    </row>
    <row r="3" spans="1:62" hidden="1" x14ac:dyDescent="0.35">
      <c r="A3" t="s">
        <v>2</v>
      </c>
      <c r="B3" s="1">
        <v>2011</v>
      </c>
      <c r="C3" s="1" t="s">
        <v>96</v>
      </c>
      <c r="D3" s="1">
        <v>1</v>
      </c>
      <c r="E3" s="1">
        <v>3580023</v>
      </c>
      <c r="F3" s="1">
        <v>0</v>
      </c>
      <c r="G3" s="1">
        <v>0</v>
      </c>
      <c r="H3" s="1">
        <v>0</v>
      </c>
      <c r="I3" s="1">
        <v>0</v>
      </c>
      <c r="J3" s="1">
        <v>3580023</v>
      </c>
      <c r="K3" s="1">
        <v>3077500</v>
      </c>
      <c r="L3" s="1">
        <v>3562121</v>
      </c>
      <c r="M3" s="1">
        <v>414611</v>
      </c>
      <c r="N3" s="1">
        <v>3252218</v>
      </c>
      <c r="O3" s="1">
        <v>418760</v>
      </c>
      <c r="P3" s="1">
        <v>0</v>
      </c>
      <c r="Q3" s="1">
        <v>533600</v>
      </c>
      <c r="R3" s="1">
        <v>216857</v>
      </c>
      <c r="S3" s="1">
        <v>607426</v>
      </c>
      <c r="T3" s="1">
        <v>1629310</v>
      </c>
      <c r="U3" s="1">
        <v>3084133</v>
      </c>
      <c r="V3" s="1">
        <v>174779</v>
      </c>
      <c r="W3" s="1">
        <v>4075913</v>
      </c>
      <c r="X3" s="1">
        <v>0</v>
      </c>
      <c r="Y3" s="1">
        <v>25933</v>
      </c>
      <c r="Z3" s="1">
        <v>1791</v>
      </c>
      <c r="AA3" s="1">
        <v>3197522</v>
      </c>
      <c r="AB3" s="1">
        <v>1</v>
      </c>
      <c r="AC3" s="1">
        <v>0</v>
      </c>
      <c r="AD3" s="1">
        <v>0</v>
      </c>
      <c r="AE3" s="1">
        <v>0</v>
      </c>
      <c r="AF3" s="1">
        <v>0</v>
      </c>
      <c r="AG3" s="1">
        <v>0.85963135957717896</v>
      </c>
      <c r="AH3" s="1">
        <v>0.9949994683265686</v>
      </c>
      <c r="AI3" s="1">
        <v>0.1158123835921288</v>
      </c>
      <c r="AJ3" s="1">
        <v>0.90843492746353149</v>
      </c>
      <c r="AK3" s="1">
        <v>0.1169713139533997</v>
      </c>
      <c r="AL3" s="1"/>
      <c r="AM3" s="1">
        <v>0.14904932677745819</v>
      </c>
      <c r="AN3" s="1">
        <v>6.0574192553758621E-2</v>
      </c>
      <c r="AO3" s="1">
        <v>0.16967098414897919</v>
      </c>
      <c r="AP3" s="1">
        <v>0.45511159300804138</v>
      </c>
      <c r="AQ3" s="1">
        <v>0.8614841103553772</v>
      </c>
      <c r="AR3" s="1">
        <v>4.8820637166500092E-2</v>
      </c>
      <c r="AS3" s="1">
        <v>1.138515830039978</v>
      </c>
      <c r="AT3" s="1"/>
      <c r="AU3" s="1">
        <v>7.2438083589076996E-3</v>
      </c>
      <c r="AV3" s="1">
        <v>5.0027610268443823E-4</v>
      </c>
      <c r="AW3" s="1">
        <v>0.89315682649612427</v>
      </c>
      <c r="AX3" s="1">
        <v>5.0002121925354004</v>
      </c>
      <c r="AY3" s="1">
        <v>2.0525767803192139</v>
      </c>
      <c r="AZ3" s="1">
        <v>4.1175036430358887</v>
      </c>
      <c r="BA3" s="1">
        <v>4.1008930206298828</v>
      </c>
      <c r="BB3" s="1">
        <v>2.1987373828887939</v>
      </c>
      <c r="BC3" s="1">
        <v>0.92309439182281494</v>
      </c>
      <c r="BD3" s="1">
        <v>5</v>
      </c>
      <c r="BE3" s="1">
        <v>2</v>
      </c>
      <c r="BF3" s="1">
        <v>4</v>
      </c>
      <c r="BG3" s="1">
        <v>4</v>
      </c>
      <c r="BH3" s="1">
        <v>2</v>
      </c>
      <c r="BI3" s="1">
        <v>0.80000001192092896</v>
      </c>
      <c r="BJ3" s="1"/>
    </row>
    <row r="4" spans="1:62" hidden="1" x14ac:dyDescent="0.35">
      <c r="A4" t="s">
        <v>2</v>
      </c>
      <c r="B4" s="1">
        <v>2011</v>
      </c>
      <c r="C4" s="1" t="s">
        <v>95</v>
      </c>
      <c r="D4" s="1">
        <v>2</v>
      </c>
      <c r="E4" s="1">
        <v>0</v>
      </c>
      <c r="F4" s="1">
        <v>1394272</v>
      </c>
      <c r="G4" s="1">
        <v>0</v>
      </c>
      <c r="H4" s="1">
        <v>0</v>
      </c>
      <c r="I4" s="1">
        <v>0</v>
      </c>
      <c r="J4" s="1">
        <v>1394272</v>
      </c>
      <c r="K4" s="1">
        <v>937303</v>
      </c>
      <c r="L4" s="1">
        <v>1333167</v>
      </c>
      <c r="M4" s="1">
        <v>27677</v>
      </c>
      <c r="N4" s="1">
        <v>1174727</v>
      </c>
      <c r="O4" s="1">
        <v>254990</v>
      </c>
      <c r="P4" s="1">
        <v>0</v>
      </c>
      <c r="Q4" s="1">
        <v>41039</v>
      </c>
      <c r="R4" s="1">
        <v>194034</v>
      </c>
      <c r="S4" s="1">
        <v>70652</v>
      </c>
      <c r="T4" s="1">
        <v>91885</v>
      </c>
      <c r="U4" s="1">
        <v>465064</v>
      </c>
      <c r="V4" s="1">
        <v>239135</v>
      </c>
      <c r="W4" s="1">
        <v>2323480</v>
      </c>
      <c r="X4" s="1">
        <v>0</v>
      </c>
      <c r="Y4" s="1">
        <v>34818</v>
      </c>
      <c r="Z4" s="1">
        <v>738</v>
      </c>
      <c r="AA4" s="1">
        <v>1096003</v>
      </c>
      <c r="AB4" s="1">
        <v>0</v>
      </c>
      <c r="AC4" s="1">
        <v>1</v>
      </c>
      <c r="AD4" s="1">
        <v>0</v>
      </c>
      <c r="AE4" s="1">
        <v>0</v>
      </c>
      <c r="AF4" s="1">
        <v>0</v>
      </c>
      <c r="AG4" s="1">
        <v>0.6722525954246521</v>
      </c>
      <c r="AH4" s="1">
        <v>0.95617425441741943</v>
      </c>
      <c r="AI4" s="1">
        <v>1.9850501790642738E-2</v>
      </c>
      <c r="AJ4" s="1">
        <v>0.84253787994384766</v>
      </c>
      <c r="AK4" s="1">
        <v>0.18288397789001459</v>
      </c>
      <c r="AL4" s="1"/>
      <c r="AM4" s="1">
        <v>2.9433999210596081E-2</v>
      </c>
      <c r="AN4" s="1">
        <v>0.13916510343551641</v>
      </c>
      <c r="AO4" s="1">
        <v>5.0673037767410278E-2</v>
      </c>
      <c r="AP4" s="1">
        <v>6.5901778638362885E-2</v>
      </c>
      <c r="AQ4" s="1">
        <v>0.33355328440666199</v>
      </c>
      <c r="AR4" s="1">
        <v>0.17151243984699249</v>
      </c>
      <c r="AS4" s="1">
        <v>1.6664466857910161</v>
      </c>
      <c r="AT4" s="1"/>
      <c r="AU4" s="1">
        <v>2.4972172453999519E-2</v>
      </c>
      <c r="AV4" s="1">
        <v>5.2930851234123111E-4</v>
      </c>
      <c r="AW4" s="1">
        <v>0.78607547283172607</v>
      </c>
      <c r="AX4" s="1">
        <v>5.3404760360717773</v>
      </c>
      <c r="AY4" s="1">
        <v>2.1288177967071529</v>
      </c>
      <c r="AZ4" s="1">
        <v>3.9267394542694092</v>
      </c>
      <c r="BA4" s="1">
        <v>3.9172708988189702</v>
      </c>
      <c r="BB4" s="1">
        <v>1.805838465690613</v>
      </c>
      <c r="BC4" s="1">
        <v>0.80123847723007202</v>
      </c>
      <c r="BD4" s="1">
        <v>5</v>
      </c>
      <c r="BE4" s="1">
        <v>2</v>
      </c>
      <c r="BF4" s="1">
        <v>4</v>
      </c>
      <c r="BG4" s="1">
        <v>4</v>
      </c>
      <c r="BH4" s="1">
        <v>2</v>
      </c>
      <c r="BI4" s="1">
        <v>0.75</v>
      </c>
      <c r="BJ4" s="1"/>
    </row>
    <row r="5" spans="1:62" hidden="1" x14ac:dyDescent="0.35">
      <c r="A5" t="s">
        <v>2</v>
      </c>
      <c r="B5" s="1">
        <v>2011</v>
      </c>
      <c r="C5" s="1" t="s">
        <v>96</v>
      </c>
      <c r="D5" s="1">
        <v>2</v>
      </c>
      <c r="E5" s="1">
        <v>0</v>
      </c>
      <c r="F5" s="1">
        <v>4735215</v>
      </c>
      <c r="G5" s="1">
        <v>0</v>
      </c>
      <c r="H5" s="1">
        <v>0</v>
      </c>
      <c r="I5" s="1">
        <v>0</v>
      </c>
      <c r="J5" s="1">
        <v>4735215</v>
      </c>
      <c r="K5" s="1">
        <v>4291443</v>
      </c>
      <c r="L5" s="1">
        <v>4731164</v>
      </c>
      <c r="M5" s="1">
        <v>902298</v>
      </c>
      <c r="N5" s="1">
        <v>4549138</v>
      </c>
      <c r="O5" s="1">
        <v>910297</v>
      </c>
      <c r="P5" s="1">
        <v>0</v>
      </c>
      <c r="Q5" s="1">
        <v>1041845</v>
      </c>
      <c r="R5" s="1">
        <v>345970</v>
      </c>
      <c r="S5" s="1">
        <v>1226709</v>
      </c>
      <c r="T5" s="1">
        <v>2720078</v>
      </c>
      <c r="U5" s="1">
        <v>4248325</v>
      </c>
      <c r="V5" s="1">
        <v>94508</v>
      </c>
      <c r="W5" s="1">
        <v>5222105</v>
      </c>
      <c r="X5" s="1">
        <v>0</v>
      </c>
      <c r="Y5" s="1">
        <v>7322</v>
      </c>
      <c r="Z5" s="1">
        <v>842</v>
      </c>
      <c r="AA5" s="1">
        <v>4307662</v>
      </c>
      <c r="AB5" s="1">
        <v>0</v>
      </c>
      <c r="AC5" s="1">
        <v>1</v>
      </c>
      <c r="AD5" s="1">
        <v>0</v>
      </c>
      <c r="AE5" s="1">
        <v>0</v>
      </c>
      <c r="AF5" s="1">
        <v>0</v>
      </c>
      <c r="AG5" s="1">
        <v>0.90628260374069214</v>
      </c>
      <c r="AH5" s="1">
        <v>0.99914449453353882</v>
      </c>
      <c r="AI5" s="1">
        <v>0.19055058062076571</v>
      </c>
      <c r="AJ5" s="1">
        <v>0.96070355176925659</v>
      </c>
      <c r="AK5" s="1">
        <v>0.1922398507595062</v>
      </c>
      <c r="AL5" s="1"/>
      <c r="AM5" s="1">
        <v>0.22002063691616061</v>
      </c>
      <c r="AN5" s="1">
        <v>7.3063209652900696E-2</v>
      </c>
      <c r="AO5" s="1">
        <v>0.25906088948249822</v>
      </c>
      <c r="AP5" s="1">
        <v>0.5744360089302063</v>
      </c>
      <c r="AQ5" s="1">
        <v>0.89717680215835571</v>
      </c>
      <c r="AR5" s="1">
        <v>1.995854452252388E-2</v>
      </c>
      <c r="AS5" s="1">
        <v>1.1028232574462891</v>
      </c>
      <c r="AT5" s="1"/>
      <c r="AU5" s="1">
        <v>1.5462867449969049E-3</v>
      </c>
      <c r="AV5" s="1">
        <v>1.7781663336791101E-4</v>
      </c>
      <c r="AW5" s="1">
        <v>0.90970778465270996</v>
      </c>
      <c r="AX5" s="1">
        <v>5.137946605682373</v>
      </c>
      <c r="AY5" s="1">
        <v>2.0395698547363281</v>
      </c>
      <c r="AZ5" s="1">
        <v>3.8935000896453862</v>
      </c>
      <c r="BA5" s="1">
        <v>3.8784677982330318</v>
      </c>
      <c r="BB5" s="1">
        <v>1.85956335067749</v>
      </c>
      <c r="BC5" s="1">
        <v>0.82793021202087402</v>
      </c>
      <c r="BD5" s="1">
        <v>5</v>
      </c>
      <c r="BE5" s="1">
        <v>2</v>
      </c>
      <c r="BF5" s="1">
        <v>4</v>
      </c>
      <c r="BG5" s="1">
        <v>4</v>
      </c>
      <c r="BH5" s="1">
        <v>2</v>
      </c>
      <c r="BI5" s="1">
        <v>0.75</v>
      </c>
      <c r="BJ5" s="1"/>
    </row>
    <row r="6" spans="1:62" hidden="1" x14ac:dyDescent="0.35">
      <c r="A6" t="s">
        <v>2</v>
      </c>
      <c r="B6" s="1">
        <v>2011</v>
      </c>
      <c r="C6" s="1" t="s">
        <v>95</v>
      </c>
      <c r="D6" s="1">
        <v>3</v>
      </c>
      <c r="E6" s="1">
        <v>0</v>
      </c>
      <c r="F6" s="1">
        <v>0</v>
      </c>
      <c r="G6" s="1">
        <v>3510771</v>
      </c>
      <c r="H6" s="1">
        <v>1648196</v>
      </c>
      <c r="I6" s="1">
        <v>66561</v>
      </c>
      <c r="J6" s="1">
        <v>5225528</v>
      </c>
      <c r="K6" s="1">
        <v>3595525</v>
      </c>
      <c r="L6" s="1">
        <v>5068992</v>
      </c>
      <c r="M6" s="1">
        <v>486418</v>
      </c>
      <c r="N6" s="1">
        <v>4645958</v>
      </c>
      <c r="O6" s="1">
        <v>1833127</v>
      </c>
      <c r="P6" s="1">
        <v>0</v>
      </c>
      <c r="Q6" s="1">
        <v>502912</v>
      </c>
      <c r="R6" s="1">
        <v>1505175</v>
      </c>
      <c r="S6" s="1">
        <v>791679</v>
      </c>
      <c r="T6" s="1">
        <v>419427</v>
      </c>
      <c r="U6" s="1">
        <v>1638406</v>
      </c>
      <c r="V6" s="1">
        <v>508486</v>
      </c>
      <c r="W6" s="1">
        <v>8812650</v>
      </c>
      <c r="X6" s="1">
        <v>0</v>
      </c>
      <c r="Y6" s="1">
        <v>78303</v>
      </c>
      <c r="Z6" s="1">
        <v>3749</v>
      </c>
      <c r="AA6" s="1">
        <v>4312814</v>
      </c>
      <c r="AB6" s="1">
        <v>0</v>
      </c>
      <c r="AC6" s="1">
        <v>0</v>
      </c>
      <c r="AD6" s="1">
        <v>0.67185002565383911</v>
      </c>
      <c r="AE6" s="1">
        <v>0.31541234254837042</v>
      </c>
      <c r="AF6" s="1">
        <v>1.2737659737467769E-2</v>
      </c>
      <c r="AG6" s="1">
        <v>0.68806922435760498</v>
      </c>
      <c r="AH6" s="1">
        <v>0.97004395723342896</v>
      </c>
      <c r="AI6" s="1">
        <v>9.3084946274757385E-2</v>
      </c>
      <c r="AJ6" s="1">
        <v>0.88908869028091431</v>
      </c>
      <c r="AK6" s="1">
        <v>0.35080224275588989</v>
      </c>
      <c r="AL6" s="1"/>
      <c r="AM6" s="1">
        <v>9.6241377294063568E-2</v>
      </c>
      <c r="AN6" s="1">
        <v>0.28804266452789312</v>
      </c>
      <c r="AO6" s="1">
        <v>0.15150220692157751</v>
      </c>
      <c r="AP6" s="1">
        <v>8.0265000462532043E-2</v>
      </c>
      <c r="AQ6" s="1">
        <v>0.31353884935379028</v>
      </c>
      <c r="AR6" s="1">
        <v>9.7308062016963959E-2</v>
      </c>
      <c r="AS6" s="1">
        <v>1.686461210250854</v>
      </c>
      <c r="AT6" s="1"/>
      <c r="AU6" s="1">
        <v>1.4984705485403539E-2</v>
      </c>
      <c r="AV6" s="1">
        <v>7.1743945591151714E-4</v>
      </c>
      <c r="AW6" s="1">
        <v>0.82533556222915649</v>
      </c>
      <c r="AX6" s="1">
        <v>5.9196610450744629</v>
      </c>
      <c r="AY6" s="1">
        <v>1.82239818572998</v>
      </c>
      <c r="AZ6" s="1">
        <v>2.734237909317017</v>
      </c>
      <c r="BA6" s="1">
        <v>2.7193183898925781</v>
      </c>
      <c r="BB6" s="1">
        <v>0.82489961385726929</v>
      </c>
      <c r="BC6" s="1">
        <v>0.4968833327293396</v>
      </c>
      <c r="BD6" s="1">
        <v>6</v>
      </c>
      <c r="BE6" s="1">
        <v>2</v>
      </c>
      <c r="BF6" s="1">
        <v>3</v>
      </c>
      <c r="BG6" s="1">
        <v>2</v>
      </c>
      <c r="BH6" s="1">
        <v>1</v>
      </c>
      <c r="BI6" s="1">
        <v>0.4285714328289032</v>
      </c>
      <c r="BJ6" s="1"/>
    </row>
    <row r="7" spans="1:62" hidden="1" x14ac:dyDescent="0.35">
      <c r="A7" t="s">
        <v>2</v>
      </c>
      <c r="B7" s="1">
        <v>2011</v>
      </c>
      <c r="C7" s="1" t="s">
        <v>96</v>
      </c>
      <c r="D7" s="1">
        <v>3</v>
      </c>
      <c r="E7" s="1">
        <v>0</v>
      </c>
      <c r="F7" s="1">
        <v>0</v>
      </c>
      <c r="G7" s="1">
        <v>20318360</v>
      </c>
      <c r="H7" s="1">
        <v>21752591</v>
      </c>
      <c r="I7" s="1">
        <v>2558277</v>
      </c>
      <c r="J7" s="1">
        <v>44629228</v>
      </c>
      <c r="K7" s="1">
        <v>40428326</v>
      </c>
      <c r="L7" s="1">
        <v>44603411</v>
      </c>
      <c r="M7" s="1">
        <v>20579394</v>
      </c>
      <c r="N7" s="1">
        <v>43934615</v>
      </c>
      <c r="O7" s="1">
        <v>21687310</v>
      </c>
      <c r="P7" s="1">
        <v>0</v>
      </c>
      <c r="Q7" s="1">
        <v>22534903</v>
      </c>
      <c r="R7" s="1">
        <v>7772471</v>
      </c>
      <c r="S7" s="1">
        <v>23675884</v>
      </c>
      <c r="T7" s="1">
        <v>33166502</v>
      </c>
      <c r="U7" s="1">
        <v>41951099</v>
      </c>
      <c r="V7" s="1">
        <v>226807</v>
      </c>
      <c r="W7" s="1">
        <v>47307357</v>
      </c>
      <c r="X7" s="1">
        <v>0</v>
      </c>
      <c r="Y7" s="1">
        <v>13197</v>
      </c>
      <c r="Z7" s="1">
        <v>1963</v>
      </c>
      <c r="AA7" s="1">
        <v>42195438</v>
      </c>
      <c r="AB7" s="1">
        <v>0</v>
      </c>
      <c r="AC7" s="1">
        <v>0</v>
      </c>
      <c r="AD7" s="1">
        <v>0.45527026057243353</v>
      </c>
      <c r="AE7" s="1">
        <v>0.48740684986114502</v>
      </c>
      <c r="AF7" s="1">
        <v>5.7322904467582703E-2</v>
      </c>
      <c r="AG7" s="1">
        <v>0.90587103366851807</v>
      </c>
      <c r="AH7" s="1">
        <v>0.99942153692245483</v>
      </c>
      <c r="AI7" s="1">
        <v>0.46111920475959778</v>
      </c>
      <c r="AJ7" s="1">
        <v>0.98443591594696045</v>
      </c>
      <c r="AK7" s="1">
        <v>0.48594409227371221</v>
      </c>
      <c r="AL7" s="1"/>
      <c r="AM7" s="1">
        <v>0.50493597984313965</v>
      </c>
      <c r="AN7" s="1">
        <v>0.17415651679038999</v>
      </c>
      <c r="AO7" s="1">
        <v>0.53050178289413452</v>
      </c>
      <c r="AP7" s="1">
        <v>0.7431565523147583</v>
      </c>
      <c r="AQ7" s="1">
        <v>0.93999159336090088</v>
      </c>
      <c r="AR7" s="1">
        <v>5.0820284523069859E-3</v>
      </c>
      <c r="AS7" s="1">
        <v>1.0600084066390989</v>
      </c>
      <c r="AT7" s="1"/>
      <c r="AU7" s="1">
        <v>2.9570306651294231E-4</v>
      </c>
      <c r="AV7" s="1">
        <v>4.3984629883198068E-5</v>
      </c>
      <c r="AW7" s="1">
        <v>0.94546645879745483</v>
      </c>
      <c r="AX7" s="1">
        <v>5.959716796875</v>
      </c>
      <c r="AY7" s="1">
        <v>1.90850841999054</v>
      </c>
      <c r="AZ7" s="1">
        <v>2.828912734985352</v>
      </c>
      <c r="BA7" s="1">
        <v>2.8067467212677002</v>
      </c>
      <c r="BB7" s="1">
        <v>0.96225500106811523</v>
      </c>
      <c r="BC7" s="1">
        <v>0.51271897554397583</v>
      </c>
      <c r="BD7" s="1">
        <v>6</v>
      </c>
      <c r="BE7" s="1">
        <v>2</v>
      </c>
      <c r="BF7" s="1">
        <v>3</v>
      </c>
      <c r="BG7" s="1">
        <v>3</v>
      </c>
      <c r="BH7" s="1">
        <v>1</v>
      </c>
      <c r="BI7" s="1">
        <v>0.5</v>
      </c>
      <c r="BJ7" s="1"/>
    </row>
    <row r="8" spans="1:62" hidden="1" x14ac:dyDescent="0.35">
      <c r="A8" t="s">
        <v>2</v>
      </c>
      <c r="B8" s="1">
        <v>2011</v>
      </c>
      <c r="C8" s="1" t="s">
        <v>95</v>
      </c>
      <c r="D8" s="1"/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245776</v>
      </c>
      <c r="K8" s="1">
        <v>137829</v>
      </c>
      <c r="L8" s="1">
        <v>229883</v>
      </c>
      <c r="M8" s="1">
        <v>12443</v>
      </c>
      <c r="N8" s="1">
        <v>177994</v>
      </c>
      <c r="O8" s="1">
        <v>45836</v>
      </c>
      <c r="P8" s="1">
        <v>0</v>
      </c>
      <c r="Q8" s="1">
        <v>19668</v>
      </c>
      <c r="R8" s="1">
        <v>34273</v>
      </c>
      <c r="S8" s="1">
        <v>18308</v>
      </c>
      <c r="T8" s="1">
        <v>28049</v>
      </c>
      <c r="U8" s="1">
        <v>75138</v>
      </c>
      <c r="V8" s="1">
        <v>48302</v>
      </c>
      <c r="W8" s="1">
        <v>416414</v>
      </c>
      <c r="X8" s="1">
        <v>0</v>
      </c>
      <c r="Y8" s="1">
        <v>10087</v>
      </c>
      <c r="Z8" s="1">
        <v>416</v>
      </c>
      <c r="AA8" s="1">
        <v>205279</v>
      </c>
      <c r="AB8" s="1">
        <v>0</v>
      </c>
      <c r="AC8" s="1"/>
      <c r="AD8" s="1"/>
      <c r="AE8" s="1"/>
      <c r="AF8" s="1"/>
      <c r="AG8" s="1">
        <v>0.56079113483428955</v>
      </c>
      <c r="AH8" s="1">
        <v>0.93533539772033691</v>
      </c>
      <c r="AI8" s="1">
        <v>5.0627399235963821E-2</v>
      </c>
      <c r="AJ8" s="1">
        <v>0.72421228885650635</v>
      </c>
      <c r="AK8" s="1">
        <v>0.1864950209856033</v>
      </c>
      <c r="AL8" s="1"/>
      <c r="AM8" s="1">
        <v>8.0024085938930511E-2</v>
      </c>
      <c r="AN8" s="1">
        <v>0.13944812119007111</v>
      </c>
      <c r="AO8" s="1">
        <v>7.4490591883659363E-2</v>
      </c>
      <c r="AP8" s="1">
        <v>0.1141242459416389</v>
      </c>
      <c r="AQ8" s="1">
        <v>0.30571740865707397</v>
      </c>
      <c r="AR8" s="1">
        <v>0.1965285390615463</v>
      </c>
      <c r="AS8" s="1">
        <v>1.694282650947571</v>
      </c>
      <c r="AT8" s="1"/>
      <c r="AU8" s="1">
        <v>4.1041437536478043E-2</v>
      </c>
      <c r="AV8" s="1">
        <v>1.6925981035456059E-3</v>
      </c>
      <c r="AW8" s="1">
        <v>0.83522802591323853</v>
      </c>
      <c r="AX8" s="1">
        <v>5.4703307151794434</v>
      </c>
      <c r="AY8" s="1">
        <v>1.9442012310028081</v>
      </c>
      <c r="AZ8" s="1">
        <v>2.4009912014007568</v>
      </c>
      <c r="BA8" s="1">
        <v>2.388182640075684</v>
      </c>
      <c r="BB8" s="1">
        <v>0.83898752927780151</v>
      </c>
      <c r="BC8" s="1">
        <v>0.56682342290878296</v>
      </c>
      <c r="BD8" s="1">
        <v>5</v>
      </c>
      <c r="BE8" s="1">
        <v>2</v>
      </c>
      <c r="BF8" s="1">
        <v>2</v>
      </c>
      <c r="BG8" s="1">
        <v>2</v>
      </c>
      <c r="BH8" s="1">
        <v>1</v>
      </c>
      <c r="BI8" s="1">
        <v>0.40000000596046448</v>
      </c>
      <c r="BJ8" s="1"/>
    </row>
    <row r="9" spans="1:62" hidden="1" x14ac:dyDescent="0.35">
      <c r="A9" t="s">
        <v>2</v>
      </c>
      <c r="B9" s="1">
        <v>2011</v>
      </c>
      <c r="C9" s="1" t="s">
        <v>96</v>
      </c>
      <c r="D9" s="1"/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2392218</v>
      </c>
      <c r="K9" s="1">
        <v>2131474</v>
      </c>
      <c r="L9" s="1">
        <v>2385900</v>
      </c>
      <c r="M9" s="1">
        <v>996805</v>
      </c>
      <c r="N9" s="1">
        <v>2281464</v>
      </c>
      <c r="O9" s="1">
        <v>942669</v>
      </c>
      <c r="P9" s="1">
        <v>0</v>
      </c>
      <c r="Q9" s="1">
        <v>1104079</v>
      </c>
      <c r="R9" s="1">
        <v>404941</v>
      </c>
      <c r="S9" s="1">
        <v>1146224</v>
      </c>
      <c r="T9" s="1">
        <v>1821548</v>
      </c>
      <c r="U9" s="1">
        <v>2211185</v>
      </c>
      <c r="V9" s="1">
        <v>38155</v>
      </c>
      <c r="W9" s="1">
        <v>2573251</v>
      </c>
      <c r="X9" s="1">
        <v>0</v>
      </c>
      <c r="Y9" s="1">
        <v>954</v>
      </c>
      <c r="Z9" s="1">
        <v>0</v>
      </c>
      <c r="AA9" s="1">
        <v>2235392</v>
      </c>
      <c r="AB9" s="1">
        <v>0</v>
      </c>
      <c r="AC9" s="1"/>
      <c r="AD9" s="1"/>
      <c r="AE9" s="1"/>
      <c r="AF9" s="1"/>
      <c r="AG9" s="1">
        <v>0.89100325107574463</v>
      </c>
      <c r="AH9" s="1">
        <v>0.99735891819000244</v>
      </c>
      <c r="AI9" s="1">
        <v>0.4166865348815918</v>
      </c>
      <c r="AJ9" s="1">
        <v>0.95370239019393921</v>
      </c>
      <c r="AK9" s="1">
        <v>0.39405646920204163</v>
      </c>
      <c r="AL9" s="1"/>
      <c r="AM9" s="1">
        <v>0.4615294337272644</v>
      </c>
      <c r="AN9" s="1">
        <v>0.1692742854356766</v>
      </c>
      <c r="AO9" s="1">
        <v>0.47914695739746088</v>
      </c>
      <c r="AP9" s="1">
        <v>0.76144731044769287</v>
      </c>
      <c r="AQ9" s="1">
        <v>0.92432421445846558</v>
      </c>
      <c r="AR9" s="1">
        <v>1.594963297247887E-2</v>
      </c>
      <c r="AS9" s="1">
        <v>1.075675845146179</v>
      </c>
      <c r="AT9" s="1"/>
      <c r="AU9" s="1">
        <v>3.9879308314993978E-4</v>
      </c>
      <c r="AV9" s="1">
        <v>0</v>
      </c>
      <c r="AW9" s="1">
        <v>0.93444329500198364</v>
      </c>
      <c r="AX9" s="1">
        <v>5.7876081466674796</v>
      </c>
      <c r="AY9" s="1">
        <v>1.9394193887710569</v>
      </c>
      <c r="AZ9" s="1">
        <v>2.5247657299041748</v>
      </c>
      <c r="BA9" s="1">
        <v>2.4900226593017578</v>
      </c>
      <c r="BB9" s="1">
        <v>0.88332629203796387</v>
      </c>
      <c r="BC9" s="1">
        <v>0.486459881067276</v>
      </c>
      <c r="BD9" s="1">
        <v>5</v>
      </c>
      <c r="BE9" s="1">
        <v>2</v>
      </c>
      <c r="BF9" s="1">
        <v>2</v>
      </c>
      <c r="BG9" s="1">
        <v>2</v>
      </c>
      <c r="BH9" s="1">
        <v>1</v>
      </c>
      <c r="BI9" s="1">
        <v>0.40000000596046448</v>
      </c>
      <c r="BJ9" s="1"/>
    </row>
    <row r="10" spans="1:62" hidden="1" x14ac:dyDescent="0.35">
      <c r="A10" t="s">
        <v>2</v>
      </c>
      <c r="B10" s="1">
        <v>2009</v>
      </c>
      <c r="C10" s="1" t="s">
        <v>95</v>
      </c>
      <c r="D10" s="1">
        <v>1</v>
      </c>
      <c r="E10" s="1">
        <v>2262937</v>
      </c>
      <c r="F10" s="1">
        <v>0</v>
      </c>
      <c r="G10" s="1">
        <v>0</v>
      </c>
      <c r="H10" s="1">
        <v>0</v>
      </c>
      <c r="I10" s="1">
        <v>0</v>
      </c>
      <c r="J10" s="1">
        <v>2262937</v>
      </c>
      <c r="K10" s="1">
        <v>866760</v>
      </c>
      <c r="L10" s="1">
        <v>2024641</v>
      </c>
      <c r="M10" s="1">
        <v>6383</v>
      </c>
      <c r="N10" s="1">
        <v>1434163</v>
      </c>
      <c r="O10" s="1">
        <v>179769</v>
      </c>
      <c r="P10" s="1">
        <v>0</v>
      </c>
      <c r="Q10" s="1">
        <v>36096</v>
      </c>
      <c r="R10" s="1">
        <v>148854</v>
      </c>
      <c r="S10" s="1">
        <v>26871</v>
      </c>
      <c r="T10" s="1">
        <v>64251</v>
      </c>
      <c r="U10" s="1">
        <v>716530</v>
      </c>
      <c r="V10" s="1">
        <v>727146</v>
      </c>
      <c r="W10" s="1">
        <v>3809344</v>
      </c>
      <c r="X10" s="1">
        <v>0</v>
      </c>
      <c r="Y10" s="1">
        <v>112063</v>
      </c>
      <c r="Z10" s="1">
        <v>12496</v>
      </c>
      <c r="AA10" s="1">
        <v>1807169</v>
      </c>
      <c r="AB10" s="1">
        <v>1</v>
      </c>
      <c r="AC10" s="1">
        <v>0</v>
      </c>
      <c r="AD10" s="1">
        <v>0</v>
      </c>
      <c r="AE10" s="1">
        <v>0</v>
      </c>
      <c r="AF10" s="1">
        <v>0</v>
      </c>
      <c r="AG10" s="1">
        <v>0.38302436470985413</v>
      </c>
      <c r="AH10" s="1">
        <v>0.89469611644744873</v>
      </c>
      <c r="AI10" s="1">
        <v>2.820670604705811E-3</v>
      </c>
      <c r="AJ10" s="1">
        <v>0.63376176357269287</v>
      </c>
      <c r="AK10" s="1">
        <v>7.9440571367740631E-2</v>
      </c>
      <c r="AL10" s="1"/>
      <c r="AM10" s="1">
        <v>1.5950951725244519E-2</v>
      </c>
      <c r="AN10" s="1">
        <v>6.5779119729995728E-2</v>
      </c>
      <c r="AO10" s="1">
        <v>1.1874391697347161E-2</v>
      </c>
      <c r="AP10" s="1">
        <v>2.8392748907208439E-2</v>
      </c>
      <c r="AQ10" s="1">
        <v>0.31663718819618231</v>
      </c>
      <c r="AR10" s="1">
        <v>0.32132843136787409</v>
      </c>
      <c r="AS10" s="1">
        <v>1.6833628416061399</v>
      </c>
      <c r="AT10" s="1"/>
      <c r="AU10" s="1">
        <v>4.952104389667511E-2</v>
      </c>
      <c r="AV10" s="1">
        <v>5.5220271460711956E-3</v>
      </c>
      <c r="AW10" s="1">
        <v>0.79859447479248047</v>
      </c>
      <c r="AX10" s="1">
        <v>5.1487541198730469</v>
      </c>
      <c r="AY10" s="1">
        <v>2.1544036865234379</v>
      </c>
      <c r="AZ10" s="1">
        <v>4.4723467826843262</v>
      </c>
      <c r="BA10" s="1">
        <v>4.4674592018127441</v>
      </c>
      <c r="BB10" s="1">
        <v>2.485027551651001</v>
      </c>
      <c r="BC10" s="1">
        <v>0.97214937210083008</v>
      </c>
      <c r="BD10" s="1">
        <v>5</v>
      </c>
      <c r="BE10" s="1">
        <v>2</v>
      </c>
      <c r="BF10" s="1">
        <v>4</v>
      </c>
      <c r="BG10" s="1">
        <v>4</v>
      </c>
      <c r="BH10" s="1">
        <v>2</v>
      </c>
      <c r="BI10" s="1">
        <v>0.83333331346511841</v>
      </c>
      <c r="BJ10" s="1"/>
    </row>
    <row r="11" spans="1:62" hidden="1" x14ac:dyDescent="0.35">
      <c r="A11" t="s">
        <v>2</v>
      </c>
      <c r="B11" s="1">
        <v>2009</v>
      </c>
      <c r="C11" s="1" t="s">
        <v>96</v>
      </c>
      <c r="D11" s="1">
        <v>1</v>
      </c>
      <c r="E11" s="1">
        <v>4199294</v>
      </c>
      <c r="F11" s="1">
        <v>0</v>
      </c>
      <c r="G11" s="1">
        <v>0</v>
      </c>
      <c r="H11" s="1">
        <v>0</v>
      </c>
      <c r="I11" s="1">
        <v>0</v>
      </c>
      <c r="J11" s="1">
        <v>4199294</v>
      </c>
      <c r="K11" s="1">
        <v>2996641</v>
      </c>
      <c r="L11" s="1">
        <v>4175381</v>
      </c>
      <c r="M11" s="1">
        <v>221216</v>
      </c>
      <c r="N11" s="1">
        <v>3599295</v>
      </c>
      <c r="O11" s="1">
        <v>375447</v>
      </c>
      <c r="P11" s="1">
        <v>0</v>
      </c>
      <c r="Q11" s="1">
        <v>662606</v>
      </c>
      <c r="R11" s="1">
        <v>195246</v>
      </c>
      <c r="S11" s="1">
        <v>382183</v>
      </c>
      <c r="T11" s="1">
        <v>1739960</v>
      </c>
      <c r="U11" s="1">
        <v>3696008</v>
      </c>
      <c r="V11" s="1">
        <v>198827</v>
      </c>
      <c r="W11" s="1">
        <v>4702580</v>
      </c>
      <c r="X11" s="1">
        <v>0</v>
      </c>
      <c r="Y11" s="1">
        <v>11084</v>
      </c>
      <c r="Z11" s="1">
        <v>239</v>
      </c>
      <c r="AA11" s="1">
        <v>3677600</v>
      </c>
      <c r="AB11" s="1">
        <v>1</v>
      </c>
      <c r="AC11" s="1">
        <v>0</v>
      </c>
      <c r="AD11" s="1">
        <v>0</v>
      </c>
      <c r="AE11" s="1">
        <v>0</v>
      </c>
      <c r="AF11" s="1">
        <v>0</v>
      </c>
      <c r="AG11" s="1">
        <v>0.71360588073730469</v>
      </c>
      <c r="AH11" s="1">
        <v>0.99430549144744873</v>
      </c>
      <c r="AI11" s="1">
        <v>5.2679330110549927E-2</v>
      </c>
      <c r="AJ11" s="1">
        <v>0.85711908340454102</v>
      </c>
      <c r="AK11" s="1">
        <v>8.9407168328762054E-2</v>
      </c>
      <c r="AL11" s="1"/>
      <c r="AM11" s="1">
        <v>0.1577898561954498</v>
      </c>
      <c r="AN11" s="1">
        <v>4.6494957059621811E-2</v>
      </c>
      <c r="AO11" s="1">
        <v>9.1011248528957367E-2</v>
      </c>
      <c r="AP11" s="1">
        <v>0.41434583067893982</v>
      </c>
      <c r="AQ11" s="1">
        <v>0.88014984130859375</v>
      </c>
      <c r="AR11" s="1">
        <v>4.7347720712423318E-2</v>
      </c>
      <c r="AS11" s="1">
        <v>1.119850158691406</v>
      </c>
      <c r="AT11" s="1"/>
      <c r="AU11" s="1">
        <v>2.639491343870759E-3</v>
      </c>
      <c r="AV11" s="1">
        <v>5.6914330343715853E-5</v>
      </c>
      <c r="AW11" s="1">
        <v>0.87576627731323242</v>
      </c>
      <c r="AX11" s="1">
        <v>4.9743781089782706</v>
      </c>
      <c r="AY11" s="1">
        <v>2.0387003421783452</v>
      </c>
      <c r="AZ11" s="1">
        <v>4.1331291198730469</v>
      </c>
      <c r="BA11" s="1">
        <v>4.1235122680664063</v>
      </c>
      <c r="BB11" s="1">
        <v>2.2624931335449219</v>
      </c>
      <c r="BC11" s="1">
        <v>0.93080377578735352</v>
      </c>
      <c r="BD11" s="1">
        <v>5</v>
      </c>
      <c r="BE11" s="1">
        <v>2</v>
      </c>
      <c r="BF11" s="1">
        <v>4</v>
      </c>
      <c r="BG11" s="1">
        <v>4</v>
      </c>
      <c r="BH11" s="1">
        <v>2</v>
      </c>
      <c r="BI11" s="1">
        <v>0.80000001192092896</v>
      </c>
      <c r="BJ11" s="1"/>
    </row>
    <row r="12" spans="1:62" hidden="1" x14ac:dyDescent="0.35">
      <c r="A12" t="s">
        <v>2</v>
      </c>
      <c r="B12" s="1">
        <v>2009</v>
      </c>
      <c r="C12" s="1" t="s">
        <v>95</v>
      </c>
      <c r="D12" s="1">
        <v>2</v>
      </c>
      <c r="E12" s="1">
        <v>0</v>
      </c>
      <c r="F12" s="1">
        <v>1467818</v>
      </c>
      <c r="G12" s="1">
        <v>0</v>
      </c>
      <c r="H12" s="1">
        <v>0</v>
      </c>
      <c r="I12" s="1">
        <v>0</v>
      </c>
      <c r="J12" s="1">
        <v>1467818</v>
      </c>
      <c r="K12" s="1">
        <v>763019</v>
      </c>
      <c r="L12" s="1">
        <v>1369966</v>
      </c>
      <c r="M12" s="1">
        <v>18089</v>
      </c>
      <c r="N12" s="1">
        <v>1134462</v>
      </c>
      <c r="O12" s="1">
        <v>191029</v>
      </c>
      <c r="P12" s="1">
        <v>0</v>
      </c>
      <c r="Q12" s="1">
        <v>57635</v>
      </c>
      <c r="R12" s="1">
        <v>180070</v>
      </c>
      <c r="S12" s="1">
        <v>46352</v>
      </c>
      <c r="T12" s="1">
        <v>78194</v>
      </c>
      <c r="U12" s="1">
        <v>475827</v>
      </c>
      <c r="V12" s="1">
        <v>288033</v>
      </c>
      <c r="W12" s="1">
        <v>2459809</v>
      </c>
      <c r="X12" s="1">
        <v>0</v>
      </c>
      <c r="Y12" s="1">
        <v>39280</v>
      </c>
      <c r="Z12" s="1">
        <v>3802</v>
      </c>
      <c r="AA12" s="1">
        <v>1101184</v>
      </c>
      <c r="AB12" s="1">
        <v>0</v>
      </c>
      <c r="AC12" s="1">
        <v>1</v>
      </c>
      <c r="AD12" s="1">
        <v>0</v>
      </c>
      <c r="AE12" s="1">
        <v>0</v>
      </c>
      <c r="AF12" s="1">
        <v>0</v>
      </c>
      <c r="AG12" s="1">
        <v>0.51983213424682617</v>
      </c>
      <c r="AH12" s="1">
        <v>0.9333350658416748</v>
      </c>
      <c r="AI12" s="1">
        <v>1.2323735281825071E-2</v>
      </c>
      <c r="AJ12" s="1">
        <v>0.77289009094238281</v>
      </c>
      <c r="AK12" s="1">
        <v>0.1301448792219162</v>
      </c>
      <c r="AL12" s="1"/>
      <c r="AM12" s="1">
        <v>3.9265766739845283E-2</v>
      </c>
      <c r="AN12" s="1">
        <v>0.1226786971092224</v>
      </c>
      <c r="AO12" s="1">
        <v>3.1578846275806427E-2</v>
      </c>
      <c r="AP12" s="1">
        <v>5.3272273391485207E-2</v>
      </c>
      <c r="AQ12" s="1">
        <v>0.32417303323745728</v>
      </c>
      <c r="AR12" s="1">
        <v>0.19623209536075589</v>
      </c>
      <c r="AS12" s="1">
        <v>1.6758270263671879</v>
      </c>
      <c r="AT12" s="1"/>
      <c r="AU12" s="1">
        <v>2.6760810986161229E-2</v>
      </c>
      <c r="AV12" s="1">
        <v>2.590239280834794E-3</v>
      </c>
      <c r="AW12" s="1">
        <v>0.75021833181381226</v>
      </c>
      <c r="AX12" s="1">
        <v>5.3534407615661621</v>
      </c>
      <c r="AY12" s="1">
        <v>2.097514152526855</v>
      </c>
      <c r="AZ12" s="1">
        <v>3.8849611282348628</v>
      </c>
      <c r="BA12" s="1">
        <v>3.8736519813537602</v>
      </c>
      <c r="BB12" s="1">
        <v>1.8084408044815059</v>
      </c>
      <c r="BC12" s="1">
        <v>0.79270815849304199</v>
      </c>
      <c r="BD12" s="1">
        <v>5</v>
      </c>
      <c r="BE12" s="1">
        <v>2</v>
      </c>
      <c r="BF12" s="1">
        <v>4</v>
      </c>
      <c r="BG12" s="1">
        <v>4</v>
      </c>
      <c r="BH12" s="1">
        <v>2</v>
      </c>
      <c r="BI12" s="1">
        <v>0.71428573131561279</v>
      </c>
      <c r="BJ12" s="1"/>
    </row>
    <row r="13" spans="1:62" hidden="1" x14ac:dyDescent="0.35">
      <c r="A13" t="s">
        <v>2</v>
      </c>
      <c r="B13" s="1">
        <v>2009</v>
      </c>
      <c r="C13" s="1" t="s">
        <v>96</v>
      </c>
      <c r="D13" s="1">
        <v>2</v>
      </c>
      <c r="E13" s="1">
        <v>0</v>
      </c>
      <c r="F13" s="1">
        <v>4927505</v>
      </c>
      <c r="G13" s="1">
        <v>0</v>
      </c>
      <c r="H13" s="1">
        <v>0</v>
      </c>
      <c r="I13" s="1">
        <v>0</v>
      </c>
      <c r="J13" s="1">
        <v>4927505</v>
      </c>
      <c r="K13" s="1">
        <v>4007029</v>
      </c>
      <c r="L13" s="1">
        <v>4919899</v>
      </c>
      <c r="M13" s="1">
        <v>472632</v>
      </c>
      <c r="N13" s="1">
        <v>4604368</v>
      </c>
      <c r="O13" s="1">
        <v>744380</v>
      </c>
      <c r="P13" s="1">
        <v>0</v>
      </c>
      <c r="Q13" s="1">
        <v>1235301</v>
      </c>
      <c r="R13" s="1">
        <v>342470</v>
      </c>
      <c r="S13" s="1">
        <v>813779</v>
      </c>
      <c r="T13" s="1">
        <v>2527001</v>
      </c>
      <c r="U13" s="1">
        <v>4453296</v>
      </c>
      <c r="V13" s="1">
        <v>98877</v>
      </c>
      <c r="W13" s="1">
        <v>5401714</v>
      </c>
      <c r="X13" s="1">
        <v>0</v>
      </c>
      <c r="Y13" s="1">
        <v>7693</v>
      </c>
      <c r="Z13" s="1">
        <v>0</v>
      </c>
      <c r="AA13" s="1">
        <v>4409545</v>
      </c>
      <c r="AB13" s="1">
        <v>0</v>
      </c>
      <c r="AC13" s="1">
        <v>1</v>
      </c>
      <c r="AD13" s="1">
        <v>0</v>
      </c>
      <c r="AE13" s="1">
        <v>0</v>
      </c>
      <c r="AF13" s="1">
        <v>0</v>
      </c>
      <c r="AG13" s="1">
        <v>0.81319636106491089</v>
      </c>
      <c r="AH13" s="1">
        <v>0.99845641851425171</v>
      </c>
      <c r="AI13" s="1">
        <v>9.5917105674743652E-2</v>
      </c>
      <c r="AJ13" s="1">
        <v>0.93442177772521973</v>
      </c>
      <c r="AK13" s="1">
        <v>0.1510663032531738</v>
      </c>
      <c r="AL13" s="1"/>
      <c r="AM13" s="1">
        <v>0.25069501996040339</v>
      </c>
      <c r="AN13" s="1">
        <v>6.9501705467700958E-2</v>
      </c>
      <c r="AO13" s="1">
        <v>0.16515031456947329</v>
      </c>
      <c r="AP13" s="1">
        <v>0.5128358006477356</v>
      </c>
      <c r="AQ13" s="1">
        <v>0.90376287698745728</v>
      </c>
      <c r="AR13" s="1">
        <v>2.006634138524532E-2</v>
      </c>
      <c r="AS13" s="1">
        <v>1.0962371826171879</v>
      </c>
      <c r="AT13" s="1"/>
      <c r="AU13" s="1">
        <v>1.561236334964633E-3</v>
      </c>
      <c r="AV13" s="1">
        <v>0</v>
      </c>
      <c r="AW13" s="1">
        <v>0.89488393068313599</v>
      </c>
      <c r="AX13" s="1">
        <v>5.1964974403381348</v>
      </c>
      <c r="AY13" s="1">
        <v>2.0446450710296631</v>
      </c>
      <c r="AZ13" s="1">
        <v>3.838058710098267</v>
      </c>
      <c r="BA13" s="1">
        <v>3.8268611431121831</v>
      </c>
      <c r="BB13" s="1">
        <v>1.8309775590896611</v>
      </c>
      <c r="BC13" s="1">
        <v>0.80764585733413696</v>
      </c>
      <c r="BD13" s="1">
        <v>5</v>
      </c>
      <c r="BE13" s="1">
        <v>2</v>
      </c>
      <c r="BF13" s="1">
        <v>4</v>
      </c>
      <c r="BG13" s="1">
        <v>4</v>
      </c>
      <c r="BH13" s="1">
        <v>2</v>
      </c>
      <c r="BI13" s="1">
        <v>0.75</v>
      </c>
      <c r="BJ13" s="1"/>
    </row>
    <row r="14" spans="1:62" hidden="1" x14ac:dyDescent="0.35">
      <c r="A14" t="s">
        <v>2</v>
      </c>
      <c r="B14" s="1">
        <v>2009</v>
      </c>
      <c r="C14" s="1" t="s">
        <v>95</v>
      </c>
      <c r="D14" s="1">
        <v>3</v>
      </c>
      <c r="E14" s="1">
        <v>0</v>
      </c>
      <c r="F14" s="1">
        <v>0</v>
      </c>
      <c r="G14" s="1">
        <v>3767700</v>
      </c>
      <c r="H14" s="1">
        <v>1610454</v>
      </c>
      <c r="I14" s="1">
        <v>49644</v>
      </c>
      <c r="J14" s="1">
        <v>5427798</v>
      </c>
      <c r="K14" s="1">
        <v>3225264</v>
      </c>
      <c r="L14" s="1">
        <v>5162086</v>
      </c>
      <c r="M14" s="1">
        <v>354387</v>
      </c>
      <c r="N14" s="1">
        <v>4591361</v>
      </c>
      <c r="O14" s="1">
        <v>1781157</v>
      </c>
      <c r="P14" s="1">
        <v>0</v>
      </c>
      <c r="Q14" s="1">
        <v>731440</v>
      </c>
      <c r="R14" s="1">
        <v>1467111</v>
      </c>
      <c r="S14" s="1">
        <v>690135</v>
      </c>
      <c r="T14" s="1">
        <v>497210</v>
      </c>
      <c r="U14" s="1">
        <v>1788714</v>
      </c>
      <c r="V14" s="1">
        <v>584125</v>
      </c>
      <c r="W14" s="1">
        <v>9066882</v>
      </c>
      <c r="X14" s="1">
        <v>0</v>
      </c>
      <c r="Y14" s="1">
        <v>78949</v>
      </c>
      <c r="Z14" s="1">
        <v>14006</v>
      </c>
      <c r="AA14" s="1">
        <v>4437358</v>
      </c>
      <c r="AB14" s="1">
        <v>0</v>
      </c>
      <c r="AC14" s="1">
        <v>0</v>
      </c>
      <c r="AD14" s="1">
        <v>0.69414889812469482</v>
      </c>
      <c r="AE14" s="1">
        <v>0.29670485854148859</v>
      </c>
      <c r="AF14" s="1">
        <v>9.1462507843971252E-3</v>
      </c>
      <c r="AG14" s="1">
        <v>0.59421223402023315</v>
      </c>
      <c r="AH14" s="1">
        <v>0.95104604959487915</v>
      </c>
      <c r="AI14" s="1">
        <v>6.5291121602058411E-2</v>
      </c>
      <c r="AJ14" s="1">
        <v>0.84589755535125732</v>
      </c>
      <c r="AK14" s="1">
        <v>0.32815462350845342</v>
      </c>
      <c r="AL14" s="1"/>
      <c r="AM14" s="1">
        <v>0.13475814461708069</v>
      </c>
      <c r="AN14" s="1">
        <v>0.27029579877853388</v>
      </c>
      <c r="AO14" s="1">
        <v>0.12714824080467221</v>
      </c>
      <c r="AP14" s="1">
        <v>9.1604366898536682E-2</v>
      </c>
      <c r="AQ14" s="1">
        <v>0.32954689860343928</v>
      </c>
      <c r="AR14" s="1">
        <v>0.1076173037290573</v>
      </c>
      <c r="AS14" s="1">
        <v>1.6704530715942381</v>
      </c>
      <c r="AT14" s="1"/>
      <c r="AU14" s="1">
        <v>1.4545309357345101E-2</v>
      </c>
      <c r="AV14" s="1">
        <v>2.5804203469306231E-3</v>
      </c>
      <c r="AW14" s="1">
        <v>0.81752455234527588</v>
      </c>
      <c r="AX14" s="1">
        <v>5.8747220039367676</v>
      </c>
      <c r="AY14" s="1">
        <v>1.8268494606018071</v>
      </c>
      <c r="AZ14" s="1">
        <v>2.743564367294312</v>
      </c>
      <c r="BA14" s="1">
        <v>2.729608535766602</v>
      </c>
      <c r="BB14" s="1">
        <v>0.85285466909408569</v>
      </c>
      <c r="BC14" s="1">
        <v>0.50280314683914185</v>
      </c>
      <c r="BD14" s="1">
        <v>6</v>
      </c>
      <c r="BE14" s="1">
        <v>2</v>
      </c>
      <c r="BF14" s="1">
        <v>3</v>
      </c>
      <c r="BG14" s="1">
        <v>3</v>
      </c>
      <c r="BH14" s="1">
        <v>1</v>
      </c>
      <c r="BI14" s="1">
        <v>0.4285714328289032</v>
      </c>
      <c r="BJ14" s="1"/>
    </row>
    <row r="15" spans="1:62" hidden="1" x14ac:dyDescent="0.35">
      <c r="A15" t="s">
        <v>2</v>
      </c>
      <c r="B15" s="1">
        <v>2009</v>
      </c>
      <c r="C15" s="1" t="s">
        <v>96</v>
      </c>
      <c r="D15" s="1">
        <v>3</v>
      </c>
      <c r="E15" s="1">
        <v>0</v>
      </c>
      <c r="F15" s="1">
        <v>0</v>
      </c>
      <c r="G15" s="1">
        <v>20080250</v>
      </c>
      <c r="H15" s="1">
        <v>19362245</v>
      </c>
      <c r="I15" s="1">
        <v>2382396</v>
      </c>
      <c r="J15" s="1">
        <v>41824891</v>
      </c>
      <c r="K15" s="1">
        <v>35587276</v>
      </c>
      <c r="L15" s="1">
        <v>41783955</v>
      </c>
      <c r="M15" s="1">
        <v>15326707</v>
      </c>
      <c r="N15" s="1">
        <v>40867000</v>
      </c>
      <c r="O15" s="1">
        <v>19208413</v>
      </c>
      <c r="P15" s="1">
        <v>0</v>
      </c>
      <c r="Q15" s="1">
        <v>23216529</v>
      </c>
      <c r="R15" s="1">
        <v>6921619</v>
      </c>
      <c r="S15" s="1">
        <v>18903672</v>
      </c>
      <c r="T15" s="1">
        <v>30307896</v>
      </c>
      <c r="U15" s="1">
        <v>39482287</v>
      </c>
      <c r="V15" s="1">
        <v>228436</v>
      </c>
      <c r="W15" s="1">
        <v>44167495</v>
      </c>
      <c r="X15" s="1">
        <v>0</v>
      </c>
      <c r="Y15" s="1">
        <v>12767</v>
      </c>
      <c r="Z15" s="1">
        <v>395</v>
      </c>
      <c r="AA15" s="1">
        <v>39153522</v>
      </c>
      <c r="AB15" s="1">
        <v>0</v>
      </c>
      <c r="AC15" s="1">
        <v>0</v>
      </c>
      <c r="AD15" s="1">
        <v>0.48010286688804632</v>
      </c>
      <c r="AE15" s="1">
        <v>0.4629359245300293</v>
      </c>
      <c r="AF15" s="1">
        <v>5.6961201131343842E-2</v>
      </c>
      <c r="AG15" s="1">
        <v>0.85086357593536377</v>
      </c>
      <c r="AH15" s="1">
        <v>0.99902123212814331</v>
      </c>
      <c r="AI15" s="1">
        <v>0.36644941568374628</v>
      </c>
      <c r="AJ15" s="1">
        <v>0.97709757089614868</v>
      </c>
      <c r="AK15" s="1">
        <v>0.45925793051719671</v>
      </c>
      <c r="AL15" s="1"/>
      <c r="AM15" s="1">
        <v>0.55508881807327271</v>
      </c>
      <c r="AN15" s="1">
        <v>0.16549041867256159</v>
      </c>
      <c r="AO15" s="1">
        <v>0.45197182893753052</v>
      </c>
      <c r="AP15" s="1">
        <v>0.72463774681091309</v>
      </c>
      <c r="AQ15" s="1">
        <v>0.94399017095565796</v>
      </c>
      <c r="AR15" s="1">
        <v>5.4617235437035561E-3</v>
      </c>
      <c r="AS15" s="1">
        <v>1.056009769439697</v>
      </c>
      <c r="AT15" s="1"/>
      <c r="AU15" s="1">
        <v>3.0524886096827691E-4</v>
      </c>
      <c r="AV15" s="1">
        <v>9.4441365945385769E-6</v>
      </c>
      <c r="AW15" s="1">
        <v>0.93612968921661377</v>
      </c>
      <c r="AX15" s="1">
        <v>6.0758576393127441</v>
      </c>
      <c r="AY15" s="1">
        <v>1.9197583198547361</v>
      </c>
      <c r="AZ15" s="1">
        <v>2.8540503978729248</v>
      </c>
      <c r="BA15" s="1">
        <v>2.8312826156616211</v>
      </c>
      <c r="BB15" s="1">
        <v>0.99482929706573486</v>
      </c>
      <c r="BC15" s="1">
        <v>0.50797528028488159</v>
      </c>
      <c r="BD15" s="1">
        <v>6</v>
      </c>
      <c r="BE15" s="1">
        <v>2</v>
      </c>
      <c r="BF15" s="1">
        <v>3</v>
      </c>
      <c r="BG15" s="1">
        <v>3</v>
      </c>
      <c r="BH15" s="1">
        <v>1</v>
      </c>
      <c r="BI15" s="1">
        <v>0.5</v>
      </c>
      <c r="BJ15" s="1"/>
    </row>
    <row r="16" spans="1:62" hidden="1" x14ac:dyDescent="0.35">
      <c r="A16" t="s">
        <v>2</v>
      </c>
      <c r="B16" s="1">
        <v>2009</v>
      </c>
      <c r="C16" s="1" t="s">
        <v>95</v>
      </c>
      <c r="D16" s="1"/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314887</v>
      </c>
      <c r="K16" s="1">
        <v>158149</v>
      </c>
      <c r="L16" s="1">
        <v>285897</v>
      </c>
      <c r="M16" s="1">
        <v>10456</v>
      </c>
      <c r="N16" s="1">
        <v>214016</v>
      </c>
      <c r="O16" s="1">
        <v>47925</v>
      </c>
      <c r="P16" s="1">
        <v>0</v>
      </c>
      <c r="Q16" s="1">
        <v>26023</v>
      </c>
      <c r="R16" s="1">
        <v>42702</v>
      </c>
      <c r="S16" s="1">
        <v>17957</v>
      </c>
      <c r="T16" s="1">
        <v>28836</v>
      </c>
      <c r="U16" s="1">
        <v>111005</v>
      </c>
      <c r="V16" s="1">
        <v>72023</v>
      </c>
      <c r="W16" s="1">
        <v>518769</v>
      </c>
      <c r="X16" s="1">
        <v>0</v>
      </c>
      <c r="Y16" s="1">
        <v>25295</v>
      </c>
      <c r="Z16" s="1">
        <v>2075</v>
      </c>
      <c r="AA16" s="1">
        <v>267397</v>
      </c>
      <c r="AB16" s="1">
        <v>0</v>
      </c>
      <c r="AC16" s="1"/>
      <c r="AD16" s="1"/>
      <c r="AE16" s="1"/>
      <c r="AF16" s="1"/>
      <c r="AG16" s="1">
        <v>0.50224047899246216</v>
      </c>
      <c r="AH16" s="1">
        <v>0.90793520212173462</v>
      </c>
      <c r="AI16" s="1">
        <v>3.3205561339855187E-2</v>
      </c>
      <c r="AJ16" s="1">
        <v>0.67965966463088989</v>
      </c>
      <c r="AK16" s="1">
        <v>0.1521974503993988</v>
      </c>
      <c r="AL16" s="1"/>
      <c r="AM16" s="1">
        <v>8.2642346620559692E-2</v>
      </c>
      <c r="AN16" s="1">
        <v>0.13561055064201349</v>
      </c>
      <c r="AO16" s="1">
        <v>5.7026807218790047E-2</v>
      </c>
      <c r="AP16" s="1">
        <v>9.1575704514980316E-2</v>
      </c>
      <c r="AQ16" s="1">
        <v>0.35252329707145691</v>
      </c>
      <c r="AR16" s="1">
        <v>0.22872649133205411</v>
      </c>
      <c r="AS16" s="1">
        <v>1.6474766731262209</v>
      </c>
      <c r="AT16" s="1"/>
      <c r="AU16" s="1">
        <v>8.0330401659011841E-2</v>
      </c>
      <c r="AV16" s="1">
        <v>6.5896655432879916E-3</v>
      </c>
      <c r="AW16" s="1">
        <v>0.84918397665023804</v>
      </c>
      <c r="AX16" s="1">
        <v>5.1457791328430176</v>
      </c>
      <c r="AY16" s="1">
        <v>2.025161504745483</v>
      </c>
      <c r="AZ16" s="1">
        <v>2.401960134506226</v>
      </c>
      <c r="BA16" s="1">
        <v>2.3964564800262451</v>
      </c>
      <c r="BB16" s="1">
        <v>0.89826506376266479</v>
      </c>
      <c r="BC16" s="1">
        <v>0.55080926418304443</v>
      </c>
      <c r="BD16" s="1">
        <v>5</v>
      </c>
      <c r="BE16" s="1">
        <v>2</v>
      </c>
      <c r="BF16" s="1">
        <v>2</v>
      </c>
      <c r="BG16" s="1">
        <v>2</v>
      </c>
      <c r="BH16" s="1">
        <v>1</v>
      </c>
      <c r="BI16" s="1">
        <v>0.40000000596046448</v>
      </c>
      <c r="BJ16" s="1"/>
    </row>
    <row r="17" spans="1:62" hidden="1" x14ac:dyDescent="0.35">
      <c r="A17" t="s">
        <v>2</v>
      </c>
      <c r="B17" s="1">
        <v>2009</v>
      </c>
      <c r="C17" s="1" t="s">
        <v>96</v>
      </c>
      <c r="D17" s="1"/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1785939</v>
      </c>
      <c r="K17" s="1">
        <v>1436998</v>
      </c>
      <c r="L17" s="1">
        <v>1782228</v>
      </c>
      <c r="M17" s="1">
        <v>500865</v>
      </c>
      <c r="N17" s="1">
        <v>1660805</v>
      </c>
      <c r="O17" s="1">
        <v>583376</v>
      </c>
      <c r="P17" s="1">
        <v>0</v>
      </c>
      <c r="Q17" s="1">
        <v>838791</v>
      </c>
      <c r="R17" s="1">
        <v>251438</v>
      </c>
      <c r="S17" s="1">
        <v>621461</v>
      </c>
      <c r="T17" s="1">
        <v>1238020</v>
      </c>
      <c r="U17" s="1">
        <v>1650116</v>
      </c>
      <c r="V17" s="1">
        <v>25005</v>
      </c>
      <c r="W17" s="1">
        <v>1921762</v>
      </c>
      <c r="X17" s="1">
        <v>0</v>
      </c>
      <c r="Y17" s="1">
        <v>849</v>
      </c>
      <c r="Z17" s="1">
        <v>0</v>
      </c>
      <c r="AA17" s="1">
        <v>1620244</v>
      </c>
      <c r="AB17" s="1">
        <v>0</v>
      </c>
      <c r="AC17" s="1"/>
      <c r="AD17" s="1"/>
      <c r="AE17" s="1"/>
      <c r="AF17" s="1"/>
      <c r="AG17" s="1">
        <v>0.80461764335632324</v>
      </c>
      <c r="AH17" s="1">
        <v>0.99792212247848511</v>
      </c>
      <c r="AI17" s="1">
        <v>0.28044912219047552</v>
      </c>
      <c r="AJ17" s="1">
        <v>0.92993378639221191</v>
      </c>
      <c r="AK17" s="1">
        <v>0.32664945721626282</v>
      </c>
      <c r="AL17" s="1"/>
      <c r="AM17" s="1">
        <v>0.46966385841369629</v>
      </c>
      <c r="AN17" s="1">
        <v>0.14078755676746371</v>
      </c>
      <c r="AO17" s="1">
        <v>0.34797435998916632</v>
      </c>
      <c r="AP17" s="1">
        <v>0.69320398569107056</v>
      </c>
      <c r="AQ17" s="1">
        <v>0.92394870519638062</v>
      </c>
      <c r="AR17" s="1">
        <v>1.40010379254818E-2</v>
      </c>
      <c r="AS17" s="1">
        <v>1.0760513544082639</v>
      </c>
      <c r="AT17" s="1"/>
      <c r="AU17" s="1">
        <v>4.7538019134663051E-4</v>
      </c>
      <c r="AV17" s="1">
        <v>0</v>
      </c>
      <c r="AW17" s="1">
        <v>0.9072224497795105</v>
      </c>
      <c r="AX17" s="1">
        <v>5.6302313804626456</v>
      </c>
      <c r="AY17" s="1">
        <v>1.9274202585220339</v>
      </c>
      <c r="AZ17" s="1">
        <v>2.444959163665771</v>
      </c>
      <c r="BA17" s="1">
        <v>2.4193346500396729</v>
      </c>
      <c r="BB17" s="1">
        <v>0.8981359601020813</v>
      </c>
      <c r="BC17" s="1">
        <v>0.4856618344783783</v>
      </c>
      <c r="BD17" s="1">
        <v>5</v>
      </c>
      <c r="BE17" s="1">
        <v>2</v>
      </c>
      <c r="BF17" s="1">
        <v>2</v>
      </c>
      <c r="BG17" s="1">
        <v>2</v>
      </c>
      <c r="BH17" s="1">
        <v>1</v>
      </c>
      <c r="BI17" s="1">
        <v>0.40000000596046448</v>
      </c>
      <c r="BJ17" s="1"/>
    </row>
    <row r="18" spans="1:62" hidden="1" x14ac:dyDescent="0.35">
      <c r="A18" t="s">
        <v>2</v>
      </c>
      <c r="B18" s="1">
        <v>2008</v>
      </c>
      <c r="C18" s="1" t="s">
        <v>95</v>
      </c>
      <c r="D18" s="1">
        <v>1</v>
      </c>
      <c r="E18" s="1">
        <v>2390738</v>
      </c>
      <c r="F18" s="1">
        <v>0</v>
      </c>
      <c r="G18" s="1">
        <v>0</v>
      </c>
      <c r="H18" s="1">
        <v>0</v>
      </c>
      <c r="I18" s="1">
        <v>0</v>
      </c>
      <c r="J18" s="1">
        <v>2390738</v>
      </c>
      <c r="K18" s="1">
        <v>813114</v>
      </c>
      <c r="L18" s="1">
        <v>2071384</v>
      </c>
      <c r="M18" s="1">
        <v>2105</v>
      </c>
      <c r="N18" s="1">
        <v>1404556</v>
      </c>
      <c r="O18" s="1">
        <v>0</v>
      </c>
      <c r="P18" s="1">
        <v>0</v>
      </c>
      <c r="Q18" s="1">
        <v>36661</v>
      </c>
      <c r="R18" s="1">
        <v>171928</v>
      </c>
      <c r="S18" s="1">
        <v>20473</v>
      </c>
      <c r="T18" s="1">
        <v>81410</v>
      </c>
      <c r="U18" s="1">
        <v>716767</v>
      </c>
      <c r="V18" s="1">
        <v>797716</v>
      </c>
      <c r="W18" s="1">
        <v>4064709</v>
      </c>
      <c r="X18" s="1">
        <v>0</v>
      </c>
      <c r="Y18" s="1">
        <v>121796</v>
      </c>
      <c r="Z18" s="1">
        <v>20632</v>
      </c>
      <c r="AA18" s="1">
        <v>1863465</v>
      </c>
      <c r="AB18" s="1">
        <v>1</v>
      </c>
      <c r="AC18" s="1">
        <v>0</v>
      </c>
      <c r="AD18" s="1">
        <v>0</v>
      </c>
      <c r="AE18" s="1">
        <v>0</v>
      </c>
      <c r="AF18" s="1">
        <v>0</v>
      </c>
      <c r="AG18" s="1">
        <v>0.34011003375053411</v>
      </c>
      <c r="AH18" s="1">
        <v>0.86642032861709595</v>
      </c>
      <c r="AI18" s="1">
        <v>8.8048126781359315E-4</v>
      </c>
      <c r="AJ18" s="1">
        <v>0.58749890327453613</v>
      </c>
      <c r="AK18" s="1"/>
      <c r="AL18" s="1"/>
      <c r="AM18" s="1">
        <v>1.53345949947834E-2</v>
      </c>
      <c r="AN18" s="1">
        <v>7.1914196014404297E-2</v>
      </c>
      <c r="AO18" s="1">
        <v>8.5634645074605942E-3</v>
      </c>
      <c r="AP18" s="1">
        <v>3.4052245318889618E-2</v>
      </c>
      <c r="AQ18" s="1">
        <v>0.29980993270874018</v>
      </c>
      <c r="AR18" s="1">
        <v>0.33366936445236212</v>
      </c>
      <c r="AS18" s="1">
        <v>1.70019006729126</v>
      </c>
      <c r="AT18" s="1"/>
      <c r="AU18" s="1">
        <v>5.0944939255714423E-2</v>
      </c>
      <c r="AV18" s="1">
        <v>8.6299711838364601E-3</v>
      </c>
      <c r="AW18" s="1">
        <v>0.77945178747177124</v>
      </c>
      <c r="AX18" s="1">
        <v>5.1192035675048828</v>
      </c>
      <c r="AY18" s="1">
        <v>2.1666498184204102</v>
      </c>
      <c r="AZ18" s="1">
        <v>4.5539517402648926</v>
      </c>
      <c r="BA18" s="1">
        <v>4.5440673828125</v>
      </c>
      <c r="BB18" s="1">
        <v>2.5358011722564702</v>
      </c>
      <c r="BC18" s="1">
        <v>1.00739061832428</v>
      </c>
      <c r="BD18" s="1">
        <v>5</v>
      </c>
      <c r="BE18" s="1">
        <v>2</v>
      </c>
      <c r="BF18" s="1">
        <v>4</v>
      </c>
      <c r="BG18" s="1">
        <v>4</v>
      </c>
      <c r="BH18" s="1">
        <v>2</v>
      </c>
      <c r="BI18" s="1">
        <v>0.83333331346511841</v>
      </c>
      <c r="BJ18" s="1"/>
    </row>
    <row r="19" spans="1:62" hidden="1" x14ac:dyDescent="0.35">
      <c r="A19" t="s">
        <v>2</v>
      </c>
      <c r="B19" s="1">
        <v>2008</v>
      </c>
      <c r="C19" s="1" t="s">
        <v>96</v>
      </c>
      <c r="D19" s="1">
        <v>1</v>
      </c>
      <c r="E19" s="1">
        <v>4187499</v>
      </c>
      <c r="F19" s="1">
        <v>0</v>
      </c>
      <c r="G19" s="1">
        <v>0</v>
      </c>
      <c r="H19" s="1">
        <v>0</v>
      </c>
      <c r="I19" s="1">
        <v>0</v>
      </c>
      <c r="J19" s="1">
        <v>4187499</v>
      </c>
      <c r="K19" s="1">
        <v>2751469</v>
      </c>
      <c r="L19" s="1">
        <v>4149839</v>
      </c>
      <c r="M19" s="1">
        <v>161356</v>
      </c>
      <c r="N19" s="1">
        <v>3422054</v>
      </c>
      <c r="O19" s="1">
        <v>0</v>
      </c>
      <c r="P19" s="1">
        <v>0</v>
      </c>
      <c r="Q19" s="1">
        <v>691018</v>
      </c>
      <c r="R19" s="1">
        <v>219845</v>
      </c>
      <c r="S19" s="1">
        <v>302700</v>
      </c>
      <c r="T19" s="1">
        <v>1811697</v>
      </c>
      <c r="U19" s="1">
        <v>3696481</v>
      </c>
      <c r="V19" s="1">
        <v>213812</v>
      </c>
      <c r="W19" s="1">
        <v>4678517</v>
      </c>
      <c r="X19" s="1">
        <v>0</v>
      </c>
      <c r="Y19" s="1">
        <v>18799</v>
      </c>
      <c r="Z19" s="1">
        <v>2910</v>
      </c>
      <c r="AA19" s="1">
        <v>3699593</v>
      </c>
      <c r="AB19" s="1">
        <v>1</v>
      </c>
      <c r="AC19" s="1">
        <v>0</v>
      </c>
      <c r="AD19" s="1">
        <v>0</v>
      </c>
      <c r="AE19" s="1">
        <v>0</v>
      </c>
      <c r="AF19" s="1">
        <v>0</v>
      </c>
      <c r="AG19" s="1">
        <v>0.65706735849380493</v>
      </c>
      <c r="AH19" s="1">
        <v>0.99100655317306519</v>
      </c>
      <c r="AI19" s="1">
        <v>3.8532786071300507E-2</v>
      </c>
      <c r="AJ19" s="1">
        <v>0.81720709800720215</v>
      </c>
      <c r="AK19" s="1"/>
      <c r="AL19" s="1"/>
      <c r="AM19" s="1">
        <v>0.1650192588567734</v>
      </c>
      <c r="AN19" s="1">
        <v>5.2500311285257339E-2</v>
      </c>
      <c r="AO19" s="1">
        <v>7.2286583483219147E-2</v>
      </c>
      <c r="AP19" s="1">
        <v>0.43264415860176092</v>
      </c>
      <c r="AQ19" s="1">
        <v>0.88274192810058594</v>
      </c>
      <c r="AR19" s="1">
        <v>5.1059592515230179E-2</v>
      </c>
      <c r="AS19" s="1">
        <v>1.1172580718994141</v>
      </c>
      <c r="AT19" s="1"/>
      <c r="AU19" s="1">
        <v>4.4893142767250538E-3</v>
      </c>
      <c r="AV19" s="1">
        <v>6.9492554757744074E-4</v>
      </c>
      <c r="AW19" s="1">
        <v>0.88348507881164551</v>
      </c>
      <c r="AX19" s="1">
        <v>4.9849538803100586</v>
      </c>
      <c r="AY19" s="1">
        <v>2.070430994033813</v>
      </c>
      <c r="AZ19" s="1">
        <v>4.2092208862304688</v>
      </c>
      <c r="BA19" s="1">
        <v>4.1963663101196289</v>
      </c>
      <c r="BB19" s="1">
        <v>2.2865850925445561</v>
      </c>
      <c r="BC19" s="1">
        <v>0.95325630903244019</v>
      </c>
      <c r="BD19" s="1">
        <v>5</v>
      </c>
      <c r="BE19" s="1">
        <v>2</v>
      </c>
      <c r="BF19" s="1">
        <v>4</v>
      </c>
      <c r="BG19" s="1">
        <v>4</v>
      </c>
      <c r="BH19" s="1">
        <v>2</v>
      </c>
      <c r="BI19" s="1">
        <v>0.80000001192092896</v>
      </c>
      <c r="BJ19" s="1"/>
    </row>
    <row r="20" spans="1:62" hidden="1" x14ac:dyDescent="0.35">
      <c r="A20" t="s">
        <v>2</v>
      </c>
      <c r="B20" s="1">
        <v>2008</v>
      </c>
      <c r="C20" s="1" t="s">
        <v>95</v>
      </c>
      <c r="D20" s="1">
        <v>2</v>
      </c>
      <c r="E20" s="1">
        <v>0</v>
      </c>
      <c r="F20" s="1">
        <v>1736614</v>
      </c>
      <c r="G20" s="1">
        <v>0</v>
      </c>
      <c r="H20" s="1">
        <v>0</v>
      </c>
      <c r="I20" s="1">
        <v>0</v>
      </c>
      <c r="J20" s="1">
        <v>1736614</v>
      </c>
      <c r="K20" s="1">
        <v>810449</v>
      </c>
      <c r="L20" s="1">
        <v>1576347</v>
      </c>
      <c r="M20" s="1">
        <v>15290</v>
      </c>
      <c r="N20" s="1">
        <v>1261846</v>
      </c>
      <c r="O20" s="1">
        <v>0</v>
      </c>
      <c r="P20" s="1">
        <v>0</v>
      </c>
      <c r="Q20" s="1">
        <v>83896</v>
      </c>
      <c r="R20" s="1">
        <v>210298</v>
      </c>
      <c r="S20" s="1">
        <v>49015</v>
      </c>
      <c r="T20" s="1">
        <v>90704</v>
      </c>
      <c r="U20" s="1">
        <v>503430</v>
      </c>
      <c r="V20" s="1">
        <v>367077</v>
      </c>
      <c r="W20" s="1">
        <v>2969798</v>
      </c>
      <c r="X20" s="1">
        <v>0</v>
      </c>
      <c r="Y20" s="1">
        <v>52081</v>
      </c>
      <c r="Z20" s="1">
        <v>8830</v>
      </c>
      <c r="AA20" s="1">
        <v>1304534</v>
      </c>
      <c r="AB20" s="1">
        <v>0</v>
      </c>
      <c r="AC20" s="1">
        <v>1</v>
      </c>
      <c r="AD20" s="1">
        <v>0</v>
      </c>
      <c r="AE20" s="1">
        <v>0</v>
      </c>
      <c r="AF20" s="1">
        <v>0</v>
      </c>
      <c r="AG20" s="1">
        <v>0.46668344736099238</v>
      </c>
      <c r="AH20" s="1">
        <v>0.90771293640136719</v>
      </c>
      <c r="AI20" s="1">
        <v>8.8044898584485054E-3</v>
      </c>
      <c r="AJ20" s="1">
        <v>0.72661280632019043</v>
      </c>
      <c r="AK20" s="1"/>
      <c r="AL20" s="1"/>
      <c r="AM20" s="1">
        <v>4.831010103225708E-2</v>
      </c>
      <c r="AN20" s="1">
        <v>0.12109657377004621</v>
      </c>
      <c r="AO20" s="1">
        <v>2.822446450591087E-2</v>
      </c>
      <c r="AP20" s="1">
        <v>5.2230373024940491E-2</v>
      </c>
      <c r="AQ20" s="1">
        <v>0.28989171981811518</v>
      </c>
      <c r="AR20" s="1">
        <v>0.21137511730194089</v>
      </c>
      <c r="AS20" s="1">
        <v>1.710108280181885</v>
      </c>
      <c r="AT20" s="1"/>
      <c r="AU20" s="1">
        <v>2.9989968985319141E-2</v>
      </c>
      <c r="AV20" s="1">
        <v>5.0846072845160961E-3</v>
      </c>
      <c r="AW20" s="1">
        <v>0.75119400024414063</v>
      </c>
      <c r="AX20" s="1">
        <v>5.4030923843383789</v>
      </c>
      <c r="AY20" s="1">
        <v>2.0595493316650391</v>
      </c>
      <c r="AZ20" s="1">
        <v>3.6567666530609131</v>
      </c>
      <c r="BA20" s="1">
        <v>3.6433548927307129</v>
      </c>
      <c r="BB20" s="1">
        <v>1.5825169086456301</v>
      </c>
      <c r="BC20" s="1">
        <v>0.74727416038513184</v>
      </c>
      <c r="BD20" s="1">
        <v>5</v>
      </c>
      <c r="BE20" s="1">
        <v>2</v>
      </c>
      <c r="BF20" s="1">
        <v>3</v>
      </c>
      <c r="BG20" s="1">
        <v>3</v>
      </c>
      <c r="BH20" s="1">
        <v>1</v>
      </c>
      <c r="BI20" s="1">
        <v>0.66666668653488159</v>
      </c>
      <c r="BJ20" s="1"/>
    </row>
    <row r="21" spans="1:62" hidden="1" x14ac:dyDescent="0.35">
      <c r="A21" t="s">
        <v>2</v>
      </c>
      <c r="B21" s="1">
        <v>2008</v>
      </c>
      <c r="C21" s="1" t="s">
        <v>96</v>
      </c>
      <c r="D21" s="1">
        <v>2</v>
      </c>
      <c r="E21" s="1">
        <v>0</v>
      </c>
      <c r="F21" s="1">
        <v>6141458</v>
      </c>
      <c r="G21" s="1">
        <v>0</v>
      </c>
      <c r="H21" s="1">
        <v>0</v>
      </c>
      <c r="I21" s="1">
        <v>0</v>
      </c>
      <c r="J21" s="1">
        <v>6141458</v>
      </c>
      <c r="K21" s="1">
        <v>4533792</v>
      </c>
      <c r="L21" s="1">
        <v>6125384</v>
      </c>
      <c r="M21" s="1">
        <v>461192</v>
      </c>
      <c r="N21" s="1">
        <v>5662593</v>
      </c>
      <c r="O21" s="1">
        <v>0</v>
      </c>
      <c r="P21" s="1">
        <v>0</v>
      </c>
      <c r="Q21" s="1">
        <v>1694994</v>
      </c>
      <c r="R21" s="1">
        <v>431617</v>
      </c>
      <c r="S21" s="1">
        <v>810906</v>
      </c>
      <c r="T21" s="1">
        <v>3314590</v>
      </c>
      <c r="U21" s="1">
        <v>5556368</v>
      </c>
      <c r="V21" s="1">
        <v>142926</v>
      </c>
      <c r="W21" s="1">
        <v>6726548</v>
      </c>
      <c r="X21" s="1">
        <v>0</v>
      </c>
      <c r="Y21" s="1">
        <v>9643</v>
      </c>
      <c r="Z21" s="1">
        <v>3310</v>
      </c>
      <c r="AA21" s="1">
        <v>5534387</v>
      </c>
      <c r="AB21" s="1">
        <v>0</v>
      </c>
      <c r="AC21" s="1">
        <v>1</v>
      </c>
      <c r="AD21" s="1">
        <v>0</v>
      </c>
      <c r="AE21" s="1">
        <v>0</v>
      </c>
      <c r="AF21" s="1">
        <v>0</v>
      </c>
      <c r="AG21" s="1">
        <v>0.73822730779647827</v>
      </c>
      <c r="AH21" s="1">
        <v>0.99738270044326782</v>
      </c>
      <c r="AI21" s="1">
        <v>7.509487122297287E-2</v>
      </c>
      <c r="AJ21" s="1">
        <v>0.92202746868133545</v>
      </c>
      <c r="AK21" s="1"/>
      <c r="AL21" s="1"/>
      <c r="AM21" s="1">
        <v>0.27599212527275091</v>
      </c>
      <c r="AN21" s="1">
        <v>7.0279240608215332E-2</v>
      </c>
      <c r="AO21" s="1">
        <v>0.13203802704811099</v>
      </c>
      <c r="AP21" s="1">
        <v>0.53970736265182495</v>
      </c>
      <c r="AQ21" s="1">
        <v>0.90473109483718872</v>
      </c>
      <c r="AR21" s="1">
        <v>2.3272324353456501E-2</v>
      </c>
      <c r="AS21" s="1">
        <v>1.0952689647674561</v>
      </c>
      <c r="AT21" s="1"/>
      <c r="AU21" s="1">
        <v>1.5701482770964499E-3</v>
      </c>
      <c r="AV21" s="1">
        <v>5.3895998280495405E-4</v>
      </c>
      <c r="AW21" s="1">
        <v>0.90115195512771606</v>
      </c>
      <c r="AX21" s="1">
        <v>5.2097034454345703</v>
      </c>
      <c r="AY21" s="1">
        <v>1.999561548233032</v>
      </c>
      <c r="AZ21" s="1">
        <v>3.6033847332000728</v>
      </c>
      <c r="BA21" s="1">
        <v>3.590163946151733</v>
      </c>
      <c r="BB21" s="1">
        <v>1.639808654785156</v>
      </c>
      <c r="BC21" s="1">
        <v>0.75690853595733643</v>
      </c>
      <c r="BD21" s="1">
        <v>5</v>
      </c>
      <c r="BE21" s="1">
        <v>2</v>
      </c>
      <c r="BF21" s="1">
        <v>3</v>
      </c>
      <c r="BG21" s="1">
        <v>3</v>
      </c>
      <c r="BH21" s="1">
        <v>1</v>
      </c>
      <c r="BI21" s="1">
        <v>0.66666668653488159</v>
      </c>
      <c r="BJ21" s="1"/>
    </row>
    <row r="22" spans="1:62" hidden="1" x14ac:dyDescent="0.35">
      <c r="A22" t="s">
        <v>2</v>
      </c>
      <c r="B22" s="1">
        <v>2008</v>
      </c>
      <c r="C22" s="1" t="s">
        <v>95</v>
      </c>
      <c r="D22" s="1">
        <v>3</v>
      </c>
      <c r="E22" s="1">
        <v>0</v>
      </c>
      <c r="F22" s="1">
        <v>0</v>
      </c>
      <c r="G22" s="1">
        <v>3426714</v>
      </c>
      <c r="H22" s="1">
        <v>1461837</v>
      </c>
      <c r="I22" s="1">
        <v>64413</v>
      </c>
      <c r="J22" s="1">
        <v>4952964</v>
      </c>
      <c r="K22" s="1">
        <v>2815558</v>
      </c>
      <c r="L22" s="1">
        <v>4657938</v>
      </c>
      <c r="M22" s="1">
        <v>285243</v>
      </c>
      <c r="N22" s="1">
        <v>4096619</v>
      </c>
      <c r="O22" s="1">
        <v>0</v>
      </c>
      <c r="P22" s="1">
        <v>0</v>
      </c>
      <c r="Q22" s="1">
        <v>729699</v>
      </c>
      <c r="R22" s="1">
        <v>1319278</v>
      </c>
      <c r="S22" s="1">
        <v>599907</v>
      </c>
      <c r="T22" s="1">
        <v>490939</v>
      </c>
      <c r="U22" s="1">
        <v>1605464</v>
      </c>
      <c r="V22" s="1">
        <v>560987</v>
      </c>
      <c r="W22" s="1">
        <v>8300464</v>
      </c>
      <c r="X22" s="1">
        <v>0</v>
      </c>
      <c r="Y22" s="1">
        <v>65441</v>
      </c>
      <c r="Z22" s="1">
        <v>8542</v>
      </c>
      <c r="AA22" s="1">
        <v>4054106</v>
      </c>
      <c r="AB22" s="1">
        <v>0</v>
      </c>
      <c r="AC22" s="1">
        <v>0</v>
      </c>
      <c r="AD22" s="1">
        <v>0.69185119867324829</v>
      </c>
      <c r="AE22" s="1">
        <v>0.29514387249946589</v>
      </c>
      <c r="AF22" s="1">
        <v>1.300494000315666E-2</v>
      </c>
      <c r="AG22" s="1">
        <v>0.56845921277999878</v>
      </c>
      <c r="AH22" s="1">
        <v>0.94043445587158203</v>
      </c>
      <c r="AI22" s="1">
        <v>5.7590365409851067E-2</v>
      </c>
      <c r="AJ22" s="1">
        <v>0.82710450887680054</v>
      </c>
      <c r="AK22" s="1"/>
      <c r="AL22" s="1"/>
      <c r="AM22" s="1">
        <v>0.147325724363327</v>
      </c>
      <c r="AN22" s="1">
        <v>0.26636132597923279</v>
      </c>
      <c r="AO22" s="1">
        <v>0.121120810508728</v>
      </c>
      <c r="AP22" s="1">
        <v>9.9120244383811951E-2</v>
      </c>
      <c r="AQ22" s="1">
        <v>0.32414206862449652</v>
      </c>
      <c r="AR22" s="1">
        <v>0.1132628843188286</v>
      </c>
      <c r="AS22" s="1">
        <v>1.6758579015731809</v>
      </c>
      <c r="AT22" s="1"/>
      <c r="AU22" s="1">
        <v>1.321249268949032E-2</v>
      </c>
      <c r="AV22" s="1">
        <v>1.7246238421648741E-3</v>
      </c>
      <c r="AW22" s="1">
        <v>0.81852120161056519</v>
      </c>
      <c r="AX22" s="1">
        <v>5.8878440856933594</v>
      </c>
      <c r="AY22" s="1">
        <v>1.824638724327087</v>
      </c>
      <c r="AZ22" s="1">
        <v>2.7568318843841548</v>
      </c>
      <c r="BA22" s="1">
        <v>2.74117112159729</v>
      </c>
      <c r="BB22" s="1">
        <v>0.87774127721786499</v>
      </c>
      <c r="BC22" s="1">
        <v>0.50503939390182495</v>
      </c>
      <c r="BD22" s="1">
        <v>6</v>
      </c>
      <c r="BE22" s="1">
        <v>2</v>
      </c>
      <c r="BF22" s="1">
        <v>3</v>
      </c>
      <c r="BG22" s="1">
        <v>3</v>
      </c>
      <c r="BH22" s="1">
        <v>1</v>
      </c>
      <c r="BI22" s="1">
        <v>0.4285714328289032</v>
      </c>
      <c r="BJ22" s="1"/>
    </row>
    <row r="23" spans="1:62" hidden="1" x14ac:dyDescent="0.35">
      <c r="A23" t="s">
        <v>2</v>
      </c>
      <c r="B23" s="1">
        <v>2008</v>
      </c>
      <c r="C23" s="1" t="s">
        <v>96</v>
      </c>
      <c r="D23" s="1">
        <v>3</v>
      </c>
      <c r="E23" s="1">
        <v>0</v>
      </c>
      <c r="F23" s="1">
        <v>0</v>
      </c>
      <c r="G23" s="1">
        <v>18768018</v>
      </c>
      <c r="H23" s="1">
        <v>18519257</v>
      </c>
      <c r="I23" s="1">
        <v>2282857</v>
      </c>
      <c r="J23" s="1">
        <v>39570132</v>
      </c>
      <c r="K23" s="1">
        <v>33040409</v>
      </c>
      <c r="L23" s="1">
        <v>39540232</v>
      </c>
      <c r="M23" s="1">
        <v>13035653</v>
      </c>
      <c r="N23" s="1">
        <v>38479721</v>
      </c>
      <c r="O23" s="1">
        <v>0</v>
      </c>
      <c r="P23" s="1">
        <v>0</v>
      </c>
      <c r="Q23" s="1">
        <v>22997894</v>
      </c>
      <c r="R23" s="1">
        <v>7213980</v>
      </c>
      <c r="S23" s="1">
        <v>16540885</v>
      </c>
      <c r="T23" s="1">
        <v>28909353</v>
      </c>
      <c r="U23" s="1">
        <v>37256516</v>
      </c>
      <c r="V23" s="1">
        <v>191163</v>
      </c>
      <c r="W23" s="1">
        <v>41883748</v>
      </c>
      <c r="X23" s="1">
        <v>0</v>
      </c>
      <c r="Y23" s="1">
        <v>6815</v>
      </c>
      <c r="Z23" s="1">
        <v>2560</v>
      </c>
      <c r="AA23" s="1">
        <v>37302524</v>
      </c>
      <c r="AB23" s="1">
        <v>0</v>
      </c>
      <c r="AC23" s="1">
        <v>0</v>
      </c>
      <c r="AD23" s="1">
        <v>0.47429758310317988</v>
      </c>
      <c r="AE23" s="1">
        <v>0.46801099181175232</v>
      </c>
      <c r="AF23" s="1">
        <v>5.7691417634487152E-2</v>
      </c>
      <c r="AG23" s="1">
        <v>0.83498352766036987</v>
      </c>
      <c r="AH23" s="1">
        <v>0.99924439191818237</v>
      </c>
      <c r="AI23" s="1">
        <v>0.32943162322044373</v>
      </c>
      <c r="AJ23" s="1">
        <v>0.97244358062744141</v>
      </c>
      <c r="AK23" s="1"/>
      <c r="AL23" s="1"/>
      <c r="AM23" s="1">
        <v>0.58119326829910278</v>
      </c>
      <c r="AN23" s="1">
        <v>0.18230871856212619</v>
      </c>
      <c r="AO23" s="1">
        <v>0.41801440715789789</v>
      </c>
      <c r="AP23" s="1">
        <v>0.73058521747589111</v>
      </c>
      <c r="AQ23" s="1">
        <v>0.94153124094009399</v>
      </c>
      <c r="AR23" s="1">
        <v>4.8309923149645329E-3</v>
      </c>
      <c r="AS23" s="1">
        <v>1.058468699455261</v>
      </c>
      <c r="AT23" s="1"/>
      <c r="AU23" s="1">
        <v>1.7222586029674861E-4</v>
      </c>
      <c r="AV23" s="1">
        <v>6.4695261244196445E-5</v>
      </c>
      <c r="AW23" s="1">
        <v>0.94269394874572754</v>
      </c>
      <c r="AX23" s="1">
        <v>6.1680440902709961</v>
      </c>
      <c r="AY23" s="1">
        <v>1.927710175514221</v>
      </c>
      <c r="AZ23" s="1">
        <v>2.890353679656982</v>
      </c>
      <c r="BA23" s="1">
        <v>2.8666162490844731</v>
      </c>
      <c r="BB23" s="1">
        <v>1.023828268051147</v>
      </c>
      <c r="BC23" s="1">
        <v>0.50842058658599854</v>
      </c>
      <c r="BD23" s="1">
        <v>6</v>
      </c>
      <c r="BE23" s="1">
        <v>2</v>
      </c>
      <c r="BF23" s="1">
        <v>3</v>
      </c>
      <c r="BG23" s="1">
        <v>3</v>
      </c>
      <c r="BH23" s="1">
        <v>1</v>
      </c>
      <c r="BI23" s="1">
        <v>0.5</v>
      </c>
      <c r="BJ23" s="1"/>
    </row>
    <row r="24" spans="1:62" hidden="1" x14ac:dyDescent="0.35">
      <c r="A24" t="s">
        <v>2</v>
      </c>
      <c r="B24" s="1">
        <v>2008</v>
      </c>
      <c r="C24" s="1" t="s">
        <v>95</v>
      </c>
      <c r="D24" s="1"/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275304</v>
      </c>
      <c r="K24" s="1">
        <v>102939</v>
      </c>
      <c r="L24" s="1">
        <v>236564</v>
      </c>
      <c r="M24" s="1">
        <v>9464</v>
      </c>
      <c r="N24" s="1">
        <v>169912</v>
      </c>
      <c r="O24" s="1">
        <v>0</v>
      </c>
      <c r="P24" s="1">
        <v>0</v>
      </c>
      <c r="Q24" s="1">
        <v>19779</v>
      </c>
      <c r="R24" s="1">
        <v>31593</v>
      </c>
      <c r="S24" s="1">
        <v>13923</v>
      </c>
      <c r="T24" s="1">
        <v>18740</v>
      </c>
      <c r="U24" s="1">
        <v>95405</v>
      </c>
      <c r="V24" s="1">
        <v>83345</v>
      </c>
      <c r="W24" s="1">
        <v>455203</v>
      </c>
      <c r="X24" s="1">
        <v>0</v>
      </c>
      <c r="Y24" s="1">
        <v>19806</v>
      </c>
      <c r="Z24" s="1">
        <v>4128</v>
      </c>
      <c r="AA24" s="1">
        <v>236564</v>
      </c>
      <c r="AB24" s="1">
        <v>0</v>
      </c>
      <c r="AC24" s="1"/>
      <c r="AD24" s="1"/>
      <c r="AE24" s="1"/>
      <c r="AF24" s="1"/>
      <c r="AG24" s="1">
        <v>0.37391030788421631</v>
      </c>
      <c r="AH24" s="1">
        <v>0.85928285121917725</v>
      </c>
      <c r="AI24" s="1">
        <v>3.4376543015241623E-2</v>
      </c>
      <c r="AJ24" s="1">
        <v>0.61717957258224487</v>
      </c>
      <c r="AK24" s="1"/>
      <c r="AL24" s="1"/>
      <c r="AM24" s="1">
        <v>7.1844212710857391E-2</v>
      </c>
      <c r="AN24" s="1">
        <v>0.114756777882576</v>
      </c>
      <c r="AO24" s="1">
        <v>5.0573185086250312E-2</v>
      </c>
      <c r="AP24" s="1">
        <v>6.8070203065872192E-2</v>
      </c>
      <c r="AQ24" s="1">
        <v>0.34654417634010309</v>
      </c>
      <c r="AR24" s="1">
        <v>0.30273807048797607</v>
      </c>
      <c r="AS24" s="1">
        <v>1.653455853462219</v>
      </c>
      <c r="AT24" s="1"/>
      <c r="AU24" s="1">
        <v>7.1942292153835297E-2</v>
      </c>
      <c r="AV24" s="1">
        <v>1.4994333498179911E-2</v>
      </c>
      <c r="AW24" s="1">
        <v>0.85928285121917725</v>
      </c>
      <c r="AX24" s="1">
        <v>5.3124947547912598</v>
      </c>
      <c r="AY24" s="1">
        <v>2.0668787956237789</v>
      </c>
      <c r="AZ24" s="1">
        <v>2.4958446025848389</v>
      </c>
      <c r="BA24" s="1">
        <v>2.4926080703735352</v>
      </c>
      <c r="BB24" s="1">
        <v>0.99320387840270996</v>
      </c>
      <c r="BC24" s="1">
        <v>0.55239671468734741</v>
      </c>
      <c r="BD24" s="1">
        <v>5</v>
      </c>
      <c r="BE24" s="1">
        <v>2</v>
      </c>
      <c r="BF24" s="1">
        <v>2</v>
      </c>
      <c r="BG24" s="1">
        <v>2</v>
      </c>
      <c r="BH24" s="1">
        <v>1</v>
      </c>
      <c r="BI24" s="1">
        <v>0.4285714328289032</v>
      </c>
      <c r="BJ24" s="1"/>
    </row>
    <row r="25" spans="1:62" hidden="1" x14ac:dyDescent="0.35">
      <c r="A25" t="s">
        <v>2</v>
      </c>
      <c r="B25" s="1">
        <v>2008</v>
      </c>
      <c r="C25" s="1" t="s">
        <v>96</v>
      </c>
      <c r="D25" s="1"/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1558143</v>
      </c>
      <c r="K25" s="1">
        <v>1199053</v>
      </c>
      <c r="L25" s="1">
        <v>1548591</v>
      </c>
      <c r="M25" s="1">
        <v>401296</v>
      </c>
      <c r="N25" s="1">
        <v>1425893</v>
      </c>
      <c r="O25" s="1">
        <v>0</v>
      </c>
      <c r="P25" s="1">
        <v>0</v>
      </c>
      <c r="Q25" s="1">
        <v>732232</v>
      </c>
      <c r="R25" s="1">
        <v>236061</v>
      </c>
      <c r="S25" s="1">
        <v>500602</v>
      </c>
      <c r="T25" s="1">
        <v>1079612</v>
      </c>
      <c r="U25" s="1">
        <v>1441320</v>
      </c>
      <c r="V25" s="1">
        <v>32621</v>
      </c>
      <c r="W25" s="1">
        <v>1674966</v>
      </c>
      <c r="X25" s="1">
        <v>0</v>
      </c>
      <c r="Y25" s="1">
        <v>2932</v>
      </c>
      <c r="Z25" s="1">
        <v>897</v>
      </c>
      <c r="AA25" s="1">
        <v>1434246</v>
      </c>
      <c r="AB25" s="1">
        <v>0</v>
      </c>
      <c r="AC25" s="1"/>
      <c r="AD25" s="1"/>
      <c r="AE25" s="1"/>
      <c r="AF25" s="1"/>
      <c r="AG25" s="1">
        <v>0.76953977346420288</v>
      </c>
      <c r="AH25" s="1">
        <v>0.9938696026802063</v>
      </c>
      <c r="AI25" s="1">
        <v>0.25754761695861822</v>
      </c>
      <c r="AJ25" s="1">
        <v>0.9151233434677124</v>
      </c>
      <c r="AK25" s="1"/>
      <c r="AL25" s="1"/>
      <c r="AM25" s="1">
        <v>0.46993890404701227</v>
      </c>
      <c r="AN25" s="1">
        <v>0.15150149166584009</v>
      </c>
      <c r="AO25" s="1">
        <v>0.32128116488456732</v>
      </c>
      <c r="AP25" s="1">
        <v>0.69288378953933716</v>
      </c>
      <c r="AQ25" s="1">
        <v>0.92502421140670776</v>
      </c>
      <c r="AR25" s="1">
        <v>2.093581855297089E-2</v>
      </c>
      <c r="AS25" s="1">
        <v>1.074975728988647</v>
      </c>
      <c r="AT25" s="1"/>
      <c r="AU25" s="1">
        <v>1.881727133877575E-3</v>
      </c>
      <c r="AV25" s="1">
        <v>5.7568529155105352E-4</v>
      </c>
      <c r="AW25" s="1">
        <v>0.92048418521881104</v>
      </c>
      <c r="AX25" s="1">
        <v>5.7562384605407706</v>
      </c>
      <c r="AY25" s="1">
        <v>1.9510424137115481</v>
      </c>
      <c r="AZ25" s="1">
        <v>2.4599802494049068</v>
      </c>
      <c r="BA25" s="1">
        <v>2.4309206008911128</v>
      </c>
      <c r="BB25" s="1">
        <v>0.94636887311935425</v>
      </c>
      <c r="BC25" s="1">
        <v>0.48773357272148132</v>
      </c>
      <c r="BD25" s="1">
        <v>5</v>
      </c>
      <c r="BE25" s="1">
        <v>2</v>
      </c>
      <c r="BF25" s="1">
        <v>2</v>
      </c>
      <c r="BG25" s="1">
        <v>2</v>
      </c>
      <c r="BH25" s="1">
        <v>1</v>
      </c>
      <c r="BI25" s="1">
        <v>0.40000000596046448</v>
      </c>
      <c r="BJ25" s="1"/>
    </row>
    <row r="26" spans="1:62" hidden="1" x14ac:dyDescent="0.35">
      <c r="A26" t="s">
        <v>2</v>
      </c>
      <c r="B26" s="1">
        <v>2007</v>
      </c>
      <c r="C26" s="1" t="s">
        <v>95</v>
      </c>
      <c r="D26" s="1">
        <v>1</v>
      </c>
      <c r="E26" s="1">
        <v>2603752</v>
      </c>
      <c r="F26" s="1">
        <v>0</v>
      </c>
      <c r="G26" s="1">
        <v>0</v>
      </c>
      <c r="H26" s="1">
        <v>0</v>
      </c>
      <c r="I26" s="1">
        <v>0</v>
      </c>
      <c r="J26" s="1">
        <v>2603752</v>
      </c>
      <c r="K26" s="1">
        <v>620966</v>
      </c>
      <c r="L26" s="1">
        <v>2170960</v>
      </c>
      <c r="M26" s="1">
        <v>1369</v>
      </c>
      <c r="N26" s="1">
        <v>1402468</v>
      </c>
      <c r="O26" s="1">
        <v>0</v>
      </c>
      <c r="P26" s="1">
        <v>0</v>
      </c>
      <c r="Q26" s="1">
        <v>43742</v>
      </c>
      <c r="R26" s="1">
        <v>183100</v>
      </c>
      <c r="S26" s="1">
        <v>9002</v>
      </c>
      <c r="T26" s="1">
        <v>76666</v>
      </c>
      <c r="U26" s="1">
        <v>667199</v>
      </c>
      <c r="V26" s="1">
        <v>893714</v>
      </c>
      <c r="W26" s="1">
        <v>4540305</v>
      </c>
      <c r="X26" s="1">
        <v>0</v>
      </c>
      <c r="Y26" s="1">
        <v>142791</v>
      </c>
      <c r="Z26" s="1">
        <v>20631</v>
      </c>
      <c r="AA26" s="1">
        <v>2064669</v>
      </c>
      <c r="AB26" s="1">
        <v>1</v>
      </c>
      <c r="AC26" s="1">
        <v>0</v>
      </c>
      <c r="AD26" s="1">
        <v>0</v>
      </c>
      <c r="AE26" s="1">
        <v>0</v>
      </c>
      <c r="AF26" s="1">
        <v>0</v>
      </c>
      <c r="AG26" s="1">
        <v>0.23848891258239749</v>
      </c>
      <c r="AH26" s="1">
        <v>0.83378142118453979</v>
      </c>
      <c r="AI26" s="1">
        <v>5.2577973110601306E-4</v>
      </c>
      <c r="AJ26" s="1">
        <v>0.53863346576690674</v>
      </c>
      <c r="AK26" s="1"/>
      <c r="AL26" s="1"/>
      <c r="AM26" s="1">
        <v>1.679960265755653E-2</v>
      </c>
      <c r="AN26" s="1">
        <v>7.0321597158908844E-2</v>
      </c>
      <c r="AO26" s="1">
        <v>3.4573185257613659E-3</v>
      </c>
      <c r="AP26" s="1">
        <v>2.9444431886076931E-2</v>
      </c>
      <c r="AQ26" s="1">
        <v>0.25624522566795349</v>
      </c>
      <c r="AR26" s="1">
        <v>0.34324082732200623</v>
      </c>
      <c r="AS26" s="1">
        <v>1.7437547445297239</v>
      </c>
      <c r="AT26" s="1"/>
      <c r="AU26" s="1">
        <v>5.484047532081604E-2</v>
      </c>
      <c r="AV26" s="1">
        <v>7.9235658049583435E-3</v>
      </c>
      <c r="AW26" s="1">
        <v>0.79295915365219116</v>
      </c>
      <c r="AX26" s="1">
        <v>5.0882601737976074</v>
      </c>
      <c r="AY26" s="1">
        <v>2.201508760452271</v>
      </c>
      <c r="AZ26" s="1">
        <v>4.6234135627746582</v>
      </c>
      <c r="BA26" s="1">
        <v>4.6108813285827637</v>
      </c>
      <c r="BB26" s="1">
        <v>2.5889739990234379</v>
      </c>
      <c r="BC26" s="1">
        <v>1.045664310455322</v>
      </c>
      <c r="BD26" s="1">
        <v>5</v>
      </c>
      <c r="BE26" s="1">
        <v>2</v>
      </c>
      <c r="BF26" s="1">
        <v>4</v>
      </c>
      <c r="BG26" s="1">
        <v>4</v>
      </c>
      <c r="BH26" s="1">
        <v>2</v>
      </c>
      <c r="BI26" s="1">
        <v>0.83333331346511841</v>
      </c>
      <c r="BJ26" s="1"/>
    </row>
    <row r="27" spans="1:62" hidden="1" x14ac:dyDescent="0.35">
      <c r="A27" t="s">
        <v>2</v>
      </c>
      <c r="B27" s="1">
        <v>2007</v>
      </c>
      <c r="C27" s="1" t="s">
        <v>96</v>
      </c>
      <c r="D27" s="1">
        <v>1</v>
      </c>
      <c r="E27" s="1">
        <v>4823541</v>
      </c>
      <c r="F27" s="1">
        <v>0</v>
      </c>
      <c r="G27" s="1">
        <v>0</v>
      </c>
      <c r="H27" s="1">
        <v>0</v>
      </c>
      <c r="I27" s="1">
        <v>0</v>
      </c>
      <c r="J27" s="1">
        <v>4823541</v>
      </c>
      <c r="K27" s="1">
        <v>2620222</v>
      </c>
      <c r="L27" s="1">
        <v>4782587</v>
      </c>
      <c r="M27" s="1">
        <v>129083</v>
      </c>
      <c r="N27" s="1">
        <v>3847596</v>
      </c>
      <c r="O27" s="1">
        <v>0</v>
      </c>
      <c r="P27" s="1">
        <v>0</v>
      </c>
      <c r="Q27" s="1">
        <v>817036</v>
      </c>
      <c r="R27" s="1">
        <v>238393</v>
      </c>
      <c r="S27" s="1">
        <v>239344</v>
      </c>
      <c r="T27" s="1">
        <v>2016863</v>
      </c>
      <c r="U27" s="1">
        <v>4188716</v>
      </c>
      <c r="V27" s="1">
        <v>315843</v>
      </c>
      <c r="W27" s="1">
        <v>5458366</v>
      </c>
      <c r="X27" s="1">
        <v>0</v>
      </c>
      <c r="Y27" s="1">
        <v>31648</v>
      </c>
      <c r="Z27" s="1">
        <v>1105</v>
      </c>
      <c r="AA27" s="1">
        <v>4238830</v>
      </c>
      <c r="AB27" s="1">
        <v>1</v>
      </c>
      <c r="AC27" s="1">
        <v>0</v>
      </c>
      <c r="AD27" s="1">
        <v>0</v>
      </c>
      <c r="AE27" s="1">
        <v>0</v>
      </c>
      <c r="AF27" s="1">
        <v>0</v>
      </c>
      <c r="AG27" s="1">
        <v>0.54321545362472534</v>
      </c>
      <c r="AH27" s="1">
        <v>0.99150955677032471</v>
      </c>
      <c r="AI27" s="1">
        <v>2.6761045679450039E-2</v>
      </c>
      <c r="AJ27" s="1">
        <v>0.79767042398452759</v>
      </c>
      <c r="AK27" s="1"/>
      <c r="AL27" s="1"/>
      <c r="AM27" s="1">
        <v>0.16938510537147519</v>
      </c>
      <c r="AN27" s="1">
        <v>4.9422819167375558E-2</v>
      </c>
      <c r="AO27" s="1">
        <v>4.9619980156421661E-2</v>
      </c>
      <c r="AP27" s="1">
        <v>0.41812911629676819</v>
      </c>
      <c r="AQ27" s="1">
        <v>0.86839026212692261</v>
      </c>
      <c r="AR27" s="1">
        <v>6.5479487180709839E-2</v>
      </c>
      <c r="AS27" s="1">
        <v>1.1316097974777219</v>
      </c>
      <c r="AT27" s="1"/>
      <c r="AU27" s="1">
        <v>6.5611549653112888E-3</v>
      </c>
      <c r="AV27" s="1">
        <v>2.2908482060302049E-4</v>
      </c>
      <c r="AW27" s="1">
        <v>0.87877970933914185</v>
      </c>
      <c r="AX27" s="1">
        <v>4.9262552261352539</v>
      </c>
      <c r="AY27" s="1">
        <v>2.0680897235870361</v>
      </c>
      <c r="AZ27" s="1">
        <v>4.2584843635559082</v>
      </c>
      <c r="BA27" s="1">
        <v>4.2467703819274902</v>
      </c>
      <c r="BB27" s="1">
        <v>2.3388304710388179</v>
      </c>
      <c r="BC27" s="1">
        <v>0.9865727424621582</v>
      </c>
      <c r="BD27" s="1">
        <v>5</v>
      </c>
      <c r="BE27" s="1">
        <v>2</v>
      </c>
      <c r="BF27" s="1">
        <v>4</v>
      </c>
      <c r="BG27" s="1">
        <v>4</v>
      </c>
      <c r="BH27" s="1">
        <v>2</v>
      </c>
      <c r="BI27" s="1">
        <v>0.83333331346511841</v>
      </c>
      <c r="BJ27" s="1"/>
    </row>
    <row r="28" spans="1:62" hidden="1" x14ac:dyDescent="0.35">
      <c r="A28" t="s">
        <v>2</v>
      </c>
      <c r="B28" s="1">
        <v>2007</v>
      </c>
      <c r="C28" s="1" t="s">
        <v>95</v>
      </c>
      <c r="D28" s="1">
        <v>2</v>
      </c>
      <c r="E28" s="1">
        <v>0</v>
      </c>
      <c r="F28" s="1">
        <v>1767356</v>
      </c>
      <c r="G28" s="1">
        <v>0</v>
      </c>
      <c r="H28" s="1">
        <v>0</v>
      </c>
      <c r="I28" s="1">
        <v>0</v>
      </c>
      <c r="J28" s="1">
        <v>1767356</v>
      </c>
      <c r="K28" s="1">
        <v>673850</v>
      </c>
      <c r="L28" s="1">
        <v>1577710</v>
      </c>
      <c r="M28" s="1">
        <v>5589</v>
      </c>
      <c r="N28" s="1">
        <v>1248365</v>
      </c>
      <c r="O28" s="1">
        <v>0</v>
      </c>
      <c r="P28" s="1">
        <v>0</v>
      </c>
      <c r="Q28" s="1">
        <v>89823</v>
      </c>
      <c r="R28" s="1">
        <v>230453</v>
      </c>
      <c r="S28" s="1">
        <v>31231</v>
      </c>
      <c r="T28" s="1">
        <v>105987</v>
      </c>
      <c r="U28" s="1">
        <v>487568</v>
      </c>
      <c r="V28" s="1">
        <v>350418</v>
      </c>
      <c r="W28" s="1">
        <v>3047144</v>
      </c>
      <c r="X28" s="1">
        <v>0</v>
      </c>
      <c r="Y28" s="1">
        <v>41951</v>
      </c>
      <c r="Z28" s="1">
        <v>9966</v>
      </c>
      <c r="AA28" s="1">
        <v>1340981</v>
      </c>
      <c r="AB28" s="1">
        <v>0</v>
      </c>
      <c r="AC28" s="1">
        <v>1</v>
      </c>
      <c r="AD28" s="1">
        <v>0</v>
      </c>
      <c r="AE28" s="1">
        <v>0</v>
      </c>
      <c r="AF28" s="1">
        <v>0</v>
      </c>
      <c r="AG28" s="1">
        <v>0.38127577304840088</v>
      </c>
      <c r="AH28" s="1">
        <v>0.89269506931304932</v>
      </c>
      <c r="AI28" s="1">
        <v>3.1623509712517262E-3</v>
      </c>
      <c r="AJ28" s="1">
        <v>0.70634609460830688</v>
      </c>
      <c r="AK28" s="1"/>
      <c r="AL28" s="1"/>
      <c r="AM28" s="1">
        <v>5.0823375582695007E-2</v>
      </c>
      <c r="AN28" s="1">
        <v>0.13039422035217291</v>
      </c>
      <c r="AO28" s="1">
        <v>1.7671030014753342E-2</v>
      </c>
      <c r="AP28" s="1">
        <v>5.9969242662191391E-2</v>
      </c>
      <c r="AQ28" s="1">
        <v>0.27587425708770752</v>
      </c>
      <c r="AR28" s="1">
        <v>0.1982724517583847</v>
      </c>
      <c r="AS28" s="1">
        <v>1.724125742912292</v>
      </c>
      <c r="AT28" s="1"/>
      <c r="AU28" s="1">
        <v>2.3736586794257161E-2</v>
      </c>
      <c r="AV28" s="1">
        <v>5.6389318779110909E-3</v>
      </c>
      <c r="AW28" s="1">
        <v>0.75874978303909302</v>
      </c>
      <c r="AX28" s="1">
        <v>5.4172773361206046</v>
      </c>
      <c r="AY28" s="1">
        <v>2.1127383708953862</v>
      </c>
      <c r="AZ28" s="1">
        <v>3.6993474960327148</v>
      </c>
      <c r="BA28" s="1">
        <v>3.687420129776001</v>
      </c>
      <c r="BB28" s="1">
        <v>1.6551979780197139</v>
      </c>
      <c r="BC28" s="1">
        <v>0.74163913726806641</v>
      </c>
      <c r="BD28" s="1">
        <v>5</v>
      </c>
      <c r="BE28" s="1">
        <v>2</v>
      </c>
      <c r="BF28" s="1">
        <v>3</v>
      </c>
      <c r="BG28" s="1">
        <v>3</v>
      </c>
      <c r="BH28" s="1">
        <v>1</v>
      </c>
      <c r="BI28" s="1">
        <v>0.66666668653488159</v>
      </c>
      <c r="BJ28" s="1"/>
    </row>
    <row r="29" spans="1:62" hidden="1" x14ac:dyDescent="0.35">
      <c r="A29" t="s">
        <v>2</v>
      </c>
      <c r="B29" s="1">
        <v>2007</v>
      </c>
      <c r="C29" s="1" t="s">
        <v>96</v>
      </c>
      <c r="D29" s="1">
        <v>2</v>
      </c>
      <c r="E29" s="1">
        <v>0</v>
      </c>
      <c r="F29" s="1">
        <v>6651101</v>
      </c>
      <c r="G29" s="1">
        <v>0</v>
      </c>
      <c r="H29" s="1">
        <v>0</v>
      </c>
      <c r="I29" s="1">
        <v>0</v>
      </c>
      <c r="J29" s="1">
        <v>6651101</v>
      </c>
      <c r="K29" s="1">
        <v>4290027</v>
      </c>
      <c r="L29" s="1">
        <v>6632468</v>
      </c>
      <c r="M29" s="1">
        <v>359092</v>
      </c>
      <c r="N29" s="1">
        <v>6081893</v>
      </c>
      <c r="O29" s="1">
        <v>0</v>
      </c>
      <c r="P29" s="1">
        <v>0</v>
      </c>
      <c r="Q29" s="1">
        <v>2002783</v>
      </c>
      <c r="R29" s="1">
        <v>472585</v>
      </c>
      <c r="S29" s="1">
        <v>659411</v>
      </c>
      <c r="T29" s="1">
        <v>3563449</v>
      </c>
      <c r="U29" s="1">
        <v>6006585</v>
      </c>
      <c r="V29" s="1">
        <v>170825</v>
      </c>
      <c r="W29" s="1">
        <v>7295617</v>
      </c>
      <c r="X29" s="1">
        <v>0</v>
      </c>
      <c r="Y29" s="1">
        <v>7543</v>
      </c>
      <c r="Z29" s="1">
        <v>0</v>
      </c>
      <c r="AA29" s="1">
        <v>6025902</v>
      </c>
      <c r="AB29" s="1">
        <v>0</v>
      </c>
      <c r="AC29" s="1">
        <v>1</v>
      </c>
      <c r="AD29" s="1">
        <v>0</v>
      </c>
      <c r="AE29" s="1">
        <v>0</v>
      </c>
      <c r="AF29" s="1">
        <v>0</v>
      </c>
      <c r="AG29" s="1">
        <v>0.64501005411148071</v>
      </c>
      <c r="AH29" s="1">
        <v>0.99719852209091187</v>
      </c>
      <c r="AI29" s="1">
        <v>5.398985743522644E-2</v>
      </c>
      <c r="AJ29" s="1">
        <v>0.91441899538040161</v>
      </c>
      <c r="AK29" s="1"/>
      <c r="AL29" s="1"/>
      <c r="AM29" s="1">
        <v>0.30112051963806152</v>
      </c>
      <c r="AN29" s="1">
        <v>7.1053646504878998E-2</v>
      </c>
      <c r="AO29" s="1">
        <v>9.9143132567405701E-2</v>
      </c>
      <c r="AP29" s="1">
        <v>0.53576827049255371</v>
      </c>
      <c r="AQ29" s="1">
        <v>0.90309631824493408</v>
      </c>
      <c r="AR29" s="1">
        <v>2.5683717802166939E-2</v>
      </c>
      <c r="AS29" s="1">
        <v>1.0969036817550659</v>
      </c>
      <c r="AT29" s="1"/>
      <c r="AU29" s="1">
        <v>1.1340979253873229E-3</v>
      </c>
      <c r="AV29" s="1">
        <v>0</v>
      </c>
      <c r="AW29" s="1">
        <v>0.90600067377090454</v>
      </c>
      <c r="AX29" s="1">
        <v>5.1787075996398926</v>
      </c>
      <c r="AY29" s="1">
        <v>2.011299610137939</v>
      </c>
      <c r="AZ29" s="1">
        <v>3.5580053329467769</v>
      </c>
      <c r="BA29" s="1">
        <v>3.5459144115447998</v>
      </c>
      <c r="BB29" s="1">
        <v>1.619202136993408</v>
      </c>
      <c r="BC29" s="1">
        <v>0.75980877876281738</v>
      </c>
      <c r="BD29" s="1">
        <v>5</v>
      </c>
      <c r="BE29" s="1">
        <v>2</v>
      </c>
      <c r="BF29" s="1">
        <v>3</v>
      </c>
      <c r="BG29" s="1">
        <v>3</v>
      </c>
      <c r="BH29" s="1">
        <v>1</v>
      </c>
      <c r="BI29" s="1">
        <v>0.66666668653488159</v>
      </c>
      <c r="BJ29" s="1"/>
    </row>
    <row r="30" spans="1:62" hidden="1" x14ac:dyDescent="0.35">
      <c r="A30" t="s">
        <v>2</v>
      </c>
      <c r="B30" s="1">
        <v>2007</v>
      </c>
      <c r="C30" s="1" t="s">
        <v>95</v>
      </c>
      <c r="D30" s="1">
        <v>3</v>
      </c>
      <c r="E30" s="1">
        <v>0</v>
      </c>
      <c r="F30" s="1">
        <v>0</v>
      </c>
      <c r="G30" s="1">
        <v>3202828</v>
      </c>
      <c r="H30" s="1">
        <v>1213034</v>
      </c>
      <c r="I30" s="1">
        <v>53021</v>
      </c>
      <c r="J30" s="1">
        <v>4468883</v>
      </c>
      <c r="K30" s="1">
        <v>2198543</v>
      </c>
      <c r="L30" s="1">
        <v>4146720</v>
      </c>
      <c r="M30" s="1">
        <v>188219</v>
      </c>
      <c r="N30" s="1">
        <v>3594135</v>
      </c>
      <c r="O30" s="1">
        <v>0</v>
      </c>
      <c r="P30" s="1">
        <v>0</v>
      </c>
      <c r="Q30" s="1">
        <v>675938</v>
      </c>
      <c r="R30" s="1">
        <v>1260395</v>
      </c>
      <c r="S30" s="1">
        <v>401349</v>
      </c>
      <c r="T30" s="1">
        <v>412235</v>
      </c>
      <c r="U30" s="1">
        <v>1346159</v>
      </c>
      <c r="V30" s="1">
        <v>558143</v>
      </c>
      <c r="W30" s="1">
        <v>7591607</v>
      </c>
      <c r="X30" s="1">
        <v>0</v>
      </c>
      <c r="Y30" s="1">
        <v>79650</v>
      </c>
      <c r="Z30" s="1">
        <v>15255</v>
      </c>
      <c r="AA30" s="1">
        <v>3626063</v>
      </c>
      <c r="AB30" s="1">
        <v>0</v>
      </c>
      <c r="AC30" s="1">
        <v>0</v>
      </c>
      <c r="AD30" s="1">
        <v>0.71669542789459229</v>
      </c>
      <c r="AE30" s="1">
        <v>0.27144008874893188</v>
      </c>
      <c r="AF30" s="1">
        <v>1.186448615044355E-2</v>
      </c>
      <c r="AG30" s="1">
        <v>0.49196702241897577</v>
      </c>
      <c r="AH30" s="1">
        <v>0.9279097318649292</v>
      </c>
      <c r="AI30" s="1">
        <v>4.2117685079574578E-2</v>
      </c>
      <c r="AJ30" s="1">
        <v>0.80425804853439331</v>
      </c>
      <c r="AK30" s="1"/>
      <c r="AL30" s="1"/>
      <c r="AM30" s="1">
        <v>0.15125435590744021</v>
      </c>
      <c r="AN30" s="1">
        <v>0.28203803300857538</v>
      </c>
      <c r="AO30" s="1">
        <v>8.9809693396091461E-2</v>
      </c>
      <c r="AP30" s="1">
        <v>9.2245645821094513E-2</v>
      </c>
      <c r="AQ30" s="1">
        <v>0.30122941732406622</v>
      </c>
      <c r="AR30" s="1">
        <v>0.12489541620016099</v>
      </c>
      <c r="AS30" s="1">
        <v>1.6987706422805791</v>
      </c>
      <c r="AT30" s="1"/>
      <c r="AU30" s="1">
        <v>1.7823245376348499E-2</v>
      </c>
      <c r="AV30" s="1">
        <v>3.413604805245996E-3</v>
      </c>
      <c r="AW30" s="1">
        <v>0.81140255928039551</v>
      </c>
      <c r="AX30" s="1">
        <v>5.8336801528930664</v>
      </c>
      <c r="AY30" s="1">
        <v>1.8666847944259639</v>
      </c>
      <c r="AZ30" s="1">
        <v>2.7898764610290532</v>
      </c>
      <c r="BA30" s="1">
        <v>2.768018245697021</v>
      </c>
      <c r="BB30" s="1">
        <v>0.90021824836730957</v>
      </c>
      <c r="BC30" s="1">
        <v>0.51798588037490845</v>
      </c>
      <c r="BD30" s="1">
        <v>6</v>
      </c>
      <c r="BE30" s="1">
        <v>2</v>
      </c>
      <c r="BF30" s="1">
        <v>3</v>
      </c>
      <c r="BG30" s="1">
        <v>3</v>
      </c>
      <c r="BH30" s="1">
        <v>1</v>
      </c>
      <c r="BI30" s="1">
        <v>0.5</v>
      </c>
      <c r="BJ30" s="1"/>
    </row>
    <row r="31" spans="1:62" hidden="1" x14ac:dyDescent="0.35">
      <c r="A31" t="s">
        <v>2</v>
      </c>
      <c r="B31" s="1">
        <v>2007</v>
      </c>
      <c r="C31" s="1" t="s">
        <v>96</v>
      </c>
      <c r="D31" s="1">
        <v>3</v>
      </c>
      <c r="E31" s="1">
        <v>0</v>
      </c>
      <c r="F31" s="1">
        <v>0</v>
      </c>
      <c r="G31" s="1">
        <v>18404419</v>
      </c>
      <c r="H31" s="1">
        <v>16535563</v>
      </c>
      <c r="I31" s="1">
        <v>1973802</v>
      </c>
      <c r="J31" s="1">
        <v>36913784</v>
      </c>
      <c r="K31" s="1">
        <v>28540113</v>
      </c>
      <c r="L31" s="1">
        <v>36878368</v>
      </c>
      <c r="M31" s="1">
        <v>10706696</v>
      </c>
      <c r="N31" s="1">
        <v>35807036</v>
      </c>
      <c r="O31" s="1">
        <v>0</v>
      </c>
      <c r="P31" s="1">
        <v>0</v>
      </c>
      <c r="Q31" s="1">
        <v>22260071</v>
      </c>
      <c r="R31" s="1">
        <v>6996191</v>
      </c>
      <c r="S31" s="1">
        <v>13804236</v>
      </c>
      <c r="T31" s="1">
        <v>27297702</v>
      </c>
      <c r="U31" s="1">
        <v>34848053</v>
      </c>
      <c r="V31" s="1">
        <v>245922</v>
      </c>
      <c r="W31" s="1">
        <v>38979515</v>
      </c>
      <c r="X31" s="1">
        <v>0</v>
      </c>
      <c r="Y31" s="1">
        <v>6771</v>
      </c>
      <c r="Z31" s="1">
        <v>232</v>
      </c>
      <c r="AA31" s="1">
        <v>34680202</v>
      </c>
      <c r="AB31" s="1">
        <v>0</v>
      </c>
      <c r="AC31" s="1">
        <v>0</v>
      </c>
      <c r="AD31" s="1">
        <v>0.49857848882675171</v>
      </c>
      <c r="AE31" s="1">
        <v>0.44795089960098272</v>
      </c>
      <c r="AF31" s="1">
        <v>5.3470596671104431E-2</v>
      </c>
      <c r="AG31" s="1">
        <v>0.77315598726272583</v>
      </c>
      <c r="AH31" s="1">
        <v>0.99904060363769531</v>
      </c>
      <c r="AI31" s="1">
        <v>0.29004600644111628</v>
      </c>
      <c r="AJ31" s="1">
        <v>0.97001802921295166</v>
      </c>
      <c r="AK31" s="1"/>
      <c r="AL31" s="1"/>
      <c r="AM31" s="1">
        <v>0.60302871465682983</v>
      </c>
      <c r="AN31" s="1">
        <v>0.18952786922454831</v>
      </c>
      <c r="AO31" s="1">
        <v>0.37395885586738592</v>
      </c>
      <c r="AP31" s="1">
        <v>0.73949885368347168</v>
      </c>
      <c r="AQ31" s="1">
        <v>0.94403904676437378</v>
      </c>
      <c r="AR31" s="1">
        <v>6.6620642319321632E-3</v>
      </c>
      <c r="AS31" s="1">
        <v>1.055961012840271</v>
      </c>
      <c r="AT31" s="1"/>
      <c r="AU31" s="1">
        <v>1.8342741532251239E-4</v>
      </c>
      <c r="AV31" s="1">
        <v>6.2849153437127816E-6</v>
      </c>
      <c r="AW31" s="1">
        <v>0.93949192762374878</v>
      </c>
      <c r="AX31" s="1">
        <v>6.0713024139404297</v>
      </c>
      <c r="AY31" s="1">
        <v>1.940504670143127</v>
      </c>
      <c r="AZ31" s="1">
        <v>2.896662712097168</v>
      </c>
      <c r="BA31" s="1">
        <v>2.872513055801392</v>
      </c>
      <c r="BB31" s="1">
        <v>1.0379543304443359</v>
      </c>
      <c r="BC31" s="1">
        <v>0.51955181360244751</v>
      </c>
      <c r="BD31" s="1">
        <v>6</v>
      </c>
      <c r="BE31" s="1">
        <v>2</v>
      </c>
      <c r="BF31" s="1">
        <v>3</v>
      </c>
      <c r="BG31" s="1">
        <v>3</v>
      </c>
      <c r="BH31" s="1">
        <v>1</v>
      </c>
      <c r="BI31" s="1">
        <v>0.5</v>
      </c>
      <c r="BJ31" s="1"/>
    </row>
    <row r="32" spans="1:62" hidden="1" x14ac:dyDescent="0.35">
      <c r="A32" t="s">
        <v>2</v>
      </c>
      <c r="B32" s="1">
        <v>2007</v>
      </c>
      <c r="C32" s="1" t="s">
        <v>95</v>
      </c>
      <c r="D32" s="1"/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322563</v>
      </c>
      <c r="K32" s="1">
        <v>105506</v>
      </c>
      <c r="L32" s="1">
        <v>269148</v>
      </c>
      <c r="M32" s="1">
        <v>2629</v>
      </c>
      <c r="N32" s="1">
        <v>192907</v>
      </c>
      <c r="O32" s="1">
        <v>0</v>
      </c>
      <c r="P32" s="1">
        <v>0</v>
      </c>
      <c r="Q32" s="1">
        <v>30103</v>
      </c>
      <c r="R32" s="1">
        <v>54342</v>
      </c>
      <c r="S32" s="1">
        <v>13420</v>
      </c>
      <c r="T32" s="1">
        <v>18408</v>
      </c>
      <c r="U32" s="1">
        <v>80548</v>
      </c>
      <c r="V32" s="1">
        <v>91446</v>
      </c>
      <c r="W32" s="1">
        <v>564578</v>
      </c>
      <c r="X32" s="1">
        <v>0</v>
      </c>
      <c r="Y32" s="1">
        <v>25839</v>
      </c>
      <c r="Z32" s="1">
        <v>5075</v>
      </c>
      <c r="AA32" s="1">
        <v>269144</v>
      </c>
      <c r="AB32" s="1">
        <v>0</v>
      </c>
      <c r="AC32" s="1"/>
      <c r="AD32" s="1"/>
      <c r="AE32" s="1"/>
      <c r="AF32" s="1"/>
      <c r="AG32" s="1">
        <v>0.32708647847175598</v>
      </c>
      <c r="AH32" s="1">
        <v>0.83440446853637695</v>
      </c>
      <c r="AI32" s="1">
        <v>8.1503456458449364E-3</v>
      </c>
      <c r="AJ32" s="1">
        <v>0.59804439544677734</v>
      </c>
      <c r="AK32" s="1"/>
      <c r="AL32" s="1"/>
      <c r="AM32" s="1">
        <v>9.3324407935142517E-2</v>
      </c>
      <c r="AN32" s="1">
        <v>0.16846941411495209</v>
      </c>
      <c r="AO32" s="1">
        <v>4.1604276746511459E-2</v>
      </c>
      <c r="AP32" s="1">
        <v>5.7067923247814178E-2</v>
      </c>
      <c r="AQ32" s="1">
        <v>0.24971245229244229</v>
      </c>
      <c r="AR32" s="1">
        <v>0.28349810838699341</v>
      </c>
      <c r="AS32" s="1">
        <v>1.750287532806396</v>
      </c>
      <c r="AT32" s="1"/>
      <c r="AU32" s="1">
        <v>8.0105282366275787E-2</v>
      </c>
      <c r="AV32" s="1">
        <v>1.573336124420166E-2</v>
      </c>
      <c r="AW32" s="1">
        <v>0.83439207077026367</v>
      </c>
      <c r="AX32" s="1">
        <v>5.158806324005127</v>
      </c>
      <c r="AY32" s="1">
        <v>2.1194992065429692</v>
      </c>
      <c r="AZ32" s="1">
        <v>2.636780977249146</v>
      </c>
      <c r="BA32" s="1">
        <v>2.6236176490783691</v>
      </c>
      <c r="BB32" s="1">
        <v>1.1026744842529299</v>
      </c>
      <c r="BC32" s="1">
        <v>0.60251635313034058</v>
      </c>
      <c r="BD32" s="1">
        <v>5</v>
      </c>
      <c r="BE32" s="1">
        <v>2</v>
      </c>
      <c r="BF32" s="1">
        <v>2</v>
      </c>
      <c r="BG32" s="1">
        <v>2</v>
      </c>
      <c r="BH32" s="1">
        <v>1</v>
      </c>
      <c r="BI32" s="1">
        <v>0.5</v>
      </c>
      <c r="BJ32" s="1"/>
    </row>
    <row r="33" spans="1:62" hidden="1" x14ac:dyDescent="0.35">
      <c r="A33" t="s">
        <v>2</v>
      </c>
      <c r="B33" s="1">
        <v>2007</v>
      </c>
      <c r="C33" s="1" t="s">
        <v>96</v>
      </c>
      <c r="D33" s="1"/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1817208</v>
      </c>
      <c r="K33" s="1">
        <v>1241740</v>
      </c>
      <c r="L33" s="1">
        <v>1806666</v>
      </c>
      <c r="M33" s="1">
        <v>350316</v>
      </c>
      <c r="N33" s="1">
        <v>1629619</v>
      </c>
      <c r="O33" s="1">
        <v>0</v>
      </c>
      <c r="P33" s="1">
        <v>0</v>
      </c>
      <c r="Q33" s="1">
        <v>844517</v>
      </c>
      <c r="R33" s="1">
        <v>268836</v>
      </c>
      <c r="S33" s="1">
        <v>446110</v>
      </c>
      <c r="T33" s="1">
        <v>1201584</v>
      </c>
      <c r="U33" s="1">
        <v>1653720</v>
      </c>
      <c r="V33" s="1">
        <v>54367</v>
      </c>
      <c r="W33" s="1">
        <v>1980696</v>
      </c>
      <c r="X33" s="1">
        <v>0</v>
      </c>
      <c r="Y33" s="1">
        <v>2669</v>
      </c>
      <c r="Z33" s="1">
        <v>0</v>
      </c>
      <c r="AA33" s="1">
        <v>1676777</v>
      </c>
      <c r="AB33" s="1">
        <v>0</v>
      </c>
      <c r="AC33" s="1"/>
      <c r="AD33" s="1"/>
      <c r="AE33" s="1"/>
      <c r="AF33" s="1"/>
      <c r="AG33" s="1">
        <v>0.6833229660987854</v>
      </c>
      <c r="AH33" s="1">
        <v>0.99419879913330078</v>
      </c>
      <c r="AI33" s="1">
        <v>0.1927770525217056</v>
      </c>
      <c r="AJ33" s="1">
        <v>0.89677077531814575</v>
      </c>
      <c r="AK33" s="1"/>
      <c r="AL33" s="1"/>
      <c r="AM33" s="1">
        <v>0.46473327279090881</v>
      </c>
      <c r="AN33" s="1">
        <v>0.1479390412569046</v>
      </c>
      <c r="AO33" s="1">
        <v>0.24549198150634771</v>
      </c>
      <c r="AP33" s="1">
        <v>0.66122537851333618</v>
      </c>
      <c r="AQ33" s="1">
        <v>0.91003340482711792</v>
      </c>
      <c r="AR33" s="1">
        <v>2.9917873442173001E-2</v>
      </c>
      <c r="AS33" s="1">
        <v>1.0899665355682371</v>
      </c>
      <c r="AT33" s="1"/>
      <c r="AU33" s="1">
        <v>1.4687366783618929E-3</v>
      </c>
      <c r="AV33" s="1">
        <v>0</v>
      </c>
      <c r="AW33" s="1">
        <v>0.92272156476974487</v>
      </c>
      <c r="AX33" s="1">
        <v>5.5773396492004386</v>
      </c>
      <c r="AY33" s="1">
        <v>1.978626012802124</v>
      </c>
      <c r="AZ33" s="1">
        <v>2.5029358863830571</v>
      </c>
      <c r="BA33" s="1">
        <v>2.4758338928222661</v>
      </c>
      <c r="BB33" s="1">
        <v>1.002119183540344</v>
      </c>
      <c r="BC33" s="1">
        <v>0.52113878726959229</v>
      </c>
      <c r="BD33" s="1">
        <v>5</v>
      </c>
      <c r="BE33" s="1">
        <v>2</v>
      </c>
      <c r="BF33" s="1">
        <v>2</v>
      </c>
      <c r="BG33" s="1">
        <v>2</v>
      </c>
      <c r="BH33" s="1">
        <v>1</v>
      </c>
      <c r="BI33" s="1">
        <v>0.40000000596046448</v>
      </c>
      <c r="BJ33" s="1"/>
    </row>
    <row r="34" spans="1:62" hidden="1" x14ac:dyDescent="0.35">
      <c r="A34" t="s">
        <v>2</v>
      </c>
      <c r="B34" s="1">
        <v>2006</v>
      </c>
      <c r="C34" s="1" t="s">
        <v>95</v>
      </c>
      <c r="D34" s="1">
        <v>1</v>
      </c>
      <c r="E34" s="1">
        <v>2909531</v>
      </c>
      <c r="F34" s="1">
        <v>0</v>
      </c>
      <c r="G34" s="1">
        <v>0</v>
      </c>
      <c r="H34" s="1">
        <v>0</v>
      </c>
      <c r="I34" s="1">
        <v>0</v>
      </c>
      <c r="J34" s="1">
        <v>2909531</v>
      </c>
      <c r="K34" s="1">
        <v>555881</v>
      </c>
      <c r="L34" s="1">
        <v>2308635</v>
      </c>
      <c r="M34" s="1">
        <v>207</v>
      </c>
      <c r="N34" s="1">
        <v>1432902</v>
      </c>
      <c r="O34" s="1">
        <v>0</v>
      </c>
      <c r="P34" s="1">
        <v>0</v>
      </c>
      <c r="Q34" s="1">
        <v>63272</v>
      </c>
      <c r="R34" s="1">
        <v>181208</v>
      </c>
      <c r="S34" s="1">
        <v>8401</v>
      </c>
      <c r="T34" s="1">
        <v>80951</v>
      </c>
      <c r="U34" s="1">
        <v>741090</v>
      </c>
      <c r="V34" s="1">
        <v>1120703</v>
      </c>
      <c r="W34" s="1">
        <v>5077972</v>
      </c>
      <c r="X34" s="1">
        <v>0</v>
      </c>
      <c r="Y34" s="1">
        <v>199167</v>
      </c>
      <c r="Z34" s="1">
        <v>25236</v>
      </c>
      <c r="AA34" s="1">
        <v>2231083</v>
      </c>
      <c r="AB34" s="1">
        <v>1</v>
      </c>
      <c r="AC34" s="1">
        <v>0</v>
      </c>
      <c r="AD34" s="1">
        <v>0</v>
      </c>
      <c r="AE34" s="1">
        <v>0</v>
      </c>
      <c r="AF34" s="1">
        <v>0</v>
      </c>
      <c r="AG34" s="1">
        <v>0.19105519354343409</v>
      </c>
      <c r="AH34" s="1">
        <v>0.79347324371337891</v>
      </c>
      <c r="AI34" s="1">
        <v>7.1145484980661422E-5</v>
      </c>
      <c r="AJ34" s="1">
        <v>0.49248555302619929</v>
      </c>
      <c r="AK34" s="1"/>
      <c r="AL34" s="1"/>
      <c r="AM34" s="1">
        <v>2.1749995648860931E-2</v>
      </c>
      <c r="AN34" s="1">
        <v>6.2280826270580292E-2</v>
      </c>
      <c r="AO34" s="1">
        <v>2.8874068520963192E-3</v>
      </c>
      <c r="AP34" s="1">
        <v>2.78226975351572E-2</v>
      </c>
      <c r="AQ34" s="1">
        <v>0.25471115112304688</v>
      </c>
      <c r="AR34" s="1">
        <v>0.38518339395523071</v>
      </c>
      <c r="AS34" s="1">
        <v>1.7452888488769529</v>
      </c>
      <c r="AT34" s="1"/>
      <c r="AU34" s="1">
        <v>6.8453297019004822E-2</v>
      </c>
      <c r="AV34" s="1">
        <v>8.6735626682639122E-3</v>
      </c>
      <c r="AW34" s="1">
        <v>0.76681876182556152</v>
      </c>
      <c r="AX34" s="1">
        <v>5.0757055282592773</v>
      </c>
      <c r="AY34" s="1">
        <v>2.1529357433319092</v>
      </c>
      <c r="AZ34" s="1">
        <v>4.5642952919006348</v>
      </c>
      <c r="BA34" s="1">
        <v>4.5583634376525879</v>
      </c>
      <c r="BB34" s="1">
        <v>2.5650780200958252</v>
      </c>
      <c r="BC34" s="1">
        <v>1.029232501983643</v>
      </c>
      <c r="BD34" s="1">
        <v>5</v>
      </c>
      <c r="BE34" s="1">
        <v>2</v>
      </c>
      <c r="BF34" s="1">
        <v>4</v>
      </c>
      <c r="BG34" s="1">
        <v>4</v>
      </c>
      <c r="BH34" s="1">
        <v>2</v>
      </c>
      <c r="BI34" s="1">
        <v>0.83333331346511841</v>
      </c>
      <c r="BJ34" s="1"/>
    </row>
    <row r="35" spans="1:62" hidden="1" x14ac:dyDescent="0.35">
      <c r="A35" t="s">
        <v>2</v>
      </c>
      <c r="B35" s="1">
        <v>2006</v>
      </c>
      <c r="C35" s="1" t="s">
        <v>96</v>
      </c>
      <c r="D35" s="1">
        <v>1</v>
      </c>
      <c r="E35" s="1">
        <v>5815560</v>
      </c>
      <c r="F35" s="1">
        <v>0</v>
      </c>
      <c r="G35" s="1">
        <v>0</v>
      </c>
      <c r="H35" s="1">
        <v>0</v>
      </c>
      <c r="I35" s="1">
        <v>0</v>
      </c>
      <c r="J35" s="1">
        <v>5815560</v>
      </c>
      <c r="K35" s="1">
        <v>2825118</v>
      </c>
      <c r="L35" s="1">
        <v>5747224</v>
      </c>
      <c r="M35" s="1">
        <v>117841</v>
      </c>
      <c r="N35" s="1">
        <v>4541759</v>
      </c>
      <c r="O35" s="1">
        <v>0</v>
      </c>
      <c r="P35" s="1">
        <v>0</v>
      </c>
      <c r="Q35" s="1">
        <v>1083749</v>
      </c>
      <c r="R35" s="1">
        <v>283996</v>
      </c>
      <c r="S35" s="1">
        <v>200795</v>
      </c>
      <c r="T35" s="1">
        <v>2382612</v>
      </c>
      <c r="U35" s="1">
        <v>5084026</v>
      </c>
      <c r="V35" s="1">
        <v>378224</v>
      </c>
      <c r="W35" s="1">
        <v>6547094</v>
      </c>
      <c r="X35" s="1">
        <v>0</v>
      </c>
      <c r="Y35" s="1">
        <v>35892</v>
      </c>
      <c r="Z35" s="1">
        <v>3929</v>
      </c>
      <c r="AA35" s="1">
        <v>5074122</v>
      </c>
      <c r="AB35" s="1">
        <v>1</v>
      </c>
      <c r="AC35" s="1">
        <v>0</v>
      </c>
      <c r="AD35" s="1">
        <v>0</v>
      </c>
      <c r="AE35" s="1">
        <v>0</v>
      </c>
      <c r="AF35" s="1">
        <v>0</v>
      </c>
      <c r="AG35" s="1">
        <v>0.48578605055809021</v>
      </c>
      <c r="AH35" s="1">
        <v>0.98824948072433472</v>
      </c>
      <c r="AI35" s="1">
        <v>2.0263053476810459E-2</v>
      </c>
      <c r="AJ35" s="1">
        <v>0.78099453449249268</v>
      </c>
      <c r="AK35" s="1"/>
      <c r="AL35" s="1"/>
      <c r="AM35" s="1">
        <v>0.1863533407449722</v>
      </c>
      <c r="AN35" s="1">
        <v>4.883856326341629E-2</v>
      </c>
      <c r="AO35" s="1">
        <v>3.452720120549202E-2</v>
      </c>
      <c r="AP35" s="1">
        <v>0.40969604253768921</v>
      </c>
      <c r="AQ35" s="1">
        <v>0.8742108941078186</v>
      </c>
      <c r="AR35" s="1">
        <v>6.5036557614803314E-2</v>
      </c>
      <c r="AS35" s="1">
        <v>1.1257890462875371</v>
      </c>
      <c r="AT35" s="1"/>
      <c r="AU35" s="1">
        <v>6.171718705445528E-3</v>
      </c>
      <c r="AV35" s="1">
        <v>6.7560130264610052E-4</v>
      </c>
      <c r="AW35" s="1">
        <v>0.87250787019729614</v>
      </c>
      <c r="AX35" s="1">
        <v>4.9317994117736816</v>
      </c>
      <c r="AY35" s="1">
        <v>2.0629079341888432</v>
      </c>
      <c r="AZ35" s="1">
        <v>4.1045727729797363</v>
      </c>
      <c r="BA35" s="1">
        <v>4.097196102142334</v>
      </c>
      <c r="BB35" s="1">
        <v>2.2195920944213872</v>
      </c>
      <c r="BC35" s="1">
        <v>0.95175278186798096</v>
      </c>
      <c r="BD35" s="1">
        <v>5</v>
      </c>
      <c r="BE35" s="1">
        <v>2</v>
      </c>
      <c r="BF35" s="1">
        <v>4</v>
      </c>
      <c r="BG35" s="1">
        <v>4</v>
      </c>
      <c r="BH35" s="1">
        <v>2</v>
      </c>
      <c r="BI35" s="1">
        <v>0.80000001192092896</v>
      </c>
      <c r="BJ35" s="1"/>
    </row>
    <row r="36" spans="1:62" hidden="1" x14ac:dyDescent="0.35">
      <c r="A36" t="s">
        <v>2</v>
      </c>
      <c r="B36" s="1">
        <v>2006</v>
      </c>
      <c r="C36" s="1" t="s">
        <v>95</v>
      </c>
      <c r="D36" s="1">
        <v>2</v>
      </c>
      <c r="E36" s="1">
        <v>0</v>
      </c>
      <c r="F36" s="1">
        <v>1586750</v>
      </c>
      <c r="G36" s="1">
        <v>0</v>
      </c>
      <c r="H36" s="1">
        <v>0</v>
      </c>
      <c r="I36" s="1">
        <v>0</v>
      </c>
      <c r="J36" s="1">
        <v>1586750</v>
      </c>
      <c r="K36" s="1">
        <v>544305</v>
      </c>
      <c r="L36" s="1">
        <v>1358942</v>
      </c>
      <c r="M36" s="1">
        <v>2836</v>
      </c>
      <c r="N36" s="1">
        <v>1050164</v>
      </c>
      <c r="O36" s="1">
        <v>0</v>
      </c>
      <c r="P36" s="1">
        <v>0</v>
      </c>
      <c r="Q36" s="1">
        <v>91550</v>
      </c>
      <c r="R36" s="1">
        <v>220054</v>
      </c>
      <c r="S36" s="1">
        <v>16020</v>
      </c>
      <c r="T36" s="1">
        <v>79664</v>
      </c>
      <c r="U36" s="1">
        <v>436169</v>
      </c>
      <c r="V36" s="1">
        <v>329663</v>
      </c>
      <c r="W36" s="1">
        <v>2737331</v>
      </c>
      <c r="X36" s="1">
        <v>0</v>
      </c>
      <c r="Y36" s="1">
        <v>52168</v>
      </c>
      <c r="Z36" s="1">
        <v>11012</v>
      </c>
      <c r="AA36" s="1">
        <v>1181419</v>
      </c>
      <c r="AB36" s="1">
        <v>0</v>
      </c>
      <c r="AC36" s="1">
        <v>1</v>
      </c>
      <c r="AD36" s="1">
        <v>0</v>
      </c>
      <c r="AE36" s="1">
        <v>0</v>
      </c>
      <c r="AF36" s="1">
        <v>0</v>
      </c>
      <c r="AG36" s="1">
        <v>0.34303134679794312</v>
      </c>
      <c r="AH36" s="1">
        <v>0.85643106698989868</v>
      </c>
      <c r="AI36" s="1">
        <v>1.787301036529243E-3</v>
      </c>
      <c r="AJ36" s="1">
        <v>0.66183328628540039</v>
      </c>
      <c r="AK36" s="1"/>
      <c r="AL36" s="1"/>
      <c r="AM36" s="1">
        <v>5.7696551084518433E-2</v>
      </c>
      <c r="AN36" s="1">
        <v>0.1386822164058685</v>
      </c>
      <c r="AO36" s="1">
        <v>1.0096108540892599E-2</v>
      </c>
      <c r="AP36" s="1">
        <v>5.0205767154693597E-2</v>
      </c>
      <c r="AQ36" s="1">
        <v>0.2748819887638092</v>
      </c>
      <c r="AR36" s="1">
        <v>0.20775988698005679</v>
      </c>
      <c r="AS36" s="1">
        <v>1.725118041038513</v>
      </c>
      <c r="AT36" s="1"/>
      <c r="AU36" s="1">
        <v>3.2877266407012939E-2</v>
      </c>
      <c r="AV36" s="1">
        <v>6.9399718195199966E-3</v>
      </c>
      <c r="AW36" s="1">
        <v>0.74455273151397705</v>
      </c>
      <c r="AX36" s="1">
        <v>5.4712347984313956</v>
      </c>
      <c r="AY36" s="1">
        <v>2.1236615180969238</v>
      </c>
      <c r="AZ36" s="1">
        <v>3.7592959403991699</v>
      </c>
      <c r="BA36" s="1">
        <v>3.7507987022399898</v>
      </c>
      <c r="BB36" s="1">
        <v>1.705441951751709</v>
      </c>
      <c r="BC36" s="1">
        <v>0.75312292575836182</v>
      </c>
      <c r="BD36" s="1">
        <v>5</v>
      </c>
      <c r="BE36" s="1">
        <v>2</v>
      </c>
      <c r="BF36" s="1">
        <v>4</v>
      </c>
      <c r="BG36" s="1">
        <v>4</v>
      </c>
      <c r="BH36" s="1">
        <v>2</v>
      </c>
      <c r="BI36" s="1">
        <v>0.66666668653488159</v>
      </c>
      <c r="BJ36" s="1"/>
    </row>
    <row r="37" spans="1:62" hidden="1" x14ac:dyDescent="0.35">
      <c r="A37" t="s">
        <v>2</v>
      </c>
      <c r="B37" s="1">
        <v>2006</v>
      </c>
      <c r="C37" s="1" t="s">
        <v>96</v>
      </c>
      <c r="D37" s="1">
        <v>2</v>
      </c>
      <c r="E37" s="1">
        <v>0</v>
      </c>
      <c r="F37" s="1">
        <v>6182399</v>
      </c>
      <c r="G37" s="1">
        <v>0</v>
      </c>
      <c r="H37" s="1">
        <v>0</v>
      </c>
      <c r="I37" s="1">
        <v>0</v>
      </c>
      <c r="J37" s="1">
        <v>6182399</v>
      </c>
      <c r="K37" s="1">
        <v>3708314</v>
      </c>
      <c r="L37" s="1">
        <v>6155552</v>
      </c>
      <c r="M37" s="1">
        <v>225771</v>
      </c>
      <c r="N37" s="1">
        <v>5564261</v>
      </c>
      <c r="O37" s="1">
        <v>0</v>
      </c>
      <c r="P37" s="1">
        <v>0</v>
      </c>
      <c r="Q37" s="1">
        <v>1921827</v>
      </c>
      <c r="R37" s="1">
        <v>441823</v>
      </c>
      <c r="S37" s="1">
        <v>415853</v>
      </c>
      <c r="T37" s="1">
        <v>3284575</v>
      </c>
      <c r="U37" s="1">
        <v>5625657</v>
      </c>
      <c r="V37" s="1">
        <v>150989</v>
      </c>
      <c r="W37" s="1">
        <v>6739141</v>
      </c>
      <c r="X37" s="1">
        <v>0</v>
      </c>
      <c r="Y37" s="1">
        <v>10590</v>
      </c>
      <c r="Z37" s="1">
        <v>1403</v>
      </c>
      <c r="AA37" s="1">
        <v>5519410</v>
      </c>
      <c r="AB37" s="1">
        <v>0</v>
      </c>
      <c r="AC37" s="1">
        <v>1</v>
      </c>
      <c r="AD37" s="1">
        <v>0</v>
      </c>
      <c r="AE37" s="1">
        <v>0</v>
      </c>
      <c r="AF37" s="1">
        <v>0</v>
      </c>
      <c r="AG37" s="1">
        <v>0.59981799125671387</v>
      </c>
      <c r="AH37" s="1">
        <v>0.99565750360488892</v>
      </c>
      <c r="AI37" s="1">
        <v>3.6518346518278122E-2</v>
      </c>
      <c r="AJ37" s="1">
        <v>0.90001648664474487</v>
      </c>
      <c r="AK37" s="1"/>
      <c r="AL37" s="1"/>
      <c r="AM37" s="1">
        <v>0.31086498498916632</v>
      </c>
      <c r="AN37" s="1">
        <v>7.1464650332927704E-2</v>
      </c>
      <c r="AO37" s="1">
        <v>6.7264020442962646E-2</v>
      </c>
      <c r="AP37" s="1">
        <v>0.53127837181091309</v>
      </c>
      <c r="AQ37" s="1">
        <v>0.90994727611541748</v>
      </c>
      <c r="AR37" s="1">
        <v>2.4422395974397659E-2</v>
      </c>
      <c r="AS37" s="1">
        <v>1.090052723884583</v>
      </c>
      <c r="AT37" s="1"/>
      <c r="AU37" s="1">
        <v>1.7131658969447021E-3</v>
      </c>
      <c r="AV37" s="1">
        <v>2.269421529490501E-4</v>
      </c>
      <c r="AW37" s="1">
        <v>0.89276182651519775</v>
      </c>
      <c r="AX37" s="1">
        <v>5.2201962471008301</v>
      </c>
      <c r="AY37" s="1">
        <v>2.0369067192077641</v>
      </c>
      <c r="AZ37" s="1">
        <v>3.610754251480103</v>
      </c>
      <c r="BA37" s="1">
        <v>3.599838018417358</v>
      </c>
      <c r="BB37" s="1">
        <v>1.6878360509872441</v>
      </c>
      <c r="BC37" s="1">
        <v>0.76129412651062012</v>
      </c>
      <c r="BD37" s="1">
        <v>5</v>
      </c>
      <c r="BE37" s="1">
        <v>2</v>
      </c>
      <c r="BF37" s="1">
        <v>3</v>
      </c>
      <c r="BG37" s="1">
        <v>3</v>
      </c>
      <c r="BH37" s="1">
        <v>2</v>
      </c>
      <c r="BI37" s="1">
        <v>0.66666668653488159</v>
      </c>
      <c r="BJ37" s="1"/>
    </row>
    <row r="38" spans="1:62" hidden="1" x14ac:dyDescent="0.35">
      <c r="A38" t="s">
        <v>2</v>
      </c>
      <c r="B38" s="1">
        <v>2006</v>
      </c>
      <c r="C38" s="1" t="s">
        <v>95</v>
      </c>
      <c r="D38" s="1">
        <v>3</v>
      </c>
      <c r="E38" s="1">
        <v>0</v>
      </c>
      <c r="F38" s="1">
        <v>0</v>
      </c>
      <c r="G38" s="1">
        <v>3146625</v>
      </c>
      <c r="H38" s="1">
        <v>1071989</v>
      </c>
      <c r="I38" s="1">
        <v>43779</v>
      </c>
      <c r="J38" s="1">
        <v>4262393</v>
      </c>
      <c r="K38" s="1">
        <v>1949899</v>
      </c>
      <c r="L38" s="1">
        <v>3891762</v>
      </c>
      <c r="M38" s="1">
        <v>120454</v>
      </c>
      <c r="N38" s="1">
        <v>3320622</v>
      </c>
      <c r="O38" s="1">
        <v>0</v>
      </c>
      <c r="P38" s="1">
        <v>0</v>
      </c>
      <c r="Q38" s="1">
        <v>688977</v>
      </c>
      <c r="R38" s="1">
        <v>1200077</v>
      </c>
      <c r="S38" s="1">
        <v>264660</v>
      </c>
      <c r="T38" s="1">
        <v>329316</v>
      </c>
      <c r="U38" s="1">
        <v>1224722</v>
      </c>
      <c r="V38" s="1">
        <v>534173</v>
      </c>
      <c r="W38" s="1">
        <v>7300064</v>
      </c>
      <c r="X38" s="1">
        <v>0</v>
      </c>
      <c r="Y38" s="1">
        <v>65763</v>
      </c>
      <c r="Z38" s="1">
        <v>7411</v>
      </c>
      <c r="AA38" s="1">
        <v>3420960</v>
      </c>
      <c r="AB38" s="1">
        <v>0</v>
      </c>
      <c r="AC38" s="1">
        <v>0</v>
      </c>
      <c r="AD38" s="1">
        <v>0.73822969198226929</v>
      </c>
      <c r="AE38" s="1">
        <v>0.25149932503700262</v>
      </c>
      <c r="AF38" s="1">
        <v>1.0270991362631319E-2</v>
      </c>
      <c r="AG38" s="1">
        <v>0.45746579766273499</v>
      </c>
      <c r="AH38" s="1">
        <v>0.91304624080657959</v>
      </c>
      <c r="AI38" s="1">
        <v>2.825971320271492E-2</v>
      </c>
      <c r="AJ38" s="1">
        <v>0.77905112504959106</v>
      </c>
      <c r="AK38" s="1"/>
      <c r="AL38" s="1"/>
      <c r="AM38" s="1">
        <v>0.1616408973932266</v>
      </c>
      <c r="AN38" s="1">
        <v>0.28155004978179932</v>
      </c>
      <c r="AO38" s="1">
        <v>6.2091879546642303E-2</v>
      </c>
      <c r="AP38" s="1">
        <v>7.7260822057723999E-2</v>
      </c>
      <c r="AQ38" s="1">
        <v>0.28733202815055853</v>
      </c>
      <c r="AR38" s="1">
        <v>0.12532232701778409</v>
      </c>
      <c r="AS38" s="1">
        <v>1.7126679420471189</v>
      </c>
      <c r="AT38" s="1"/>
      <c r="AU38" s="1">
        <v>1.5428656712174421E-2</v>
      </c>
      <c r="AV38" s="1">
        <v>1.738694729283452E-3</v>
      </c>
      <c r="AW38" s="1">
        <v>0.80259138345718384</v>
      </c>
      <c r="AX38" s="1">
        <v>5.9288411140441886</v>
      </c>
      <c r="AY38" s="1">
        <v>1.857102751731873</v>
      </c>
      <c r="AZ38" s="1">
        <v>2.781991720199585</v>
      </c>
      <c r="BA38" s="1">
        <v>2.764748334884644</v>
      </c>
      <c r="BB38" s="1">
        <v>0.90583670139312744</v>
      </c>
      <c r="BC38" s="1">
        <v>0.50867092609405518</v>
      </c>
      <c r="BD38" s="1">
        <v>6</v>
      </c>
      <c r="BE38" s="1">
        <v>2</v>
      </c>
      <c r="BF38" s="1">
        <v>3</v>
      </c>
      <c r="BG38" s="1">
        <v>3</v>
      </c>
      <c r="BH38" s="1">
        <v>1</v>
      </c>
      <c r="BI38" s="1">
        <v>0.4285714328289032</v>
      </c>
      <c r="BJ38" s="1"/>
    </row>
    <row r="39" spans="1:62" hidden="1" x14ac:dyDescent="0.35">
      <c r="A39" t="s">
        <v>2</v>
      </c>
      <c r="B39" s="1">
        <v>2006</v>
      </c>
      <c r="C39" s="1" t="s">
        <v>96</v>
      </c>
      <c r="D39" s="1">
        <v>3</v>
      </c>
      <c r="E39" s="1">
        <v>0</v>
      </c>
      <c r="F39" s="1">
        <v>0</v>
      </c>
      <c r="G39" s="1">
        <v>18192585</v>
      </c>
      <c r="H39" s="1">
        <v>15770236</v>
      </c>
      <c r="I39" s="1">
        <v>2016728</v>
      </c>
      <c r="J39" s="1">
        <v>35979549</v>
      </c>
      <c r="K39" s="1">
        <v>26741528</v>
      </c>
      <c r="L39" s="1">
        <v>35939087</v>
      </c>
      <c r="M39" s="1">
        <v>8906293</v>
      </c>
      <c r="N39" s="1">
        <v>34714831</v>
      </c>
      <c r="O39" s="1">
        <v>0</v>
      </c>
      <c r="P39" s="1">
        <v>0</v>
      </c>
      <c r="Q39" s="1">
        <v>22689067</v>
      </c>
      <c r="R39" s="1">
        <v>7051310</v>
      </c>
      <c r="S39" s="1">
        <v>11439341</v>
      </c>
      <c r="T39" s="1">
        <v>26060600</v>
      </c>
      <c r="U39" s="1">
        <v>33969829</v>
      </c>
      <c r="V39" s="1">
        <v>213718</v>
      </c>
      <c r="W39" s="1">
        <v>37989269</v>
      </c>
      <c r="X39" s="1">
        <v>0</v>
      </c>
      <c r="Y39" s="1">
        <v>20126</v>
      </c>
      <c r="Z39" s="1">
        <v>1100</v>
      </c>
      <c r="AA39" s="1">
        <v>33552559</v>
      </c>
      <c r="AB39" s="1">
        <v>0</v>
      </c>
      <c r="AC39" s="1">
        <v>0</v>
      </c>
      <c r="AD39" s="1">
        <v>0.50563681125640869</v>
      </c>
      <c r="AE39" s="1">
        <v>0.43831110000610352</v>
      </c>
      <c r="AF39" s="1">
        <v>5.6052062660455697E-2</v>
      </c>
      <c r="AG39" s="1">
        <v>0.74324244260787964</v>
      </c>
      <c r="AH39" s="1">
        <v>0.998923659324646</v>
      </c>
      <c r="AI39" s="1">
        <v>0.24753764271736151</v>
      </c>
      <c r="AJ39" s="1">
        <v>0.96487414836883545</v>
      </c>
      <c r="AK39" s="1"/>
      <c r="AL39" s="1"/>
      <c r="AM39" s="1">
        <v>0.63062721490859985</v>
      </c>
      <c r="AN39" s="1">
        <v>0.19599395990371701</v>
      </c>
      <c r="AO39" s="1">
        <v>0.31794008612632751</v>
      </c>
      <c r="AP39" s="1">
        <v>0.72431701421737671</v>
      </c>
      <c r="AQ39" s="1">
        <v>0.94414269924163818</v>
      </c>
      <c r="AR39" s="1">
        <v>5.9399856254458427E-3</v>
      </c>
      <c r="AS39" s="1">
        <v>1.055857300758362</v>
      </c>
      <c r="AT39" s="1"/>
      <c r="AU39" s="1">
        <v>5.5942387552931905E-4</v>
      </c>
      <c r="AV39" s="1">
        <v>3.057324283872731E-5</v>
      </c>
      <c r="AW39" s="1">
        <v>0.93254530429840088</v>
      </c>
      <c r="AX39" s="1">
        <v>6.1808481216430664</v>
      </c>
      <c r="AY39" s="1">
        <v>1.9423482418060301</v>
      </c>
      <c r="AZ39" s="1">
        <v>2.887621402740479</v>
      </c>
      <c r="BA39" s="1">
        <v>2.862591028213501</v>
      </c>
      <c r="BB39" s="1">
        <v>1.0516611337661741</v>
      </c>
      <c r="BC39" s="1">
        <v>0.50825774669647217</v>
      </c>
      <c r="BD39" s="1">
        <v>6</v>
      </c>
      <c r="BE39" s="1">
        <v>2</v>
      </c>
      <c r="BF39" s="1">
        <v>3</v>
      </c>
      <c r="BG39" s="1">
        <v>3</v>
      </c>
      <c r="BH39" s="1">
        <v>1</v>
      </c>
      <c r="BI39" s="1">
        <v>0.5</v>
      </c>
      <c r="BJ39" s="1"/>
    </row>
    <row r="40" spans="1:62" hidden="1" x14ac:dyDescent="0.35">
      <c r="A40" t="s">
        <v>2</v>
      </c>
      <c r="B40" s="1">
        <v>2006</v>
      </c>
      <c r="C40" s="1" t="s">
        <v>95</v>
      </c>
      <c r="D40" s="1"/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272125</v>
      </c>
      <c r="K40" s="1">
        <v>84522</v>
      </c>
      <c r="L40" s="1">
        <v>212875</v>
      </c>
      <c r="M40" s="1">
        <v>1456</v>
      </c>
      <c r="N40" s="1">
        <v>144063</v>
      </c>
      <c r="O40" s="1">
        <v>0</v>
      </c>
      <c r="P40" s="1">
        <v>0</v>
      </c>
      <c r="Q40" s="1">
        <v>24937</v>
      </c>
      <c r="R40" s="1">
        <v>31419</v>
      </c>
      <c r="S40" s="1">
        <v>3022</v>
      </c>
      <c r="T40" s="1">
        <v>17231</v>
      </c>
      <c r="U40" s="1">
        <v>80996</v>
      </c>
      <c r="V40" s="1">
        <v>76595</v>
      </c>
      <c r="W40" s="1">
        <v>463254</v>
      </c>
      <c r="X40" s="1">
        <v>0</v>
      </c>
      <c r="Y40" s="1">
        <v>19114</v>
      </c>
      <c r="Z40" s="1">
        <v>998</v>
      </c>
      <c r="AA40" s="1">
        <v>217116</v>
      </c>
      <c r="AB40" s="1">
        <v>0</v>
      </c>
      <c r="AC40" s="1"/>
      <c r="AD40" s="1"/>
      <c r="AE40" s="1"/>
      <c r="AF40" s="1"/>
      <c r="AG40" s="1">
        <v>0.31059989333152771</v>
      </c>
      <c r="AH40" s="1">
        <v>0.7822691798210144</v>
      </c>
      <c r="AI40" s="1">
        <v>5.3504821844398984E-3</v>
      </c>
      <c r="AJ40" s="1">
        <v>0.52940011024475098</v>
      </c>
      <c r="AK40" s="1"/>
      <c r="AL40" s="1"/>
      <c r="AM40" s="1">
        <v>9.1638036072254181E-2</v>
      </c>
      <c r="AN40" s="1">
        <v>0.1154579669237137</v>
      </c>
      <c r="AO40" s="1">
        <v>1.1105190962553021E-2</v>
      </c>
      <c r="AP40" s="1">
        <v>6.3320167362689972E-2</v>
      </c>
      <c r="AQ40" s="1">
        <v>0.29764261841773992</v>
      </c>
      <c r="AR40" s="1">
        <v>0.2814699113368988</v>
      </c>
      <c r="AS40" s="1">
        <v>1.702357411384583</v>
      </c>
      <c r="AT40" s="1"/>
      <c r="AU40" s="1">
        <v>7.0239782333374023E-2</v>
      </c>
      <c r="AV40" s="1">
        <v>3.6674323491752152E-3</v>
      </c>
      <c r="AW40" s="1">
        <v>0.79785394668579102</v>
      </c>
      <c r="AX40" s="1">
        <v>5.4328269958496094</v>
      </c>
      <c r="AY40" s="1">
        <v>2.4009847640991211</v>
      </c>
      <c r="AZ40" s="1">
        <v>2.4789233207702641</v>
      </c>
      <c r="BA40" s="1">
        <v>2.450006484985352</v>
      </c>
      <c r="BB40" s="1">
        <v>1.0989949703216551</v>
      </c>
      <c r="BC40" s="1">
        <v>0.53499710559844971</v>
      </c>
      <c r="BD40" s="1">
        <v>5</v>
      </c>
      <c r="BE40" s="1">
        <v>2</v>
      </c>
      <c r="BF40" s="1">
        <v>2</v>
      </c>
      <c r="BG40" s="1">
        <v>2</v>
      </c>
      <c r="BH40" s="1">
        <v>1</v>
      </c>
      <c r="BI40" s="1">
        <v>0.40000000596046448</v>
      </c>
      <c r="BJ40" s="1"/>
    </row>
    <row r="41" spans="1:62" hidden="1" x14ac:dyDescent="0.35">
      <c r="A41" t="s">
        <v>2</v>
      </c>
      <c r="B41" s="1">
        <v>2006</v>
      </c>
      <c r="C41" s="1" t="s">
        <v>96</v>
      </c>
      <c r="D41" s="1"/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1576089</v>
      </c>
      <c r="K41" s="1">
        <v>1053038</v>
      </c>
      <c r="L41" s="1">
        <v>1568642</v>
      </c>
      <c r="M41" s="1">
        <v>258190</v>
      </c>
      <c r="N41" s="1">
        <v>1390410</v>
      </c>
      <c r="O41" s="1">
        <v>0</v>
      </c>
      <c r="P41" s="1">
        <v>0</v>
      </c>
      <c r="Q41" s="1">
        <v>755139</v>
      </c>
      <c r="R41" s="1">
        <v>244746</v>
      </c>
      <c r="S41" s="1">
        <v>331343</v>
      </c>
      <c r="T41" s="1">
        <v>1020357</v>
      </c>
      <c r="U41" s="1">
        <v>1456970</v>
      </c>
      <c r="V41" s="1">
        <v>37784</v>
      </c>
      <c r="W41" s="1">
        <v>1695208</v>
      </c>
      <c r="X41" s="1">
        <v>0</v>
      </c>
      <c r="Y41" s="1">
        <v>3723</v>
      </c>
      <c r="Z41" s="1">
        <v>0</v>
      </c>
      <c r="AA41" s="1">
        <v>1431794</v>
      </c>
      <c r="AB41" s="1">
        <v>0</v>
      </c>
      <c r="AC41" s="1"/>
      <c r="AD41" s="1"/>
      <c r="AE41" s="1"/>
      <c r="AF41" s="1"/>
      <c r="AG41" s="1">
        <v>0.66813361644744873</v>
      </c>
      <c r="AH41" s="1">
        <v>0.99527502059936523</v>
      </c>
      <c r="AI41" s="1">
        <v>0.16381688416004181</v>
      </c>
      <c r="AJ41" s="1">
        <v>0.8821900486946106</v>
      </c>
      <c r="AK41" s="1"/>
      <c r="AL41" s="1"/>
      <c r="AM41" s="1">
        <v>0.47912204265594482</v>
      </c>
      <c r="AN41" s="1">
        <v>0.1552869230508804</v>
      </c>
      <c r="AO41" s="1">
        <v>0.21023115515708921</v>
      </c>
      <c r="AP41" s="1">
        <v>0.64739811420440674</v>
      </c>
      <c r="AQ41" s="1">
        <v>0.92442113161087036</v>
      </c>
      <c r="AR41" s="1">
        <v>2.3973265662789341E-2</v>
      </c>
      <c r="AS41" s="1">
        <v>1.0755788087844851</v>
      </c>
      <c r="AT41" s="1"/>
      <c r="AU41" s="1">
        <v>2.3621763102710251E-3</v>
      </c>
      <c r="AV41" s="1">
        <v>0</v>
      </c>
      <c r="AW41" s="1">
        <v>0.90844744443893433</v>
      </c>
      <c r="AX41" s="1">
        <v>5.7981839179992676</v>
      </c>
      <c r="AY41" s="1">
        <v>2.1384084224700932</v>
      </c>
      <c r="AZ41" s="1">
        <v>2.4651412963867192</v>
      </c>
      <c r="BA41" s="1">
        <v>2.4437427520751949</v>
      </c>
      <c r="BB41" s="1">
        <v>1.049018859863281</v>
      </c>
      <c r="BC41" s="1">
        <v>0.48920875787734991</v>
      </c>
      <c r="BD41" s="1">
        <v>5</v>
      </c>
      <c r="BE41" s="1">
        <v>2</v>
      </c>
      <c r="BF41" s="1">
        <v>2</v>
      </c>
      <c r="BG41" s="1">
        <v>2</v>
      </c>
      <c r="BH41" s="1">
        <v>1</v>
      </c>
      <c r="BI41" s="1">
        <v>0.40000000596046448</v>
      </c>
      <c r="BJ41" s="1"/>
    </row>
    <row r="42" spans="1:62" hidden="1" x14ac:dyDescent="0.35">
      <c r="A42" t="s">
        <v>12</v>
      </c>
      <c r="B42" s="1">
        <v>2022</v>
      </c>
      <c r="C42" s="1" t="s">
        <v>95</v>
      </c>
      <c r="D42" s="1">
        <v>1</v>
      </c>
      <c r="E42" s="1">
        <v>370384.44596195221</v>
      </c>
      <c r="F42" s="1">
        <v>0</v>
      </c>
      <c r="G42" s="1">
        <v>0</v>
      </c>
      <c r="H42" s="1">
        <v>0</v>
      </c>
      <c r="I42" s="1">
        <v>0</v>
      </c>
      <c r="J42" s="1">
        <v>370384.44596195221</v>
      </c>
      <c r="K42" s="1">
        <v>306429.96352481842</v>
      </c>
      <c r="L42" s="1">
        <v>297294.46412467962</v>
      </c>
      <c r="M42" s="1">
        <v>36823.725590705872</v>
      </c>
      <c r="N42" s="1">
        <v>18263.604273796082</v>
      </c>
      <c r="O42" s="1">
        <v>4671.8991050720206</v>
      </c>
      <c r="P42" s="1">
        <v>0</v>
      </c>
      <c r="Q42" s="1">
        <v>167.12662506103521</v>
      </c>
      <c r="R42" s="1">
        <v>0</v>
      </c>
      <c r="S42" s="1">
        <v>14047.562622070311</v>
      </c>
      <c r="T42" s="1">
        <v>62049.70934677124</v>
      </c>
      <c r="U42" s="1">
        <v>257235.34513187411</v>
      </c>
      <c r="V42" s="1">
        <v>58574.729099273682</v>
      </c>
      <c r="W42" s="1">
        <v>407979.18428134918</v>
      </c>
      <c r="X42" s="1">
        <v>272101.13703727722</v>
      </c>
      <c r="Y42" s="1">
        <v>29731.390216827389</v>
      </c>
      <c r="Z42" s="1">
        <v>277436.82577037811</v>
      </c>
      <c r="AA42" s="1">
        <v>319250.02005577087</v>
      </c>
      <c r="AB42" s="1">
        <v>1</v>
      </c>
      <c r="AC42" s="1">
        <v>0</v>
      </c>
      <c r="AD42" s="1">
        <v>0</v>
      </c>
      <c r="AE42" s="1">
        <v>0</v>
      </c>
      <c r="AF42" s="1">
        <v>0</v>
      </c>
      <c r="AG42" s="1">
        <v>0.82732945680618286</v>
      </c>
      <c r="AH42" s="1">
        <v>0.80266457796096802</v>
      </c>
      <c r="AI42" s="1">
        <v>9.9420279264450073E-2</v>
      </c>
      <c r="AJ42" s="1">
        <v>4.9309857189655297E-2</v>
      </c>
      <c r="AK42" s="1">
        <v>1.2613648548722271E-2</v>
      </c>
      <c r="AL42" s="1"/>
      <c r="AM42" s="1">
        <v>4.512247396633029E-4</v>
      </c>
      <c r="AN42" s="1"/>
      <c r="AO42" s="1">
        <v>3.792697936296463E-2</v>
      </c>
      <c r="AP42" s="1">
        <v>0.16752785444259641</v>
      </c>
      <c r="AQ42" s="1">
        <v>0.69450902938842773</v>
      </c>
      <c r="AR42" s="1">
        <v>0.15814575552940369</v>
      </c>
      <c r="AS42" s="1">
        <v>1.101501941680908</v>
      </c>
      <c r="AT42" s="1">
        <v>0.73464512825012207</v>
      </c>
      <c r="AU42" s="1">
        <v>8.0271705985069275E-2</v>
      </c>
      <c r="AV42" s="1">
        <v>0.74905097484588623</v>
      </c>
      <c r="AW42" s="1">
        <v>0.86194229125976563</v>
      </c>
      <c r="AX42" s="1">
        <v>2.7855982780456539</v>
      </c>
      <c r="AY42" s="1">
        <v>1.5782924890518191</v>
      </c>
      <c r="AZ42" s="1">
        <v>4.1386528015136719</v>
      </c>
      <c r="BA42" s="1">
        <v>4.1256618499755859</v>
      </c>
      <c r="BB42" s="1">
        <v>1.91510534286499</v>
      </c>
      <c r="BC42" s="1">
        <v>1.880267739295959</v>
      </c>
      <c r="BD42" s="1">
        <v>2</v>
      </c>
      <c r="BE42" s="1">
        <v>1</v>
      </c>
      <c r="BF42" s="1">
        <v>4</v>
      </c>
      <c r="BG42" s="1">
        <v>4</v>
      </c>
      <c r="BH42" s="1">
        <v>2</v>
      </c>
      <c r="BI42" s="1">
        <v>1.5</v>
      </c>
      <c r="BJ42" s="1"/>
    </row>
    <row r="43" spans="1:62" hidden="1" x14ac:dyDescent="0.35">
      <c r="A43" t="s">
        <v>12</v>
      </c>
      <c r="B43" s="1">
        <v>2022</v>
      </c>
      <c r="C43" s="1" t="s">
        <v>96</v>
      </c>
      <c r="D43" s="1">
        <v>1</v>
      </c>
      <c r="E43" s="1">
        <v>382443.0856616497</v>
      </c>
      <c r="F43" s="1">
        <v>0</v>
      </c>
      <c r="G43" s="1">
        <v>0</v>
      </c>
      <c r="H43" s="1">
        <v>0</v>
      </c>
      <c r="I43" s="1">
        <v>0</v>
      </c>
      <c r="J43" s="1">
        <v>382443.0856616497</v>
      </c>
      <c r="K43" s="1">
        <v>356484.66121554369</v>
      </c>
      <c r="L43" s="1">
        <v>368540.32103037828</v>
      </c>
      <c r="M43" s="1">
        <v>133759.14328026769</v>
      </c>
      <c r="N43" s="1">
        <v>144278.53235471249</v>
      </c>
      <c r="O43" s="1">
        <v>21063.182068824772</v>
      </c>
      <c r="P43" s="1">
        <v>0</v>
      </c>
      <c r="Q43" s="1">
        <v>15273.771595001221</v>
      </c>
      <c r="R43" s="1">
        <v>0</v>
      </c>
      <c r="S43" s="1">
        <v>66140.493983864784</v>
      </c>
      <c r="T43" s="1">
        <v>270062.45329546928</v>
      </c>
      <c r="U43" s="1">
        <v>314577.49816012383</v>
      </c>
      <c r="V43" s="1">
        <v>7283.4237670898438</v>
      </c>
      <c r="W43" s="1">
        <v>399243.20249438292</v>
      </c>
      <c r="X43" s="1">
        <v>111368.843786478</v>
      </c>
      <c r="Y43" s="1">
        <v>11899.70567321777</v>
      </c>
      <c r="Z43" s="1">
        <v>112044.1381325722</v>
      </c>
      <c r="AA43" s="1">
        <v>269173.80294799799</v>
      </c>
      <c r="AB43" s="1">
        <v>1</v>
      </c>
      <c r="AC43" s="1">
        <v>0</v>
      </c>
      <c r="AD43" s="1">
        <v>0</v>
      </c>
      <c r="AE43" s="1">
        <v>0</v>
      </c>
      <c r="AF43" s="1">
        <v>0</v>
      </c>
      <c r="AG43" s="1">
        <v>0.93212473392486572</v>
      </c>
      <c r="AH43" s="1">
        <v>0.96364748477935791</v>
      </c>
      <c r="AI43" s="1">
        <v>0.34974914789199829</v>
      </c>
      <c r="AJ43" s="1">
        <v>0.3772549033164978</v>
      </c>
      <c r="AK43" s="1">
        <v>5.5075336247682571E-2</v>
      </c>
      <c r="AL43" s="1"/>
      <c r="AM43" s="1">
        <v>3.9937373250722892E-2</v>
      </c>
      <c r="AN43" s="1"/>
      <c r="AO43" s="1">
        <v>0.17294205725193021</v>
      </c>
      <c r="AP43" s="1">
        <v>0.70615071058273315</v>
      </c>
      <c r="AQ43" s="1">
        <v>0.82254719734191895</v>
      </c>
      <c r="AR43" s="1">
        <v>1.9044464454054829E-2</v>
      </c>
      <c r="AS43" s="1">
        <v>1.043928384780884</v>
      </c>
      <c r="AT43" s="1">
        <v>0.29546698927879328</v>
      </c>
      <c r="AU43" s="1">
        <v>3.1570501625537872E-2</v>
      </c>
      <c r="AV43" s="1">
        <v>0.29296943545341492</v>
      </c>
      <c r="AW43" s="1">
        <v>0.70382708311080933</v>
      </c>
      <c r="AX43" s="1">
        <v>2.755163431167603</v>
      </c>
      <c r="AY43" s="1">
        <v>1.8062229156494141</v>
      </c>
      <c r="AZ43" s="1">
        <v>4.0711727142333984</v>
      </c>
      <c r="BA43" s="1">
        <v>4.0203499794006348</v>
      </c>
      <c r="BB43" s="1">
        <v>1.866158127784729</v>
      </c>
      <c r="BC43" s="1">
        <v>1.779290556907654</v>
      </c>
      <c r="BD43" s="1">
        <v>3</v>
      </c>
      <c r="BE43" s="1">
        <v>2</v>
      </c>
      <c r="BF43" s="1">
        <v>4</v>
      </c>
      <c r="BG43" s="1">
        <v>4</v>
      </c>
      <c r="BH43" s="1">
        <v>2</v>
      </c>
      <c r="BI43" s="1">
        <v>1.5</v>
      </c>
      <c r="BJ43" s="1"/>
    </row>
    <row r="44" spans="1:62" hidden="1" x14ac:dyDescent="0.35">
      <c r="A44" t="s">
        <v>12</v>
      </c>
      <c r="B44" s="1">
        <v>2022</v>
      </c>
      <c r="C44" s="1" t="s">
        <v>95</v>
      </c>
      <c r="D44" s="1">
        <v>2</v>
      </c>
      <c r="E44" s="1">
        <v>0</v>
      </c>
      <c r="F44" s="1">
        <v>491825.48854255682</v>
      </c>
      <c r="G44" s="1">
        <v>0</v>
      </c>
      <c r="H44" s="1">
        <v>0</v>
      </c>
      <c r="I44" s="1">
        <v>0</v>
      </c>
      <c r="J44" s="1">
        <v>491825.48854255682</v>
      </c>
      <c r="K44" s="1">
        <v>412616.47389221191</v>
      </c>
      <c r="L44" s="1">
        <v>411131.40667247772</v>
      </c>
      <c r="M44" s="1">
        <v>63579.398675918579</v>
      </c>
      <c r="N44" s="1">
        <v>47132.067629814148</v>
      </c>
      <c r="O44" s="1">
        <v>8644.3088054656982</v>
      </c>
      <c r="P44" s="1">
        <v>0</v>
      </c>
      <c r="Q44" s="1">
        <v>0</v>
      </c>
      <c r="R44" s="1">
        <v>0</v>
      </c>
      <c r="S44" s="1">
        <v>22351.435435295101</v>
      </c>
      <c r="T44" s="1">
        <v>93670.695728302002</v>
      </c>
      <c r="U44" s="1">
        <v>369142.91335868841</v>
      </c>
      <c r="V44" s="1">
        <v>52081.578782081597</v>
      </c>
      <c r="W44" s="1">
        <v>538042.97900009155</v>
      </c>
      <c r="X44" s="1">
        <v>344454.81968307501</v>
      </c>
      <c r="Y44" s="1">
        <v>27145.449369430538</v>
      </c>
      <c r="Z44" s="1">
        <v>366857.53772830957</v>
      </c>
      <c r="AA44" s="1">
        <v>426166.18505191797</v>
      </c>
      <c r="AB44" s="1">
        <v>0</v>
      </c>
      <c r="AC44" s="1">
        <v>1</v>
      </c>
      <c r="AD44" s="1">
        <v>0</v>
      </c>
      <c r="AE44" s="1">
        <v>0</v>
      </c>
      <c r="AF44" s="1">
        <v>0</v>
      </c>
      <c r="AG44" s="1">
        <v>0.83894896507263184</v>
      </c>
      <c r="AH44" s="1">
        <v>0.83592945337295532</v>
      </c>
      <c r="AI44" s="1">
        <v>0.12927226722240451</v>
      </c>
      <c r="AJ44" s="1">
        <v>9.5830880105495453E-2</v>
      </c>
      <c r="AK44" s="1">
        <v>1.7575968056917191E-2</v>
      </c>
      <c r="AL44" s="1"/>
      <c r="AM44" s="1">
        <v>0</v>
      </c>
      <c r="AN44" s="1"/>
      <c r="AO44" s="1">
        <v>4.5445866882801063E-2</v>
      </c>
      <c r="AP44" s="1">
        <v>0.19045515358448031</v>
      </c>
      <c r="AQ44" s="1">
        <v>0.75055670738220215</v>
      </c>
      <c r="AR44" s="1">
        <v>0.1058944314718246</v>
      </c>
      <c r="AS44" s="1">
        <v>1.093971371650696</v>
      </c>
      <c r="AT44" s="1">
        <v>0.70126700401306152</v>
      </c>
      <c r="AU44" s="1">
        <v>5.5264744907617569E-2</v>
      </c>
      <c r="AV44" s="1">
        <v>0.74590998888015747</v>
      </c>
      <c r="AW44" s="1">
        <v>0.86649876832962036</v>
      </c>
      <c r="AX44" s="1">
        <v>2.8964653015136719</v>
      </c>
      <c r="AY44" s="1">
        <v>1.619985818862915</v>
      </c>
      <c r="AZ44" s="1">
        <v>3.5724799633026119</v>
      </c>
      <c r="BA44" s="1">
        <v>3.5617988109588619</v>
      </c>
      <c r="BB44" s="1">
        <v>1.5083916187286379</v>
      </c>
      <c r="BC44" s="1">
        <v>1.5214452743530269</v>
      </c>
      <c r="BD44" s="1">
        <v>3</v>
      </c>
      <c r="BE44" s="1">
        <v>1</v>
      </c>
      <c r="BF44" s="1">
        <v>3</v>
      </c>
      <c r="BG44" s="1">
        <v>3</v>
      </c>
      <c r="BH44" s="1">
        <v>1</v>
      </c>
      <c r="BI44" s="1">
        <v>1.166666626930237</v>
      </c>
      <c r="BJ44" s="1"/>
    </row>
    <row r="45" spans="1:62" hidden="1" x14ac:dyDescent="0.35">
      <c r="A45" t="s">
        <v>12</v>
      </c>
      <c r="B45" s="1">
        <v>2022</v>
      </c>
      <c r="C45" s="1" t="s">
        <v>96</v>
      </c>
      <c r="D45" s="1">
        <v>2</v>
      </c>
      <c r="E45" s="1">
        <v>0</v>
      </c>
      <c r="F45" s="1">
        <v>776763.94456648827</v>
      </c>
      <c r="G45" s="1">
        <v>0</v>
      </c>
      <c r="H45" s="1">
        <v>0</v>
      </c>
      <c r="I45" s="1">
        <v>0</v>
      </c>
      <c r="J45" s="1">
        <v>776763.94456648827</v>
      </c>
      <c r="K45" s="1">
        <v>722544.59667372704</v>
      </c>
      <c r="L45" s="1">
        <v>755545.67852139473</v>
      </c>
      <c r="M45" s="1">
        <v>310595.7272746563</v>
      </c>
      <c r="N45" s="1">
        <v>345793.52619564527</v>
      </c>
      <c r="O45" s="1">
        <v>49575.135054588318</v>
      </c>
      <c r="P45" s="1">
        <v>0</v>
      </c>
      <c r="Q45" s="1">
        <v>28890.002471446991</v>
      </c>
      <c r="R45" s="1">
        <v>0</v>
      </c>
      <c r="S45" s="1">
        <v>161029.57720220089</v>
      </c>
      <c r="T45" s="1">
        <v>600625.13773822784</v>
      </c>
      <c r="U45" s="1">
        <v>680095.40858197212</v>
      </c>
      <c r="V45" s="1">
        <v>11042.916934967039</v>
      </c>
      <c r="W45" s="1">
        <v>801249.97286057472</v>
      </c>
      <c r="X45" s="1">
        <v>181272.72374367711</v>
      </c>
      <c r="Y45" s="1">
        <v>31462.04131603241</v>
      </c>
      <c r="Z45" s="1">
        <v>212502.07565629479</v>
      </c>
      <c r="AA45" s="1">
        <v>547669.71608757973</v>
      </c>
      <c r="AB45" s="1">
        <v>0</v>
      </c>
      <c r="AC45" s="1">
        <v>1</v>
      </c>
      <c r="AD45" s="1">
        <v>0</v>
      </c>
      <c r="AE45" s="1">
        <v>0</v>
      </c>
      <c r="AF45" s="1">
        <v>0</v>
      </c>
      <c r="AG45" s="1">
        <v>0.93019843101501465</v>
      </c>
      <c r="AH45" s="1">
        <v>0.97268378734588623</v>
      </c>
      <c r="AI45" s="1">
        <v>0.39985859394073492</v>
      </c>
      <c r="AJ45" s="1">
        <v>0.44517195224761957</v>
      </c>
      <c r="AK45" s="1">
        <v>6.3822649419307709E-2</v>
      </c>
      <c r="AL45" s="1"/>
      <c r="AM45" s="1">
        <v>3.7192769348621368E-2</v>
      </c>
      <c r="AN45" s="1"/>
      <c r="AO45" s="1">
        <v>0.20730824768543241</v>
      </c>
      <c r="AP45" s="1">
        <v>0.77324026823043823</v>
      </c>
      <c r="AQ45" s="1">
        <v>0.87554967403411865</v>
      </c>
      <c r="AR45" s="1">
        <v>1.4216567389667031E-2</v>
      </c>
      <c r="AS45" s="1">
        <v>1.0315231084823611</v>
      </c>
      <c r="AT45" s="1">
        <v>0.23849037289619451</v>
      </c>
      <c r="AU45" s="1">
        <v>4.1392844170331948E-2</v>
      </c>
      <c r="AV45" s="1">
        <v>0.27357354760169977</v>
      </c>
      <c r="AW45" s="1">
        <v>0.70506584644317627</v>
      </c>
      <c r="AX45" s="1">
        <v>2.880567073822021</v>
      </c>
      <c r="AY45" s="1">
        <v>1.9022867679595949</v>
      </c>
      <c r="AZ45" s="1">
        <v>4.006685733795166</v>
      </c>
      <c r="BA45" s="1">
        <v>3.9730160236358638</v>
      </c>
      <c r="BB45" s="1">
        <v>1.7544246912002559</v>
      </c>
      <c r="BC45" s="1">
        <v>1.672834515571594</v>
      </c>
      <c r="BD45" s="1">
        <v>3</v>
      </c>
      <c r="BE45" s="1">
        <v>2</v>
      </c>
      <c r="BF45" s="1">
        <v>4</v>
      </c>
      <c r="BG45" s="1">
        <v>4</v>
      </c>
      <c r="BH45" s="1">
        <v>2</v>
      </c>
      <c r="BI45" s="1">
        <v>1.333333373069763</v>
      </c>
      <c r="BJ45" s="1"/>
    </row>
    <row r="46" spans="1:62" hidden="1" x14ac:dyDescent="0.35">
      <c r="A46" t="s">
        <v>12</v>
      </c>
      <c r="B46" s="1">
        <v>2022</v>
      </c>
      <c r="C46" s="1" t="s">
        <v>95</v>
      </c>
      <c r="D46" s="1">
        <v>3</v>
      </c>
      <c r="E46" s="1">
        <v>0</v>
      </c>
      <c r="F46" s="1">
        <v>0</v>
      </c>
      <c r="G46" s="1">
        <v>957872.89483451843</v>
      </c>
      <c r="H46" s="1">
        <v>289409.88900184631</v>
      </c>
      <c r="I46" s="1">
        <v>4454.5131969451904</v>
      </c>
      <c r="J46" s="1">
        <v>1251737.2970333099</v>
      </c>
      <c r="K46" s="1">
        <v>1101777.063379288</v>
      </c>
      <c r="L46" s="1">
        <v>1087473.2261915209</v>
      </c>
      <c r="M46" s="1">
        <v>325274.1457490921</v>
      </c>
      <c r="N46" s="1">
        <v>256606.50916099551</v>
      </c>
      <c r="O46" s="1">
        <v>66000.876119613647</v>
      </c>
      <c r="P46" s="1">
        <v>0</v>
      </c>
      <c r="Q46" s="1">
        <v>1693.105350494385</v>
      </c>
      <c r="R46" s="1">
        <v>0</v>
      </c>
      <c r="S46" s="1">
        <v>154223.68849563599</v>
      </c>
      <c r="T46" s="1">
        <v>325051.6967086792</v>
      </c>
      <c r="U46" s="1">
        <v>939732.17142105103</v>
      </c>
      <c r="V46" s="1">
        <v>113937.2229213715</v>
      </c>
      <c r="W46" s="1">
        <v>1392459.5115184779</v>
      </c>
      <c r="X46" s="1">
        <v>719551.63477516174</v>
      </c>
      <c r="Y46" s="1">
        <v>60859.523609161377</v>
      </c>
      <c r="Z46" s="1">
        <v>852850.71391582489</v>
      </c>
      <c r="AA46" s="1">
        <v>1087484.128704071</v>
      </c>
      <c r="AB46" s="1">
        <v>0</v>
      </c>
      <c r="AC46" s="1">
        <v>0</v>
      </c>
      <c r="AD46" s="1">
        <v>0.76523476839065552</v>
      </c>
      <c r="AE46" s="1">
        <v>0.2312065660953522</v>
      </c>
      <c r="AF46" s="1">
        <v>3.558664582669735E-3</v>
      </c>
      <c r="AG46" s="1">
        <v>0.88019829988479614</v>
      </c>
      <c r="AH46" s="1">
        <v>0.86877113580703735</v>
      </c>
      <c r="AI46" s="1">
        <v>0.25985816121101379</v>
      </c>
      <c r="AJ46" s="1">
        <v>0.20500029623508451</v>
      </c>
      <c r="AK46" s="1">
        <v>5.2727419883012772E-2</v>
      </c>
      <c r="AL46" s="1"/>
      <c r="AM46" s="1">
        <v>1.3526043621823189E-3</v>
      </c>
      <c r="AN46" s="1"/>
      <c r="AO46" s="1">
        <v>0.12320771068334579</v>
      </c>
      <c r="AP46" s="1">
        <v>0.25968044996261602</v>
      </c>
      <c r="AQ46" s="1">
        <v>0.75074231624603271</v>
      </c>
      <c r="AR46" s="1">
        <v>9.1023273766040802E-2</v>
      </c>
      <c r="AS46" s="1">
        <v>1.11242151260376</v>
      </c>
      <c r="AT46" s="1">
        <v>0.57567882537841797</v>
      </c>
      <c r="AU46" s="1">
        <v>4.8690792173147202E-2</v>
      </c>
      <c r="AV46" s="1">
        <v>0.68133360147476196</v>
      </c>
      <c r="AW46" s="1">
        <v>0.86877983808517456</v>
      </c>
      <c r="AX46" s="1">
        <v>2.992484331130981</v>
      </c>
      <c r="AY46" s="1">
        <v>1.697503805160522</v>
      </c>
      <c r="AZ46" s="1">
        <v>2.9763979911804199</v>
      </c>
      <c r="BA46" s="1">
        <v>2.9576179981231689</v>
      </c>
      <c r="BB46" s="1">
        <v>1.106220602989197</v>
      </c>
      <c r="BC46" s="1">
        <v>1.217093348503113</v>
      </c>
      <c r="BD46" s="1">
        <v>3</v>
      </c>
      <c r="BE46" s="1">
        <v>1</v>
      </c>
      <c r="BF46" s="1">
        <v>3</v>
      </c>
      <c r="BG46" s="1">
        <v>3</v>
      </c>
      <c r="BH46" s="1">
        <v>1</v>
      </c>
      <c r="BI46" s="1">
        <v>1</v>
      </c>
      <c r="BJ46" s="1"/>
    </row>
    <row r="47" spans="1:62" hidden="1" x14ac:dyDescent="0.35">
      <c r="A47" t="s">
        <v>12</v>
      </c>
      <c r="B47" s="1">
        <v>2022</v>
      </c>
      <c r="C47" s="1" t="s">
        <v>96</v>
      </c>
      <c r="D47" s="1">
        <v>3</v>
      </c>
      <c r="E47" s="1">
        <v>0</v>
      </c>
      <c r="F47" s="1">
        <v>0</v>
      </c>
      <c r="G47" s="1">
        <v>3492780.88722086</v>
      </c>
      <c r="H47" s="1">
        <v>3113525.5545555349</v>
      </c>
      <c r="I47" s="1">
        <v>119827.9265961647</v>
      </c>
      <c r="J47" s="1">
        <v>6726134.3683725595</v>
      </c>
      <c r="K47" s="1">
        <v>6544849.1815942526</v>
      </c>
      <c r="L47" s="1">
        <v>6660176.5318151712</v>
      </c>
      <c r="M47" s="1">
        <v>4650422.2059060344</v>
      </c>
      <c r="N47" s="1">
        <v>4434752.185002923</v>
      </c>
      <c r="O47" s="1">
        <v>996721.94220793247</v>
      </c>
      <c r="P47" s="1">
        <v>0</v>
      </c>
      <c r="Q47" s="1">
        <v>955830.32977759838</v>
      </c>
      <c r="R47" s="1">
        <v>0</v>
      </c>
      <c r="S47" s="1">
        <v>2867993.8994076252</v>
      </c>
      <c r="T47" s="1">
        <v>5781704.7393351793</v>
      </c>
      <c r="U47" s="1">
        <v>6104680.6554697752</v>
      </c>
      <c r="V47" s="1">
        <v>37852.300266265869</v>
      </c>
      <c r="W47" s="1">
        <v>6871404.0748218298</v>
      </c>
      <c r="X47" s="1">
        <v>691717.03224098682</v>
      </c>
      <c r="Y47" s="1">
        <v>235043.20934724811</v>
      </c>
      <c r="Z47" s="1">
        <v>1098730.765388608</v>
      </c>
      <c r="AA47" s="1">
        <v>5138434.0342538357</v>
      </c>
      <c r="AB47" s="1">
        <v>0</v>
      </c>
      <c r="AC47" s="1">
        <v>0</v>
      </c>
      <c r="AD47" s="1">
        <v>0.51928502321243286</v>
      </c>
      <c r="AE47" s="1">
        <v>0.46289968490600591</v>
      </c>
      <c r="AF47" s="1">
        <v>1.781527325510979E-2</v>
      </c>
      <c r="AG47" s="1">
        <v>0.97304761409759521</v>
      </c>
      <c r="AH47" s="1">
        <v>0.99019378423690796</v>
      </c>
      <c r="AI47" s="1">
        <v>0.69139599800109863</v>
      </c>
      <c r="AJ47" s="1">
        <v>0.65933150053024292</v>
      </c>
      <c r="AK47" s="1">
        <v>0.14818644523620611</v>
      </c>
      <c r="AL47" s="1"/>
      <c r="AM47" s="1">
        <v>0.14210693538188929</v>
      </c>
      <c r="AN47" s="1"/>
      <c r="AO47" s="1">
        <v>0.42639556527137762</v>
      </c>
      <c r="AP47" s="1">
        <v>0.85958802700042725</v>
      </c>
      <c r="AQ47" s="1">
        <v>0.90760612487792969</v>
      </c>
      <c r="AR47" s="1">
        <v>5.6276456452906132E-3</v>
      </c>
      <c r="AS47" s="1">
        <v>1.021597743034363</v>
      </c>
      <c r="AT47" s="1">
        <v>0.1045603379607201</v>
      </c>
      <c r="AU47" s="1">
        <v>3.5529263317584991E-2</v>
      </c>
      <c r="AV47" s="1">
        <v>0.16335248947143549</v>
      </c>
      <c r="AW47" s="1">
        <v>0.76395052671432495</v>
      </c>
      <c r="AX47" s="1">
        <v>3.389785528182983</v>
      </c>
      <c r="AY47" s="1">
        <v>2.2144665718078609</v>
      </c>
      <c r="AZ47" s="1">
        <v>3.4357962608337398</v>
      </c>
      <c r="BA47" s="1">
        <v>3.403748750686646</v>
      </c>
      <c r="BB47" s="1">
        <v>1.369645237922668</v>
      </c>
      <c r="BC47" s="1">
        <v>1.19775915145874</v>
      </c>
      <c r="BD47" s="1">
        <v>3</v>
      </c>
      <c r="BE47" s="1">
        <v>2</v>
      </c>
      <c r="BF47" s="1">
        <v>3</v>
      </c>
      <c r="BG47" s="1">
        <v>3</v>
      </c>
      <c r="BH47" s="1">
        <v>1</v>
      </c>
      <c r="BI47" s="1">
        <v>1</v>
      </c>
      <c r="BJ47" s="1"/>
    </row>
    <row r="48" spans="1:62" hidden="1" x14ac:dyDescent="0.35">
      <c r="A48" t="s">
        <v>12</v>
      </c>
      <c r="B48" s="1">
        <v>2022</v>
      </c>
      <c r="C48" s="1" t="s">
        <v>96</v>
      </c>
      <c r="D48" s="1"/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6.5536909103393546</v>
      </c>
      <c r="K48" s="1">
        <v>6.5536909103393546</v>
      </c>
      <c r="L48" s="1">
        <v>6.5536909103393546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6.5536909103393546</v>
      </c>
      <c r="U48" s="1">
        <v>6.5536909103393546</v>
      </c>
      <c r="V48" s="1">
        <v>0</v>
      </c>
      <c r="W48" s="1">
        <v>6.5536909103393546</v>
      </c>
      <c r="X48" s="1">
        <v>0</v>
      </c>
      <c r="Y48" s="1">
        <v>0</v>
      </c>
      <c r="Z48" s="1">
        <v>0</v>
      </c>
      <c r="AA48" s="1">
        <v>6.5536909103393546</v>
      </c>
      <c r="AB48" s="1">
        <v>0</v>
      </c>
      <c r="AC48" s="1"/>
      <c r="AD48" s="1"/>
      <c r="AE48" s="1"/>
      <c r="AF48" s="1"/>
      <c r="AG48" s="1">
        <v>1</v>
      </c>
      <c r="AH48" s="1">
        <v>1</v>
      </c>
      <c r="AI48" s="1">
        <v>0</v>
      </c>
      <c r="AJ48" s="1">
        <v>0</v>
      </c>
      <c r="AK48" s="1">
        <v>0</v>
      </c>
      <c r="AL48" s="1"/>
      <c r="AM48" s="1">
        <v>0</v>
      </c>
      <c r="AN48" s="1"/>
      <c r="AO48" s="1">
        <v>0</v>
      </c>
      <c r="AP48" s="1">
        <v>1</v>
      </c>
      <c r="AQ48" s="1">
        <v>1</v>
      </c>
      <c r="AR48" s="1">
        <v>0</v>
      </c>
      <c r="AS48" s="1">
        <v>1</v>
      </c>
      <c r="AT48" s="1">
        <v>0</v>
      </c>
      <c r="AU48" s="1">
        <v>0</v>
      </c>
      <c r="AV48" s="1">
        <v>0</v>
      </c>
      <c r="AW48" s="1">
        <v>1</v>
      </c>
      <c r="AX48" s="1">
        <v>5</v>
      </c>
      <c r="AY48" s="1">
        <v>4</v>
      </c>
      <c r="AZ48" s="1">
        <v>2</v>
      </c>
      <c r="BA48" s="1">
        <v>1</v>
      </c>
      <c r="BB48" s="1">
        <v>0</v>
      </c>
      <c r="BC48" s="1">
        <v>0.20000000298023221</v>
      </c>
      <c r="BD48" s="1">
        <v>5</v>
      </c>
      <c r="BE48" s="1">
        <v>4</v>
      </c>
      <c r="BF48" s="1">
        <v>2</v>
      </c>
      <c r="BG48" s="1">
        <v>1</v>
      </c>
      <c r="BH48" s="1">
        <v>0</v>
      </c>
      <c r="BI48" s="1">
        <v>0.20000000298023221</v>
      </c>
      <c r="BJ48" s="1"/>
    </row>
    <row r="49" spans="1:62" hidden="1" x14ac:dyDescent="0.35">
      <c r="A49" t="s">
        <v>12</v>
      </c>
      <c r="B49" s="1">
        <v>2021</v>
      </c>
      <c r="C49" s="1" t="s">
        <v>95</v>
      </c>
      <c r="D49" s="1">
        <v>1</v>
      </c>
      <c r="E49" s="1">
        <v>449887.97007083893</v>
      </c>
      <c r="F49" s="1">
        <v>0</v>
      </c>
      <c r="G49" s="1">
        <v>0</v>
      </c>
      <c r="H49" s="1">
        <v>0</v>
      </c>
      <c r="I49" s="1">
        <v>0</v>
      </c>
      <c r="J49" s="1">
        <v>449887.97007083893</v>
      </c>
      <c r="K49" s="1">
        <v>382209.25853919983</v>
      </c>
      <c r="L49" s="1">
        <v>353165.82230377197</v>
      </c>
      <c r="M49" s="1">
        <v>39809.364971160889</v>
      </c>
      <c r="N49" s="1">
        <v>20185.445693016049</v>
      </c>
      <c r="O49" s="1">
        <v>5475.8641700744629</v>
      </c>
      <c r="P49" s="1">
        <v>0</v>
      </c>
      <c r="Q49" s="1">
        <v>353.78474426269531</v>
      </c>
      <c r="R49" s="1">
        <v>0</v>
      </c>
      <c r="S49" s="1">
        <v>15219.625980377201</v>
      </c>
      <c r="T49" s="1">
        <v>72239.263256072998</v>
      </c>
      <c r="U49" s="1">
        <v>321291.54277420038</v>
      </c>
      <c r="V49" s="1">
        <v>63767.288993835449</v>
      </c>
      <c r="W49" s="1">
        <v>494301.25313663483</v>
      </c>
      <c r="X49" s="1">
        <v>327390.53108787542</v>
      </c>
      <c r="Y49" s="1">
        <v>34327.239154815667</v>
      </c>
      <c r="Z49" s="1">
        <v>339667.98172950739</v>
      </c>
      <c r="AA49" s="1">
        <v>396907.44015693659</v>
      </c>
      <c r="AB49" s="1">
        <v>1</v>
      </c>
      <c r="AC49" s="1">
        <v>0</v>
      </c>
      <c r="AD49" s="1">
        <v>0</v>
      </c>
      <c r="AE49" s="1">
        <v>0</v>
      </c>
      <c r="AF49" s="1">
        <v>0</v>
      </c>
      <c r="AG49" s="1">
        <v>0.84956538677215576</v>
      </c>
      <c r="AH49" s="1">
        <v>0.78500837087631226</v>
      </c>
      <c r="AI49" s="1">
        <v>8.8487282395362854E-2</v>
      </c>
      <c r="AJ49" s="1">
        <v>4.4867716729640961E-2</v>
      </c>
      <c r="AK49" s="1">
        <v>1.217161677777767E-2</v>
      </c>
      <c r="AL49" s="1"/>
      <c r="AM49" s="1">
        <v>7.8638410195708275E-4</v>
      </c>
      <c r="AN49" s="1"/>
      <c r="AO49" s="1">
        <v>3.3829811960458762E-2</v>
      </c>
      <c r="AP49" s="1">
        <v>0.16057166457176211</v>
      </c>
      <c r="AQ49" s="1">
        <v>0.71415901184082031</v>
      </c>
      <c r="AR49" s="1">
        <v>0.14174036681652069</v>
      </c>
      <c r="AS49" s="1">
        <v>1.098720788955688</v>
      </c>
      <c r="AT49" s="1">
        <v>0.72771567106246948</v>
      </c>
      <c r="AU49" s="1">
        <v>7.6301746070384979E-2</v>
      </c>
      <c r="AV49" s="1">
        <v>0.75500571727752686</v>
      </c>
      <c r="AW49" s="1">
        <v>0.88223618268966675</v>
      </c>
      <c r="AX49" s="1">
        <v>2.78242015838623</v>
      </c>
      <c r="AY49" s="1">
        <v>1.626879096031189</v>
      </c>
      <c r="AZ49" s="1">
        <v>4.1234564781188956</v>
      </c>
      <c r="BA49" s="1">
        <v>4.1014924049377441</v>
      </c>
      <c r="BB49" s="1">
        <v>1.934407711029053</v>
      </c>
      <c r="BC49" s="1">
        <v>1.8674225807189939</v>
      </c>
      <c r="BD49" s="1">
        <v>3</v>
      </c>
      <c r="BE49" s="1">
        <v>1</v>
      </c>
      <c r="BF49" s="1">
        <v>4</v>
      </c>
      <c r="BG49" s="1">
        <v>4</v>
      </c>
      <c r="BH49" s="1">
        <v>2</v>
      </c>
      <c r="BI49" s="1">
        <v>1.5</v>
      </c>
      <c r="BJ49" s="1"/>
    </row>
    <row r="50" spans="1:62" hidden="1" x14ac:dyDescent="0.35">
      <c r="A50" t="s">
        <v>12</v>
      </c>
      <c r="B50" s="1">
        <v>2021</v>
      </c>
      <c r="C50" s="1" t="s">
        <v>96</v>
      </c>
      <c r="D50" s="1">
        <v>1</v>
      </c>
      <c r="E50" s="1">
        <v>461310.5207439661</v>
      </c>
      <c r="F50" s="1">
        <v>0</v>
      </c>
      <c r="G50" s="1">
        <v>0</v>
      </c>
      <c r="H50" s="1">
        <v>0</v>
      </c>
      <c r="I50" s="1">
        <v>0</v>
      </c>
      <c r="J50" s="1">
        <v>461310.5207439661</v>
      </c>
      <c r="K50" s="1">
        <v>430752.47064840788</v>
      </c>
      <c r="L50" s="1">
        <v>445569.72321283817</v>
      </c>
      <c r="M50" s="1">
        <v>145961.01251077649</v>
      </c>
      <c r="N50" s="1">
        <v>183460.17252147201</v>
      </c>
      <c r="O50" s="1">
        <v>27045.360459804531</v>
      </c>
      <c r="P50" s="1">
        <v>0</v>
      </c>
      <c r="Q50" s="1">
        <v>19672.063028812408</v>
      </c>
      <c r="R50" s="1">
        <v>0</v>
      </c>
      <c r="S50" s="1">
        <v>89103.513441801071</v>
      </c>
      <c r="T50" s="1">
        <v>362174.33895015722</v>
      </c>
      <c r="U50" s="1">
        <v>403504.76964342588</v>
      </c>
      <c r="V50" s="1">
        <v>11291.76533508301</v>
      </c>
      <c r="W50" s="1">
        <v>482786.77556574339</v>
      </c>
      <c r="X50" s="1">
        <v>125739.7612695694</v>
      </c>
      <c r="Y50" s="1">
        <v>14934.109580993651</v>
      </c>
      <c r="Z50" s="1">
        <v>154633.14790165421</v>
      </c>
      <c r="AA50" s="1">
        <v>323665.6743901968</v>
      </c>
      <c r="AB50" s="1">
        <v>1</v>
      </c>
      <c r="AC50" s="1">
        <v>0</v>
      </c>
      <c r="AD50" s="1">
        <v>0</v>
      </c>
      <c r="AE50" s="1">
        <v>0</v>
      </c>
      <c r="AF50" s="1">
        <v>0</v>
      </c>
      <c r="AG50" s="1">
        <v>0.9337581992149353</v>
      </c>
      <c r="AH50" s="1">
        <v>0.96587806940078735</v>
      </c>
      <c r="AI50" s="1">
        <v>0.31640511751174932</v>
      </c>
      <c r="AJ50" s="1">
        <v>0.3976934552192688</v>
      </c>
      <c r="AK50" s="1">
        <v>5.8627236634492867E-2</v>
      </c>
      <c r="AL50" s="1"/>
      <c r="AM50" s="1">
        <v>4.2643863707780838E-2</v>
      </c>
      <c r="AN50" s="1"/>
      <c r="AO50" s="1">
        <v>0.1931530088186264</v>
      </c>
      <c r="AP50" s="1">
        <v>0.78509879112243652</v>
      </c>
      <c r="AQ50" s="1">
        <v>0.87469232082366943</v>
      </c>
      <c r="AR50" s="1">
        <v>2.4477580562233921E-2</v>
      </c>
      <c r="AS50" s="1">
        <v>1.0465549230575559</v>
      </c>
      <c r="AT50" s="1">
        <v>0.27950763702392578</v>
      </c>
      <c r="AU50" s="1">
        <v>3.3197116106748581E-2</v>
      </c>
      <c r="AV50" s="1">
        <v>0.33520403504371638</v>
      </c>
      <c r="AW50" s="1">
        <v>0.7016221284866333</v>
      </c>
      <c r="AX50" s="1">
        <v>2.8615539073944092</v>
      </c>
      <c r="AY50" s="1">
        <v>1.8611301183700559</v>
      </c>
      <c r="AZ50" s="1">
        <v>3.817060232162476</v>
      </c>
      <c r="BA50" s="1">
        <v>3.791104793548584</v>
      </c>
      <c r="BB50" s="1">
        <v>1.735312342643738</v>
      </c>
      <c r="BC50" s="1">
        <v>1.668657064437866</v>
      </c>
      <c r="BD50" s="1">
        <v>3</v>
      </c>
      <c r="BE50" s="1">
        <v>2</v>
      </c>
      <c r="BF50" s="1">
        <v>4</v>
      </c>
      <c r="BG50" s="1">
        <v>4</v>
      </c>
      <c r="BH50" s="1">
        <v>2</v>
      </c>
      <c r="BI50" s="1">
        <v>1.333333373069763</v>
      </c>
      <c r="BJ50" s="1"/>
    </row>
    <row r="51" spans="1:62" hidden="1" x14ac:dyDescent="0.35">
      <c r="A51" t="s">
        <v>12</v>
      </c>
      <c r="B51" s="1">
        <v>2021</v>
      </c>
      <c r="C51" s="1" t="s">
        <v>95</v>
      </c>
      <c r="D51" s="1">
        <v>2</v>
      </c>
      <c r="E51" s="1">
        <v>0</v>
      </c>
      <c r="F51" s="1">
        <v>504066.15146827698</v>
      </c>
      <c r="G51" s="1">
        <v>0</v>
      </c>
      <c r="H51" s="1">
        <v>0</v>
      </c>
      <c r="I51" s="1">
        <v>0</v>
      </c>
      <c r="J51" s="1">
        <v>504066.15146827698</v>
      </c>
      <c r="K51" s="1">
        <v>417350.84175109857</v>
      </c>
      <c r="L51" s="1">
        <v>412854.65974521643</v>
      </c>
      <c r="M51" s="1">
        <v>62093.396643638611</v>
      </c>
      <c r="N51" s="1">
        <v>40662.002243041992</v>
      </c>
      <c r="O51" s="1">
        <v>9496.1555671691895</v>
      </c>
      <c r="P51" s="1">
        <v>0</v>
      </c>
      <c r="Q51" s="1">
        <v>768.08050537109375</v>
      </c>
      <c r="R51" s="1">
        <v>0</v>
      </c>
      <c r="S51" s="1">
        <v>25184.781532287601</v>
      </c>
      <c r="T51" s="1">
        <v>98335.977947235107</v>
      </c>
      <c r="U51" s="1">
        <v>365305.66569709778</v>
      </c>
      <c r="V51" s="1">
        <v>68725.071159362793</v>
      </c>
      <c r="W51" s="1">
        <v>559588.51801490784</v>
      </c>
      <c r="X51" s="1">
        <v>345586.53941249847</v>
      </c>
      <c r="Y51" s="1">
        <v>37804.60767364502</v>
      </c>
      <c r="Z51" s="1">
        <v>373575.59383964539</v>
      </c>
      <c r="AA51" s="1">
        <v>440078.98126506811</v>
      </c>
      <c r="AB51" s="1">
        <v>0</v>
      </c>
      <c r="AC51" s="1">
        <v>1</v>
      </c>
      <c r="AD51" s="1">
        <v>0</v>
      </c>
      <c r="AE51" s="1">
        <v>0</v>
      </c>
      <c r="AF51" s="1">
        <v>0</v>
      </c>
      <c r="AG51" s="1">
        <v>0.82796841859817505</v>
      </c>
      <c r="AH51" s="1">
        <v>0.81904858350753784</v>
      </c>
      <c r="AI51" s="1">
        <v>0.12318501621484761</v>
      </c>
      <c r="AJ51" s="1">
        <v>8.0667987465858459E-2</v>
      </c>
      <c r="AK51" s="1">
        <v>1.883910596370697E-2</v>
      </c>
      <c r="AL51" s="1"/>
      <c r="AM51" s="1">
        <v>1.5237692277878521E-3</v>
      </c>
      <c r="AN51" s="1"/>
      <c r="AO51" s="1">
        <v>4.9963247030973428E-2</v>
      </c>
      <c r="AP51" s="1">
        <v>0.19508546590805051</v>
      </c>
      <c r="AQ51" s="1">
        <v>0.72471773624420166</v>
      </c>
      <c r="AR51" s="1">
        <v>0.13634137809276581</v>
      </c>
      <c r="AS51" s="1">
        <v>1.110149025917053</v>
      </c>
      <c r="AT51" s="1">
        <v>0.68660533428192139</v>
      </c>
      <c r="AU51" s="1">
        <v>7.5109541416168213E-2</v>
      </c>
      <c r="AV51" s="1">
        <v>0.74112415313720703</v>
      </c>
      <c r="AW51" s="1">
        <v>0.87305796146392822</v>
      </c>
      <c r="AX51" s="1">
        <v>2.7737972736358638</v>
      </c>
      <c r="AY51" s="1">
        <v>1.5999830961227419</v>
      </c>
      <c r="AZ51" s="1">
        <v>3.421562671661377</v>
      </c>
      <c r="BA51" s="1">
        <v>3.409140825271606</v>
      </c>
      <c r="BB51" s="1">
        <v>1.4184433221817021</v>
      </c>
      <c r="BC51" s="1">
        <v>1.5201431512832639</v>
      </c>
      <c r="BD51" s="1">
        <v>3</v>
      </c>
      <c r="BE51" s="1">
        <v>1</v>
      </c>
      <c r="BF51" s="1">
        <v>3</v>
      </c>
      <c r="BG51" s="1">
        <v>3</v>
      </c>
      <c r="BH51" s="1">
        <v>1</v>
      </c>
      <c r="BI51" s="1">
        <v>1</v>
      </c>
      <c r="BJ51" s="1"/>
    </row>
    <row r="52" spans="1:62" hidden="1" x14ac:dyDescent="0.35">
      <c r="A52" t="s">
        <v>12</v>
      </c>
      <c r="B52" s="1">
        <v>2021</v>
      </c>
      <c r="C52" s="1" t="s">
        <v>96</v>
      </c>
      <c r="D52" s="1">
        <v>2</v>
      </c>
      <c r="E52" s="1">
        <v>0</v>
      </c>
      <c r="F52" s="1">
        <v>814831.84526598454</v>
      </c>
      <c r="G52" s="1">
        <v>0</v>
      </c>
      <c r="H52" s="1">
        <v>0</v>
      </c>
      <c r="I52" s="1">
        <v>0</v>
      </c>
      <c r="J52" s="1">
        <v>814831.84526598454</v>
      </c>
      <c r="K52" s="1">
        <v>764740.38730382919</v>
      </c>
      <c r="L52" s="1">
        <v>795580.72176516056</v>
      </c>
      <c r="M52" s="1">
        <v>304923.19282901293</v>
      </c>
      <c r="N52" s="1">
        <v>376839.01866865158</v>
      </c>
      <c r="O52" s="1">
        <v>52343.363401770592</v>
      </c>
      <c r="P52" s="1">
        <v>0</v>
      </c>
      <c r="Q52" s="1">
        <v>43765.307083725929</v>
      </c>
      <c r="R52" s="1">
        <v>0</v>
      </c>
      <c r="S52" s="1">
        <v>180836.53712940219</v>
      </c>
      <c r="T52" s="1">
        <v>635613.96549534798</v>
      </c>
      <c r="U52" s="1">
        <v>713870.18046438694</v>
      </c>
      <c r="V52" s="1">
        <v>18975.098087310791</v>
      </c>
      <c r="W52" s="1">
        <v>838304.08791220188</v>
      </c>
      <c r="X52" s="1">
        <v>174258.94739627841</v>
      </c>
      <c r="Y52" s="1">
        <v>37298.140077590942</v>
      </c>
      <c r="Z52" s="1">
        <v>242912.40593540671</v>
      </c>
      <c r="AA52" s="1">
        <v>569117.41557979584</v>
      </c>
      <c r="AB52" s="1">
        <v>0</v>
      </c>
      <c r="AC52" s="1">
        <v>1</v>
      </c>
      <c r="AD52" s="1">
        <v>0</v>
      </c>
      <c r="AE52" s="1">
        <v>0</v>
      </c>
      <c r="AF52" s="1">
        <v>0</v>
      </c>
      <c r="AG52" s="1">
        <v>0.93852537870407104</v>
      </c>
      <c r="AH52" s="1">
        <v>0.97637408971786499</v>
      </c>
      <c r="AI52" s="1">
        <v>0.37421610951423651</v>
      </c>
      <c r="AJ52" s="1">
        <v>0.46247458457946777</v>
      </c>
      <c r="AK52" s="1">
        <v>6.423824280500412E-2</v>
      </c>
      <c r="AL52" s="1"/>
      <c r="AM52" s="1">
        <v>5.3710844367742538E-2</v>
      </c>
      <c r="AN52" s="1"/>
      <c r="AO52" s="1">
        <v>0.22193111479282379</v>
      </c>
      <c r="AP52" s="1">
        <v>0.78005540370941162</v>
      </c>
      <c r="AQ52" s="1">
        <v>0.87609511613845825</v>
      </c>
      <c r="AR52" s="1">
        <v>2.3287134245038029E-2</v>
      </c>
      <c r="AS52" s="1">
        <v>1.028806209564209</v>
      </c>
      <c r="AT52" s="1">
        <v>0.2201072424650192</v>
      </c>
      <c r="AU52" s="1">
        <v>4.7111444175243378E-2</v>
      </c>
      <c r="AV52" s="1">
        <v>0.29811355471611017</v>
      </c>
      <c r="AW52" s="1">
        <v>0.69844770431518555</v>
      </c>
      <c r="AX52" s="1">
        <v>2.9144258499145508</v>
      </c>
      <c r="AY52" s="1">
        <v>1.877667903900146</v>
      </c>
      <c r="AZ52" s="1">
        <v>4.0043783187866211</v>
      </c>
      <c r="BA52" s="1">
        <v>3.9684081077575679</v>
      </c>
      <c r="BB52" s="1">
        <v>1.8420296907424929</v>
      </c>
      <c r="BC52" s="1">
        <v>1.6625181436538701</v>
      </c>
      <c r="BD52" s="1">
        <v>3</v>
      </c>
      <c r="BE52" s="1">
        <v>2</v>
      </c>
      <c r="BF52" s="1">
        <v>4</v>
      </c>
      <c r="BG52" s="1">
        <v>4</v>
      </c>
      <c r="BH52" s="1">
        <v>2</v>
      </c>
      <c r="BI52" s="1">
        <v>1.333333373069763</v>
      </c>
      <c r="BJ52" s="1"/>
    </row>
    <row r="53" spans="1:62" hidden="1" x14ac:dyDescent="0.35">
      <c r="A53" t="s">
        <v>12</v>
      </c>
      <c r="B53" s="1">
        <v>2021</v>
      </c>
      <c r="C53" s="1" t="s">
        <v>95</v>
      </c>
      <c r="D53" s="1">
        <v>3</v>
      </c>
      <c r="E53" s="1">
        <v>0</v>
      </c>
      <c r="F53" s="1">
        <v>0</v>
      </c>
      <c r="G53" s="1">
        <v>910024.432762146</v>
      </c>
      <c r="H53" s="1">
        <v>270951.76954364782</v>
      </c>
      <c r="I53" s="1">
        <v>7657.4161586761466</v>
      </c>
      <c r="J53" s="1">
        <v>1188633.6184644699</v>
      </c>
      <c r="K53" s="1">
        <v>1027229.317831993</v>
      </c>
      <c r="L53" s="1">
        <v>1024257.583851814</v>
      </c>
      <c r="M53" s="1">
        <v>275063.58541965479</v>
      </c>
      <c r="N53" s="1">
        <v>240376.1404752731</v>
      </c>
      <c r="O53" s="1">
        <v>65348.031002998352</v>
      </c>
      <c r="P53" s="1">
        <v>0</v>
      </c>
      <c r="Q53" s="1">
        <v>3738.5179977416992</v>
      </c>
      <c r="R53" s="1">
        <v>0</v>
      </c>
      <c r="S53" s="1">
        <v>134467.7358503342</v>
      </c>
      <c r="T53" s="1">
        <v>304509.91165065771</v>
      </c>
      <c r="U53" s="1">
        <v>904657.88390445709</v>
      </c>
      <c r="V53" s="1">
        <v>127696.9597110748</v>
      </c>
      <c r="W53" s="1">
        <v>1297232.0503635411</v>
      </c>
      <c r="X53" s="1">
        <v>672300.09526538849</v>
      </c>
      <c r="Y53" s="1">
        <v>64888.058706283569</v>
      </c>
      <c r="Z53" s="1">
        <v>820242.94092178345</v>
      </c>
      <c r="AA53" s="1">
        <v>1031835.5202722549</v>
      </c>
      <c r="AB53" s="1">
        <v>0</v>
      </c>
      <c r="AC53" s="1">
        <v>0</v>
      </c>
      <c r="AD53" s="1">
        <v>0.76560550928115845</v>
      </c>
      <c r="AE53" s="1">
        <v>0.22795230150222781</v>
      </c>
      <c r="AF53" s="1">
        <v>6.4422003924846649E-3</v>
      </c>
      <c r="AG53" s="1">
        <v>0.86421018838882446</v>
      </c>
      <c r="AH53" s="1">
        <v>0.8617100715637207</v>
      </c>
      <c r="AI53" s="1">
        <v>0.2314115762710571</v>
      </c>
      <c r="AJ53" s="1">
        <v>0.20222896337509161</v>
      </c>
      <c r="AK53" s="1">
        <v>5.4977439343929291E-2</v>
      </c>
      <c r="AL53" s="1"/>
      <c r="AM53" s="1">
        <v>3.145223250612617E-3</v>
      </c>
      <c r="AN53" s="1"/>
      <c r="AO53" s="1">
        <v>0.1131279915571213</v>
      </c>
      <c r="AP53" s="1">
        <v>0.25618484616279602</v>
      </c>
      <c r="AQ53" s="1">
        <v>0.76109063625335693</v>
      </c>
      <c r="AR53" s="1">
        <v>0.10743172466754911</v>
      </c>
      <c r="AS53" s="1">
        <v>1.0913641452789311</v>
      </c>
      <c r="AT53" s="1">
        <v>0.56658071279525757</v>
      </c>
      <c r="AU53" s="1">
        <v>5.4684393107891083E-2</v>
      </c>
      <c r="AV53" s="1">
        <v>0.69007211923599243</v>
      </c>
      <c r="AW53" s="1">
        <v>0.86808544397354126</v>
      </c>
      <c r="AX53" s="1">
        <v>2.944949626922607</v>
      </c>
      <c r="AY53" s="1">
        <v>1.7247881889343259</v>
      </c>
      <c r="AZ53" s="1">
        <v>2.9465956687927251</v>
      </c>
      <c r="BA53" s="1">
        <v>2.9265232086181641</v>
      </c>
      <c r="BB53" s="1">
        <v>1.1006016731262209</v>
      </c>
      <c r="BC53" s="1">
        <v>1.2030618190765381</v>
      </c>
      <c r="BD53" s="1">
        <v>3</v>
      </c>
      <c r="BE53" s="1">
        <v>1</v>
      </c>
      <c r="BF53" s="1">
        <v>3</v>
      </c>
      <c r="BG53" s="1">
        <v>3</v>
      </c>
      <c r="BH53" s="1">
        <v>1</v>
      </c>
      <c r="BI53" s="1">
        <v>1</v>
      </c>
      <c r="BJ53" s="1"/>
    </row>
    <row r="54" spans="1:62" hidden="1" x14ac:dyDescent="0.35">
      <c r="A54" t="s">
        <v>12</v>
      </c>
      <c r="B54" s="1">
        <v>2021</v>
      </c>
      <c r="C54" s="1" t="s">
        <v>96</v>
      </c>
      <c r="D54" s="1">
        <v>3</v>
      </c>
      <c r="E54" s="1">
        <v>0</v>
      </c>
      <c r="F54" s="1">
        <v>0</v>
      </c>
      <c r="G54" s="1">
        <v>3448325.9606938362</v>
      </c>
      <c r="H54" s="1">
        <v>2918146.6747621298</v>
      </c>
      <c r="I54" s="1">
        <v>118002.39325761799</v>
      </c>
      <c r="J54" s="1">
        <v>6484475.0287135839</v>
      </c>
      <c r="K54" s="1">
        <v>6292334.9667550325</v>
      </c>
      <c r="L54" s="1">
        <v>6434480.9145752192</v>
      </c>
      <c r="M54" s="1">
        <v>3990191.7595479488</v>
      </c>
      <c r="N54" s="1">
        <v>4556387.6492097378</v>
      </c>
      <c r="O54" s="1">
        <v>1024884.814071059</v>
      </c>
      <c r="P54" s="1">
        <v>0</v>
      </c>
      <c r="Q54" s="1">
        <v>1125230.012916327</v>
      </c>
      <c r="R54" s="1">
        <v>0</v>
      </c>
      <c r="S54" s="1">
        <v>2887033.9714204068</v>
      </c>
      <c r="T54" s="1">
        <v>5593732.912711978</v>
      </c>
      <c r="U54" s="1">
        <v>5916128.2389456034</v>
      </c>
      <c r="V54" s="1">
        <v>38293.342824935913</v>
      </c>
      <c r="W54" s="1">
        <v>6604277.8107148409</v>
      </c>
      <c r="X54" s="1">
        <v>658057.49132239819</v>
      </c>
      <c r="Y54" s="1">
        <v>256597.5842522383</v>
      </c>
      <c r="Z54" s="1">
        <v>1090151.085889935</v>
      </c>
      <c r="AA54" s="1">
        <v>4883012.4824414253</v>
      </c>
      <c r="AB54" s="1">
        <v>0</v>
      </c>
      <c r="AC54" s="1">
        <v>0</v>
      </c>
      <c r="AD54" s="1">
        <v>0.53178185224533081</v>
      </c>
      <c r="AE54" s="1">
        <v>0.45002049207687378</v>
      </c>
      <c r="AF54" s="1">
        <v>1.8197678029537201E-2</v>
      </c>
      <c r="AG54" s="1">
        <v>0.97036921977996826</v>
      </c>
      <c r="AH54" s="1">
        <v>0.992290198802948</v>
      </c>
      <c r="AI54" s="1">
        <v>0.61534535884857178</v>
      </c>
      <c r="AJ54" s="1">
        <v>0.70266097784042358</v>
      </c>
      <c r="AK54" s="1">
        <v>0.15805208683013919</v>
      </c>
      <c r="AL54" s="1"/>
      <c r="AM54" s="1">
        <v>0.1735267639160156</v>
      </c>
      <c r="AN54" s="1"/>
      <c r="AO54" s="1">
        <v>0.44522246718406677</v>
      </c>
      <c r="AP54" s="1">
        <v>0.86263465881347656</v>
      </c>
      <c r="AQ54" s="1">
        <v>0.91235268115997314</v>
      </c>
      <c r="AR54" s="1">
        <v>5.9053883887827396E-3</v>
      </c>
      <c r="AS54" s="1">
        <v>1.018475294113159</v>
      </c>
      <c r="AT54" s="1">
        <v>0.1032938286662102</v>
      </c>
      <c r="AU54" s="1">
        <v>4.0277555584907532E-2</v>
      </c>
      <c r="AV54" s="1">
        <v>0.16811709105968481</v>
      </c>
      <c r="AW54" s="1">
        <v>0.75303125381469727</v>
      </c>
      <c r="AX54" s="1">
        <v>3.3811051845550542</v>
      </c>
      <c r="AY54" s="1">
        <v>2.196359395980835</v>
      </c>
      <c r="AZ54" s="1">
        <v>3.4249517917633061</v>
      </c>
      <c r="BA54" s="1">
        <v>3.3898634910583501</v>
      </c>
      <c r="BB54" s="1">
        <v>1.3690000772476201</v>
      </c>
      <c r="BC54" s="1">
        <v>1.1871447563171389</v>
      </c>
      <c r="BD54" s="1">
        <v>3</v>
      </c>
      <c r="BE54" s="1">
        <v>2</v>
      </c>
      <c r="BF54" s="1">
        <v>3</v>
      </c>
      <c r="BG54" s="1">
        <v>3</v>
      </c>
      <c r="BH54" s="1">
        <v>1</v>
      </c>
      <c r="BI54" s="1">
        <v>1</v>
      </c>
      <c r="BJ54" s="1"/>
    </row>
    <row r="55" spans="1:62" hidden="1" x14ac:dyDescent="0.35">
      <c r="A55" t="s">
        <v>12</v>
      </c>
      <c r="B55" s="1">
        <v>2021</v>
      </c>
      <c r="C55" s="1" t="s">
        <v>96</v>
      </c>
      <c r="D55" s="1"/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618.973876953125</v>
      </c>
      <c r="K55" s="1">
        <v>618.973876953125</v>
      </c>
      <c r="L55" s="1">
        <v>618.973876953125</v>
      </c>
      <c r="M55" s="1">
        <v>318.91226196289063</v>
      </c>
      <c r="N55" s="1">
        <v>318.91226196289063</v>
      </c>
      <c r="O55" s="1">
        <v>557.96588134765625</v>
      </c>
      <c r="P55" s="1">
        <v>0</v>
      </c>
      <c r="Q55" s="1">
        <v>0</v>
      </c>
      <c r="R55" s="1">
        <v>0</v>
      </c>
      <c r="S55" s="1">
        <v>557.96588134765625</v>
      </c>
      <c r="T55" s="1">
        <v>618.973876953125</v>
      </c>
      <c r="U55" s="1">
        <v>379.92025756835938</v>
      </c>
      <c r="V55" s="1">
        <v>0</v>
      </c>
      <c r="W55" s="1">
        <v>618.973876953125</v>
      </c>
      <c r="X55" s="1">
        <v>0</v>
      </c>
      <c r="Y55" s="1">
        <v>0</v>
      </c>
      <c r="Z55" s="1">
        <v>0</v>
      </c>
      <c r="AA55" s="1">
        <v>557.96588134765625</v>
      </c>
      <c r="AB55" s="1">
        <v>0</v>
      </c>
      <c r="AC55" s="1"/>
      <c r="AD55" s="1"/>
      <c r="AE55" s="1"/>
      <c r="AF55" s="1"/>
      <c r="AG55" s="1">
        <v>1</v>
      </c>
      <c r="AH55" s="1">
        <v>1</v>
      </c>
      <c r="AI55" s="1">
        <v>0.51522731781005859</v>
      </c>
      <c r="AJ55" s="1">
        <v>0.51522731781005859</v>
      </c>
      <c r="AK55" s="1">
        <v>0.90143686532974243</v>
      </c>
      <c r="AL55" s="1"/>
      <c r="AM55" s="1">
        <v>0</v>
      </c>
      <c r="AN55" s="1"/>
      <c r="AO55" s="1">
        <v>0.90143686532974243</v>
      </c>
      <c r="AP55" s="1">
        <v>1</v>
      </c>
      <c r="AQ55" s="1">
        <v>0.61379045248031616</v>
      </c>
      <c r="AR55" s="1">
        <v>0</v>
      </c>
      <c r="AS55" s="1">
        <v>1</v>
      </c>
      <c r="AT55" s="1">
        <v>0</v>
      </c>
      <c r="AU55" s="1">
        <v>0</v>
      </c>
      <c r="AV55" s="1">
        <v>0</v>
      </c>
      <c r="AW55" s="1">
        <v>0.90143686532974243</v>
      </c>
      <c r="AX55" s="1">
        <v>3.2275810241699219</v>
      </c>
      <c r="AY55" s="1">
        <v>3</v>
      </c>
      <c r="AZ55" s="1">
        <v>2.6442451477050781</v>
      </c>
      <c r="BA55" s="1">
        <v>2.6442451477050781</v>
      </c>
      <c r="BB55" s="1">
        <v>1.030454635620117</v>
      </c>
      <c r="BC55" s="1">
        <v>0.7576136589050293</v>
      </c>
      <c r="BD55" s="1">
        <v>4</v>
      </c>
      <c r="BE55" s="1">
        <v>3</v>
      </c>
      <c r="BF55" s="1">
        <v>4</v>
      </c>
      <c r="BG55" s="1">
        <v>4</v>
      </c>
      <c r="BH55" s="1">
        <v>2</v>
      </c>
      <c r="BI55" s="1">
        <v>1</v>
      </c>
      <c r="BJ55" s="1"/>
    </row>
    <row r="56" spans="1:62" hidden="1" x14ac:dyDescent="0.35">
      <c r="A56" t="s">
        <v>12</v>
      </c>
      <c r="B56" s="1">
        <v>2020</v>
      </c>
      <c r="C56" s="1" t="s">
        <v>95</v>
      </c>
      <c r="D56" s="1">
        <v>1</v>
      </c>
      <c r="E56" s="1">
        <v>528913.7027463913</v>
      </c>
      <c r="F56" s="1">
        <v>0</v>
      </c>
      <c r="G56" s="1">
        <v>0</v>
      </c>
      <c r="H56" s="1">
        <v>0</v>
      </c>
      <c r="I56" s="1">
        <v>0</v>
      </c>
      <c r="J56" s="1">
        <v>528913.7027463913</v>
      </c>
      <c r="K56" s="1">
        <v>487255.19506549841</v>
      </c>
      <c r="L56" s="1">
        <v>448447.17283725739</v>
      </c>
      <c r="M56" s="1">
        <v>30478.546293258671</v>
      </c>
      <c r="N56" s="1">
        <v>35127.889372825623</v>
      </c>
      <c r="O56" s="1">
        <v>9054.2958965301514</v>
      </c>
      <c r="P56" s="1">
        <v>0</v>
      </c>
      <c r="Q56" s="1">
        <v>983.66447448730469</v>
      </c>
      <c r="R56" s="1">
        <v>0</v>
      </c>
      <c r="S56" s="1">
        <v>26974.352779388431</v>
      </c>
      <c r="T56" s="1">
        <v>96139.833171844482</v>
      </c>
      <c r="U56" s="1">
        <v>395130.60363292688</v>
      </c>
      <c r="V56" s="1">
        <v>62047.965824127197</v>
      </c>
      <c r="W56" s="1">
        <v>574365.71865940094</v>
      </c>
      <c r="X56" s="1">
        <v>392701.92319488531</v>
      </c>
      <c r="Y56" s="1">
        <v>37334.030834197998</v>
      </c>
      <c r="Z56" s="1">
        <v>398315.86074256903</v>
      </c>
      <c r="AA56" s="1">
        <v>473719.09500408173</v>
      </c>
      <c r="AB56" s="1">
        <v>1</v>
      </c>
      <c r="AC56" s="1">
        <v>0</v>
      </c>
      <c r="AD56" s="1">
        <v>0</v>
      </c>
      <c r="AE56" s="1">
        <v>0</v>
      </c>
      <c r="AF56" s="1">
        <v>0</v>
      </c>
      <c r="AG56" s="1">
        <v>0.92123758792877197</v>
      </c>
      <c r="AH56" s="1">
        <v>0.84786456823348999</v>
      </c>
      <c r="AI56" s="1">
        <v>5.7624798268079758E-2</v>
      </c>
      <c r="AJ56" s="1">
        <v>6.6415160894393921E-2</v>
      </c>
      <c r="AK56" s="1">
        <v>1.7118664458394051E-2</v>
      </c>
      <c r="AL56" s="1"/>
      <c r="AM56" s="1">
        <v>1.8597824964672329E-3</v>
      </c>
      <c r="AN56" s="1"/>
      <c r="AO56" s="1">
        <v>5.0999533385038383E-2</v>
      </c>
      <c r="AP56" s="1">
        <v>0.18176846206188199</v>
      </c>
      <c r="AQ56" s="1">
        <v>0.74706065654754639</v>
      </c>
      <c r="AR56" s="1">
        <v>0.1173120811581612</v>
      </c>
      <c r="AS56" s="1">
        <v>1.085934638977051</v>
      </c>
      <c r="AT56" s="1">
        <v>0.74303328990936279</v>
      </c>
      <c r="AU56" s="1">
        <v>7.0639908313751221E-2</v>
      </c>
      <c r="AV56" s="1">
        <v>0.75308287143707275</v>
      </c>
      <c r="AW56" s="1">
        <v>0.89564532041549683</v>
      </c>
      <c r="AX56" s="1">
        <v>2.8536241054534912</v>
      </c>
      <c r="AY56" s="1">
        <v>1.6310843229293821</v>
      </c>
      <c r="AZ56" s="1">
        <v>4.6331381797790527</v>
      </c>
      <c r="BA56" s="1">
        <v>4.6214632987976074</v>
      </c>
      <c r="BB56" s="1">
        <v>2.4182205200195308</v>
      </c>
      <c r="BC56" s="1">
        <v>2.0152103900909419</v>
      </c>
      <c r="BD56" s="1">
        <v>3</v>
      </c>
      <c r="BE56" s="1">
        <v>1</v>
      </c>
      <c r="BF56" s="1">
        <v>4</v>
      </c>
      <c r="BG56" s="1">
        <v>4</v>
      </c>
      <c r="BH56" s="1">
        <v>2</v>
      </c>
      <c r="BI56" s="1">
        <v>1.666666626930237</v>
      </c>
      <c r="BJ56" s="1"/>
    </row>
    <row r="57" spans="1:62" hidden="1" x14ac:dyDescent="0.35">
      <c r="A57" t="s">
        <v>12</v>
      </c>
      <c r="B57" s="1">
        <v>2020</v>
      </c>
      <c r="C57" s="1" t="s">
        <v>96</v>
      </c>
      <c r="D57" s="1">
        <v>1</v>
      </c>
      <c r="E57" s="1">
        <v>936028.20998442173</v>
      </c>
      <c r="F57" s="1">
        <v>0</v>
      </c>
      <c r="G57" s="1">
        <v>0</v>
      </c>
      <c r="H57" s="1">
        <v>0</v>
      </c>
      <c r="I57" s="1">
        <v>0</v>
      </c>
      <c r="J57" s="1">
        <v>936028.20998442173</v>
      </c>
      <c r="K57" s="1">
        <v>919099.32724928856</v>
      </c>
      <c r="L57" s="1">
        <v>917269.85074532032</v>
      </c>
      <c r="M57" s="1">
        <v>271236.73820638662</v>
      </c>
      <c r="N57" s="1">
        <v>461396.81569182873</v>
      </c>
      <c r="O57" s="1">
        <v>69491.180492639542</v>
      </c>
      <c r="P57" s="1">
        <v>0</v>
      </c>
      <c r="Q57" s="1">
        <v>57001.401562571533</v>
      </c>
      <c r="R57" s="1">
        <v>0</v>
      </c>
      <c r="S57" s="1">
        <v>238263.60869514939</v>
      </c>
      <c r="T57" s="1">
        <v>736140.84568417072</v>
      </c>
      <c r="U57" s="1">
        <v>807319.09575378895</v>
      </c>
      <c r="V57" s="1">
        <v>11062.66379547119</v>
      </c>
      <c r="W57" s="1">
        <v>977370.22022259235</v>
      </c>
      <c r="X57" s="1">
        <v>196308.11232376099</v>
      </c>
      <c r="Y57" s="1">
        <v>26941.758344173431</v>
      </c>
      <c r="Z57" s="1">
        <v>221582.3189176321</v>
      </c>
      <c r="AA57" s="1">
        <v>664516.99165832996</v>
      </c>
      <c r="AB57" s="1">
        <v>1</v>
      </c>
      <c r="AC57" s="1">
        <v>0</v>
      </c>
      <c r="AD57" s="1">
        <v>0</v>
      </c>
      <c r="AE57" s="1">
        <v>0</v>
      </c>
      <c r="AF57" s="1">
        <v>0</v>
      </c>
      <c r="AG57" s="1">
        <v>0.98191410303115845</v>
      </c>
      <c r="AH57" s="1">
        <v>0.97995960712432861</v>
      </c>
      <c r="AI57" s="1">
        <v>0.28977411985397339</v>
      </c>
      <c r="AJ57" s="1">
        <v>0.49293047189712519</v>
      </c>
      <c r="AK57" s="1">
        <v>7.424047589302063E-2</v>
      </c>
      <c r="AL57" s="1"/>
      <c r="AM57" s="1">
        <v>6.0897096991539001E-2</v>
      </c>
      <c r="AN57" s="1"/>
      <c r="AO57" s="1">
        <v>0.25454747676849371</v>
      </c>
      <c r="AP57" s="1">
        <v>0.78645157814025879</v>
      </c>
      <c r="AQ57" s="1">
        <v>0.86249440908432007</v>
      </c>
      <c r="AR57" s="1">
        <v>1.1818729341030121E-2</v>
      </c>
      <c r="AS57" s="1">
        <v>1.0441675186157231</v>
      </c>
      <c r="AT57" s="1">
        <v>0.21364359557628629</v>
      </c>
      <c r="AU57" s="1">
        <v>2.932091802358627E-2</v>
      </c>
      <c r="AV57" s="1">
        <v>0.23672610521316531</v>
      </c>
      <c r="AW57" s="1">
        <v>0.70993262529373169</v>
      </c>
      <c r="AX57" s="1">
        <v>2.9291729927062988</v>
      </c>
      <c r="AY57" s="1">
        <v>1.8646864891052251</v>
      </c>
      <c r="AZ57" s="1">
        <v>4.0353655815124512</v>
      </c>
      <c r="BA57" s="1">
        <v>4.0139522552490234</v>
      </c>
      <c r="BB57" s="1">
        <v>1.8744461536407471</v>
      </c>
      <c r="BC57" s="1">
        <v>1.700685501098633</v>
      </c>
      <c r="BD57" s="1">
        <v>3</v>
      </c>
      <c r="BE57" s="1">
        <v>2</v>
      </c>
      <c r="BF57" s="1">
        <v>4</v>
      </c>
      <c r="BG57" s="1">
        <v>4</v>
      </c>
      <c r="BH57" s="1">
        <v>2</v>
      </c>
      <c r="BI57" s="1">
        <v>1.333333373069763</v>
      </c>
      <c r="BJ57" s="1"/>
    </row>
    <row r="58" spans="1:62" hidden="1" x14ac:dyDescent="0.35">
      <c r="A58" t="s">
        <v>12</v>
      </c>
      <c r="B58" s="1">
        <v>2020</v>
      </c>
      <c r="C58" s="1" t="s">
        <v>95</v>
      </c>
      <c r="D58" s="1">
        <v>2</v>
      </c>
      <c r="E58" s="1">
        <v>0</v>
      </c>
      <c r="F58" s="1">
        <v>507426.08057308203</v>
      </c>
      <c r="G58" s="1">
        <v>0</v>
      </c>
      <c r="H58" s="1">
        <v>0</v>
      </c>
      <c r="I58" s="1">
        <v>0</v>
      </c>
      <c r="J58" s="1">
        <v>507426.08057308203</v>
      </c>
      <c r="K58" s="1">
        <v>447830.49595832819</v>
      </c>
      <c r="L58" s="1">
        <v>429332.42053318018</v>
      </c>
      <c r="M58" s="1">
        <v>32949.168208122253</v>
      </c>
      <c r="N58" s="1">
        <v>53473.462021827698</v>
      </c>
      <c r="O58" s="1">
        <v>11295.8309431076</v>
      </c>
      <c r="P58" s="1">
        <v>0</v>
      </c>
      <c r="Q58" s="1">
        <v>852.42780685424805</v>
      </c>
      <c r="R58" s="1">
        <v>0</v>
      </c>
      <c r="S58" s="1">
        <v>23112.695029258732</v>
      </c>
      <c r="T58" s="1">
        <v>107028.1169481277</v>
      </c>
      <c r="U58" s="1">
        <v>382082.26082801819</v>
      </c>
      <c r="V58" s="1">
        <v>61007.476190567017</v>
      </c>
      <c r="W58" s="1">
        <v>548080.79530143738</v>
      </c>
      <c r="X58" s="1">
        <v>363530.69314193731</v>
      </c>
      <c r="Y58" s="1">
        <v>31915.725017547611</v>
      </c>
      <c r="Z58" s="1">
        <v>372953.20403671259</v>
      </c>
      <c r="AA58" s="1">
        <v>452290.20311927801</v>
      </c>
      <c r="AB58" s="1">
        <v>0</v>
      </c>
      <c r="AC58" s="1">
        <v>1</v>
      </c>
      <c r="AD58" s="1">
        <v>0</v>
      </c>
      <c r="AE58" s="1">
        <v>0</v>
      </c>
      <c r="AF58" s="1">
        <v>0</v>
      </c>
      <c r="AG58" s="1">
        <v>0.88255316019058228</v>
      </c>
      <c r="AH58" s="1">
        <v>0.84609842300415039</v>
      </c>
      <c r="AI58" s="1">
        <v>6.4933925867080688E-2</v>
      </c>
      <c r="AJ58" s="1">
        <v>0.10538177937269209</v>
      </c>
      <c r="AK58" s="1">
        <v>2.2261036559939381E-2</v>
      </c>
      <c r="AL58" s="1"/>
      <c r="AM58" s="1">
        <v>1.679905341006815E-3</v>
      </c>
      <c r="AN58" s="1"/>
      <c r="AO58" s="1">
        <v>4.554888978600502E-2</v>
      </c>
      <c r="AP58" s="1">
        <v>0.21092356741428381</v>
      </c>
      <c r="AQ58" s="1">
        <v>0.75298112630844116</v>
      </c>
      <c r="AR58" s="1">
        <v>0.1202292889356613</v>
      </c>
      <c r="AS58" s="1">
        <v>1.0801194906234739</v>
      </c>
      <c r="AT58" s="1">
        <v>0.71659272909164429</v>
      </c>
      <c r="AU58" s="1">
        <v>6.2912367284297943E-2</v>
      </c>
      <c r="AV58" s="1">
        <v>0.73499023914337158</v>
      </c>
      <c r="AW58" s="1">
        <v>0.89134204387664795</v>
      </c>
      <c r="AX58" s="1">
        <v>2.874007940292358</v>
      </c>
      <c r="AY58" s="1">
        <v>1.60791015625</v>
      </c>
      <c r="AZ58" s="1">
        <v>3.6311266422271729</v>
      </c>
      <c r="BA58" s="1">
        <v>3.6147007942199711</v>
      </c>
      <c r="BB58" s="1">
        <v>1.575438976287842</v>
      </c>
      <c r="BC58" s="1">
        <v>1.5377461910247801</v>
      </c>
      <c r="BD58" s="1">
        <v>3</v>
      </c>
      <c r="BE58" s="1">
        <v>1</v>
      </c>
      <c r="BF58" s="1">
        <v>3</v>
      </c>
      <c r="BG58" s="1">
        <v>3</v>
      </c>
      <c r="BH58" s="1">
        <v>1</v>
      </c>
      <c r="BI58" s="1">
        <v>1.25</v>
      </c>
      <c r="BJ58" s="1"/>
    </row>
    <row r="59" spans="1:62" hidden="1" x14ac:dyDescent="0.35">
      <c r="A59" t="s">
        <v>12</v>
      </c>
      <c r="B59" s="1">
        <v>2020</v>
      </c>
      <c r="C59" s="1" t="s">
        <v>96</v>
      </c>
      <c r="D59" s="1">
        <v>2</v>
      </c>
      <c r="E59" s="1">
        <v>0</v>
      </c>
      <c r="F59" s="1">
        <v>969098.65258312225</v>
      </c>
      <c r="G59" s="1">
        <v>0</v>
      </c>
      <c r="H59" s="1">
        <v>0</v>
      </c>
      <c r="I59" s="1">
        <v>0</v>
      </c>
      <c r="J59" s="1">
        <v>969098.65258312225</v>
      </c>
      <c r="K59" s="1">
        <v>927927.76556682587</v>
      </c>
      <c r="L59" s="1">
        <v>957067.60692882538</v>
      </c>
      <c r="M59" s="1">
        <v>297647.95848882198</v>
      </c>
      <c r="N59" s="1">
        <v>508774.8193141222</v>
      </c>
      <c r="O59" s="1">
        <v>74038.788331270218</v>
      </c>
      <c r="P59" s="1">
        <v>0</v>
      </c>
      <c r="Q59" s="1">
        <v>68982.320693254471</v>
      </c>
      <c r="R59" s="1">
        <v>0</v>
      </c>
      <c r="S59" s="1">
        <v>255350.72501719001</v>
      </c>
      <c r="T59" s="1">
        <v>771650.46594297886</v>
      </c>
      <c r="U59" s="1">
        <v>877660.39581644535</v>
      </c>
      <c r="V59" s="1">
        <v>10296.274497032169</v>
      </c>
      <c r="W59" s="1">
        <v>1000414.023336768</v>
      </c>
      <c r="X59" s="1">
        <v>168965.1141227484</v>
      </c>
      <c r="Y59" s="1">
        <v>23647.392536640171</v>
      </c>
      <c r="Z59" s="1">
        <v>238644.63916897771</v>
      </c>
      <c r="AA59" s="1">
        <v>713936.61221253872</v>
      </c>
      <c r="AB59" s="1">
        <v>0</v>
      </c>
      <c r="AC59" s="1">
        <v>1</v>
      </c>
      <c r="AD59" s="1">
        <v>0</v>
      </c>
      <c r="AE59" s="1">
        <v>0</v>
      </c>
      <c r="AF59" s="1">
        <v>0</v>
      </c>
      <c r="AG59" s="1">
        <v>0.95751631259918213</v>
      </c>
      <c r="AH59" s="1">
        <v>0.98758530616760254</v>
      </c>
      <c r="AI59" s="1">
        <v>0.30713897943496699</v>
      </c>
      <c r="AJ59" s="1">
        <v>0.52499794960021973</v>
      </c>
      <c r="AK59" s="1">
        <v>7.6399639248847961E-2</v>
      </c>
      <c r="AL59" s="1"/>
      <c r="AM59" s="1">
        <v>7.1181938052177429E-2</v>
      </c>
      <c r="AN59" s="1"/>
      <c r="AO59" s="1">
        <v>0.26349300146102911</v>
      </c>
      <c r="AP59" s="1">
        <v>0.79625582695007324</v>
      </c>
      <c r="AQ59" s="1">
        <v>0.90564608573913574</v>
      </c>
      <c r="AR59" s="1">
        <v>1.0624588467180731E-2</v>
      </c>
      <c r="AS59" s="1">
        <v>1.0323139429092409</v>
      </c>
      <c r="AT59" s="1">
        <v>0.17726308107376099</v>
      </c>
      <c r="AU59" s="1">
        <v>2.4808729067444801E-2</v>
      </c>
      <c r="AV59" s="1">
        <v>0.24625422060489649</v>
      </c>
      <c r="AW59" s="1">
        <v>0.73670166730880737</v>
      </c>
      <c r="AX59" s="1">
        <v>3.1292741298675542</v>
      </c>
      <c r="AY59" s="1">
        <v>1.9163621664047239</v>
      </c>
      <c r="AZ59" s="1">
        <v>4.0406055450439453</v>
      </c>
      <c r="BA59" s="1">
        <v>4.0193686485290527</v>
      </c>
      <c r="BB59" s="1">
        <v>1.8285120725631709</v>
      </c>
      <c r="BC59" s="1">
        <v>1.5663354396820071</v>
      </c>
      <c r="BD59" s="1">
        <v>3</v>
      </c>
      <c r="BE59" s="1">
        <v>2</v>
      </c>
      <c r="BF59" s="1">
        <v>4</v>
      </c>
      <c r="BG59" s="1">
        <v>4</v>
      </c>
      <c r="BH59" s="1">
        <v>2</v>
      </c>
      <c r="BI59" s="1">
        <v>1.333333373069763</v>
      </c>
      <c r="BJ59" s="1"/>
    </row>
    <row r="60" spans="1:62" hidden="1" x14ac:dyDescent="0.35">
      <c r="A60" t="s">
        <v>12</v>
      </c>
      <c r="B60" s="1">
        <v>2020</v>
      </c>
      <c r="C60" s="1" t="s">
        <v>95</v>
      </c>
      <c r="D60" s="1">
        <v>3</v>
      </c>
      <c r="E60" s="1">
        <v>0</v>
      </c>
      <c r="F60" s="1">
        <v>0</v>
      </c>
      <c r="G60" s="1">
        <v>769936.48377990723</v>
      </c>
      <c r="H60" s="1">
        <v>200733.53346538541</v>
      </c>
      <c r="I60" s="1">
        <v>3661.2472324371338</v>
      </c>
      <c r="J60" s="1">
        <v>974331.2644777298</v>
      </c>
      <c r="K60" s="1">
        <v>836337.82428455353</v>
      </c>
      <c r="L60" s="1">
        <v>848873.36439990997</v>
      </c>
      <c r="M60" s="1">
        <v>114252.76192855831</v>
      </c>
      <c r="N60" s="1">
        <v>201520.37189865109</v>
      </c>
      <c r="O60" s="1">
        <v>53425.500133514397</v>
      </c>
      <c r="P60" s="1">
        <v>0</v>
      </c>
      <c r="Q60" s="1">
        <v>3553.212329864502</v>
      </c>
      <c r="R60" s="1">
        <v>0</v>
      </c>
      <c r="S60" s="1">
        <v>115149.90434646609</v>
      </c>
      <c r="T60" s="1">
        <v>262314.52133846277</v>
      </c>
      <c r="U60" s="1">
        <v>739550.18401145935</v>
      </c>
      <c r="V60" s="1">
        <v>108150.45588302609</v>
      </c>
      <c r="W60" s="1">
        <v>1057829.416151047</v>
      </c>
      <c r="X60" s="1">
        <v>579034.54338932037</v>
      </c>
      <c r="Y60" s="1">
        <v>60077.708871841431</v>
      </c>
      <c r="Z60" s="1">
        <v>675649.89840698242</v>
      </c>
      <c r="AA60" s="1">
        <v>863011.96616363525</v>
      </c>
      <c r="AB60" s="1">
        <v>0</v>
      </c>
      <c r="AC60" s="1">
        <v>0</v>
      </c>
      <c r="AD60" s="1">
        <v>0.79022043943405151</v>
      </c>
      <c r="AE60" s="1">
        <v>0.20602186024189001</v>
      </c>
      <c r="AF60" s="1">
        <v>3.7577026523649688E-3</v>
      </c>
      <c r="AG60" s="1">
        <v>0.85837113857269287</v>
      </c>
      <c r="AH60" s="1">
        <v>0.87123692035675049</v>
      </c>
      <c r="AI60" s="1">
        <v>0.1172627508640289</v>
      </c>
      <c r="AJ60" s="1">
        <v>0.2068294286727905</v>
      </c>
      <c r="AK60" s="1">
        <v>5.4832994937896729E-2</v>
      </c>
      <c r="AL60" s="1"/>
      <c r="AM60" s="1">
        <v>3.6468217149376869E-3</v>
      </c>
      <c r="AN60" s="1"/>
      <c r="AO60" s="1">
        <v>0.11818352341651921</v>
      </c>
      <c r="AP60" s="1">
        <v>0.26922518014907842</v>
      </c>
      <c r="AQ60" s="1">
        <v>0.75903362035751343</v>
      </c>
      <c r="AR60" s="1">
        <v>0.1109996736049652</v>
      </c>
      <c r="AS60" s="1">
        <v>1.0856978893280029</v>
      </c>
      <c r="AT60" s="1">
        <v>0.59527379274368286</v>
      </c>
      <c r="AU60" s="1">
        <v>6.176261231303215E-2</v>
      </c>
      <c r="AV60" s="1">
        <v>0.69344985485076904</v>
      </c>
      <c r="AW60" s="1">
        <v>0.88574796915054321</v>
      </c>
      <c r="AX60" s="1">
        <v>2.9947609901428218</v>
      </c>
      <c r="AY60" s="1">
        <v>1.6900874376296999</v>
      </c>
      <c r="AZ60" s="1">
        <v>2.8903572559356689</v>
      </c>
      <c r="BA60" s="1">
        <v>2.8719122409820561</v>
      </c>
      <c r="BB60" s="1">
        <v>1.0377844572067261</v>
      </c>
      <c r="BC60" s="1">
        <v>1.154794454574585</v>
      </c>
      <c r="BD60" s="1">
        <v>3</v>
      </c>
      <c r="BE60" s="1">
        <v>1</v>
      </c>
      <c r="BF60" s="1">
        <v>2</v>
      </c>
      <c r="BG60" s="1">
        <v>2</v>
      </c>
      <c r="BH60" s="1">
        <v>1</v>
      </c>
      <c r="BI60" s="1">
        <v>1</v>
      </c>
      <c r="BJ60" s="1"/>
    </row>
    <row r="61" spans="1:62" hidden="1" x14ac:dyDescent="0.35">
      <c r="A61" t="s">
        <v>12</v>
      </c>
      <c r="B61" s="1">
        <v>2020</v>
      </c>
      <c r="C61" s="1" t="s">
        <v>96</v>
      </c>
      <c r="D61" s="1">
        <v>3</v>
      </c>
      <c r="E61" s="1">
        <v>0</v>
      </c>
      <c r="F61" s="1">
        <v>0</v>
      </c>
      <c r="G61" s="1">
        <v>3054699.0533781052</v>
      </c>
      <c r="H61" s="1">
        <v>2328083.390393734</v>
      </c>
      <c r="I61" s="1">
        <v>95611.496585845947</v>
      </c>
      <c r="J61" s="1">
        <v>5478393.9403576851</v>
      </c>
      <c r="K61" s="1">
        <v>5301780.5969051123</v>
      </c>
      <c r="L61" s="1">
        <v>5434984.3441462517</v>
      </c>
      <c r="M61" s="1">
        <v>2892133.5723360782</v>
      </c>
      <c r="N61" s="1">
        <v>3848797.8259482379</v>
      </c>
      <c r="O61" s="1">
        <v>847217.02720892429</v>
      </c>
      <c r="P61" s="1">
        <v>0</v>
      </c>
      <c r="Q61" s="1">
        <v>1149488.0001139641</v>
      </c>
      <c r="R61" s="1">
        <v>0</v>
      </c>
      <c r="S61" s="1">
        <v>2451971.3387790918</v>
      </c>
      <c r="T61" s="1">
        <v>4750498.3662075996</v>
      </c>
      <c r="U61" s="1">
        <v>5028889.1715210676</v>
      </c>
      <c r="V61" s="1">
        <v>41525.855067968369</v>
      </c>
      <c r="W61" s="1">
        <v>5625978.0349446544</v>
      </c>
      <c r="X61" s="1">
        <v>539723.1097779274</v>
      </c>
      <c r="Y61" s="1">
        <v>186490.4231052399</v>
      </c>
      <c r="Z61" s="1">
        <v>942856.26163625717</v>
      </c>
      <c r="AA61" s="1">
        <v>4329909.4643130302</v>
      </c>
      <c r="AB61" s="1">
        <v>0</v>
      </c>
      <c r="AC61" s="1">
        <v>0</v>
      </c>
      <c r="AD61" s="1">
        <v>0.55759024620056152</v>
      </c>
      <c r="AE61" s="1">
        <v>0.424957275390625</v>
      </c>
      <c r="AF61" s="1">
        <v>1.745246909558773E-2</v>
      </c>
      <c r="AG61" s="1">
        <v>0.9677618145942688</v>
      </c>
      <c r="AH61" s="1">
        <v>0.99207621812820435</v>
      </c>
      <c r="AI61" s="1">
        <v>0.5279163122177124</v>
      </c>
      <c r="AJ61" s="1">
        <v>0.7025412917137146</v>
      </c>
      <c r="AK61" s="1">
        <v>0.15464697778224951</v>
      </c>
      <c r="AL61" s="1"/>
      <c r="AM61" s="1">
        <v>0.20982207357883451</v>
      </c>
      <c r="AN61" s="1"/>
      <c r="AO61" s="1">
        <v>0.44757118821144098</v>
      </c>
      <c r="AP61" s="1">
        <v>0.86713337898254395</v>
      </c>
      <c r="AQ61" s="1">
        <v>0.91794955730438232</v>
      </c>
      <c r="AR61" s="1">
        <v>7.5799324549734592E-3</v>
      </c>
      <c r="AS61" s="1">
        <v>1.026939272880554</v>
      </c>
      <c r="AT61" s="1">
        <v>9.9988363683223724E-2</v>
      </c>
      <c r="AU61" s="1">
        <v>3.4548960626125343E-2</v>
      </c>
      <c r="AV61" s="1">
        <v>0.17210450768470761</v>
      </c>
      <c r="AW61" s="1">
        <v>0.79036110639572144</v>
      </c>
      <c r="AX61" s="1">
        <v>3.597970724105835</v>
      </c>
      <c r="AY61" s="1">
        <v>2.2789707183837891</v>
      </c>
      <c r="AZ61" s="1">
        <v>3.469225406646729</v>
      </c>
      <c r="BA61" s="1">
        <v>3.4352164268493648</v>
      </c>
      <c r="BB61" s="1">
        <v>1.3686485290527339</v>
      </c>
      <c r="BC61" s="1">
        <v>1.1311905384063721</v>
      </c>
      <c r="BD61" s="1">
        <v>3</v>
      </c>
      <c r="BE61" s="1">
        <v>2</v>
      </c>
      <c r="BF61" s="1">
        <v>3</v>
      </c>
      <c r="BG61" s="1">
        <v>3</v>
      </c>
      <c r="BH61" s="1">
        <v>1</v>
      </c>
      <c r="BI61" s="1">
        <v>1</v>
      </c>
      <c r="BJ61" s="1"/>
    </row>
    <row r="62" spans="1:62" hidden="1" x14ac:dyDescent="0.35">
      <c r="A62" t="s">
        <v>12</v>
      </c>
      <c r="B62" s="1">
        <v>2019</v>
      </c>
      <c r="C62" s="1" t="s">
        <v>95</v>
      </c>
      <c r="D62" s="1">
        <v>1</v>
      </c>
      <c r="E62" s="1">
        <v>436957.94208335882</v>
      </c>
      <c r="F62" s="1">
        <v>0</v>
      </c>
      <c r="G62" s="1">
        <v>0</v>
      </c>
      <c r="H62" s="1">
        <v>0</v>
      </c>
      <c r="I62" s="1">
        <v>0</v>
      </c>
      <c r="J62" s="1">
        <v>436957.94208335882</v>
      </c>
      <c r="K62" s="1">
        <v>334976.56510925287</v>
      </c>
      <c r="L62" s="1">
        <v>340421.39468288422</v>
      </c>
      <c r="M62" s="1">
        <v>3676.9459342956538</v>
      </c>
      <c r="N62" s="1">
        <v>19142.329060554501</v>
      </c>
      <c r="O62" s="1">
        <v>3516.6375350952148</v>
      </c>
      <c r="P62" s="1">
        <v>0</v>
      </c>
      <c r="Q62" s="1">
        <v>700.00872039794922</v>
      </c>
      <c r="R62" s="1">
        <v>0</v>
      </c>
      <c r="S62" s="1">
        <v>6469.2382736206046</v>
      </c>
      <c r="T62" s="1">
        <v>62694.744742393486</v>
      </c>
      <c r="U62" s="1">
        <v>304555.05188941961</v>
      </c>
      <c r="V62" s="1">
        <v>76918.071895599365</v>
      </c>
      <c r="W62" s="1">
        <v>468998.6674861908</v>
      </c>
      <c r="X62" s="1">
        <v>330902.13128089899</v>
      </c>
      <c r="Y62" s="1">
        <v>46728.153728485107</v>
      </c>
      <c r="Z62" s="1">
        <v>323445.23668289179</v>
      </c>
      <c r="AA62" s="1">
        <v>392752.56530189508</v>
      </c>
      <c r="AB62" s="1">
        <v>1</v>
      </c>
      <c r="AC62" s="1">
        <v>0</v>
      </c>
      <c r="AD62" s="1">
        <v>0</v>
      </c>
      <c r="AE62" s="1">
        <v>0</v>
      </c>
      <c r="AF62" s="1">
        <v>0</v>
      </c>
      <c r="AG62" s="1">
        <v>0.76661056280136108</v>
      </c>
      <c r="AH62" s="1">
        <v>0.77907133102416992</v>
      </c>
      <c r="AI62" s="1">
        <v>8.4148738533258438E-3</v>
      </c>
      <c r="AJ62" s="1">
        <v>4.3808173388242722E-2</v>
      </c>
      <c r="AK62" s="1">
        <v>8.0479998141527176E-3</v>
      </c>
      <c r="AL62" s="1"/>
      <c r="AM62" s="1">
        <v>1.6020047478377819E-3</v>
      </c>
      <c r="AN62" s="1"/>
      <c r="AO62" s="1">
        <v>1.4805173501372341E-2</v>
      </c>
      <c r="AP62" s="1">
        <v>0.14348004758357999</v>
      </c>
      <c r="AQ62" s="1">
        <v>0.69698941707611084</v>
      </c>
      <c r="AR62" s="1">
        <v>0.17603082954883581</v>
      </c>
      <c r="AS62" s="1">
        <v>1.0733268260955811</v>
      </c>
      <c r="AT62" s="1">
        <v>0.75802212953567505</v>
      </c>
      <c r="AU62" s="1">
        <v>0.1070436537265778</v>
      </c>
      <c r="AV62" s="1">
        <v>0.74022054672241211</v>
      </c>
      <c r="AW62" s="1">
        <v>0.89883381128311157</v>
      </c>
      <c r="AX62" s="1">
        <v>2.825366735458374</v>
      </c>
      <c r="AY62" s="1">
        <v>1.550078392028809</v>
      </c>
      <c r="AZ62" s="1">
        <v>4.3484997749328613</v>
      </c>
      <c r="BA62" s="1">
        <v>4.321805477142334</v>
      </c>
      <c r="BB62" s="1">
        <v>2.0806455612182622</v>
      </c>
      <c r="BC62" s="1">
        <v>1.927954316139221</v>
      </c>
      <c r="BD62" s="1">
        <v>3</v>
      </c>
      <c r="BE62" s="1">
        <v>1</v>
      </c>
      <c r="BF62" s="1">
        <v>4</v>
      </c>
      <c r="BG62" s="1">
        <v>4</v>
      </c>
      <c r="BH62" s="1">
        <v>2</v>
      </c>
      <c r="BI62" s="1">
        <v>1.5</v>
      </c>
      <c r="BJ62" s="1"/>
    </row>
    <row r="63" spans="1:62" hidden="1" x14ac:dyDescent="0.35">
      <c r="A63" t="s">
        <v>12</v>
      </c>
      <c r="B63" s="1">
        <v>2019</v>
      </c>
      <c r="C63" s="1" t="s">
        <v>96</v>
      </c>
      <c r="D63" s="1">
        <v>1</v>
      </c>
      <c r="E63" s="1">
        <v>240560.2041182518</v>
      </c>
      <c r="F63" s="1">
        <v>0</v>
      </c>
      <c r="G63" s="1">
        <v>0</v>
      </c>
      <c r="H63" s="1">
        <v>0</v>
      </c>
      <c r="I63" s="1">
        <v>0</v>
      </c>
      <c r="J63" s="1">
        <v>240560.2041182518</v>
      </c>
      <c r="K63" s="1">
        <v>207393.6945605278</v>
      </c>
      <c r="L63" s="1">
        <v>229839.84155607221</v>
      </c>
      <c r="M63" s="1">
        <v>26454.16080999374</v>
      </c>
      <c r="N63" s="1">
        <v>64212.836686611183</v>
      </c>
      <c r="O63" s="1">
        <v>6002.251877784729</v>
      </c>
      <c r="P63" s="1">
        <v>0</v>
      </c>
      <c r="Q63" s="1">
        <v>15473.092651844019</v>
      </c>
      <c r="R63" s="1">
        <v>0</v>
      </c>
      <c r="S63" s="1">
        <v>26722.389365673069</v>
      </c>
      <c r="T63" s="1">
        <v>189015.23095655441</v>
      </c>
      <c r="U63" s="1">
        <v>213940.45683431631</v>
      </c>
      <c r="V63" s="1">
        <v>8753.5298748016357</v>
      </c>
      <c r="W63" s="1">
        <v>254376.1224074364</v>
      </c>
      <c r="X63" s="1">
        <v>85897.552345275879</v>
      </c>
      <c r="Y63" s="1">
        <v>10546.159025192261</v>
      </c>
      <c r="Z63" s="1">
        <v>101293.7271747589</v>
      </c>
      <c r="AA63" s="1">
        <v>186360.14292287829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0.86212801933288574</v>
      </c>
      <c r="AH63" s="1">
        <v>0.95543587207794189</v>
      </c>
      <c r="AI63" s="1">
        <v>0.1099689826369286</v>
      </c>
      <c r="AJ63" s="1">
        <v>0.26693043112754822</v>
      </c>
      <c r="AK63" s="1">
        <v>2.4951143190264698E-2</v>
      </c>
      <c r="AL63" s="1"/>
      <c r="AM63" s="1">
        <v>6.4321085810661316E-2</v>
      </c>
      <c r="AN63" s="1"/>
      <c r="AO63" s="1">
        <v>0.11108399927616119</v>
      </c>
      <c r="AP63" s="1">
        <v>0.78572940826416016</v>
      </c>
      <c r="AQ63" s="1">
        <v>0.88934266567230225</v>
      </c>
      <c r="AR63" s="1">
        <v>3.6388102918863303E-2</v>
      </c>
      <c r="AS63" s="1">
        <v>1.057432293891907</v>
      </c>
      <c r="AT63" s="1">
        <v>0.36273139715194702</v>
      </c>
      <c r="AU63" s="1">
        <v>4.453471302986145E-2</v>
      </c>
      <c r="AV63" s="1">
        <v>0.42107433080673218</v>
      </c>
      <c r="AW63" s="1">
        <v>0.77469229698181152</v>
      </c>
      <c r="AX63" s="1">
        <v>2.8463165760040279</v>
      </c>
      <c r="AY63" s="1">
        <v>1.7958183288574221</v>
      </c>
      <c r="AZ63" s="1">
        <v>4.1236591339111328</v>
      </c>
      <c r="BA63" s="1">
        <v>4.083521842956543</v>
      </c>
      <c r="BB63" s="1">
        <v>1.791784882545471</v>
      </c>
      <c r="BC63" s="1">
        <v>1.729019403457642</v>
      </c>
      <c r="BD63" s="1">
        <v>3</v>
      </c>
      <c r="BE63" s="1">
        <v>2</v>
      </c>
      <c r="BF63" s="1">
        <v>4</v>
      </c>
      <c r="BG63" s="1">
        <v>4</v>
      </c>
      <c r="BH63" s="1">
        <v>2</v>
      </c>
      <c r="BI63" s="1">
        <v>1.5</v>
      </c>
      <c r="BJ63" s="1"/>
    </row>
    <row r="64" spans="1:62" hidden="1" x14ac:dyDescent="0.35">
      <c r="A64" t="s">
        <v>12</v>
      </c>
      <c r="B64" s="1">
        <v>2019</v>
      </c>
      <c r="C64" s="1" t="s">
        <v>95</v>
      </c>
      <c r="D64" s="1">
        <v>2</v>
      </c>
      <c r="E64" s="1">
        <v>0</v>
      </c>
      <c r="F64" s="1">
        <v>518964.94003391272</v>
      </c>
      <c r="G64" s="1">
        <v>0</v>
      </c>
      <c r="H64" s="1">
        <v>0</v>
      </c>
      <c r="I64" s="1">
        <v>0</v>
      </c>
      <c r="J64" s="1">
        <v>518964.94003391272</v>
      </c>
      <c r="K64" s="1">
        <v>404425.41549491882</v>
      </c>
      <c r="L64" s="1">
        <v>424594.18814468378</v>
      </c>
      <c r="M64" s="1">
        <v>6538.3004379272461</v>
      </c>
      <c r="N64" s="1">
        <v>37212.869693756104</v>
      </c>
      <c r="O64" s="1">
        <v>10478.55342674255</v>
      </c>
      <c r="P64" s="1">
        <v>0</v>
      </c>
      <c r="Q64" s="1">
        <v>1433.9994697570801</v>
      </c>
      <c r="R64" s="1">
        <v>0</v>
      </c>
      <c r="S64" s="1">
        <v>15930.164426803591</v>
      </c>
      <c r="T64" s="1">
        <v>90918.514089584351</v>
      </c>
      <c r="U64" s="1">
        <v>375564.11501693731</v>
      </c>
      <c r="V64" s="1">
        <v>77240.780443191528</v>
      </c>
      <c r="W64" s="1">
        <v>550671.95534515381</v>
      </c>
      <c r="X64" s="1">
        <v>383977.5584859848</v>
      </c>
      <c r="Y64" s="1">
        <v>40769.337879180908</v>
      </c>
      <c r="Z64" s="1">
        <v>389504.6652431488</v>
      </c>
      <c r="AA64" s="1">
        <v>463607.23602104193</v>
      </c>
      <c r="AB64" s="1">
        <v>0</v>
      </c>
      <c r="AC64" s="1">
        <v>1</v>
      </c>
      <c r="AD64" s="1">
        <v>0</v>
      </c>
      <c r="AE64" s="1">
        <v>0</v>
      </c>
      <c r="AF64" s="1">
        <v>0</v>
      </c>
      <c r="AG64" s="1">
        <v>0.77929234504699707</v>
      </c>
      <c r="AH64" s="1">
        <v>0.81815582513809204</v>
      </c>
      <c r="AI64" s="1">
        <v>1.2598732486367231E-2</v>
      </c>
      <c r="AJ64" s="1">
        <v>7.1705944836139679E-2</v>
      </c>
      <c r="AK64" s="1">
        <v>2.019125409424305E-2</v>
      </c>
      <c r="AL64" s="1"/>
      <c r="AM64" s="1">
        <v>2.7631914708763361E-3</v>
      </c>
      <c r="AN64" s="1"/>
      <c r="AO64" s="1">
        <v>3.069603256881237E-2</v>
      </c>
      <c r="AP64" s="1">
        <v>0.17519201338291171</v>
      </c>
      <c r="AQ64" s="1">
        <v>0.72367918491363525</v>
      </c>
      <c r="AR64" s="1">
        <v>0.148836225271225</v>
      </c>
      <c r="AS64" s="1">
        <v>1.061096668243408</v>
      </c>
      <c r="AT64" s="1">
        <v>0.74034106731414795</v>
      </c>
      <c r="AU64" s="1">
        <v>7.860671728849411E-2</v>
      </c>
      <c r="AV64" s="1">
        <v>0.75054138898849487</v>
      </c>
      <c r="AW64" s="1">
        <v>0.89333057403564453</v>
      </c>
      <c r="AX64" s="1">
        <v>2.8446869850158691</v>
      </c>
      <c r="AY64" s="1">
        <v>1.5777120590209961</v>
      </c>
      <c r="AZ64" s="1">
        <v>3.66502833366394</v>
      </c>
      <c r="BA64" s="1">
        <v>3.6477880477905269</v>
      </c>
      <c r="BB64" s="1">
        <v>1.595666766166687</v>
      </c>
      <c r="BC64" s="1">
        <v>1.5887072086334231</v>
      </c>
      <c r="BD64" s="1">
        <v>3</v>
      </c>
      <c r="BE64" s="1">
        <v>1</v>
      </c>
      <c r="BF64" s="1">
        <v>3</v>
      </c>
      <c r="BG64" s="1">
        <v>3</v>
      </c>
      <c r="BH64" s="1">
        <v>1</v>
      </c>
      <c r="BI64" s="1">
        <v>1.25</v>
      </c>
      <c r="BJ64" s="1"/>
    </row>
    <row r="65" spans="1:62" hidden="1" x14ac:dyDescent="0.35">
      <c r="A65" t="s">
        <v>12</v>
      </c>
      <c r="B65" s="1">
        <v>2019</v>
      </c>
      <c r="C65" s="1" t="s">
        <v>96</v>
      </c>
      <c r="D65" s="1">
        <v>2</v>
      </c>
      <c r="E65" s="1">
        <v>0</v>
      </c>
      <c r="F65" s="1">
        <v>508219.77251648903</v>
      </c>
      <c r="G65" s="1">
        <v>0</v>
      </c>
      <c r="H65" s="1">
        <v>0</v>
      </c>
      <c r="I65" s="1">
        <v>0</v>
      </c>
      <c r="J65" s="1">
        <v>508219.77251648903</v>
      </c>
      <c r="K65" s="1">
        <v>458440.67174577707</v>
      </c>
      <c r="L65" s="1">
        <v>493912.23845505709</v>
      </c>
      <c r="M65" s="1">
        <v>78342.118727684021</v>
      </c>
      <c r="N65" s="1">
        <v>177056.16472196579</v>
      </c>
      <c r="O65" s="1">
        <v>15591.65189170837</v>
      </c>
      <c r="P65" s="1">
        <v>0</v>
      </c>
      <c r="Q65" s="1">
        <v>30888.128876209259</v>
      </c>
      <c r="R65" s="1">
        <v>0</v>
      </c>
      <c r="S65" s="1">
        <v>78280.02131986618</v>
      </c>
      <c r="T65" s="1">
        <v>386288.355209589</v>
      </c>
      <c r="U65" s="1">
        <v>450203.70408272737</v>
      </c>
      <c r="V65" s="1">
        <v>15416.049980163571</v>
      </c>
      <c r="W65" s="1">
        <v>537564.82386994362</v>
      </c>
      <c r="X65" s="1">
        <v>151731.03389525411</v>
      </c>
      <c r="Y65" s="1">
        <v>25563.791860103611</v>
      </c>
      <c r="Z65" s="1">
        <v>191565.8742980957</v>
      </c>
      <c r="AA65" s="1">
        <v>369907.2150850296</v>
      </c>
      <c r="AB65" s="1">
        <v>0</v>
      </c>
      <c r="AC65" s="1">
        <v>1</v>
      </c>
      <c r="AD65" s="1">
        <v>0</v>
      </c>
      <c r="AE65" s="1">
        <v>0</v>
      </c>
      <c r="AF65" s="1">
        <v>0</v>
      </c>
      <c r="AG65" s="1">
        <v>0.90205204486846924</v>
      </c>
      <c r="AH65" s="1">
        <v>0.97184771299362183</v>
      </c>
      <c r="AI65" s="1">
        <v>0.15415008366107941</v>
      </c>
      <c r="AJ65" s="1">
        <v>0.3483850359916687</v>
      </c>
      <c r="AK65" s="1">
        <v>3.0678955838084221E-2</v>
      </c>
      <c r="AL65" s="1"/>
      <c r="AM65" s="1">
        <v>6.0777109116315842E-2</v>
      </c>
      <c r="AN65" s="1"/>
      <c r="AO65" s="1">
        <v>0.15402789413928991</v>
      </c>
      <c r="AP65" s="1">
        <v>0.76008129119873047</v>
      </c>
      <c r="AQ65" s="1">
        <v>0.88584452867507935</v>
      </c>
      <c r="AR65" s="1">
        <v>3.033343143761158E-2</v>
      </c>
      <c r="AS65" s="1">
        <v>1.0577409267425539</v>
      </c>
      <c r="AT65" s="1">
        <v>0.3043079674243927</v>
      </c>
      <c r="AU65" s="1">
        <v>5.1270104944705963E-2</v>
      </c>
      <c r="AV65" s="1">
        <v>0.37693509459495539</v>
      </c>
      <c r="AW65" s="1">
        <v>0.72784894704818726</v>
      </c>
      <c r="AX65" s="1">
        <v>2.947117805480957</v>
      </c>
      <c r="AY65" s="1">
        <v>1.9062848091125491</v>
      </c>
      <c r="AZ65" s="1">
        <v>4.1766104698181152</v>
      </c>
      <c r="BA65" s="1">
        <v>4.1414880752563477</v>
      </c>
      <c r="BB65" s="1">
        <v>1.8512933254241939</v>
      </c>
      <c r="BC65" s="1">
        <v>1.767358541488647</v>
      </c>
      <c r="BD65" s="1">
        <v>3</v>
      </c>
      <c r="BE65" s="1">
        <v>2</v>
      </c>
      <c r="BF65" s="1">
        <v>4</v>
      </c>
      <c r="BG65" s="1">
        <v>4</v>
      </c>
      <c r="BH65" s="1">
        <v>2</v>
      </c>
      <c r="BI65" s="1">
        <v>1.333333373069763</v>
      </c>
      <c r="BJ65" s="1"/>
    </row>
    <row r="66" spans="1:62" hidden="1" x14ac:dyDescent="0.35">
      <c r="A66" t="s">
        <v>12</v>
      </c>
      <c r="B66" s="1">
        <v>2019</v>
      </c>
      <c r="C66" s="1" t="s">
        <v>95</v>
      </c>
      <c r="D66" s="1">
        <v>3</v>
      </c>
      <c r="E66" s="1">
        <v>0</v>
      </c>
      <c r="F66" s="1">
        <v>0</v>
      </c>
      <c r="G66" s="1">
        <v>868371.84688186646</v>
      </c>
      <c r="H66" s="1">
        <v>245027.1419830322</v>
      </c>
      <c r="I66" s="1">
        <v>6490.779444694519</v>
      </c>
      <c r="J66" s="1">
        <v>1119889.768309593</v>
      </c>
      <c r="K66" s="1">
        <v>945608.7625617981</v>
      </c>
      <c r="L66" s="1">
        <v>967381.14644145966</v>
      </c>
      <c r="M66" s="1">
        <v>86057.010025024414</v>
      </c>
      <c r="N66" s="1">
        <v>236929.47527599329</v>
      </c>
      <c r="O66" s="1">
        <v>63777.574065208442</v>
      </c>
      <c r="P66" s="1">
        <v>0</v>
      </c>
      <c r="Q66" s="1">
        <v>7756.2819728851318</v>
      </c>
      <c r="R66" s="1">
        <v>0</v>
      </c>
      <c r="S66" s="1">
        <v>110930.1341619492</v>
      </c>
      <c r="T66" s="1">
        <v>301755.42318916321</v>
      </c>
      <c r="U66" s="1">
        <v>827744.57360076904</v>
      </c>
      <c r="V66" s="1">
        <v>134156.98780727389</v>
      </c>
      <c r="W66" s="1">
        <v>1209506.797186852</v>
      </c>
      <c r="X66" s="1">
        <v>678696.17617511749</v>
      </c>
      <c r="Y66" s="1">
        <v>93852.848509788513</v>
      </c>
      <c r="Z66" s="1">
        <v>775761.45589065552</v>
      </c>
      <c r="AA66" s="1">
        <v>971715.08313465118</v>
      </c>
      <c r="AB66" s="1">
        <v>0</v>
      </c>
      <c r="AC66" s="1">
        <v>0</v>
      </c>
      <c r="AD66" s="1">
        <v>0.77540832757949829</v>
      </c>
      <c r="AE66" s="1">
        <v>0.21879576146602631</v>
      </c>
      <c r="AF66" s="1">
        <v>5.7959090918302536E-3</v>
      </c>
      <c r="AG66" s="1">
        <v>0.84437662363052368</v>
      </c>
      <c r="AH66" s="1">
        <v>0.86381816864013672</v>
      </c>
      <c r="AI66" s="1">
        <v>7.6844178140163422E-2</v>
      </c>
      <c r="AJ66" s="1">
        <v>0.21156500279903409</v>
      </c>
      <c r="AK66" s="1">
        <v>5.694986879825592E-2</v>
      </c>
      <c r="AL66" s="1"/>
      <c r="AM66" s="1">
        <v>6.9259335286915302E-3</v>
      </c>
      <c r="AN66" s="1"/>
      <c r="AO66" s="1">
        <v>9.9054515361785889E-2</v>
      </c>
      <c r="AP66" s="1">
        <v>0.26945099234580988</v>
      </c>
      <c r="AQ66" s="1">
        <v>0.73913037776947021</v>
      </c>
      <c r="AR66" s="1">
        <v>0.1197948157787323</v>
      </c>
      <c r="AS66" s="1">
        <v>1.080023050308228</v>
      </c>
      <c r="AT66" s="1">
        <v>0.60711318254470825</v>
      </c>
      <c r="AU66" s="1">
        <v>8.3954066038131714E-2</v>
      </c>
      <c r="AV66" s="1">
        <v>0.69271230697631836</v>
      </c>
      <c r="AW66" s="1">
        <v>0.86768817901611328</v>
      </c>
      <c r="AX66" s="1">
        <v>3.0290567874908452</v>
      </c>
      <c r="AY66" s="1">
        <v>1.707802534103394</v>
      </c>
      <c r="AZ66" s="1">
        <v>3.0716671943664551</v>
      </c>
      <c r="BA66" s="1">
        <v>3.0492053031921391</v>
      </c>
      <c r="BB66" s="1">
        <v>1.145176887512207</v>
      </c>
      <c r="BC66" s="1">
        <v>1.227984547615051</v>
      </c>
      <c r="BD66" s="1">
        <v>3</v>
      </c>
      <c r="BE66" s="1">
        <v>1</v>
      </c>
      <c r="BF66" s="1">
        <v>3</v>
      </c>
      <c r="BG66" s="1">
        <v>3</v>
      </c>
      <c r="BH66" s="1">
        <v>1</v>
      </c>
      <c r="BI66" s="1">
        <v>1</v>
      </c>
      <c r="BJ66" s="1"/>
    </row>
    <row r="67" spans="1:62" hidden="1" x14ac:dyDescent="0.35">
      <c r="A67" t="s">
        <v>12</v>
      </c>
      <c r="B67" s="1">
        <v>2019</v>
      </c>
      <c r="C67" s="1" t="s">
        <v>96</v>
      </c>
      <c r="D67" s="1">
        <v>3</v>
      </c>
      <c r="E67" s="1">
        <v>0</v>
      </c>
      <c r="F67" s="1">
        <v>0</v>
      </c>
      <c r="G67" s="1">
        <v>2890527.1010291581</v>
      </c>
      <c r="H67" s="1">
        <v>3301226.0467891688</v>
      </c>
      <c r="I67" s="1">
        <v>163170.30914187431</v>
      </c>
      <c r="J67" s="1">
        <v>6354923.4569602013</v>
      </c>
      <c r="K67" s="1">
        <v>6100109.762216568</v>
      </c>
      <c r="L67" s="1">
        <v>6315003.6709084511</v>
      </c>
      <c r="M67" s="1">
        <v>3091246.8712832928</v>
      </c>
      <c r="N67" s="1">
        <v>4373680.522582531</v>
      </c>
      <c r="O67" s="1">
        <v>965385.97829508781</v>
      </c>
      <c r="P67" s="1">
        <v>0</v>
      </c>
      <c r="Q67" s="1">
        <v>1693698.414739609</v>
      </c>
      <c r="R67" s="1">
        <v>0</v>
      </c>
      <c r="S67" s="1">
        <v>2710668.8054437642</v>
      </c>
      <c r="T67" s="1">
        <v>5668666.5655765533</v>
      </c>
      <c r="U67" s="1">
        <v>5927266.3759009838</v>
      </c>
      <c r="V67" s="1">
        <v>41208.860385894783</v>
      </c>
      <c r="W67" s="1">
        <v>6530291.3666906357</v>
      </c>
      <c r="X67" s="1">
        <v>618210.78294706345</v>
      </c>
      <c r="Y67" s="1">
        <v>268363.95092201233</v>
      </c>
      <c r="Z67" s="1">
        <v>1060924.8235998149</v>
      </c>
      <c r="AA67" s="1">
        <v>4958254.2116110316</v>
      </c>
      <c r="AB67" s="1">
        <v>0</v>
      </c>
      <c r="AC67" s="1">
        <v>0</v>
      </c>
      <c r="AD67" s="1">
        <v>0.45484843850135798</v>
      </c>
      <c r="AE67" s="1">
        <v>0.51947534084320068</v>
      </c>
      <c r="AF67" s="1">
        <v>2.5676203891634941E-2</v>
      </c>
      <c r="AG67" s="1">
        <v>0.95990294218063354</v>
      </c>
      <c r="AH67" s="1">
        <v>0.99371826648712158</v>
      </c>
      <c r="AI67" s="1">
        <v>0.48643338680267328</v>
      </c>
      <c r="AJ67" s="1">
        <v>0.68823498487472534</v>
      </c>
      <c r="AK67" s="1">
        <v>0.15191149711608889</v>
      </c>
      <c r="AL67" s="1"/>
      <c r="AM67" s="1">
        <v>0.2665175199508667</v>
      </c>
      <c r="AN67" s="1"/>
      <c r="AO67" s="1">
        <v>0.42654624581336981</v>
      </c>
      <c r="AP67" s="1">
        <v>0.89201176166534424</v>
      </c>
      <c r="AQ67" s="1">
        <v>0.9327046275138855</v>
      </c>
      <c r="AR67" s="1">
        <v>6.4845564775168896E-3</v>
      </c>
      <c r="AS67" s="1">
        <v>1.027595639228821</v>
      </c>
      <c r="AT67" s="1">
        <v>9.9174104630947113E-2</v>
      </c>
      <c r="AU67" s="1">
        <v>4.3051265180110931E-2</v>
      </c>
      <c r="AV67" s="1">
        <v>0.16694533824920649</v>
      </c>
      <c r="AW67" s="1">
        <v>0.78022247552871704</v>
      </c>
      <c r="AX67" s="1">
        <v>3.6161894798278809</v>
      </c>
      <c r="AY67" s="1">
        <v>2.356278657913208</v>
      </c>
      <c r="AZ67" s="1">
        <v>3.6619324684143071</v>
      </c>
      <c r="BA67" s="1">
        <v>3.6142489910125728</v>
      </c>
      <c r="BB67" s="1">
        <v>1.4496198892593379</v>
      </c>
      <c r="BC67" s="1">
        <v>1.1891404390335081</v>
      </c>
      <c r="BD67" s="1">
        <v>3</v>
      </c>
      <c r="BE67" s="1">
        <v>2</v>
      </c>
      <c r="BF67" s="1">
        <v>4</v>
      </c>
      <c r="BG67" s="1">
        <v>3</v>
      </c>
      <c r="BH67" s="1">
        <v>1</v>
      </c>
      <c r="BI67" s="1">
        <v>1</v>
      </c>
      <c r="BJ67" s="1"/>
    </row>
    <row r="68" spans="1:62" hidden="1" x14ac:dyDescent="0.35">
      <c r="A68" t="s">
        <v>12</v>
      </c>
      <c r="B68" s="1">
        <v>2018</v>
      </c>
      <c r="C68" s="1" t="s">
        <v>95</v>
      </c>
      <c r="D68" s="1">
        <v>1</v>
      </c>
      <c r="E68" s="1">
        <v>492022.63933944702</v>
      </c>
      <c r="F68" s="1">
        <v>0</v>
      </c>
      <c r="G68" s="1">
        <v>0</v>
      </c>
      <c r="H68" s="1">
        <v>0</v>
      </c>
      <c r="I68" s="1">
        <v>0</v>
      </c>
      <c r="J68" s="1">
        <v>492022.63933944702</v>
      </c>
      <c r="K68" s="1">
        <v>369268.28910160059</v>
      </c>
      <c r="L68" s="1">
        <v>372722.29258823389</v>
      </c>
      <c r="M68" s="1">
        <v>1216.5198268890381</v>
      </c>
      <c r="N68" s="1">
        <v>18093.464326858521</v>
      </c>
      <c r="O68" s="1">
        <v>5120.0422229766846</v>
      </c>
      <c r="P68" s="1">
        <v>0</v>
      </c>
      <c r="Q68" s="1">
        <v>574.76235961914063</v>
      </c>
      <c r="R68" s="1">
        <v>0</v>
      </c>
      <c r="S68" s="1">
        <v>9517.5561685562134</v>
      </c>
      <c r="T68" s="1">
        <v>60411.549827575684</v>
      </c>
      <c r="U68" s="1">
        <v>322827.56701087952</v>
      </c>
      <c r="V68" s="1">
        <v>96173.793098449707</v>
      </c>
      <c r="W68" s="1">
        <v>536287.87447547913</v>
      </c>
      <c r="X68" s="1">
        <v>381866.3413143158</v>
      </c>
      <c r="Y68" s="1">
        <v>56739.946122169487</v>
      </c>
      <c r="Z68" s="1">
        <v>370376.69494438171</v>
      </c>
      <c r="AA68" s="1">
        <v>440392.61587524408</v>
      </c>
      <c r="AB68" s="1">
        <v>1</v>
      </c>
      <c r="AC68" s="1">
        <v>0</v>
      </c>
      <c r="AD68" s="1">
        <v>0</v>
      </c>
      <c r="AE68" s="1">
        <v>0</v>
      </c>
      <c r="AF68" s="1">
        <v>0</v>
      </c>
      <c r="AG68" s="1">
        <v>0.75051075220108032</v>
      </c>
      <c r="AH68" s="1">
        <v>0.75753074884414673</v>
      </c>
      <c r="AI68" s="1">
        <v>2.472487511113286E-3</v>
      </c>
      <c r="AJ68" s="1">
        <v>3.6773640662431717E-2</v>
      </c>
      <c r="AK68" s="1">
        <v>1.040611136704683E-2</v>
      </c>
      <c r="AL68" s="1"/>
      <c r="AM68" s="1">
        <v>1.168162445537746E-3</v>
      </c>
      <c r="AN68" s="1"/>
      <c r="AO68" s="1">
        <v>1.934373565018177E-2</v>
      </c>
      <c r="AP68" s="1">
        <v>0.1227820515632629</v>
      </c>
      <c r="AQ68" s="1">
        <v>0.65612339973449707</v>
      </c>
      <c r="AR68" s="1">
        <v>0.19546619057655329</v>
      </c>
      <c r="AS68" s="1">
        <v>1.0899658203125</v>
      </c>
      <c r="AT68" s="1">
        <v>0.77687668800354004</v>
      </c>
      <c r="AU68" s="1">
        <v>0.1154329106211662</v>
      </c>
      <c r="AV68" s="1">
        <v>0.75276350975036621</v>
      </c>
      <c r="AW68" s="1">
        <v>0.8950657844543457</v>
      </c>
      <c r="AX68" s="1">
        <v>2.7408254146575932</v>
      </c>
      <c r="AY68" s="1">
        <v>1.5211198329925539</v>
      </c>
      <c r="AZ68" s="1">
        <v>4.287261962890625</v>
      </c>
      <c r="BA68" s="1">
        <v>4.2483477592468262</v>
      </c>
      <c r="BB68" s="1">
        <v>2.0811846256256099</v>
      </c>
      <c r="BC68" s="1">
        <v>1.959265351295471</v>
      </c>
      <c r="BD68" s="1">
        <v>2</v>
      </c>
      <c r="BE68" s="1">
        <v>1</v>
      </c>
      <c r="BF68" s="1">
        <v>4</v>
      </c>
      <c r="BG68" s="1">
        <v>4</v>
      </c>
      <c r="BH68" s="1">
        <v>2</v>
      </c>
      <c r="BI68" s="1">
        <v>1.5</v>
      </c>
      <c r="BJ68" s="1"/>
    </row>
    <row r="69" spans="1:62" hidden="1" x14ac:dyDescent="0.35">
      <c r="A69" t="s">
        <v>12</v>
      </c>
      <c r="B69" s="1">
        <v>2018</v>
      </c>
      <c r="C69" s="1" t="s">
        <v>96</v>
      </c>
      <c r="D69" s="1">
        <v>1</v>
      </c>
      <c r="E69" s="1">
        <v>251285.73617935181</v>
      </c>
      <c r="F69" s="1">
        <v>0</v>
      </c>
      <c r="G69" s="1">
        <v>0</v>
      </c>
      <c r="H69" s="1">
        <v>0</v>
      </c>
      <c r="I69" s="1">
        <v>0</v>
      </c>
      <c r="J69" s="1">
        <v>251285.73617935181</v>
      </c>
      <c r="K69" s="1">
        <v>216861.08112716669</v>
      </c>
      <c r="L69" s="1">
        <v>240194.20812225339</v>
      </c>
      <c r="M69" s="1">
        <v>21115.54100561142</v>
      </c>
      <c r="N69" s="1">
        <v>60413.264976978302</v>
      </c>
      <c r="O69" s="1">
        <v>5199.5095367431641</v>
      </c>
      <c r="P69" s="1">
        <v>0</v>
      </c>
      <c r="Q69" s="1">
        <v>14570.99291133881</v>
      </c>
      <c r="R69" s="1">
        <v>0</v>
      </c>
      <c r="S69" s="1">
        <v>30708.113880157471</v>
      </c>
      <c r="T69" s="1">
        <v>179099.63014984131</v>
      </c>
      <c r="U69" s="1">
        <v>219559.1246261597</v>
      </c>
      <c r="V69" s="1">
        <v>13198.70628738403</v>
      </c>
      <c r="W69" s="1">
        <v>265649.70728683472</v>
      </c>
      <c r="X69" s="1">
        <v>94635.834617614746</v>
      </c>
      <c r="Y69" s="1">
        <v>12700.11887741089</v>
      </c>
      <c r="Z69" s="1">
        <v>103590.9340858459</v>
      </c>
      <c r="AA69" s="1">
        <v>189354.37618207929</v>
      </c>
      <c r="AB69" s="1">
        <v>1</v>
      </c>
      <c r="AC69" s="1">
        <v>0</v>
      </c>
      <c r="AD69" s="1">
        <v>0</v>
      </c>
      <c r="AE69" s="1">
        <v>0</v>
      </c>
      <c r="AF69" s="1">
        <v>0</v>
      </c>
      <c r="AG69" s="1">
        <v>0.86300593614578247</v>
      </c>
      <c r="AH69" s="1">
        <v>0.95586091279983521</v>
      </c>
      <c r="AI69" s="1">
        <v>8.4030002355575562E-2</v>
      </c>
      <c r="AJ69" s="1">
        <v>0.24041661620140081</v>
      </c>
      <c r="AK69" s="1">
        <v>2.0691622048616409E-2</v>
      </c>
      <c r="AL69" s="1"/>
      <c r="AM69" s="1">
        <v>5.7985752820968628E-2</v>
      </c>
      <c r="AN69" s="1"/>
      <c r="AO69" s="1">
        <v>0.1222039684653282</v>
      </c>
      <c r="AP69" s="1">
        <v>0.71273297071456909</v>
      </c>
      <c r="AQ69" s="1">
        <v>0.87374287843704224</v>
      </c>
      <c r="AR69" s="1">
        <v>5.2524693310260773E-2</v>
      </c>
      <c r="AS69" s="1">
        <v>1.057161927223206</v>
      </c>
      <c r="AT69" s="1">
        <v>0.38594019412994379</v>
      </c>
      <c r="AU69" s="1">
        <v>5.1793135702610023E-2</v>
      </c>
      <c r="AV69" s="1">
        <v>0.41224360466003418</v>
      </c>
      <c r="AW69" s="1">
        <v>0.75354206562042236</v>
      </c>
      <c r="AX69" s="1">
        <v>2.8985276222228999</v>
      </c>
      <c r="AY69" s="1">
        <v>1.8038144111633301</v>
      </c>
      <c r="AZ69" s="1">
        <v>4.1632318496704102</v>
      </c>
      <c r="BA69" s="1">
        <v>4.0791797637939453</v>
      </c>
      <c r="BB69" s="1">
        <v>1.851132750511169</v>
      </c>
      <c r="BC69" s="1">
        <v>1.751939535140991</v>
      </c>
      <c r="BD69" s="1">
        <v>3</v>
      </c>
      <c r="BE69" s="1">
        <v>2</v>
      </c>
      <c r="BF69" s="1">
        <v>4</v>
      </c>
      <c r="BG69" s="1">
        <v>4</v>
      </c>
      <c r="BH69" s="1">
        <v>2</v>
      </c>
      <c r="BI69" s="1">
        <v>1.3999999761581421</v>
      </c>
      <c r="BJ69" s="1"/>
    </row>
    <row r="70" spans="1:62" hidden="1" x14ac:dyDescent="0.35">
      <c r="A70" t="s">
        <v>12</v>
      </c>
      <c r="B70" s="1">
        <v>2018</v>
      </c>
      <c r="C70" s="1" t="s">
        <v>95</v>
      </c>
      <c r="D70" s="1">
        <v>2</v>
      </c>
      <c r="E70" s="1">
        <v>0</v>
      </c>
      <c r="F70" s="1">
        <v>537497.07035160065</v>
      </c>
      <c r="G70" s="1">
        <v>0</v>
      </c>
      <c r="H70" s="1">
        <v>0</v>
      </c>
      <c r="I70" s="1">
        <v>0</v>
      </c>
      <c r="J70" s="1">
        <v>537497.07035160065</v>
      </c>
      <c r="K70" s="1">
        <v>418942.59574127197</v>
      </c>
      <c r="L70" s="1">
        <v>443188.50464916229</v>
      </c>
      <c r="M70" s="1">
        <v>2431.5366353988652</v>
      </c>
      <c r="N70" s="1">
        <v>38045.806197166443</v>
      </c>
      <c r="O70" s="1">
        <v>9268.4282379150391</v>
      </c>
      <c r="P70" s="1">
        <v>0</v>
      </c>
      <c r="Q70" s="1">
        <v>1325.8256492614751</v>
      </c>
      <c r="R70" s="1">
        <v>0</v>
      </c>
      <c r="S70" s="1">
        <v>13208.366214752201</v>
      </c>
      <c r="T70" s="1">
        <v>93528.748098373413</v>
      </c>
      <c r="U70" s="1">
        <v>378616.1420841217</v>
      </c>
      <c r="V70" s="1">
        <v>83735.955810546875</v>
      </c>
      <c r="W70" s="1">
        <v>579010.97107315063</v>
      </c>
      <c r="X70" s="1">
        <v>405149.80303287512</v>
      </c>
      <c r="Y70" s="1">
        <v>43666.508438110352</v>
      </c>
      <c r="Z70" s="1">
        <v>405456.68249511719</v>
      </c>
      <c r="AA70" s="1">
        <v>472383.25856304169</v>
      </c>
      <c r="AB70" s="1">
        <v>0</v>
      </c>
      <c r="AC70" s="1">
        <v>1</v>
      </c>
      <c r="AD70" s="1">
        <v>0</v>
      </c>
      <c r="AE70" s="1">
        <v>0</v>
      </c>
      <c r="AF70" s="1">
        <v>0</v>
      </c>
      <c r="AG70" s="1">
        <v>0.77943235635757446</v>
      </c>
      <c r="AH70" s="1">
        <v>0.82454127073287964</v>
      </c>
      <c r="AI70" s="1">
        <v>4.5238137245178223E-3</v>
      </c>
      <c r="AJ70" s="1">
        <v>7.0783279836177826E-2</v>
      </c>
      <c r="AK70" s="1">
        <v>1.7243681475520131E-2</v>
      </c>
      <c r="AL70" s="1"/>
      <c r="AM70" s="1">
        <v>2.4666658136993651E-3</v>
      </c>
      <c r="AN70" s="1"/>
      <c r="AO70" s="1">
        <v>2.4573838338255879E-2</v>
      </c>
      <c r="AP70" s="1">
        <v>0.17400792241096499</v>
      </c>
      <c r="AQ70" s="1">
        <v>0.70440596342086792</v>
      </c>
      <c r="AR70" s="1">
        <v>0.1557886749505997</v>
      </c>
      <c r="AS70" s="1">
        <v>1.0772355794906621</v>
      </c>
      <c r="AT70" s="1">
        <v>0.75402283668518066</v>
      </c>
      <c r="AU70" s="1">
        <v>8.1267580389976501E-2</v>
      </c>
      <c r="AV70" s="1">
        <v>0.75434213876724243</v>
      </c>
      <c r="AW70" s="1">
        <v>0.87885737419128418</v>
      </c>
      <c r="AX70" s="1">
        <v>2.8280646800994869</v>
      </c>
      <c r="AY70" s="1">
        <v>1.560303688049316</v>
      </c>
      <c r="AZ70" s="1">
        <v>3.6932072639465332</v>
      </c>
      <c r="BA70" s="1">
        <v>3.6660058498382568</v>
      </c>
      <c r="BB70" s="1">
        <v>1.6236486434936519</v>
      </c>
      <c r="BC70" s="1">
        <v>1.583372235298157</v>
      </c>
      <c r="BD70" s="1">
        <v>3</v>
      </c>
      <c r="BE70" s="1">
        <v>1</v>
      </c>
      <c r="BF70" s="1">
        <v>3</v>
      </c>
      <c r="BG70" s="1">
        <v>3</v>
      </c>
      <c r="BH70" s="1">
        <v>1</v>
      </c>
      <c r="BI70" s="1">
        <v>1.25</v>
      </c>
      <c r="BJ70" s="1"/>
    </row>
    <row r="71" spans="1:62" hidden="1" x14ac:dyDescent="0.35">
      <c r="A71" t="s">
        <v>12</v>
      </c>
      <c r="B71" s="1">
        <v>2018</v>
      </c>
      <c r="C71" s="1" t="s">
        <v>96</v>
      </c>
      <c r="D71" s="1">
        <v>2</v>
      </c>
      <c r="E71" s="1">
        <v>0</v>
      </c>
      <c r="F71" s="1">
        <v>527607.12154388428</v>
      </c>
      <c r="G71" s="1">
        <v>0</v>
      </c>
      <c r="H71" s="1">
        <v>0</v>
      </c>
      <c r="I71" s="1">
        <v>0</v>
      </c>
      <c r="J71" s="1">
        <v>527607.12154388428</v>
      </c>
      <c r="K71" s="1">
        <v>474134.68989944458</v>
      </c>
      <c r="L71" s="1">
        <v>512878.84419441217</v>
      </c>
      <c r="M71" s="1">
        <v>55200.615469455719</v>
      </c>
      <c r="N71" s="1">
        <v>196353.33858633041</v>
      </c>
      <c r="O71" s="1">
        <v>18498.525726318359</v>
      </c>
      <c r="P71" s="1">
        <v>0</v>
      </c>
      <c r="Q71" s="1">
        <v>26099.876914978031</v>
      </c>
      <c r="R71" s="1">
        <v>0</v>
      </c>
      <c r="S71" s="1">
        <v>72249.503541946411</v>
      </c>
      <c r="T71" s="1">
        <v>399361.35445976257</v>
      </c>
      <c r="U71" s="1">
        <v>470643.44340133673</v>
      </c>
      <c r="V71" s="1">
        <v>13868.17278671265</v>
      </c>
      <c r="W71" s="1">
        <v>554453.99625778198</v>
      </c>
      <c r="X71" s="1">
        <v>163718.4798870087</v>
      </c>
      <c r="Y71" s="1">
        <v>28229.80073928833</v>
      </c>
      <c r="Z71" s="1">
        <v>197800.2828998566</v>
      </c>
      <c r="AA71" s="1">
        <v>374377.82450175291</v>
      </c>
      <c r="AB71" s="1">
        <v>0</v>
      </c>
      <c r="AC71" s="1">
        <v>1</v>
      </c>
      <c r="AD71" s="1">
        <v>0</v>
      </c>
      <c r="AE71" s="1">
        <v>0</v>
      </c>
      <c r="AF71" s="1">
        <v>0</v>
      </c>
      <c r="AG71" s="1">
        <v>0.89865106344223022</v>
      </c>
      <c r="AH71" s="1">
        <v>0.97208476066589355</v>
      </c>
      <c r="AI71" s="1">
        <v>0.1046244725584984</v>
      </c>
      <c r="AJ71" s="1">
        <v>0.3721582293510437</v>
      </c>
      <c r="AK71" s="1">
        <v>3.5061176866292947E-2</v>
      </c>
      <c r="AL71" s="1"/>
      <c r="AM71" s="1">
        <v>4.9468394368886948E-2</v>
      </c>
      <c r="AN71" s="1"/>
      <c r="AO71" s="1">
        <v>0.13693808019161219</v>
      </c>
      <c r="AP71" s="1">
        <v>0.75692939758300781</v>
      </c>
      <c r="AQ71" s="1">
        <v>0.89203393459320068</v>
      </c>
      <c r="AR71" s="1">
        <v>2.6285037398338321E-2</v>
      </c>
      <c r="AS71" s="1">
        <v>1.0508842468261721</v>
      </c>
      <c r="AT71" s="1">
        <v>0.31858184933662409</v>
      </c>
      <c r="AU71" s="1">
        <v>5.4932724684476852E-2</v>
      </c>
      <c r="AV71" s="1">
        <v>0.3749006986618042</v>
      </c>
      <c r="AW71" s="1">
        <v>0.70957690477371216</v>
      </c>
      <c r="AX71" s="1">
        <v>2.9610803127288818</v>
      </c>
      <c r="AY71" s="1">
        <v>1.9359960556030269</v>
      </c>
      <c r="AZ71" s="1">
        <v>4.2934379577636719</v>
      </c>
      <c r="BA71" s="1">
        <v>4.2035651206970206</v>
      </c>
      <c r="BB71" s="1">
        <v>1.918397068977356</v>
      </c>
      <c r="BC71" s="1">
        <v>1.724906921386719</v>
      </c>
      <c r="BD71" s="1">
        <v>3</v>
      </c>
      <c r="BE71" s="1">
        <v>2</v>
      </c>
      <c r="BF71" s="1">
        <v>4</v>
      </c>
      <c r="BG71" s="1">
        <v>4</v>
      </c>
      <c r="BH71" s="1">
        <v>2</v>
      </c>
      <c r="BI71" s="1">
        <v>1.3999999761581421</v>
      </c>
      <c r="BJ71" s="1"/>
    </row>
    <row r="72" spans="1:62" hidden="1" x14ac:dyDescent="0.35">
      <c r="A72" t="s">
        <v>12</v>
      </c>
      <c r="B72" s="1">
        <v>2018</v>
      </c>
      <c r="C72" s="1" t="s">
        <v>95</v>
      </c>
      <c r="D72" s="1">
        <v>3</v>
      </c>
      <c r="E72" s="1">
        <v>0</v>
      </c>
      <c r="F72" s="1">
        <v>0</v>
      </c>
      <c r="G72" s="1">
        <v>822187.44303417206</v>
      </c>
      <c r="H72" s="1">
        <v>221868.13449668881</v>
      </c>
      <c r="I72" s="1">
        <v>4130.2414016723633</v>
      </c>
      <c r="J72" s="1">
        <v>1048185.818932533</v>
      </c>
      <c r="K72" s="1">
        <v>871676.23928356171</v>
      </c>
      <c r="L72" s="1">
        <v>894074.62968635559</v>
      </c>
      <c r="M72" s="1">
        <v>39410.369337081909</v>
      </c>
      <c r="N72" s="1">
        <v>213963.60337162021</v>
      </c>
      <c r="O72" s="1">
        <v>52913.276273727417</v>
      </c>
      <c r="P72" s="1">
        <v>0</v>
      </c>
      <c r="Q72" s="1">
        <v>11258.60261726379</v>
      </c>
      <c r="R72" s="1">
        <v>0</v>
      </c>
      <c r="S72" s="1">
        <v>96760.945837974548</v>
      </c>
      <c r="T72" s="1">
        <v>256831.0684547424</v>
      </c>
      <c r="U72" s="1">
        <v>754516.16796302795</v>
      </c>
      <c r="V72" s="1">
        <v>135552.43444252011</v>
      </c>
      <c r="W72" s="1">
        <v>1130458.2741012571</v>
      </c>
      <c r="X72" s="1">
        <v>629382.87707424164</v>
      </c>
      <c r="Y72" s="1">
        <v>89099.107343673706</v>
      </c>
      <c r="Z72" s="1">
        <v>730075.80666732788</v>
      </c>
      <c r="AA72" s="1">
        <v>904223.21268367767</v>
      </c>
      <c r="AB72" s="1">
        <v>0</v>
      </c>
      <c r="AC72" s="1">
        <v>0</v>
      </c>
      <c r="AD72" s="1">
        <v>0.78439092636108398</v>
      </c>
      <c r="AE72" s="1">
        <v>0.2116686999797821</v>
      </c>
      <c r="AF72" s="1">
        <v>3.9403713308274746E-3</v>
      </c>
      <c r="AG72" s="1">
        <v>0.83160465955734253</v>
      </c>
      <c r="AH72" s="1">
        <v>0.85297340154647827</v>
      </c>
      <c r="AI72" s="1">
        <v>3.7598647177219391E-2</v>
      </c>
      <c r="AJ72" s="1">
        <v>0.2041275501251221</v>
      </c>
      <c r="AK72" s="1">
        <v>5.0480816513299942E-2</v>
      </c>
      <c r="AL72" s="1"/>
      <c r="AM72" s="1">
        <v>1.074103731662035E-2</v>
      </c>
      <c r="AN72" s="1"/>
      <c r="AO72" s="1">
        <v>9.2312775552272797E-2</v>
      </c>
      <c r="AP72" s="1">
        <v>0.2450243681669235</v>
      </c>
      <c r="AQ72" s="1">
        <v>0.71983057260513306</v>
      </c>
      <c r="AR72" s="1">
        <v>0.12932099401950839</v>
      </c>
      <c r="AS72" s="1">
        <v>1.0784903764724729</v>
      </c>
      <c r="AT72" s="1">
        <v>0.60170578956604004</v>
      </c>
      <c r="AU72" s="1">
        <v>8.5180975496768951E-2</v>
      </c>
      <c r="AV72" s="1">
        <v>0.69651371240615845</v>
      </c>
      <c r="AW72" s="1">
        <v>0.86265546083450317</v>
      </c>
      <c r="AX72" s="1">
        <v>3.0318031311035161</v>
      </c>
      <c r="AY72" s="1">
        <v>1.678868889808655</v>
      </c>
      <c r="AZ72" s="1">
        <v>3.0777757167816162</v>
      </c>
      <c r="BA72" s="1">
        <v>3.032281637191772</v>
      </c>
      <c r="BB72" s="1">
        <v>1.1403434276580811</v>
      </c>
      <c r="BC72" s="1">
        <v>1.2133734226226811</v>
      </c>
      <c r="BD72" s="1">
        <v>3</v>
      </c>
      <c r="BE72" s="1">
        <v>1</v>
      </c>
      <c r="BF72" s="1">
        <v>3</v>
      </c>
      <c r="BG72" s="1">
        <v>3</v>
      </c>
      <c r="BH72" s="1">
        <v>1</v>
      </c>
      <c r="BI72" s="1">
        <v>1</v>
      </c>
      <c r="BJ72" s="1"/>
    </row>
    <row r="73" spans="1:62" hidden="1" x14ac:dyDescent="0.35">
      <c r="A73" t="s">
        <v>12</v>
      </c>
      <c r="B73" s="1">
        <v>2018</v>
      </c>
      <c r="C73" s="1" t="s">
        <v>96</v>
      </c>
      <c r="D73" s="1">
        <v>3</v>
      </c>
      <c r="E73" s="1">
        <v>0</v>
      </c>
      <c r="F73" s="1">
        <v>0</v>
      </c>
      <c r="G73" s="1">
        <v>2823190.0767250061</v>
      </c>
      <c r="H73" s="1">
        <v>3157986.2662394051</v>
      </c>
      <c r="I73" s="1">
        <v>171509.45890021321</v>
      </c>
      <c r="J73" s="1">
        <v>6152685.801864624</v>
      </c>
      <c r="K73" s="1">
        <v>5838552.5856001377</v>
      </c>
      <c r="L73" s="1">
        <v>6111741.6737995148</v>
      </c>
      <c r="M73" s="1">
        <v>2564708.668535471</v>
      </c>
      <c r="N73" s="1">
        <v>4129795.721728086</v>
      </c>
      <c r="O73" s="1">
        <v>852227.77478146553</v>
      </c>
      <c r="P73" s="1">
        <v>0</v>
      </c>
      <c r="Q73" s="1">
        <v>1799342.571583271</v>
      </c>
      <c r="R73" s="1">
        <v>0</v>
      </c>
      <c r="S73" s="1">
        <v>2692137.71211338</v>
      </c>
      <c r="T73" s="1">
        <v>5423487.2586584091</v>
      </c>
      <c r="U73" s="1">
        <v>5744891.9262499809</v>
      </c>
      <c r="V73" s="1">
        <v>48143.079404830933</v>
      </c>
      <c r="W73" s="1">
        <v>6322465.7877197266</v>
      </c>
      <c r="X73" s="1">
        <v>642453.47870707512</v>
      </c>
      <c r="Y73" s="1">
        <v>286271.70807266241</v>
      </c>
      <c r="Z73" s="1">
        <v>1084543.3519306181</v>
      </c>
      <c r="AA73" s="1">
        <v>4787865.9813594818</v>
      </c>
      <c r="AB73" s="1">
        <v>0</v>
      </c>
      <c r="AC73" s="1">
        <v>0</v>
      </c>
      <c r="AD73" s="1">
        <v>0.45885491371154791</v>
      </c>
      <c r="AE73" s="1">
        <v>0.51326954364776611</v>
      </c>
      <c r="AF73" s="1">
        <v>2.7875542640686039E-2</v>
      </c>
      <c r="AG73" s="1">
        <v>0.94894373416900635</v>
      </c>
      <c r="AH73" s="1">
        <v>0.99334532022476196</v>
      </c>
      <c r="AI73" s="1">
        <v>0.41684377193450928</v>
      </c>
      <c r="AJ73" s="1">
        <v>0.6712183952331543</v>
      </c>
      <c r="AK73" s="1">
        <v>0.13851313292980191</v>
      </c>
      <c r="AL73" s="1"/>
      <c r="AM73" s="1">
        <v>0.29244831204414368</v>
      </c>
      <c r="AN73" s="1"/>
      <c r="AO73" s="1">
        <v>0.43755489587783808</v>
      </c>
      <c r="AP73" s="1">
        <v>0.88148289918899536</v>
      </c>
      <c r="AQ73" s="1">
        <v>0.93372100591659546</v>
      </c>
      <c r="AR73" s="1">
        <v>7.8247254714369774E-3</v>
      </c>
      <c r="AS73" s="1">
        <v>1.0275944471359251</v>
      </c>
      <c r="AT73" s="1">
        <v>0.10659096390008931</v>
      </c>
      <c r="AU73" s="1">
        <v>4.74960096180439E-2</v>
      </c>
      <c r="AV73" s="1">
        <v>0.1762715280056</v>
      </c>
      <c r="AW73" s="1">
        <v>0.77817493677139282</v>
      </c>
      <c r="AX73" s="1">
        <v>3.6074109077453609</v>
      </c>
      <c r="AY73" s="1">
        <v>2.335125207901001</v>
      </c>
      <c r="AZ73" s="1">
        <v>3.677900075912476</v>
      </c>
      <c r="BA73" s="1">
        <v>3.5769374370574951</v>
      </c>
      <c r="BB73" s="1">
        <v>1.4552848339080811</v>
      </c>
      <c r="BC73" s="1">
        <v>1.176456212997437</v>
      </c>
      <c r="BD73" s="1">
        <v>3</v>
      </c>
      <c r="BE73" s="1">
        <v>2</v>
      </c>
      <c r="BF73" s="1">
        <v>4</v>
      </c>
      <c r="BG73" s="1">
        <v>3</v>
      </c>
      <c r="BH73" s="1">
        <v>1</v>
      </c>
      <c r="BI73" s="1">
        <v>1</v>
      </c>
      <c r="BJ73" s="1"/>
    </row>
    <row r="74" spans="1:62" hidden="1" x14ac:dyDescent="0.35">
      <c r="A74" t="s">
        <v>12</v>
      </c>
      <c r="B74" s="1">
        <v>2018</v>
      </c>
      <c r="C74" s="1" t="s">
        <v>96</v>
      </c>
      <c r="D74" s="1"/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683.47772216796875</v>
      </c>
      <c r="K74" s="1">
        <v>683.47772216796875</v>
      </c>
      <c r="L74" s="1">
        <v>683.47772216796875</v>
      </c>
      <c r="M74" s="1">
        <v>280.21173095703131</v>
      </c>
      <c r="N74" s="1">
        <v>280.21173095703131</v>
      </c>
      <c r="O74" s="1">
        <v>683.47772216796875</v>
      </c>
      <c r="P74" s="1">
        <v>0</v>
      </c>
      <c r="Q74" s="1">
        <v>280.21173095703131</v>
      </c>
      <c r="R74" s="1">
        <v>0</v>
      </c>
      <c r="S74" s="1">
        <v>280.21173095703131</v>
      </c>
      <c r="T74" s="1">
        <v>683.47772216796875</v>
      </c>
      <c r="U74" s="1">
        <v>683.47772216796875</v>
      </c>
      <c r="V74" s="1">
        <v>0</v>
      </c>
      <c r="W74" s="1">
        <v>683.47772216796875</v>
      </c>
      <c r="X74" s="1">
        <v>403.2659912109375</v>
      </c>
      <c r="Y74" s="1">
        <v>0</v>
      </c>
      <c r="Z74" s="1">
        <v>403.2659912109375</v>
      </c>
      <c r="AA74" s="1">
        <v>280.21173095703131</v>
      </c>
      <c r="AB74" s="1">
        <v>0</v>
      </c>
      <c r="AC74" s="1"/>
      <c r="AD74" s="1"/>
      <c r="AE74" s="1"/>
      <c r="AF74" s="1"/>
      <c r="AG74" s="1">
        <v>1</v>
      </c>
      <c r="AH74" s="1">
        <v>1</v>
      </c>
      <c r="AI74" s="1">
        <v>0.40997931361198431</v>
      </c>
      <c r="AJ74" s="1">
        <v>0.40997931361198431</v>
      </c>
      <c r="AK74" s="1">
        <v>1</v>
      </c>
      <c r="AL74" s="1"/>
      <c r="AM74" s="1">
        <v>0.40997931361198431</v>
      </c>
      <c r="AN74" s="1"/>
      <c r="AO74" s="1">
        <v>0.40997931361198431</v>
      </c>
      <c r="AP74" s="1">
        <v>1</v>
      </c>
      <c r="AQ74" s="1">
        <v>1</v>
      </c>
      <c r="AR74" s="1">
        <v>0</v>
      </c>
      <c r="AS74" s="1">
        <v>1</v>
      </c>
      <c r="AT74" s="1">
        <v>0.59002065658569336</v>
      </c>
      <c r="AU74" s="1">
        <v>0</v>
      </c>
      <c r="AV74" s="1">
        <v>0.59002065658569336</v>
      </c>
      <c r="AW74" s="1">
        <v>0.40997931361198431</v>
      </c>
      <c r="AX74" s="1">
        <v>4.4598760604858398</v>
      </c>
      <c r="AY74" s="1">
        <v>2.639917373657227</v>
      </c>
      <c r="AZ74" s="1">
        <v>2.639917373657227</v>
      </c>
      <c r="BA74" s="1">
        <v>1.8199586868286131</v>
      </c>
      <c r="BB74" s="1">
        <v>0.81995862722396851</v>
      </c>
      <c r="BC74" s="1">
        <v>0.44875258207321173</v>
      </c>
      <c r="BD74" s="1">
        <v>2</v>
      </c>
      <c r="BE74" s="1">
        <v>1</v>
      </c>
      <c r="BF74" s="1">
        <v>1</v>
      </c>
      <c r="BG74" s="1">
        <v>1</v>
      </c>
      <c r="BH74" s="1">
        <v>0</v>
      </c>
      <c r="BI74" s="1">
        <v>0.5</v>
      </c>
      <c r="BJ74" s="1"/>
    </row>
    <row r="75" spans="1:62" hidden="1" x14ac:dyDescent="0.35">
      <c r="A75" t="s">
        <v>12</v>
      </c>
      <c r="B75" s="1">
        <v>2017</v>
      </c>
      <c r="C75" s="1" t="s">
        <v>95</v>
      </c>
      <c r="D75" s="1">
        <v>1</v>
      </c>
      <c r="E75" s="1">
        <v>602453.67193222046</v>
      </c>
      <c r="F75" s="1">
        <v>0</v>
      </c>
      <c r="G75" s="1">
        <v>0</v>
      </c>
      <c r="H75" s="1">
        <v>0</v>
      </c>
      <c r="I75" s="1">
        <v>0</v>
      </c>
      <c r="J75" s="1">
        <v>602453.67193222046</v>
      </c>
      <c r="K75" s="1">
        <v>443630.76302337652</v>
      </c>
      <c r="L75" s="1">
        <v>454029.5644493103</v>
      </c>
      <c r="M75" s="1">
        <v>686.36625099182129</v>
      </c>
      <c r="N75" s="1">
        <v>16740.88833904266</v>
      </c>
      <c r="O75" s="1">
        <v>5330.5225868225098</v>
      </c>
      <c r="P75" s="1">
        <v>0</v>
      </c>
      <c r="Q75" s="1">
        <v>2055.6068572998051</v>
      </c>
      <c r="R75" s="1">
        <v>0</v>
      </c>
      <c r="S75" s="1">
        <v>9340.4760360717773</v>
      </c>
      <c r="T75" s="1">
        <v>69740.091693878174</v>
      </c>
      <c r="U75" s="1">
        <v>379303.69086265558</v>
      </c>
      <c r="V75" s="1">
        <v>147831.07732582089</v>
      </c>
      <c r="W75" s="1">
        <v>811835.99077796936</v>
      </c>
      <c r="X75" s="1">
        <v>477362.08094882971</v>
      </c>
      <c r="Y75" s="1">
        <v>74890.523397445679</v>
      </c>
      <c r="Z75" s="1">
        <v>451851.3179769516</v>
      </c>
      <c r="AA75" s="1">
        <v>523811.30101966858</v>
      </c>
      <c r="AB75" s="1">
        <v>1</v>
      </c>
      <c r="AC75" s="1">
        <v>0</v>
      </c>
      <c r="AD75" s="1">
        <v>0</v>
      </c>
      <c r="AE75" s="1">
        <v>0</v>
      </c>
      <c r="AF75" s="1">
        <v>0</v>
      </c>
      <c r="AG75" s="1">
        <v>0.73637324571609497</v>
      </c>
      <c r="AH75" s="1">
        <v>0.75363397598266602</v>
      </c>
      <c r="AI75" s="1">
        <v>1.1392846936359999E-3</v>
      </c>
      <c r="AJ75" s="1">
        <v>2.7787843719124791E-2</v>
      </c>
      <c r="AK75" s="1">
        <v>8.8480208069086075E-3</v>
      </c>
      <c r="AL75" s="1"/>
      <c r="AM75" s="1">
        <v>3.4120578784495592E-3</v>
      </c>
      <c r="AN75" s="1"/>
      <c r="AO75" s="1">
        <v>1.550405658781528E-2</v>
      </c>
      <c r="AP75" s="1">
        <v>0.1157600879669189</v>
      </c>
      <c r="AQ75" s="1">
        <v>0.62959808111190796</v>
      </c>
      <c r="AR75" s="1">
        <v>0.24538165330886841</v>
      </c>
      <c r="AS75" s="1">
        <v>1.347549200057983</v>
      </c>
      <c r="AT75" s="1">
        <v>0.79388195276260376</v>
      </c>
      <c r="AU75" s="1">
        <v>0.1245474591851234</v>
      </c>
      <c r="AV75" s="1">
        <v>0.75001835823059082</v>
      </c>
      <c r="AW75" s="1">
        <v>0.86946320533752441</v>
      </c>
      <c r="AX75" s="1">
        <v>2.7739477157592769</v>
      </c>
      <c r="AY75" s="1">
        <v>1.530228972434998</v>
      </c>
      <c r="AZ75" s="1">
        <v>4.3184657096862793</v>
      </c>
      <c r="BA75" s="1">
        <v>4.2951107025146484</v>
      </c>
      <c r="BB75" s="1">
        <v>2.0799903869628911</v>
      </c>
      <c r="BC75" s="1">
        <v>1.9647178649902339</v>
      </c>
      <c r="BD75" s="1">
        <v>2</v>
      </c>
      <c r="BE75" s="1">
        <v>1</v>
      </c>
      <c r="BF75" s="1">
        <v>4</v>
      </c>
      <c r="BG75" s="1">
        <v>4</v>
      </c>
      <c r="BH75" s="1">
        <v>2</v>
      </c>
      <c r="BI75" s="1">
        <v>1.5</v>
      </c>
      <c r="BJ75" s="1"/>
    </row>
    <row r="76" spans="1:62" hidden="1" x14ac:dyDescent="0.35">
      <c r="A76" t="s">
        <v>12</v>
      </c>
      <c r="B76" s="1">
        <v>2017</v>
      </c>
      <c r="C76" s="1" t="s">
        <v>96</v>
      </c>
      <c r="D76" s="1">
        <v>1</v>
      </c>
      <c r="E76" s="1">
        <v>260741.6332607269</v>
      </c>
      <c r="F76" s="1">
        <v>0</v>
      </c>
      <c r="G76" s="1">
        <v>0</v>
      </c>
      <c r="H76" s="1">
        <v>0</v>
      </c>
      <c r="I76" s="1">
        <v>0</v>
      </c>
      <c r="J76" s="1">
        <v>260741.6332607269</v>
      </c>
      <c r="K76" s="1">
        <v>224939.03311538699</v>
      </c>
      <c r="L76" s="1">
        <v>250817.11954116821</v>
      </c>
      <c r="M76" s="1">
        <v>15671.75961971283</v>
      </c>
      <c r="N76" s="1">
        <v>63932.679871559143</v>
      </c>
      <c r="O76" s="1">
        <v>6154.5218496322632</v>
      </c>
      <c r="P76" s="1">
        <v>0</v>
      </c>
      <c r="Q76" s="1">
        <v>15269.986132621771</v>
      </c>
      <c r="R76" s="1">
        <v>0</v>
      </c>
      <c r="S76" s="1">
        <v>24375.158875465389</v>
      </c>
      <c r="T76" s="1">
        <v>186165.38237571719</v>
      </c>
      <c r="U76" s="1">
        <v>228376.90525436401</v>
      </c>
      <c r="V76" s="1">
        <v>21089.949859619141</v>
      </c>
      <c r="W76" s="1">
        <v>283777.74053955078</v>
      </c>
      <c r="X76" s="1">
        <v>94688.298854827881</v>
      </c>
      <c r="Y76" s="1">
        <v>10403.253860473629</v>
      </c>
      <c r="Z76" s="1">
        <v>109262.7791805267</v>
      </c>
      <c r="AA76" s="1">
        <v>190787.57423305509</v>
      </c>
      <c r="AB76" s="1">
        <v>1</v>
      </c>
      <c r="AC76" s="1">
        <v>0</v>
      </c>
      <c r="AD76" s="1">
        <v>0</v>
      </c>
      <c r="AE76" s="1">
        <v>0</v>
      </c>
      <c r="AF76" s="1">
        <v>0</v>
      </c>
      <c r="AG76" s="1">
        <v>0.86268937587738037</v>
      </c>
      <c r="AH76" s="1">
        <v>0.96193736791610718</v>
      </c>
      <c r="AI76" s="1">
        <v>6.0104552656412118E-2</v>
      </c>
      <c r="AJ76" s="1">
        <v>0.24519552290439611</v>
      </c>
      <c r="AK76" s="1">
        <v>2.360390871763229E-2</v>
      </c>
      <c r="AL76" s="1"/>
      <c r="AM76" s="1">
        <v>5.856366828083992E-2</v>
      </c>
      <c r="AN76" s="1"/>
      <c r="AO76" s="1">
        <v>9.3483954668045044E-2</v>
      </c>
      <c r="AP76" s="1">
        <v>0.71398413181304932</v>
      </c>
      <c r="AQ76" s="1">
        <v>0.87587434053421021</v>
      </c>
      <c r="AR76" s="1">
        <v>8.0884471535682678E-2</v>
      </c>
      <c r="AS76" s="1">
        <v>1.088348388671875</v>
      </c>
      <c r="AT76" s="1">
        <v>0.37038043141365051</v>
      </c>
      <c r="AU76" s="1">
        <v>4.0693111717700958E-2</v>
      </c>
      <c r="AV76" s="1">
        <v>0.41904616355896002</v>
      </c>
      <c r="AW76" s="1">
        <v>0.73171120882034302</v>
      </c>
      <c r="AX76" s="1">
        <v>2.9216322898864751</v>
      </c>
      <c r="AY76" s="1">
        <v>1.7992351055145259</v>
      </c>
      <c r="AZ76" s="1">
        <v>4.1348094940185547</v>
      </c>
      <c r="BA76" s="1">
        <v>4.0876588821411133</v>
      </c>
      <c r="BB76" s="1">
        <v>1.7495822906494141</v>
      </c>
      <c r="BC76" s="1">
        <v>1.703709483146667</v>
      </c>
      <c r="BD76" s="1">
        <v>3</v>
      </c>
      <c r="BE76" s="1">
        <v>2</v>
      </c>
      <c r="BF76" s="1">
        <v>4</v>
      </c>
      <c r="BG76" s="1">
        <v>4</v>
      </c>
      <c r="BH76" s="1">
        <v>1</v>
      </c>
      <c r="BI76" s="1">
        <v>1.3999999761581421</v>
      </c>
      <c r="BJ76" s="1"/>
    </row>
    <row r="77" spans="1:62" hidden="1" x14ac:dyDescent="0.35">
      <c r="A77" t="s">
        <v>12</v>
      </c>
      <c r="B77" s="1">
        <v>2017</v>
      </c>
      <c r="C77" s="1" t="s">
        <v>95</v>
      </c>
      <c r="D77" s="1">
        <v>2</v>
      </c>
      <c r="E77" s="1">
        <v>0</v>
      </c>
      <c r="F77" s="1">
        <v>542033.19616508484</v>
      </c>
      <c r="G77" s="1">
        <v>0</v>
      </c>
      <c r="H77" s="1">
        <v>0</v>
      </c>
      <c r="I77" s="1">
        <v>0</v>
      </c>
      <c r="J77" s="1">
        <v>542033.19616508484</v>
      </c>
      <c r="K77" s="1">
        <v>407520.72917556763</v>
      </c>
      <c r="L77" s="1">
        <v>440626.19478988647</v>
      </c>
      <c r="M77" s="1">
        <v>2506.0598487853999</v>
      </c>
      <c r="N77" s="1">
        <v>37382.710731506348</v>
      </c>
      <c r="O77" s="1">
        <v>8527.1245794296265</v>
      </c>
      <c r="P77" s="1">
        <v>0</v>
      </c>
      <c r="Q77" s="1">
        <v>3365.1579990386958</v>
      </c>
      <c r="R77" s="1">
        <v>0</v>
      </c>
      <c r="S77" s="1">
        <v>15256.036355018619</v>
      </c>
      <c r="T77" s="1">
        <v>91848.3099193573</v>
      </c>
      <c r="U77" s="1">
        <v>374272.58745288849</v>
      </c>
      <c r="V77" s="1">
        <v>114297.9154787064</v>
      </c>
      <c r="W77" s="1">
        <v>696301.09374904633</v>
      </c>
      <c r="X77" s="1">
        <v>409081.86307048798</v>
      </c>
      <c r="Y77" s="1">
        <v>50618.764596939087</v>
      </c>
      <c r="Z77" s="1">
        <v>409843.03085517877</v>
      </c>
      <c r="AA77" s="1">
        <v>476855.08090209961</v>
      </c>
      <c r="AB77" s="1">
        <v>0</v>
      </c>
      <c r="AC77" s="1">
        <v>1</v>
      </c>
      <c r="AD77" s="1">
        <v>0</v>
      </c>
      <c r="AE77" s="1">
        <v>0</v>
      </c>
      <c r="AF77" s="1">
        <v>0</v>
      </c>
      <c r="AG77" s="1">
        <v>0.75183719396591187</v>
      </c>
      <c r="AH77" s="1">
        <v>0.81291365623474121</v>
      </c>
      <c r="AI77" s="1">
        <v>4.623443353921175E-3</v>
      </c>
      <c r="AJ77" s="1">
        <v>6.8967565894126892E-2</v>
      </c>
      <c r="AK77" s="1">
        <v>1.573173888027668E-2</v>
      </c>
      <c r="AL77" s="1"/>
      <c r="AM77" s="1">
        <v>6.2083983793854713E-3</v>
      </c>
      <c r="AN77" s="1"/>
      <c r="AO77" s="1">
        <v>2.8145944699645039E-2</v>
      </c>
      <c r="AP77" s="1">
        <v>0.1694514453411102</v>
      </c>
      <c r="AQ77" s="1">
        <v>0.69049751758575439</v>
      </c>
      <c r="AR77" s="1">
        <v>0.21086885035037989</v>
      </c>
      <c r="AS77" s="1">
        <v>1.2846096754074099</v>
      </c>
      <c r="AT77" s="1">
        <v>0.75496780872344971</v>
      </c>
      <c r="AU77" s="1">
        <v>9.3417830765247345E-2</v>
      </c>
      <c r="AV77" s="1">
        <v>0.75612163543701172</v>
      </c>
      <c r="AW77" s="1">
        <v>0.879752516746521</v>
      </c>
      <c r="AX77" s="1">
        <v>2.8373713493347168</v>
      </c>
      <c r="AY77" s="1">
        <v>1.5392193794250491</v>
      </c>
      <c r="AZ77" s="1">
        <v>3.5420157909393311</v>
      </c>
      <c r="BA77" s="1">
        <v>3.5211799144744869</v>
      </c>
      <c r="BB77" s="1">
        <v>1.50234067440033</v>
      </c>
      <c r="BC77" s="1">
        <v>1.5235550403594971</v>
      </c>
      <c r="BD77" s="1">
        <v>3</v>
      </c>
      <c r="BE77" s="1">
        <v>1</v>
      </c>
      <c r="BF77" s="1">
        <v>3</v>
      </c>
      <c r="BG77" s="1">
        <v>3</v>
      </c>
      <c r="BH77" s="1">
        <v>1</v>
      </c>
      <c r="BI77" s="1">
        <v>1</v>
      </c>
      <c r="BJ77" s="1"/>
    </row>
    <row r="78" spans="1:62" hidden="1" x14ac:dyDescent="0.35">
      <c r="A78" t="s">
        <v>12</v>
      </c>
      <c r="B78" s="1">
        <v>2017</v>
      </c>
      <c r="C78" s="1" t="s">
        <v>96</v>
      </c>
      <c r="D78" s="1">
        <v>2</v>
      </c>
      <c r="E78" s="1">
        <v>0</v>
      </c>
      <c r="F78" s="1">
        <v>530825.96622681618</v>
      </c>
      <c r="G78" s="1">
        <v>0</v>
      </c>
      <c r="H78" s="1">
        <v>0</v>
      </c>
      <c r="I78" s="1">
        <v>0</v>
      </c>
      <c r="J78" s="1">
        <v>530825.96622681618</v>
      </c>
      <c r="K78" s="1">
        <v>468155.5152285099</v>
      </c>
      <c r="L78" s="1">
        <v>517397.20151734352</v>
      </c>
      <c r="M78" s="1">
        <v>53908.033684015267</v>
      </c>
      <c r="N78" s="1">
        <v>171296.2683365345</v>
      </c>
      <c r="O78" s="1">
        <v>21526.576710700989</v>
      </c>
      <c r="P78" s="1">
        <v>0</v>
      </c>
      <c r="Q78" s="1">
        <v>44951.608561515808</v>
      </c>
      <c r="R78" s="1">
        <v>0</v>
      </c>
      <c r="S78" s="1">
        <v>72396.989459037781</v>
      </c>
      <c r="T78" s="1">
        <v>391728.95093369478</v>
      </c>
      <c r="U78" s="1">
        <v>462598.02772927278</v>
      </c>
      <c r="V78" s="1">
        <v>37124.300416946411</v>
      </c>
      <c r="W78" s="1">
        <v>574543.39012169838</v>
      </c>
      <c r="X78" s="1">
        <v>175806.54030990601</v>
      </c>
      <c r="Y78" s="1">
        <v>30169.60772323608</v>
      </c>
      <c r="Z78" s="1">
        <v>202578.02754116061</v>
      </c>
      <c r="AA78" s="1">
        <v>389150.52286171907</v>
      </c>
      <c r="AB78" s="1">
        <v>0</v>
      </c>
      <c r="AC78" s="1">
        <v>1</v>
      </c>
      <c r="AD78" s="1">
        <v>0</v>
      </c>
      <c r="AE78" s="1">
        <v>0</v>
      </c>
      <c r="AF78" s="1">
        <v>0</v>
      </c>
      <c r="AG78" s="1">
        <v>0.88193786144256592</v>
      </c>
      <c r="AH78" s="1">
        <v>0.97470211982727051</v>
      </c>
      <c r="AI78" s="1">
        <v>0.10155500471591949</v>
      </c>
      <c r="AJ78" s="1">
        <v>0.32269760966300959</v>
      </c>
      <c r="AK78" s="1">
        <v>4.0552984923124313E-2</v>
      </c>
      <c r="AL78" s="1"/>
      <c r="AM78" s="1">
        <v>8.4682382643222809E-2</v>
      </c>
      <c r="AN78" s="1"/>
      <c r="AO78" s="1">
        <v>0.1363855451345444</v>
      </c>
      <c r="AP78" s="1">
        <v>0.73796117305755615</v>
      </c>
      <c r="AQ78" s="1">
        <v>0.87146836519241333</v>
      </c>
      <c r="AR78" s="1">
        <v>6.9936856627464294E-2</v>
      </c>
      <c r="AS78" s="1">
        <v>1.0823574066162109</v>
      </c>
      <c r="AT78" s="1">
        <v>0.3403683602809906</v>
      </c>
      <c r="AU78" s="1">
        <v>5.8409541845321662E-2</v>
      </c>
      <c r="AV78" s="1">
        <v>0.38162794709205627</v>
      </c>
      <c r="AW78" s="1">
        <v>0.73310375213623047</v>
      </c>
      <c r="AX78" s="1">
        <v>2.991199254989624</v>
      </c>
      <c r="AY78" s="1">
        <v>1.871577382087708</v>
      </c>
      <c r="AZ78" s="1">
        <v>4.276033878326416</v>
      </c>
      <c r="BA78" s="1">
        <v>4.2446269989013672</v>
      </c>
      <c r="BB78" s="1">
        <v>1.928736567497253</v>
      </c>
      <c r="BC78" s="1">
        <v>1.763263940811157</v>
      </c>
      <c r="BD78" s="1">
        <v>3</v>
      </c>
      <c r="BE78" s="1">
        <v>2</v>
      </c>
      <c r="BF78" s="1">
        <v>4</v>
      </c>
      <c r="BG78" s="1">
        <v>4</v>
      </c>
      <c r="BH78" s="1">
        <v>2</v>
      </c>
      <c r="BI78" s="1">
        <v>1.333333373069763</v>
      </c>
      <c r="BJ78" s="1"/>
    </row>
    <row r="79" spans="1:62" hidden="1" x14ac:dyDescent="0.35">
      <c r="A79" t="s">
        <v>12</v>
      </c>
      <c r="B79" s="1">
        <v>2017</v>
      </c>
      <c r="C79" s="1" t="s">
        <v>95</v>
      </c>
      <c r="D79" s="1">
        <v>3</v>
      </c>
      <c r="E79" s="1">
        <v>0</v>
      </c>
      <c r="F79" s="1">
        <v>0</v>
      </c>
      <c r="G79" s="1">
        <v>730957.59594917297</v>
      </c>
      <c r="H79" s="1">
        <v>186145.85395240781</v>
      </c>
      <c r="I79" s="1">
        <v>2974.0069522857671</v>
      </c>
      <c r="J79" s="1">
        <v>920077.45685386658</v>
      </c>
      <c r="K79" s="1">
        <v>772324.82292842865</v>
      </c>
      <c r="L79" s="1">
        <v>784944.64423274994</v>
      </c>
      <c r="M79" s="1">
        <v>28947.59507274628</v>
      </c>
      <c r="N79" s="1">
        <v>197065.01539421079</v>
      </c>
      <c r="O79" s="1">
        <v>50193.608983039863</v>
      </c>
      <c r="P79" s="1">
        <v>0</v>
      </c>
      <c r="Q79" s="1">
        <v>13523.533247947689</v>
      </c>
      <c r="R79" s="1">
        <v>0</v>
      </c>
      <c r="S79" s="1">
        <v>89457.639841079712</v>
      </c>
      <c r="T79" s="1">
        <v>224971.2291679382</v>
      </c>
      <c r="U79" s="1">
        <v>646509.35722732544</v>
      </c>
      <c r="V79" s="1">
        <v>163932.588891983</v>
      </c>
      <c r="W79" s="1">
        <v>1160801.223910332</v>
      </c>
      <c r="X79" s="1">
        <v>541325.86640357971</v>
      </c>
      <c r="Y79" s="1">
        <v>83094.303297042847</v>
      </c>
      <c r="Z79" s="1">
        <v>624041.42239570618</v>
      </c>
      <c r="AA79" s="1">
        <v>791482.71068000793</v>
      </c>
      <c r="AB79" s="1">
        <v>0</v>
      </c>
      <c r="AC79" s="1">
        <v>0</v>
      </c>
      <c r="AD79" s="1">
        <v>0.7944522500038147</v>
      </c>
      <c r="AE79" s="1">
        <v>0.20231541991233831</v>
      </c>
      <c r="AF79" s="1">
        <v>3.2323440536856651E-3</v>
      </c>
      <c r="AG79" s="1">
        <v>0.83941280841827393</v>
      </c>
      <c r="AH79" s="1">
        <v>0.85312885046005249</v>
      </c>
      <c r="AI79" s="1">
        <v>3.1462129205465317E-2</v>
      </c>
      <c r="AJ79" s="1">
        <v>0.2141830772161484</v>
      </c>
      <c r="AK79" s="1">
        <v>5.4553676396608353E-2</v>
      </c>
      <c r="AL79" s="1"/>
      <c r="AM79" s="1">
        <v>1.469825487583876E-2</v>
      </c>
      <c r="AN79" s="1"/>
      <c r="AO79" s="1">
        <v>9.7228378057479858E-2</v>
      </c>
      <c r="AP79" s="1">
        <v>0.24451336264610291</v>
      </c>
      <c r="AQ79" s="1">
        <v>0.70266842842102051</v>
      </c>
      <c r="AR79" s="1">
        <v>0.17817260324954989</v>
      </c>
      <c r="AS79" s="1">
        <v>1.2616342306137081</v>
      </c>
      <c r="AT79" s="1">
        <v>0.58962434530258179</v>
      </c>
      <c r="AU79" s="1">
        <v>9.050818532705307E-2</v>
      </c>
      <c r="AV79" s="1">
        <v>0.67824876308441162</v>
      </c>
      <c r="AW79" s="1">
        <v>0.86023485660552979</v>
      </c>
      <c r="AX79" s="1">
        <v>3.043023824691772</v>
      </c>
      <c r="AY79" s="1">
        <v>1.6934628486633301</v>
      </c>
      <c r="AZ79" s="1">
        <v>3.1668655872344971</v>
      </c>
      <c r="BA79" s="1">
        <v>3.1417934894561772</v>
      </c>
      <c r="BB79" s="1">
        <v>1.237417936325073</v>
      </c>
      <c r="BC79" s="1">
        <v>1.2531032562255859</v>
      </c>
      <c r="BD79" s="1">
        <v>3</v>
      </c>
      <c r="BE79" s="1">
        <v>1</v>
      </c>
      <c r="BF79" s="1">
        <v>3</v>
      </c>
      <c r="BG79" s="1">
        <v>3</v>
      </c>
      <c r="BH79" s="1">
        <v>1</v>
      </c>
      <c r="BI79" s="1">
        <v>1</v>
      </c>
      <c r="BJ79" s="1"/>
    </row>
    <row r="80" spans="1:62" hidden="1" x14ac:dyDescent="0.35">
      <c r="A80" t="s">
        <v>12</v>
      </c>
      <c r="B80" s="1">
        <v>2017</v>
      </c>
      <c r="C80" s="1" t="s">
        <v>96</v>
      </c>
      <c r="D80" s="1">
        <v>3</v>
      </c>
      <c r="E80" s="1">
        <v>0</v>
      </c>
      <c r="F80" s="1">
        <v>0</v>
      </c>
      <c r="G80" s="1">
        <v>2779993.9780523782</v>
      </c>
      <c r="H80" s="1">
        <v>3018895.33416152</v>
      </c>
      <c r="I80" s="1">
        <v>150512.52392888069</v>
      </c>
      <c r="J80" s="1">
        <v>5949401.8361427784</v>
      </c>
      <c r="K80" s="1">
        <v>5622453.5149514684</v>
      </c>
      <c r="L80" s="1">
        <v>5901824.964827776</v>
      </c>
      <c r="M80" s="1">
        <v>2379590.56371069</v>
      </c>
      <c r="N80" s="1">
        <v>4065802.5631318088</v>
      </c>
      <c r="O80" s="1">
        <v>861073.72683024406</v>
      </c>
      <c r="P80" s="1">
        <v>0</v>
      </c>
      <c r="Q80" s="1">
        <v>1853381.2261719699</v>
      </c>
      <c r="R80" s="1">
        <v>0</v>
      </c>
      <c r="S80" s="1">
        <v>2682574.0829393859</v>
      </c>
      <c r="T80" s="1">
        <v>5209287.8249678612</v>
      </c>
      <c r="U80" s="1">
        <v>5492611.1355395317</v>
      </c>
      <c r="V80" s="1">
        <v>122460.9315946102</v>
      </c>
      <c r="W80" s="1">
        <v>6181813.1801595688</v>
      </c>
      <c r="X80" s="1">
        <v>660637.38929271698</v>
      </c>
      <c r="Y80" s="1">
        <v>274986.4912686348</v>
      </c>
      <c r="Z80" s="1">
        <v>1031740.882389069</v>
      </c>
      <c r="AA80" s="1">
        <v>4540784.074723959</v>
      </c>
      <c r="AB80" s="1">
        <v>0</v>
      </c>
      <c r="AC80" s="1">
        <v>0</v>
      </c>
      <c r="AD80" s="1">
        <v>0.46727284789085388</v>
      </c>
      <c r="AE80" s="1">
        <v>0.50742840766906738</v>
      </c>
      <c r="AF80" s="1">
        <v>2.529876492917538E-2</v>
      </c>
      <c r="AG80" s="1">
        <v>0.94504517316818237</v>
      </c>
      <c r="AH80" s="1">
        <v>0.99200308322906494</v>
      </c>
      <c r="AI80" s="1">
        <v>0.39997139573097229</v>
      </c>
      <c r="AJ80" s="1">
        <v>0.68339687585830688</v>
      </c>
      <c r="AK80" s="1">
        <v>0.14473281800746921</v>
      </c>
      <c r="AL80" s="1"/>
      <c r="AM80" s="1">
        <v>0.31152397394180298</v>
      </c>
      <c r="AN80" s="1"/>
      <c r="AO80" s="1">
        <v>0.45089811086654658</v>
      </c>
      <c r="AP80" s="1">
        <v>0.87559860944747925</v>
      </c>
      <c r="AQ80" s="1">
        <v>0.92322075366973877</v>
      </c>
      <c r="AR80" s="1">
        <v>2.0583737641572949E-2</v>
      </c>
      <c r="AS80" s="1">
        <v>1.0390646457672119</v>
      </c>
      <c r="AT80" s="1">
        <v>0.1131862848997116</v>
      </c>
      <c r="AU80" s="1">
        <v>4.7113135457038879E-2</v>
      </c>
      <c r="AV80" s="1">
        <v>0.17341926693916321</v>
      </c>
      <c r="AW80" s="1">
        <v>0.7632337212562561</v>
      </c>
      <c r="AX80" s="1">
        <v>3.6147065162658691</v>
      </c>
      <c r="AY80" s="1">
        <v>2.344401597976685</v>
      </c>
      <c r="AZ80" s="1">
        <v>3.7284409999847412</v>
      </c>
      <c r="BA80" s="1">
        <v>3.673850536346436</v>
      </c>
      <c r="BB80" s="1">
        <v>1.4990648031234739</v>
      </c>
      <c r="BC80" s="1">
        <v>1.21451199054718</v>
      </c>
      <c r="BD80" s="1">
        <v>3</v>
      </c>
      <c r="BE80" s="1">
        <v>2</v>
      </c>
      <c r="BF80" s="1">
        <v>4</v>
      </c>
      <c r="BG80" s="1">
        <v>4</v>
      </c>
      <c r="BH80" s="1">
        <v>1</v>
      </c>
      <c r="BI80" s="1">
        <v>1</v>
      </c>
      <c r="BJ80" s="1"/>
    </row>
    <row r="81" spans="1:62" hidden="1" x14ac:dyDescent="0.35">
      <c r="A81" t="s">
        <v>12</v>
      </c>
      <c r="B81" s="1">
        <v>2017</v>
      </c>
      <c r="C81" s="1" t="s">
        <v>96</v>
      </c>
      <c r="D81" s="1"/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570.78453826904297</v>
      </c>
      <c r="K81" s="1">
        <v>105.86660003662109</v>
      </c>
      <c r="L81" s="1">
        <v>570.78453826904297</v>
      </c>
      <c r="M81" s="1">
        <v>0</v>
      </c>
      <c r="N81" s="1">
        <v>55.045303344726563</v>
      </c>
      <c r="O81" s="1">
        <v>50.821296691894531</v>
      </c>
      <c r="P81" s="1">
        <v>0</v>
      </c>
      <c r="Q81" s="1">
        <v>0</v>
      </c>
      <c r="R81" s="1">
        <v>0</v>
      </c>
      <c r="S81" s="1">
        <v>50.821296691894531</v>
      </c>
      <c r="T81" s="1">
        <v>519.96324157714844</v>
      </c>
      <c r="U81" s="1">
        <v>519.96324157714844</v>
      </c>
      <c r="V81" s="1">
        <v>0</v>
      </c>
      <c r="W81" s="1">
        <v>570.78453826904297</v>
      </c>
      <c r="X81" s="1">
        <v>50.821296691894531</v>
      </c>
      <c r="Y81" s="1">
        <v>0</v>
      </c>
      <c r="Z81" s="1">
        <v>0</v>
      </c>
      <c r="AA81" s="1">
        <v>570.78453826904297</v>
      </c>
      <c r="AB81" s="1">
        <v>0</v>
      </c>
      <c r="AC81" s="1"/>
      <c r="AD81" s="1"/>
      <c r="AE81" s="1"/>
      <c r="AF81" s="1"/>
      <c r="AG81" s="1">
        <v>0.18547558784484861</v>
      </c>
      <c r="AH81" s="1">
        <v>1</v>
      </c>
      <c r="AI81" s="1">
        <v>0</v>
      </c>
      <c r="AJ81" s="1">
        <v>9.6437975764274597E-2</v>
      </c>
      <c r="AK81" s="1">
        <v>8.9037619531154633E-2</v>
      </c>
      <c r="AL81" s="1"/>
      <c r="AM81" s="1">
        <v>0</v>
      </c>
      <c r="AN81" s="1"/>
      <c r="AO81" s="1">
        <v>8.9037619531154633E-2</v>
      </c>
      <c r="AP81" s="1">
        <v>0.91096240282058716</v>
      </c>
      <c r="AQ81" s="1">
        <v>0.91096240282058716</v>
      </c>
      <c r="AR81" s="1">
        <v>0</v>
      </c>
      <c r="AS81" s="1">
        <v>1</v>
      </c>
      <c r="AT81" s="1">
        <v>8.9037619531154633E-2</v>
      </c>
      <c r="AU81" s="1">
        <v>0</v>
      </c>
      <c r="AV81" s="1">
        <v>0</v>
      </c>
      <c r="AW81" s="1">
        <v>1</v>
      </c>
      <c r="AX81" s="1">
        <v>3.6364490985870361</v>
      </c>
      <c r="AY81" s="1">
        <v>2.7254867553710942</v>
      </c>
      <c r="AZ81" s="1">
        <v>1.8145244121551509</v>
      </c>
      <c r="BA81" s="1">
        <v>1</v>
      </c>
      <c r="BB81" s="1">
        <v>0</v>
      </c>
      <c r="BC81" s="1">
        <v>0.32481470704078669</v>
      </c>
      <c r="BD81" s="1">
        <v>4</v>
      </c>
      <c r="BE81" s="1">
        <v>3</v>
      </c>
      <c r="BF81" s="1">
        <v>2</v>
      </c>
      <c r="BG81" s="1">
        <v>1</v>
      </c>
      <c r="BH81" s="1">
        <v>0</v>
      </c>
      <c r="BI81" s="1">
        <v>0.25</v>
      </c>
      <c r="BJ81" s="1"/>
    </row>
    <row r="82" spans="1:62" hidden="1" x14ac:dyDescent="0.35">
      <c r="A82" t="s">
        <v>12</v>
      </c>
      <c r="B82" s="1">
        <v>2016</v>
      </c>
      <c r="C82" s="1" t="s">
        <v>95</v>
      </c>
      <c r="D82" s="1">
        <v>1</v>
      </c>
      <c r="E82" s="1">
        <v>585863.88911056519</v>
      </c>
      <c r="F82" s="1">
        <v>0</v>
      </c>
      <c r="G82" s="1">
        <v>0</v>
      </c>
      <c r="H82" s="1">
        <v>0</v>
      </c>
      <c r="I82" s="1">
        <v>0</v>
      </c>
      <c r="J82" s="1">
        <v>585863.88911056519</v>
      </c>
      <c r="K82" s="1">
        <v>416040.95585441589</v>
      </c>
      <c r="L82" s="1">
        <v>433763.10229682922</v>
      </c>
      <c r="M82" s="1">
        <v>416.87586212158197</v>
      </c>
      <c r="N82" s="1">
        <v>17428.073663711551</v>
      </c>
      <c r="O82" s="1">
        <v>5140.3421497344971</v>
      </c>
      <c r="P82" s="1">
        <v>0</v>
      </c>
      <c r="Q82" s="1">
        <v>4073.0129089355469</v>
      </c>
      <c r="R82" s="1">
        <v>0</v>
      </c>
      <c r="S82" s="1">
        <v>8668.6211395263672</v>
      </c>
      <c r="T82" s="1">
        <v>63540.913822174072</v>
      </c>
      <c r="U82" s="1">
        <v>368816.17159080511</v>
      </c>
      <c r="V82" s="1">
        <v>146435.03600502011</v>
      </c>
      <c r="W82" s="1">
        <v>789171.22747993469</v>
      </c>
      <c r="X82" s="1">
        <v>472270.21073532099</v>
      </c>
      <c r="Y82" s="1">
        <v>74936.846263885498</v>
      </c>
      <c r="Z82" s="1">
        <v>450443.34117126459</v>
      </c>
      <c r="AA82" s="1">
        <v>510119.1637096405</v>
      </c>
      <c r="AB82" s="1">
        <v>1</v>
      </c>
      <c r="AC82" s="1">
        <v>0</v>
      </c>
      <c r="AD82" s="1">
        <v>0</v>
      </c>
      <c r="AE82" s="1">
        <v>0</v>
      </c>
      <c r="AF82" s="1">
        <v>0</v>
      </c>
      <c r="AG82" s="1">
        <v>0.7101324200630188</v>
      </c>
      <c r="AH82" s="1">
        <v>0.74038201570510864</v>
      </c>
      <c r="AI82" s="1">
        <v>7.1155751356855035E-4</v>
      </c>
      <c r="AJ82" s="1">
        <v>2.9747650027275089E-2</v>
      </c>
      <c r="AK82" s="1">
        <v>8.7739527225494385E-3</v>
      </c>
      <c r="AL82" s="1"/>
      <c r="AM82" s="1">
        <v>6.952148862183094E-3</v>
      </c>
      <c r="AN82" s="1"/>
      <c r="AO82" s="1">
        <v>1.479630544781685E-2</v>
      </c>
      <c r="AP82" s="1">
        <v>0.1084567829966545</v>
      </c>
      <c r="AQ82" s="1">
        <v>0.62952536344528198</v>
      </c>
      <c r="AR82" s="1">
        <v>0.249947190284729</v>
      </c>
      <c r="AS82" s="1">
        <v>1.3470214605331421</v>
      </c>
      <c r="AT82" s="1">
        <v>0.80655455589294434</v>
      </c>
      <c r="AU82" s="1">
        <v>0.12797896564006811</v>
      </c>
      <c r="AV82" s="1">
        <v>0.76885324716567993</v>
      </c>
      <c r="AW82" s="1">
        <v>0.8707127571105957</v>
      </c>
      <c r="AX82" s="1">
        <v>2.7301292419433589</v>
      </c>
      <c r="AY82" s="1">
        <v>1.513174176216125</v>
      </c>
      <c r="AZ82" s="1">
        <v>4.3632879257202148</v>
      </c>
      <c r="BA82" s="1">
        <v>4.3432979583740234</v>
      </c>
      <c r="BB82" s="1">
        <v>2.1263358592987061</v>
      </c>
      <c r="BC82" s="1">
        <v>2.015006303787231</v>
      </c>
      <c r="BD82" s="1">
        <v>2</v>
      </c>
      <c r="BE82" s="1">
        <v>1</v>
      </c>
      <c r="BF82" s="1">
        <v>4</v>
      </c>
      <c r="BG82" s="1">
        <v>4</v>
      </c>
      <c r="BH82" s="1">
        <v>2</v>
      </c>
      <c r="BI82" s="1">
        <v>1.6000000238418579</v>
      </c>
      <c r="BJ82" s="1"/>
    </row>
    <row r="83" spans="1:62" hidden="1" x14ac:dyDescent="0.35">
      <c r="A83" t="s">
        <v>12</v>
      </c>
      <c r="B83" s="1">
        <v>2016</v>
      </c>
      <c r="C83" s="1" t="s">
        <v>96</v>
      </c>
      <c r="D83" s="1">
        <v>1</v>
      </c>
      <c r="E83" s="1">
        <v>258177.1632018089</v>
      </c>
      <c r="F83" s="1">
        <v>0</v>
      </c>
      <c r="G83" s="1">
        <v>0</v>
      </c>
      <c r="H83" s="1">
        <v>0</v>
      </c>
      <c r="I83" s="1">
        <v>0</v>
      </c>
      <c r="J83" s="1">
        <v>258177.1632018089</v>
      </c>
      <c r="K83" s="1">
        <v>218501.26135015491</v>
      </c>
      <c r="L83" s="1">
        <v>248070.0193724632</v>
      </c>
      <c r="M83" s="1">
        <v>22658.52418136597</v>
      </c>
      <c r="N83" s="1">
        <v>71885.678502321243</v>
      </c>
      <c r="O83" s="1">
        <v>10045.749853134161</v>
      </c>
      <c r="P83" s="1">
        <v>0</v>
      </c>
      <c r="Q83" s="1">
        <v>18688.568750143051</v>
      </c>
      <c r="R83" s="1">
        <v>0</v>
      </c>
      <c r="S83" s="1">
        <v>38123.626645565033</v>
      </c>
      <c r="T83" s="1">
        <v>178534.91506528849</v>
      </c>
      <c r="U83" s="1">
        <v>226477.52324438101</v>
      </c>
      <c r="V83" s="1">
        <v>17102.580722808842</v>
      </c>
      <c r="W83" s="1">
        <v>275877.20564031601</v>
      </c>
      <c r="X83" s="1">
        <v>89340.044942855835</v>
      </c>
      <c r="Y83" s="1">
        <v>17298.146488189701</v>
      </c>
      <c r="Z83" s="1">
        <v>108840.3961200714</v>
      </c>
      <c r="AA83" s="1">
        <v>190591.0350549221</v>
      </c>
      <c r="AB83" s="1">
        <v>1</v>
      </c>
      <c r="AC83" s="1">
        <v>0</v>
      </c>
      <c r="AD83" s="1">
        <v>0</v>
      </c>
      <c r="AE83" s="1">
        <v>0</v>
      </c>
      <c r="AF83" s="1">
        <v>0</v>
      </c>
      <c r="AG83" s="1">
        <v>0.84632295370101929</v>
      </c>
      <c r="AH83" s="1">
        <v>0.96085190773010254</v>
      </c>
      <c r="AI83" s="1">
        <v>8.7763473391532898E-2</v>
      </c>
      <c r="AJ83" s="1">
        <v>0.27843546867370611</v>
      </c>
      <c r="AK83" s="1">
        <v>3.8910295814275742E-2</v>
      </c>
      <c r="AL83" s="1"/>
      <c r="AM83" s="1">
        <v>7.2386607527732849E-2</v>
      </c>
      <c r="AN83" s="1"/>
      <c r="AO83" s="1">
        <v>0.14766459167003629</v>
      </c>
      <c r="AP83" s="1">
        <v>0.69152092933654785</v>
      </c>
      <c r="AQ83" s="1">
        <v>0.87721747159957886</v>
      </c>
      <c r="AR83" s="1">
        <v>6.6243581473827362E-2</v>
      </c>
      <c r="AS83" s="1">
        <v>1.0685577392578129</v>
      </c>
      <c r="AT83" s="1">
        <v>0.35307139158248901</v>
      </c>
      <c r="AU83" s="1">
        <v>6.836218386888504E-2</v>
      </c>
      <c r="AV83" s="1">
        <v>0.42157250642776489</v>
      </c>
      <c r="AW83" s="1">
        <v>0.73821800947189331</v>
      </c>
      <c r="AX83" s="1">
        <v>2.8492426872253418</v>
      </c>
      <c r="AY83" s="1">
        <v>1.758380770683289</v>
      </c>
      <c r="AZ83" s="1">
        <v>4.117185115814209</v>
      </c>
      <c r="BA83" s="1">
        <v>4.0602235794067383</v>
      </c>
      <c r="BB83" s="1">
        <v>1.8717473745346069</v>
      </c>
      <c r="BC83" s="1">
        <v>1.734071612358093</v>
      </c>
      <c r="BD83" s="1">
        <v>3</v>
      </c>
      <c r="BE83" s="1">
        <v>2</v>
      </c>
      <c r="BF83" s="1">
        <v>4</v>
      </c>
      <c r="BG83" s="1">
        <v>4</v>
      </c>
      <c r="BH83" s="1">
        <v>2</v>
      </c>
      <c r="BI83" s="1">
        <v>1.333333373069763</v>
      </c>
      <c r="BJ83" s="1"/>
    </row>
    <row r="84" spans="1:62" hidden="1" x14ac:dyDescent="0.35">
      <c r="A84" t="s">
        <v>12</v>
      </c>
      <c r="B84" s="1">
        <v>2016</v>
      </c>
      <c r="C84" s="1" t="s">
        <v>95</v>
      </c>
      <c r="D84" s="1">
        <v>2</v>
      </c>
      <c r="E84" s="1">
        <v>0</v>
      </c>
      <c r="F84" s="1">
        <v>527212.68756198883</v>
      </c>
      <c r="G84" s="1">
        <v>0</v>
      </c>
      <c r="H84" s="1">
        <v>0</v>
      </c>
      <c r="I84" s="1">
        <v>0</v>
      </c>
      <c r="J84" s="1">
        <v>527212.68756198883</v>
      </c>
      <c r="K84" s="1">
        <v>378367.45485973358</v>
      </c>
      <c r="L84" s="1">
        <v>405881.78025913239</v>
      </c>
      <c r="M84" s="1">
        <v>1664.86376953125</v>
      </c>
      <c r="N84" s="1">
        <v>33877.022756576538</v>
      </c>
      <c r="O84" s="1">
        <v>6895.9849014282227</v>
      </c>
      <c r="P84" s="1">
        <v>0</v>
      </c>
      <c r="Q84" s="1">
        <v>4947.5648632049561</v>
      </c>
      <c r="R84" s="1">
        <v>0</v>
      </c>
      <c r="S84" s="1">
        <v>13715.62761116028</v>
      </c>
      <c r="T84" s="1">
        <v>75045.630623817444</v>
      </c>
      <c r="U84" s="1">
        <v>353980.56432056433</v>
      </c>
      <c r="V84" s="1">
        <v>121342.2676773071</v>
      </c>
      <c r="W84" s="1">
        <v>690028.5648317337</v>
      </c>
      <c r="X84" s="1">
        <v>412911.05465698242</v>
      </c>
      <c r="Y84" s="1">
        <v>55802.983335495002</v>
      </c>
      <c r="Z84" s="1">
        <v>400890.65343379969</v>
      </c>
      <c r="AA84" s="1">
        <v>467516.3252954483</v>
      </c>
      <c r="AB84" s="1">
        <v>0</v>
      </c>
      <c r="AC84" s="1">
        <v>1</v>
      </c>
      <c r="AD84" s="1">
        <v>0</v>
      </c>
      <c r="AE84" s="1">
        <v>0</v>
      </c>
      <c r="AF84" s="1">
        <v>0</v>
      </c>
      <c r="AG84" s="1">
        <v>0.71767514944076538</v>
      </c>
      <c r="AH84" s="1">
        <v>0.76986342668533325</v>
      </c>
      <c r="AI84" s="1">
        <v>3.1578599009662871E-3</v>
      </c>
      <c r="AJ84" s="1">
        <v>6.4256839454174042E-2</v>
      </c>
      <c r="AK84" s="1">
        <v>1.3080081902444359E-2</v>
      </c>
      <c r="AL84" s="1"/>
      <c r="AM84" s="1">
        <v>9.3843815848231316E-3</v>
      </c>
      <c r="AN84" s="1"/>
      <c r="AO84" s="1">
        <v>2.6015359908342361E-2</v>
      </c>
      <c r="AP84" s="1">
        <v>0.14234413206577301</v>
      </c>
      <c r="AQ84" s="1">
        <v>0.67141890525817871</v>
      </c>
      <c r="AR84" s="1">
        <v>0.23015809059143069</v>
      </c>
      <c r="AS84" s="1">
        <v>1.308823943138123</v>
      </c>
      <c r="AT84" s="1">
        <v>0.7843051552772522</v>
      </c>
      <c r="AU84" s="1">
        <v>0.1059951484203339</v>
      </c>
      <c r="AV84" s="1">
        <v>0.76039642095565796</v>
      </c>
      <c r="AW84" s="1">
        <v>0.88676989078521729</v>
      </c>
      <c r="AX84" s="1">
        <v>2.861276388168335</v>
      </c>
      <c r="AY84" s="1">
        <v>1.539665222167969</v>
      </c>
      <c r="AZ84" s="1">
        <v>3.7148745059967041</v>
      </c>
      <c r="BA84" s="1">
        <v>3.688797235488892</v>
      </c>
      <c r="BB84" s="1">
        <v>1.5951224565505979</v>
      </c>
      <c r="BC84" s="1">
        <v>1.5896158218383789</v>
      </c>
      <c r="BD84" s="1">
        <v>3</v>
      </c>
      <c r="BE84" s="1">
        <v>1</v>
      </c>
      <c r="BF84" s="1">
        <v>3</v>
      </c>
      <c r="BG84" s="1">
        <v>3</v>
      </c>
      <c r="BH84" s="1">
        <v>1</v>
      </c>
      <c r="BI84" s="1">
        <v>1.25</v>
      </c>
      <c r="BJ84" s="1"/>
    </row>
    <row r="85" spans="1:62" hidden="1" x14ac:dyDescent="0.35">
      <c r="A85" t="s">
        <v>12</v>
      </c>
      <c r="B85" s="1">
        <v>2016</v>
      </c>
      <c r="C85" s="1" t="s">
        <v>96</v>
      </c>
      <c r="D85" s="1">
        <v>2</v>
      </c>
      <c r="E85" s="1">
        <v>0</v>
      </c>
      <c r="F85" s="1">
        <v>518669.98697090149</v>
      </c>
      <c r="G85" s="1">
        <v>0</v>
      </c>
      <c r="H85" s="1">
        <v>0</v>
      </c>
      <c r="I85" s="1">
        <v>0</v>
      </c>
      <c r="J85" s="1">
        <v>518669.98697090149</v>
      </c>
      <c r="K85" s="1">
        <v>456218.41374015808</v>
      </c>
      <c r="L85" s="1">
        <v>501099.11710166931</v>
      </c>
      <c r="M85" s="1">
        <v>47450.161063194268</v>
      </c>
      <c r="N85" s="1">
        <v>164648.7547130585</v>
      </c>
      <c r="O85" s="1">
        <v>14728.10842323303</v>
      </c>
      <c r="P85" s="1">
        <v>0</v>
      </c>
      <c r="Q85" s="1">
        <v>45416.990383863449</v>
      </c>
      <c r="R85" s="1">
        <v>0</v>
      </c>
      <c r="S85" s="1">
        <v>71830.31421661377</v>
      </c>
      <c r="T85" s="1">
        <v>374815.64290261269</v>
      </c>
      <c r="U85" s="1">
        <v>454312.38858222961</v>
      </c>
      <c r="V85" s="1">
        <v>33023.396223068237</v>
      </c>
      <c r="W85" s="1">
        <v>553619.90284156799</v>
      </c>
      <c r="X85" s="1">
        <v>181915.9703652859</v>
      </c>
      <c r="Y85" s="1">
        <v>27501.78253364563</v>
      </c>
      <c r="Z85" s="1">
        <v>199168.65222930911</v>
      </c>
      <c r="AA85" s="1">
        <v>362283.33670687681</v>
      </c>
      <c r="AB85" s="1">
        <v>0</v>
      </c>
      <c r="AC85" s="1">
        <v>1</v>
      </c>
      <c r="AD85" s="1">
        <v>0</v>
      </c>
      <c r="AE85" s="1">
        <v>0</v>
      </c>
      <c r="AF85" s="1">
        <v>0</v>
      </c>
      <c r="AG85" s="1">
        <v>0.87959283590316772</v>
      </c>
      <c r="AH85" s="1">
        <v>0.96612322330474854</v>
      </c>
      <c r="AI85" s="1">
        <v>9.1484300792217255E-2</v>
      </c>
      <c r="AJ85" s="1">
        <v>0.31744414567947388</v>
      </c>
      <c r="AK85" s="1">
        <v>2.839591354131699E-2</v>
      </c>
      <c r="AL85" s="1"/>
      <c r="AM85" s="1">
        <v>8.7564334273338318E-2</v>
      </c>
      <c r="AN85" s="1"/>
      <c r="AO85" s="1">
        <v>0.1384894400835037</v>
      </c>
      <c r="AP85" s="1">
        <v>0.72264766693115234</v>
      </c>
      <c r="AQ85" s="1">
        <v>0.87591803073883057</v>
      </c>
      <c r="AR85" s="1">
        <v>6.3669376075267792E-2</v>
      </c>
      <c r="AS85" s="1">
        <v>1.067383766174316</v>
      </c>
      <c r="AT85" s="1">
        <v>0.35885083675384521</v>
      </c>
      <c r="AU85" s="1">
        <v>5.4250527173280723E-2</v>
      </c>
      <c r="AV85" s="1">
        <v>0.3839988112449646</v>
      </c>
      <c r="AW85" s="1">
        <v>0.69848525524139404</v>
      </c>
      <c r="AX85" s="1">
        <v>2.9216141700744629</v>
      </c>
      <c r="AY85" s="1">
        <v>1.869224071502686</v>
      </c>
      <c r="AZ85" s="1">
        <v>4.3578505516052246</v>
      </c>
      <c r="BA85" s="1">
        <v>4.3041744232177734</v>
      </c>
      <c r="BB85" s="1">
        <v>1.90928065776825</v>
      </c>
      <c r="BC85" s="1">
        <v>1.8255729675292971</v>
      </c>
      <c r="BD85" s="1">
        <v>3</v>
      </c>
      <c r="BE85" s="1">
        <v>2</v>
      </c>
      <c r="BF85" s="1">
        <v>4</v>
      </c>
      <c r="BG85" s="1">
        <v>4</v>
      </c>
      <c r="BH85" s="1">
        <v>2</v>
      </c>
      <c r="BI85" s="1">
        <v>1.5</v>
      </c>
      <c r="BJ85" s="1"/>
    </row>
    <row r="86" spans="1:62" hidden="1" x14ac:dyDescent="0.35">
      <c r="A86" t="s">
        <v>12</v>
      </c>
      <c r="B86" s="1">
        <v>2016</v>
      </c>
      <c r="C86" s="1" t="s">
        <v>95</v>
      </c>
      <c r="D86" s="1">
        <v>3</v>
      </c>
      <c r="E86" s="1">
        <v>0</v>
      </c>
      <c r="F86" s="1">
        <v>0</v>
      </c>
      <c r="G86" s="1">
        <v>732768.17731666565</v>
      </c>
      <c r="H86" s="1">
        <v>192384.7945766449</v>
      </c>
      <c r="I86" s="1">
        <v>4162.4423561096191</v>
      </c>
      <c r="J86" s="1">
        <v>929315.41424942017</v>
      </c>
      <c r="K86" s="1">
        <v>765425.41164112091</v>
      </c>
      <c r="L86" s="1">
        <v>772551.38854408264</v>
      </c>
      <c r="M86" s="1">
        <v>28317.560182571411</v>
      </c>
      <c r="N86" s="1">
        <v>200325.12991905209</v>
      </c>
      <c r="O86" s="1">
        <v>48217.086259841919</v>
      </c>
      <c r="P86" s="1">
        <v>0</v>
      </c>
      <c r="Q86" s="1">
        <v>17449.114417076111</v>
      </c>
      <c r="R86" s="1">
        <v>0</v>
      </c>
      <c r="S86" s="1">
        <v>95216.205894470215</v>
      </c>
      <c r="T86" s="1">
        <v>213746.9076461792</v>
      </c>
      <c r="U86" s="1">
        <v>648158.44029045105</v>
      </c>
      <c r="V86" s="1">
        <v>171549.66468715671</v>
      </c>
      <c r="W86" s="1">
        <v>1176800.864743233</v>
      </c>
      <c r="X86" s="1">
        <v>553174.34288692474</v>
      </c>
      <c r="Y86" s="1">
        <v>104359.79418373109</v>
      </c>
      <c r="Z86" s="1">
        <v>625986.77204322815</v>
      </c>
      <c r="AA86" s="1">
        <v>795490.2595205307</v>
      </c>
      <c r="AB86" s="1">
        <v>0</v>
      </c>
      <c r="AC86" s="1">
        <v>0</v>
      </c>
      <c r="AD86" s="1">
        <v>0.78850317001342773</v>
      </c>
      <c r="AE86" s="1">
        <v>0.2070177644491196</v>
      </c>
      <c r="AF86" s="1">
        <v>4.4790413230657578E-3</v>
      </c>
      <c r="AG86" s="1">
        <v>0.82364439964294434</v>
      </c>
      <c r="AH86" s="1">
        <v>0.83131235837936401</v>
      </c>
      <c r="AI86" s="1">
        <v>3.0471419915556911E-2</v>
      </c>
      <c r="AJ86" s="1">
        <v>0.2155620455741882</v>
      </c>
      <c r="AK86" s="1">
        <v>5.1884520798921592E-2</v>
      </c>
      <c r="AL86" s="1"/>
      <c r="AM86" s="1">
        <v>1.877631060779095E-2</v>
      </c>
      <c r="AN86" s="1"/>
      <c r="AO86" s="1">
        <v>0.1024584397673607</v>
      </c>
      <c r="AP86" s="1">
        <v>0.2300046980381012</v>
      </c>
      <c r="AQ86" s="1">
        <v>0.69745796918869019</v>
      </c>
      <c r="AR86" s="1">
        <v>0.18459789454936981</v>
      </c>
      <c r="AS86" s="1">
        <v>1.266309380531311</v>
      </c>
      <c r="AT86" s="1">
        <v>0.59693557024002075</v>
      </c>
      <c r="AU86" s="1">
        <v>0.11261562258005139</v>
      </c>
      <c r="AV86" s="1">
        <v>0.67359989881515503</v>
      </c>
      <c r="AW86" s="1">
        <v>0.85599595308303833</v>
      </c>
      <c r="AX86" s="1">
        <v>2.9964606761932369</v>
      </c>
      <c r="AY86" s="1">
        <v>1.672324538230896</v>
      </c>
      <c r="AZ86" s="1">
        <v>3.2717936038970952</v>
      </c>
      <c r="BA86" s="1">
        <v>3.2309293746948242</v>
      </c>
      <c r="BB86" s="1">
        <v>1.293995261192322</v>
      </c>
      <c r="BC86" s="1">
        <v>1.3270694017410281</v>
      </c>
      <c r="BD86" s="1">
        <v>3</v>
      </c>
      <c r="BE86" s="1">
        <v>1</v>
      </c>
      <c r="BF86" s="1">
        <v>3</v>
      </c>
      <c r="BG86" s="1">
        <v>3</v>
      </c>
      <c r="BH86" s="1">
        <v>1</v>
      </c>
      <c r="BI86" s="1">
        <v>1</v>
      </c>
      <c r="BJ86" s="1"/>
    </row>
    <row r="87" spans="1:62" hidden="1" x14ac:dyDescent="0.35">
      <c r="A87" t="s">
        <v>12</v>
      </c>
      <c r="B87" s="1">
        <v>2016</v>
      </c>
      <c r="C87" s="1" t="s">
        <v>96</v>
      </c>
      <c r="D87" s="1">
        <v>3</v>
      </c>
      <c r="E87" s="1">
        <v>0</v>
      </c>
      <c r="F87" s="1">
        <v>0</v>
      </c>
      <c r="G87" s="1">
        <v>2679350.7224376202</v>
      </c>
      <c r="H87" s="1">
        <v>2961417.6601390839</v>
      </c>
      <c r="I87" s="1">
        <v>155864.3206233978</v>
      </c>
      <c r="J87" s="1">
        <v>5796632.7032001019</v>
      </c>
      <c r="K87" s="1">
        <v>5428832.8170795441</v>
      </c>
      <c r="L87" s="1">
        <v>5751470.2314636707</v>
      </c>
      <c r="M87" s="1">
        <v>2171154.7885839939</v>
      </c>
      <c r="N87" s="1">
        <v>3910813.8144304748</v>
      </c>
      <c r="O87" s="1">
        <v>824410.16409778595</v>
      </c>
      <c r="P87" s="1">
        <v>0</v>
      </c>
      <c r="Q87" s="1">
        <v>1936154.0539295671</v>
      </c>
      <c r="R87" s="1">
        <v>0</v>
      </c>
      <c r="S87" s="1">
        <v>2628555.3343367581</v>
      </c>
      <c r="T87" s="1">
        <v>5058153.3997189999</v>
      </c>
      <c r="U87" s="1">
        <v>5391797.0954031944</v>
      </c>
      <c r="V87" s="1">
        <v>151944.58517456049</v>
      </c>
      <c r="W87" s="1">
        <v>6015284.0365924845</v>
      </c>
      <c r="X87" s="1">
        <v>675292.77643179893</v>
      </c>
      <c r="Y87" s="1">
        <v>295306.20911407471</v>
      </c>
      <c r="Z87" s="1">
        <v>1044877.63167572</v>
      </c>
      <c r="AA87" s="1">
        <v>4401787.2477252483</v>
      </c>
      <c r="AB87" s="1">
        <v>0</v>
      </c>
      <c r="AC87" s="1">
        <v>0</v>
      </c>
      <c r="AD87" s="1">
        <v>0.46222537755966192</v>
      </c>
      <c r="AE87" s="1">
        <v>0.51088583469390869</v>
      </c>
      <c r="AF87" s="1">
        <v>2.6888769119977951E-2</v>
      </c>
      <c r="AG87" s="1">
        <v>0.93654936552047729</v>
      </c>
      <c r="AH87" s="1">
        <v>0.99220883846282959</v>
      </c>
      <c r="AI87" s="1">
        <v>0.37455448508262629</v>
      </c>
      <c r="AJ87" s="1">
        <v>0.67466992139816284</v>
      </c>
      <c r="AK87" s="1">
        <v>0.1422222554683685</v>
      </c>
      <c r="AL87" s="1"/>
      <c r="AM87" s="1">
        <v>0.33401358127593989</v>
      </c>
      <c r="AN87" s="1"/>
      <c r="AO87" s="1">
        <v>0.45346245169639587</v>
      </c>
      <c r="AP87" s="1">
        <v>0.87260204553604126</v>
      </c>
      <c r="AQ87" s="1">
        <v>0.93016022443771362</v>
      </c>
      <c r="AR87" s="1">
        <v>2.6212560012936589E-2</v>
      </c>
      <c r="AS87" s="1">
        <v>1.0377204418182371</v>
      </c>
      <c r="AT87" s="1">
        <v>0.1187173575162888</v>
      </c>
      <c r="AU87" s="1">
        <v>5.1915217190980911E-2</v>
      </c>
      <c r="AV87" s="1">
        <v>0.18025596439838409</v>
      </c>
      <c r="AW87" s="1">
        <v>0.75936973094940186</v>
      </c>
      <c r="AX87" s="1">
        <v>3.5718505382537842</v>
      </c>
      <c r="AY87" s="1">
        <v>2.3045294284820561</v>
      </c>
      <c r="AZ87" s="1">
        <v>3.759489774703979</v>
      </c>
      <c r="BA87" s="1">
        <v>3.6986217498779301</v>
      </c>
      <c r="BB87" s="1">
        <v>1.5285001993179319</v>
      </c>
      <c r="BC87" s="1">
        <v>1.2361713647842409</v>
      </c>
      <c r="BD87" s="1">
        <v>3</v>
      </c>
      <c r="BE87" s="1">
        <v>2</v>
      </c>
      <c r="BF87" s="1">
        <v>4</v>
      </c>
      <c r="BG87" s="1">
        <v>4</v>
      </c>
      <c r="BH87" s="1">
        <v>1</v>
      </c>
      <c r="BI87" s="1">
        <v>1</v>
      </c>
      <c r="BJ87" s="1"/>
    </row>
    <row r="88" spans="1:62" hidden="1" x14ac:dyDescent="0.35">
      <c r="A88" t="s">
        <v>12</v>
      </c>
      <c r="B88" s="1">
        <v>2016</v>
      </c>
      <c r="C88" s="1" t="s">
        <v>96</v>
      </c>
      <c r="D88" s="1"/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746.0513916015625</v>
      </c>
      <c r="K88" s="1">
        <v>746.0513916015625</v>
      </c>
      <c r="L88" s="1">
        <v>746.0513916015625</v>
      </c>
      <c r="M88" s="1">
        <v>746.0513916015625</v>
      </c>
      <c r="N88" s="1">
        <v>746.0513916015625</v>
      </c>
      <c r="O88" s="1">
        <v>746.0513916015625</v>
      </c>
      <c r="P88" s="1">
        <v>0</v>
      </c>
      <c r="Q88" s="1">
        <v>746.0513916015625</v>
      </c>
      <c r="R88" s="1">
        <v>0</v>
      </c>
      <c r="S88" s="1">
        <v>746.0513916015625</v>
      </c>
      <c r="T88" s="1">
        <v>746.0513916015625</v>
      </c>
      <c r="U88" s="1">
        <v>746.0513916015625</v>
      </c>
      <c r="V88" s="1">
        <v>0</v>
      </c>
      <c r="W88" s="1">
        <v>746.0513916015625</v>
      </c>
      <c r="X88" s="1">
        <v>0</v>
      </c>
      <c r="Y88" s="1">
        <v>0</v>
      </c>
      <c r="Z88" s="1">
        <v>0</v>
      </c>
      <c r="AA88" s="1">
        <v>746.0513916015625</v>
      </c>
      <c r="AB88" s="1">
        <v>0</v>
      </c>
      <c r="AC88" s="1"/>
      <c r="AD88" s="1"/>
      <c r="AE88" s="1"/>
      <c r="AF88" s="1"/>
      <c r="AG88" s="1">
        <v>1</v>
      </c>
      <c r="AH88" s="1">
        <v>1</v>
      </c>
      <c r="AI88" s="1">
        <v>1</v>
      </c>
      <c r="AJ88" s="1">
        <v>1</v>
      </c>
      <c r="AK88" s="1">
        <v>1</v>
      </c>
      <c r="AL88" s="1"/>
      <c r="AM88" s="1">
        <v>1</v>
      </c>
      <c r="AN88" s="1"/>
      <c r="AO88" s="1">
        <v>1</v>
      </c>
      <c r="AP88" s="1">
        <v>1</v>
      </c>
      <c r="AQ88" s="1">
        <v>1</v>
      </c>
      <c r="AR88" s="1">
        <v>0</v>
      </c>
      <c r="AS88" s="1">
        <v>1</v>
      </c>
      <c r="AT88" s="1">
        <v>0</v>
      </c>
      <c r="AU88" s="1">
        <v>0</v>
      </c>
      <c r="AV88" s="1">
        <v>0</v>
      </c>
      <c r="AW88" s="1">
        <v>1</v>
      </c>
      <c r="AX88" s="1">
        <v>2</v>
      </c>
      <c r="AY88" s="1">
        <v>2</v>
      </c>
      <c r="AZ88" s="1">
        <v>2</v>
      </c>
      <c r="BA88" s="1">
        <v>2</v>
      </c>
      <c r="BB88" s="1">
        <v>1</v>
      </c>
      <c r="BC88" s="1">
        <v>1</v>
      </c>
      <c r="BD88" s="1">
        <v>2</v>
      </c>
      <c r="BE88" s="1">
        <v>2</v>
      </c>
      <c r="BF88" s="1">
        <v>2</v>
      </c>
      <c r="BG88" s="1">
        <v>2</v>
      </c>
      <c r="BH88" s="1">
        <v>1</v>
      </c>
      <c r="BI88" s="1">
        <v>1</v>
      </c>
      <c r="BJ88" s="1"/>
    </row>
    <row r="89" spans="1:62" hidden="1" x14ac:dyDescent="0.35">
      <c r="A89" t="s">
        <v>12</v>
      </c>
      <c r="B89" s="1">
        <v>2015</v>
      </c>
      <c r="C89" s="1" t="s">
        <v>95</v>
      </c>
      <c r="D89" s="1">
        <v>1</v>
      </c>
      <c r="E89" s="1">
        <v>591986.26238059998</v>
      </c>
      <c r="F89" s="1">
        <v>0</v>
      </c>
      <c r="G89" s="1">
        <v>0</v>
      </c>
      <c r="H89" s="1">
        <v>0</v>
      </c>
      <c r="I89" s="1">
        <v>0</v>
      </c>
      <c r="J89" s="1">
        <v>591986.26238059998</v>
      </c>
      <c r="K89" s="1">
        <v>399287.09204483032</v>
      </c>
      <c r="L89" s="1">
        <v>436134.85202217102</v>
      </c>
      <c r="M89" s="1">
        <v>281.94999313354492</v>
      </c>
      <c r="N89" s="1">
        <v>18689.699977874759</v>
      </c>
      <c r="O89" s="1">
        <v>6508.1700477600098</v>
      </c>
      <c r="P89" s="1">
        <v>0</v>
      </c>
      <c r="Q89" s="1">
        <v>4879.7999954223633</v>
      </c>
      <c r="R89" s="1">
        <v>0</v>
      </c>
      <c r="S89" s="1">
        <v>8612.7500610351563</v>
      </c>
      <c r="T89" s="1">
        <v>67092.410388946533</v>
      </c>
      <c r="U89" s="1">
        <v>345254.42144203192</v>
      </c>
      <c r="V89" s="1">
        <v>150287.17001914981</v>
      </c>
      <c r="W89" s="1">
        <v>827641.98323249817</v>
      </c>
      <c r="X89" s="1">
        <v>483321.63214492798</v>
      </c>
      <c r="Y89" s="1">
        <v>84933.050064086914</v>
      </c>
      <c r="Z89" s="1">
        <v>449071.07200622559</v>
      </c>
      <c r="AA89" s="1">
        <v>530900.42225456238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0.67448711395263672</v>
      </c>
      <c r="AH89" s="1">
        <v>0.73673135042190552</v>
      </c>
      <c r="AI89" s="1">
        <v>4.7627792810089892E-4</v>
      </c>
      <c r="AJ89" s="1">
        <v>3.1571172177791602E-2</v>
      </c>
      <c r="AK89" s="1">
        <v>1.099378522485495E-2</v>
      </c>
      <c r="AL89" s="1"/>
      <c r="AM89" s="1">
        <v>8.2430969923734665E-3</v>
      </c>
      <c r="AN89" s="1"/>
      <c r="AO89" s="1">
        <v>1.45489014685154E-2</v>
      </c>
      <c r="AP89" s="1">
        <v>0.1133344024419785</v>
      </c>
      <c r="AQ89" s="1">
        <v>0.58321356773376465</v>
      </c>
      <c r="AR89" s="1">
        <v>0.25386935472488398</v>
      </c>
      <c r="AS89" s="1">
        <v>1.3980762958526609</v>
      </c>
      <c r="AT89" s="1">
        <v>0.81671535968780518</v>
      </c>
      <c r="AU89" s="1">
        <v>0.14351959526538849</v>
      </c>
      <c r="AV89" s="1">
        <v>0.75858360528945923</v>
      </c>
      <c r="AW89" s="1">
        <v>0.8968120813369751</v>
      </c>
      <c r="AX89" s="1">
        <v>2.7260322570800781</v>
      </c>
      <c r="AY89" s="1">
        <v>1.5128054618835449</v>
      </c>
      <c r="AZ89" s="1">
        <v>4.4921731948852539</v>
      </c>
      <c r="BA89" s="1">
        <v>4.4620833396911621</v>
      </c>
      <c r="BB89" s="1">
        <v>2.234103918075562</v>
      </c>
      <c r="BC89" s="1">
        <v>2.0756452083587651</v>
      </c>
      <c r="BD89" s="1">
        <v>2</v>
      </c>
      <c r="BE89" s="1">
        <v>1</v>
      </c>
      <c r="BF89" s="1">
        <v>4</v>
      </c>
      <c r="BG89" s="1">
        <v>4</v>
      </c>
      <c r="BH89" s="1">
        <v>2</v>
      </c>
      <c r="BI89" s="1">
        <v>1.666666626930237</v>
      </c>
      <c r="BJ89" s="1"/>
    </row>
    <row r="90" spans="1:62" hidden="1" x14ac:dyDescent="0.35">
      <c r="A90" t="s">
        <v>12</v>
      </c>
      <c r="B90" s="1">
        <v>2015</v>
      </c>
      <c r="C90" s="1" t="s">
        <v>96</v>
      </c>
      <c r="D90" s="1">
        <v>1</v>
      </c>
      <c r="E90" s="1">
        <v>246355.1696164608</v>
      </c>
      <c r="F90" s="1">
        <v>0</v>
      </c>
      <c r="G90" s="1">
        <v>0</v>
      </c>
      <c r="H90" s="1">
        <v>0</v>
      </c>
      <c r="I90" s="1">
        <v>0</v>
      </c>
      <c r="J90" s="1">
        <v>246355.1696164608</v>
      </c>
      <c r="K90" s="1">
        <v>193372.20956397059</v>
      </c>
      <c r="L90" s="1">
        <v>229618.59969592089</v>
      </c>
      <c r="M90" s="1">
        <v>12579.830020904539</v>
      </c>
      <c r="N90" s="1">
        <v>63996.45986533165</v>
      </c>
      <c r="O90" s="1">
        <v>4595.3500270843506</v>
      </c>
      <c r="P90" s="1">
        <v>0</v>
      </c>
      <c r="Q90" s="1">
        <v>19102.449977874759</v>
      </c>
      <c r="R90" s="1">
        <v>0</v>
      </c>
      <c r="S90" s="1">
        <v>24157.759987592701</v>
      </c>
      <c r="T90" s="1">
        <v>162250.82990431791</v>
      </c>
      <c r="U90" s="1">
        <v>196988.43986201289</v>
      </c>
      <c r="V90" s="1">
        <v>24455.740026473999</v>
      </c>
      <c r="W90" s="1">
        <v>283135.20946192741</v>
      </c>
      <c r="X90" s="1">
        <v>107294.809928894</v>
      </c>
      <c r="Y90" s="1">
        <v>13192.719999313351</v>
      </c>
      <c r="Z90" s="1">
        <v>108805.7900848389</v>
      </c>
      <c r="AA90" s="1">
        <v>182924.93971800801</v>
      </c>
      <c r="AB90" s="1">
        <v>1</v>
      </c>
      <c r="AC90" s="1">
        <v>0</v>
      </c>
      <c r="AD90" s="1">
        <v>0</v>
      </c>
      <c r="AE90" s="1">
        <v>0</v>
      </c>
      <c r="AF90" s="1">
        <v>0</v>
      </c>
      <c r="AG90" s="1">
        <v>0.78493261337280273</v>
      </c>
      <c r="AH90" s="1">
        <v>0.93206322193145752</v>
      </c>
      <c r="AI90" s="1">
        <v>5.1063794642686837E-2</v>
      </c>
      <c r="AJ90" s="1">
        <v>0.25977316498756409</v>
      </c>
      <c r="AK90" s="1">
        <v>1.865335367619991E-2</v>
      </c>
      <c r="AL90" s="1"/>
      <c r="AM90" s="1">
        <v>7.7540285885334015E-2</v>
      </c>
      <c r="AN90" s="1"/>
      <c r="AO90" s="1">
        <v>9.8060697317123413E-2</v>
      </c>
      <c r="AP90" s="1">
        <v>0.65860533714294434</v>
      </c>
      <c r="AQ90" s="1">
        <v>0.79961156845092773</v>
      </c>
      <c r="AR90" s="1">
        <v>9.9270254373550415E-2</v>
      </c>
      <c r="AS90" s="1">
        <v>1.149296760559082</v>
      </c>
      <c r="AT90" s="1">
        <v>0.43993100523948669</v>
      </c>
      <c r="AU90" s="1">
        <v>5.40928915143013E-2</v>
      </c>
      <c r="AV90" s="1">
        <v>0.44166231155395508</v>
      </c>
      <c r="AW90" s="1">
        <v>0.74252527952194214</v>
      </c>
      <c r="AX90" s="1">
        <v>2.8730661869049068</v>
      </c>
      <c r="AY90" s="1">
        <v>1.7699683904647829</v>
      </c>
      <c r="AZ90" s="1">
        <v>4.1501479148864746</v>
      </c>
      <c r="BA90" s="1">
        <v>4.0902295112609863</v>
      </c>
      <c r="BB90" s="1">
        <v>1.8799281120300291</v>
      </c>
      <c r="BC90" s="1">
        <v>1.7516477108001709</v>
      </c>
      <c r="BD90" s="1">
        <v>3</v>
      </c>
      <c r="BE90" s="1">
        <v>1</v>
      </c>
      <c r="BF90" s="1">
        <v>4</v>
      </c>
      <c r="BG90" s="1">
        <v>4</v>
      </c>
      <c r="BH90" s="1">
        <v>2</v>
      </c>
      <c r="BI90" s="1">
        <v>1.3999999761581421</v>
      </c>
      <c r="BJ90" s="1"/>
    </row>
    <row r="91" spans="1:62" hidden="1" x14ac:dyDescent="0.35">
      <c r="A91" t="s">
        <v>12</v>
      </c>
      <c r="B91" s="1">
        <v>2015</v>
      </c>
      <c r="C91" s="1" t="s">
        <v>95</v>
      </c>
      <c r="D91" s="1">
        <v>2</v>
      </c>
      <c r="E91" s="1">
        <v>0</v>
      </c>
      <c r="F91" s="1">
        <v>499633.18157196039</v>
      </c>
      <c r="G91" s="1">
        <v>0</v>
      </c>
      <c r="H91" s="1">
        <v>0</v>
      </c>
      <c r="I91" s="1">
        <v>0</v>
      </c>
      <c r="J91" s="1">
        <v>499633.18157196039</v>
      </c>
      <c r="K91" s="1">
        <v>345081.40124893188</v>
      </c>
      <c r="L91" s="1">
        <v>378673.12115859991</v>
      </c>
      <c r="M91" s="1">
        <v>349.63999938964838</v>
      </c>
      <c r="N91" s="1">
        <v>29366.729995727539</v>
      </c>
      <c r="O91" s="1">
        <v>6733.7700042724609</v>
      </c>
      <c r="P91" s="1">
        <v>0</v>
      </c>
      <c r="Q91" s="1">
        <v>4501.5099983215332</v>
      </c>
      <c r="R91" s="1">
        <v>0</v>
      </c>
      <c r="S91" s="1">
        <v>10432.05004119873</v>
      </c>
      <c r="T91" s="1">
        <v>70016.250171661377</v>
      </c>
      <c r="U91" s="1">
        <v>301948.03088760382</v>
      </c>
      <c r="V91" s="1">
        <v>115673.7100372314</v>
      </c>
      <c r="W91" s="1">
        <v>686028.0322265625</v>
      </c>
      <c r="X91" s="1">
        <v>392077.65153884888</v>
      </c>
      <c r="Y91" s="1">
        <v>66076.490209579468</v>
      </c>
      <c r="Z91" s="1">
        <v>376776.42127799988</v>
      </c>
      <c r="AA91" s="1">
        <v>439284.44140625</v>
      </c>
      <c r="AB91" s="1">
        <v>0</v>
      </c>
      <c r="AC91" s="1">
        <v>1</v>
      </c>
      <c r="AD91" s="1">
        <v>0</v>
      </c>
      <c r="AE91" s="1">
        <v>0</v>
      </c>
      <c r="AF91" s="1">
        <v>0</v>
      </c>
      <c r="AG91" s="1">
        <v>0.6906694769859314</v>
      </c>
      <c r="AH91" s="1">
        <v>0.75790226459503174</v>
      </c>
      <c r="AI91" s="1">
        <v>6.997933960519731E-4</v>
      </c>
      <c r="AJ91" s="1">
        <v>5.8776579797267907E-2</v>
      </c>
      <c r="AK91" s="1">
        <v>1.3477427884936329E-2</v>
      </c>
      <c r="AL91" s="1"/>
      <c r="AM91" s="1">
        <v>9.009629487991333E-3</v>
      </c>
      <c r="AN91" s="1"/>
      <c r="AO91" s="1">
        <v>2.0879417657852169E-2</v>
      </c>
      <c r="AP91" s="1">
        <v>0.14013530313968661</v>
      </c>
      <c r="AQ91" s="1">
        <v>0.60433942079544067</v>
      </c>
      <c r="AR91" s="1">
        <v>0.23151727020740509</v>
      </c>
      <c r="AS91" s="1">
        <v>1.373063445091248</v>
      </c>
      <c r="AT91" s="1">
        <v>0.78632736206054688</v>
      </c>
      <c r="AU91" s="1">
        <v>0.13251903653144839</v>
      </c>
      <c r="AV91" s="1">
        <v>0.75410610437393188</v>
      </c>
      <c r="AW91" s="1">
        <v>0.87921392917633057</v>
      </c>
      <c r="AX91" s="1">
        <v>2.820210218429565</v>
      </c>
      <c r="AY91" s="1">
        <v>1.521154046058655</v>
      </c>
      <c r="AZ91" s="1">
        <v>3.7992510795593262</v>
      </c>
      <c r="BA91" s="1">
        <v>3.77536940574646</v>
      </c>
      <c r="BB91" s="1">
        <v>1.6636179685592649</v>
      </c>
      <c r="BC91" s="1">
        <v>1.636286854743958</v>
      </c>
      <c r="BD91" s="1">
        <v>3</v>
      </c>
      <c r="BE91" s="1">
        <v>1</v>
      </c>
      <c r="BF91" s="1">
        <v>4</v>
      </c>
      <c r="BG91" s="1">
        <v>4</v>
      </c>
      <c r="BH91" s="1">
        <v>1</v>
      </c>
      <c r="BI91" s="1">
        <v>1.333333373069763</v>
      </c>
      <c r="BJ91" s="1"/>
    </row>
    <row r="92" spans="1:62" hidden="1" x14ac:dyDescent="0.35">
      <c r="A92" t="s">
        <v>12</v>
      </c>
      <c r="B92" s="1">
        <v>2015</v>
      </c>
      <c r="C92" s="1" t="s">
        <v>96</v>
      </c>
      <c r="D92" s="1">
        <v>2</v>
      </c>
      <c r="E92" s="1">
        <v>0</v>
      </c>
      <c r="F92" s="1">
        <v>510442.20041155821</v>
      </c>
      <c r="G92" s="1">
        <v>0</v>
      </c>
      <c r="H92" s="1">
        <v>0</v>
      </c>
      <c r="I92" s="1">
        <v>0</v>
      </c>
      <c r="J92" s="1">
        <v>510442.20041155821</v>
      </c>
      <c r="K92" s="1">
        <v>432601.0000705719</v>
      </c>
      <c r="L92" s="1">
        <v>496544.77036547661</v>
      </c>
      <c r="M92" s="1">
        <v>37386.739973068237</v>
      </c>
      <c r="N92" s="1">
        <v>165446.9599227905</v>
      </c>
      <c r="O92" s="1">
        <v>15330.090088844299</v>
      </c>
      <c r="P92" s="1">
        <v>0</v>
      </c>
      <c r="Q92" s="1">
        <v>59792.269828557968</v>
      </c>
      <c r="R92" s="1">
        <v>0</v>
      </c>
      <c r="S92" s="1">
        <v>81532.989937782288</v>
      </c>
      <c r="T92" s="1">
        <v>377295.40000796318</v>
      </c>
      <c r="U92" s="1">
        <v>442675.1401412487</v>
      </c>
      <c r="V92" s="1">
        <v>34561.260131835938</v>
      </c>
      <c r="W92" s="1">
        <v>559028.65051150322</v>
      </c>
      <c r="X92" s="1">
        <v>177933.99040603641</v>
      </c>
      <c r="Y92" s="1">
        <v>40025.980056762703</v>
      </c>
      <c r="Z92" s="1">
        <v>198010.5500869751</v>
      </c>
      <c r="AA92" s="1">
        <v>375917.82019305229</v>
      </c>
      <c r="AB92" s="1">
        <v>0</v>
      </c>
      <c r="AC92" s="1">
        <v>1</v>
      </c>
      <c r="AD92" s="1">
        <v>0</v>
      </c>
      <c r="AE92" s="1">
        <v>0</v>
      </c>
      <c r="AF92" s="1">
        <v>0</v>
      </c>
      <c r="AG92" s="1">
        <v>0.84750241041183472</v>
      </c>
      <c r="AH92" s="1">
        <v>0.97277373075485229</v>
      </c>
      <c r="AI92" s="1">
        <v>7.3243826627731323E-2</v>
      </c>
      <c r="AJ92" s="1">
        <v>0.32412475347518921</v>
      </c>
      <c r="AK92" s="1">
        <v>3.0032960698008541E-2</v>
      </c>
      <c r="AL92" s="1"/>
      <c r="AM92" s="1">
        <v>0.11713817715644841</v>
      </c>
      <c r="AN92" s="1"/>
      <c r="AO92" s="1">
        <v>0.15973010659217829</v>
      </c>
      <c r="AP92" s="1">
        <v>0.73915404081344604</v>
      </c>
      <c r="AQ92" s="1">
        <v>0.86723852157592773</v>
      </c>
      <c r="AR92" s="1">
        <v>6.7708469927310944E-2</v>
      </c>
      <c r="AS92" s="1">
        <v>1.0951850414276121</v>
      </c>
      <c r="AT92" s="1">
        <v>0.35768532752990723</v>
      </c>
      <c r="AU92" s="1">
        <v>8.0460771918296814E-2</v>
      </c>
      <c r="AV92" s="1">
        <v>0.38791963458061218</v>
      </c>
      <c r="AW92" s="1">
        <v>0.73645520210266113</v>
      </c>
      <c r="AX92" s="1">
        <v>2.9236738681793208</v>
      </c>
      <c r="AY92" s="1">
        <v>1.827217221260071</v>
      </c>
      <c r="AZ92" s="1">
        <v>4.2255764007568359</v>
      </c>
      <c r="BA92" s="1">
        <v>4.1834859848022461</v>
      </c>
      <c r="BB92" s="1">
        <v>1.9032968282699581</v>
      </c>
      <c r="BC92" s="1">
        <v>1.7401634454727171</v>
      </c>
      <c r="BD92" s="1">
        <v>3</v>
      </c>
      <c r="BE92" s="1">
        <v>2</v>
      </c>
      <c r="BF92" s="1">
        <v>4</v>
      </c>
      <c r="BG92" s="1">
        <v>4</v>
      </c>
      <c r="BH92" s="1">
        <v>2</v>
      </c>
      <c r="BI92" s="1">
        <v>1.333333373069763</v>
      </c>
      <c r="BJ92" s="1"/>
    </row>
    <row r="93" spans="1:62" hidden="1" x14ac:dyDescent="0.35">
      <c r="A93" t="s">
        <v>12</v>
      </c>
      <c r="B93" s="1">
        <v>2015</v>
      </c>
      <c r="C93" s="1" t="s">
        <v>95</v>
      </c>
      <c r="D93" s="1">
        <v>3</v>
      </c>
      <c r="E93" s="1">
        <v>0</v>
      </c>
      <c r="F93" s="1">
        <v>0</v>
      </c>
      <c r="G93" s="1">
        <v>752472.00092315674</v>
      </c>
      <c r="H93" s="1">
        <v>191480.54000282291</v>
      </c>
      <c r="I93" s="1">
        <v>4519.6600074768066</v>
      </c>
      <c r="J93" s="1">
        <v>948472.20093345642</v>
      </c>
      <c r="K93" s="1">
        <v>747496.89089012146</v>
      </c>
      <c r="L93" s="1">
        <v>774868.74085617065</v>
      </c>
      <c r="M93" s="1">
        <v>20046.289905548099</v>
      </c>
      <c r="N93" s="1">
        <v>181188.12964820859</v>
      </c>
      <c r="O93" s="1">
        <v>46566.730066299438</v>
      </c>
      <c r="P93" s="1">
        <v>0</v>
      </c>
      <c r="Q93" s="1">
        <v>23435.99993515015</v>
      </c>
      <c r="R93" s="1">
        <v>0</v>
      </c>
      <c r="S93" s="1">
        <v>97029.049882888794</v>
      </c>
      <c r="T93" s="1">
        <v>204289.82004928589</v>
      </c>
      <c r="U93" s="1">
        <v>635158.45071601868</v>
      </c>
      <c r="V93" s="1">
        <v>184621.66986656189</v>
      </c>
      <c r="W93" s="1">
        <v>1229829.131319046</v>
      </c>
      <c r="X93" s="1">
        <v>587767.73126220703</v>
      </c>
      <c r="Y93" s="1">
        <v>105588.9399757385</v>
      </c>
      <c r="Z93" s="1">
        <v>651416.44116973877</v>
      </c>
      <c r="AA93" s="1">
        <v>825641.36075782776</v>
      </c>
      <c r="AB93" s="1">
        <v>0</v>
      </c>
      <c r="AC93" s="1">
        <v>0</v>
      </c>
      <c r="AD93" s="1">
        <v>0.79335165023803711</v>
      </c>
      <c r="AE93" s="1">
        <v>0.20188313722610471</v>
      </c>
      <c r="AF93" s="1">
        <v>4.7652004286646843E-3</v>
      </c>
      <c r="AG93" s="1">
        <v>0.78810626268386841</v>
      </c>
      <c r="AH93" s="1">
        <v>0.81696516275405884</v>
      </c>
      <c r="AI93" s="1">
        <v>2.1135346964001659E-2</v>
      </c>
      <c r="AJ93" s="1">
        <v>0.1910315603017807</v>
      </c>
      <c r="AK93" s="1">
        <v>4.9096569418907172E-2</v>
      </c>
      <c r="AL93" s="1"/>
      <c r="AM93" s="1">
        <v>2.470921166241169E-2</v>
      </c>
      <c r="AN93" s="1"/>
      <c r="AO93" s="1">
        <v>0.1023003607988358</v>
      </c>
      <c r="AP93" s="1">
        <v>0.215388298034668</v>
      </c>
      <c r="AQ93" s="1">
        <v>0.66966480016708374</v>
      </c>
      <c r="AR93" s="1">
        <v>0.19465163350105291</v>
      </c>
      <c r="AS93" s="1">
        <v>1.2966423034667971</v>
      </c>
      <c r="AT93" s="1">
        <v>0.62085950374603271</v>
      </c>
      <c r="AU93" s="1">
        <v>0.11153367161750791</v>
      </c>
      <c r="AV93" s="1">
        <v>0.68680602312088013</v>
      </c>
      <c r="AW93" s="1">
        <v>0.87049609422683716</v>
      </c>
      <c r="AX93" s="1">
        <v>2.9974057674407959</v>
      </c>
      <c r="AY93" s="1">
        <v>1.6481717824935911</v>
      </c>
      <c r="AZ93" s="1">
        <v>3.310890674591064</v>
      </c>
      <c r="BA93" s="1">
        <v>3.2764906883239751</v>
      </c>
      <c r="BB93" s="1">
        <v>1.326301574707031</v>
      </c>
      <c r="BC93" s="1">
        <v>1.337873101234436</v>
      </c>
      <c r="BD93" s="1">
        <v>3</v>
      </c>
      <c r="BE93" s="1">
        <v>1</v>
      </c>
      <c r="BF93" s="1">
        <v>3</v>
      </c>
      <c r="BG93" s="1">
        <v>3</v>
      </c>
      <c r="BH93" s="1">
        <v>1</v>
      </c>
      <c r="BI93" s="1">
        <v>1</v>
      </c>
      <c r="BJ93" s="1"/>
    </row>
    <row r="94" spans="1:62" hidden="1" x14ac:dyDescent="0.35">
      <c r="A94" t="s">
        <v>12</v>
      </c>
      <c r="B94" s="1">
        <v>2015</v>
      </c>
      <c r="C94" s="1" t="s">
        <v>96</v>
      </c>
      <c r="D94" s="1">
        <v>3</v>
      </c>
      <c r="E94" s="1">
        <v>0</v>
      </c>
      <c r="F94" s="1">
        <v>0</v>
      </c>
      <c r="G94" s="1">
        <v>2760426.861774683</v>
      </c>
      <c r="H94" s="1">
        <v>2819743.4683556561</v>
      </c>
      <c r="I94" s="1">
        <v>132451.86965918541</v>
      </c>
      <c r="J94" s="1">
        <v>5712622.1997895241</v>
      </c>
      <c r="K94" s="1">
        <v>5304536.92918396</v>
      </c>
      <c r="L94" s="1">
        <v>5670449.499651432</v>
      </c>
      <c r="M94" s="1">
        <v>1900952.9889264109</v>
      </c>
      <c r="N94" s="1">
        <v>3834342.049117804</v>
      </c>
      <c r="O94" s="1">
        <v>791938.83023071289</v>
      </c>
      <c r="P94" s="1">
        <v>0</v>
      </c>
      <c r="Q94" s="1">
        <v>1973231.709394932</v>
      </c>
      <c r="R94" s="1">
        <v>0</v>
      </c>
      <c r="S94" s="1">
        <v>2535488.0089447498</v>
      </c>
      <c r="T94" s="1">
        <v>4935180.8102421761</v>
      </c>
      <c r="U94" s="1">
        <v>5205792.9207119942</v>
      </c>
      <c r="V94" s="1">
        <v>143138.32969760889</v>
      </c>
      <c r="W94" s="1">
        <v>5973475.4995083809</v>
      </c>
      <c r="X94" s="1">
        <v>710514.89043426514</v>
      </c>
      <c r="Y94" s="1">
        <v>309930.68026542658</v>
      </c>
      <c r="Z94" s="1">
        <v>1024020.730554581</v>
      </c>
      <c r="AA94" s="1">
        <v>4373391.3495504856</v>
      </c>
      <c r="AB94" s="1">
        <v>0</v>
      </c>
      <c r="AC94" s="1">
        <v>0</v>
      </c>
      <c r="AD94" s="1">
        <v>0.48321536183357239</v>
      </c>
      <c r="AE94" s="1">
        <v>0.49359878897666931</v>
      </c>
      <c r="AF94" s="1">
        <v>2.318582683801651E-2</v>
      </c>
      <c r="AG94" s="1">
        <v>0.92856431007385254</v>
      </c>
      <c r="AH94" s="1">
        <v>0.99261760711669922</v>
      </c>
      <c r="AI94" s="1">
        <v>0.33276364207267761</v>
      </c>
      <c r="AJ94" s="1">
        <v>0.67120528221130371</v>
      </c>
      <c r="AK94" s="1">
        <v>0.13862964510917661</v>
      </c>
      <c r="AL94" s="1"/>
      <c r="AM94" s="1">
        <v>0.34541609883308411</v>
      </c>
      <c r="AN94" s="1"/>
      <c r="AO94" s="1">
        <v>0.44383960962295532</v>
      </c>
      <c r="AP94" s="1">
        <v>0.86390811204910278</v>
      </c>
      <c r="AQ94" s="1">
        <v>0.91127902269363403</v>
      </c>
      <c r="AR94" s="1">
        <v>2.5056501850485802E-2</v>
      </c>
      <c r="AS94" s="1">
        <v>1.045662641525269</v>
      </c>
      <c r="AT94" s="1">
        <v>0.12706063687801361</v>
      </c>
      <c r="AU94" s="1">
        <v>5.5424582213163383E-2</v>
      </c>
      <c r="AV94" s="1">
        <v>0.17925581336021421</v>
      </c>
      <c r="AW94" s="1">
        <v>0.76556634902954102</v>
      </c>
      <c r="AX94" s="1">
        <v>3.5697708129882808</v>
      </c>
      <c r="AY94" s="1">
        <v>2.2985634803771968</v>
      </c>
      <c r="AZ94" s="1">
        <v>3.7696549892425542</v>
      </c>
      <c r="BA94" s="1">
        <v>3.7101390361785889</v>
      </c>
      <c r="BB94" s="1">
        <v>1.5368659496307371</v>
      </c>
      <c r="BC94" s="1">
        <v>1.25041663646698</v>
      </c>
      <c r="BD94" s="1">
        <v>3</v>
      </c>
      <c r="BE94" s="1">
        <v>2</v>
      </c>
      <c r="BF94" s="1">
        <v>4</v>
      </c>
      <c r="BG94" s="1">
        <v>4</v>
      </c>
      <c r="BH94" s="1">
        <v>1</v>
      </c>
      <c r="BI94" s="1">
        <v>1</v>
      </c>
      <c r="BJ94" s="1"/>
    </row>
    <row r="95" spans="1:62" hidden="1" x14ac:dyDescent="0.35">
      <c r="A95" t="s">
        <v>12</v>
      </c>
      <c r="B95" s="1">
        <v>2015</v>
      </c>
      <c r="C95" s="1" t="s">
        <v>96</v>
      </c>
      <c r="D95" s="1"/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1025.9900054931641</v>
      </c>
      <c r="K95" s="1">
        <v>675.18000793457031</v>
      </c>
      <c r="L95" s="1">
        <v>1025.9900054931641</v>
      </c>
      <c r="M95" s="1">
        <v>0</v>
      </c>
      <c r="N95" s="1">
        <v>231.80000305175781</v>
      </c>
      <c r="O95" s="1">
        <v>0</v>
      </c>
      <c r="P95" s="1">
        <v>0</v>
      </c>
      <c r="Q95" s="1">
        <v>202.19000244140631</v>
      </c>
      <c r="R95" s="1">
        <v>0</v>
      </c>
      <c r="S95" s="1">
        <v>0</v>
      </c>
      <c r="T95" s="1">
        <v>850.8800048828125</v>
      </c>
      <c r="U95" s="1">
        <v>1025.9900054931641</v>
      </c>
      <c r="V95" s="1">
        <v>0</v>
      </c>
      <c r="W95" s="1">
        <v>1025.9900054931641</v>
      </c>
      <c r="X95" s="1">
        <v>443.3800048828125</v>
      </c>
      <c r="Y95" s="1">
        <v>0</v>
      </c>
      <c r="Z95" s="1">
        <v>0</v>
      </c>
      <c r="AA95" s="1">
        <v>850.8800048828125</v>
      </c>
      <c r="AB95" s="1">
        <v>0</v>
      </c>
      <c r="AC95" s="1"/>
      <c r="AD95" s="1"/>
      <c r="AE95" s="1"/>
      <c r="AF95" s="1"/>
      <c r="AG95" s="1">
        <v>0.65807658433914185</v>
      </c>
      <c r="AH95" s="1">
        <v>1</v>
      </c>
      <c r="AI95" s="1">
        <v>0</v>
      </c>
      <c r="AJ95" s="1">
        <v>0.22592812776565549</v>
      </c>
      <c r="AK95" s="1">
        <v>0</v>
      </c>
      <c r="AL95" s="1"/>
      <c r="AM95" s="1">
        <v>0.19706819951534271</v>
      </c>
      <c r="AN95" s="1"/>
      <c r="AO95" s="1">
        <v>0</v>
      </c>
      <c r="AP95" s="1">
        <v>0.82932579517364502</v>
      </c>
      <c r="AQ95" s="1">
        <v>1</v>
      </c>
      <c r="AR95" s="1">
        <v>0</v>
      </c>
      <c r="AS95" s="1">
        <v>1</v>
      </c>
      <c r="AT95" s="1">
        <v>0.43214845657348627</v>
      </c>
      <c r="AU95" s="1">
        <v>0</v>
      </c>
      <c r="AV95" s="1">
        <v>0</v>
      </c>
      <c r="AW95" s="1">
        <v>0.82932579517364502</v>
      </c>
      <c r="AX95" s="1">
        <v>2.3736391067504878</v>
      </c>
      <c r="AY95" s="1">
        <v>1.8195011615753169</v>
      </c>
      <c r="AZ95" s="1">
        <v>1.5389915704727171</v>
      </c>
      <c r="BA95" s="1">
        <v>1.5389915704727171</v>
      </c>
      <c r="BB95" s="1">
        <v>0.39413639903068542</v>
      </c>
      <c r="BC95" s="1">
        <v>0.77738004922866821</v>
      </c>
      <c r="BD95" s="1">
        <v>2</v>
      </c>
      <c r="BE95" s="1">
        <v>2</v>
      </c>
      <c r="BF95" s="1">
        <v>1</v>
      </c>
      <c r="BG95" s="1">
        <v>1</v>
      </c>
      <c r="BH95" s="1">
        <v>0</v>
      </c>
      <c r="BI95" s="1">
        <v>1</v>
      </c>
      <c r="BJ95" s="1"/>
    </row>
    <row r="96" spans="1:62" hidden="1" x14ac:dyDescent="0.35">
      <c r="A96" t="s">
        <v>12</v>
      </c>
      <c r="B96" s="1">
        <v>2014</v>
      </c>
      <c r="C96" s="1" t="s">
        <v>95</v>
      </c>
      <c r="D96" s="1">
        <v>1</v>
      </c>
      <c r="E96" s="1">
        <v>588642.03896713257</v>
      </c>
      <c r="F96" s="1">
        <v>0</v>
      </c>
      <c r="G96" s="1">
        <v>0</v>
      </c>
      <c r="H96" s="1">
        <v>0</v>
      </c>
      <c r="I96" s="1">
        <v>0</v>
      </c>
      <c r="J96" s="1">
        <v>588642.03896713257</v>
      </c>
      <c r="K96" s="1">
        <v>361410.36952972412</v>
      </c>
      <c r="L96" s="1">
        <v>399820.62914276117</v>
      </c>
      <c r="M96" s="1">
        <v>993.96998596191406</v>
      </c>
      <c r="N96" s="1">
        <v>16319.07997512817</v>
      </c>
      <c r="O96" s="1">
        <v>4849.2599868774414</v>
      </c>
      <c r="P96" s="1">
        <v>0</v>
      </c>
      <c r="Q96" s="1">
        <v>5819.9000263214111</v>
      </c>
      <c r="R96" s="1">
        <v>0</v>
      </c>
      <c r="S96" s="1">
        <v>9369.4900283813477</v>
      </c>
      <c r="T96" s="1">
        <v>57603.429981231689</v>
      </c>
      <c r="U96" s="1">
        <v>346482.26879882813</v>
      </c>
      <c r="V96" s="1">
        <v>149681.8196268082</v>
      </c>
      <c r="W96" s="1">
        <v>818661.49918270111</v>
      </c>
      <c r="X96" s="1">
        <v>488483.00868225098</v>
      </c>
      <c r="Y96" s="1">
        <v>101017.9400177002</v>
      </c>
      <c r="Z96" s="1">
        <v>511569.84894752502</v>
      </c>
      <c r="AA96" s="1">
        <v>525370.79901981354</v>
      </c>
      <c r="AB96" s="1">
        <v>1</v>
      </c>
      <c r="AC96" s="1">
        <v>0</v>
      </c>
      <c r="AD96" s="1">
        <v>0</v>
      </c>
      <c r="AE96" s="1">
        <v>0</v>
      </c>
      <c r="AF96" s="1">
        <v>0</v>
      </c>
      <c r="AG96" s="1">
        <v>0.61397308111190796</v>
      </c>
      <c r="AH96" s="1">
        <v>0.6792253851890564</v>
      </c>
      <c r="AI96" s="1">
        <v>1.688581425696611E-3</v>
      </c>
      <c r="AJ96" s="1">
        <v>2.772326581180096E-2</v>
      </c>
      <c r="AK96" s="1">
        <v>8.2380454987287521E-3</v>
      </c>
      <c r="AL96" s="1"/>
      <c r="AM96" s="1">
        <v>9.8869930952787399E-3</v>
      </c>
      <c r="AN96" s="1"/>
      <c r="AO96" s="1">
        <v>1.5917126089334491E-2</v>
      </c>
      <c r="AP96" s="1">
        <v>9.7858168184757233E-2</v>
      </c>
      <c r="AQ96" s="1">
        <v>0.58861285448074341</v>
      </c>
      <c r="AR96" s="1">
        <v>0.25428327918052668</v>
      </c>
      <c r="AS96" s="1">
        <v>1.39076292514801</v>
      </c>
      <c r="AT96" s="1">
        <v>0.83194655179977417</v>
      </c>
      <c r="AU96" s="1">
        <v>0.17204596102237699</v>
      </c>
      <c r="AV96" s="1">
        <v>0.86906778812408447</v>
      </c>
      <c r="AW96" s="1">
        <v>0.8925132155418396</v>
      </c>
      <c r="AX96" s="1">
        <v>2.8115062713623051</v>
      </c>
      <c r="AY96" s="1">
        <v>1.238066554069519</v>
      </c>
      <c r="AZ96" s="1">
        <v>4.5796198844909668</v>
      </c>
      <c r="BA96" s="1">
        <v>4.5541458129882813</v>
      </c>
      <c r="BB96" s="1">
        <v>2.2266185283660889</v>
      </c>
      <c r="BC96" s="1">
        <v>2.0428924560546879</v>
      </c>
      <c r="BD96" s="1">
        <v>3</v>
      </c>
      <c r="BE96" s="1">
        <v>1</v>
      </c>
      <c r="BF96" s="1">
        <v>4</v>
      </c>
      <c r="BG96" s="1">
        <v>4</v>
      </c>
      <c r="BH96" s="1">
        <v>2</v>
      </c>
      <c r="BI96" s="1">
        <v>1.6000000238418579</v>
      </c>
      <c r="BJ96" s="1"/>
    </row>
    <row r="97" spans="1:62" hidden="1" x14ac:dyDescent="0.35">
      <c r="A97" t="s">
        <v>12</v>
      </c>
      <c r="B97" s="1">
        <v>2014</v>
      </c>
      <c r="C97" s="1" t="s">
        <v>96</v>
      </c>
      <c r="D97" s="1">
        <v>1</v>
      </c>
      <c r="E97" s="1">
        <v>259063.11988687521</v>
      </c>
      <c r="F97" s="1">
        <v>0</v>
      </c>
      <c r="G97" s="1">
        <v>0</v>
      </c>
      <c r="H97" s="1">
        <v>0</v>
      </c>
      <c r="I97" s="1">
        <v>0</v>
      </c>
      <c r="J97" s="1">
        <v>259063.11988687521</v>
      </c>
      <c r="K97" s="1">
        <v>193129.83970308301</v>
      </c>
      <c r="L97" s="1">
        <v>246820.85985994339</v>
      </c>
      <c r="M97" s="1">
        <v>11100.76001930237</v>
      </c>
      <c r="N97" s="1">
        <v>61833.430056095123</v>
      </c>
      <c r="O97" s="1">
        <v>5112.4100189208984</v>
      </c>
      <c r="P97" s="1">
        <v>0</v>
      </c>
      <c r="Q97" s="1">
        <v>20517.97002124786</v>
      </c>
      <c r="R97" s="1">
        <v>0</v>
      </c>
      <c r="S97" s="1">
        <v>25125.53007650375</v>
      </c>
      <c r="T97" s="1">
        <v>168160.7000794411</v>
      </c>
      <c r="U97" s="1">
        <v>216575.0798172951</v>
      </c>
      <c r="V97" s="1">
        <v>29063.63000869751</v>
      </c>
      <c r="W97" s="1">
        <v>291525.23996591568</v>
      </c>
      <c r="X97" s="1">
        <v>115167.6699695587</v>
      </c>
      <c r="Y97" s="1">
        <v>13077.609973907471</v>
      </c>
      <c r="Z97" s="1">
        <v>131725.7600560188</v>
      </c>
      <c r="AA97" s="1">
        <v>193890.1100978851</v>
      </c>
      <c r="AB97" s="1">
        <v>1</v>
      </c>
      <c r="AC97" s="1">
        <v>0</v>
      </c>
      <c r="AD97" s="1">
        <v>0</v>
      </c>
      <c r="AE97" s="1">
        <v>0</v>
      </c>
      <c r="AF97" s="1">
        <v>0</v>
      </c>
      <c r="AG97" s="1">
        <v>0.74549335241317749</v>
      </c>
      <c r="AH97" s="1">
        <v>0.95274412631988525</v>
      </c>
      <c r="AI97" s="1">
        <v>4.284963384270668E-2</v>
      </c>
      <c r="AJ97" s="1">
        <v>0.2386809438467026</v>
      </c>
      <c r="AK97" s="1">
        <v>1.9734226167201999E-2</v>
      </c>
      <c r="AL97" s="1"/>
      <c r="AM97" s="1">
        <v>7.9200662672519684E-2</v>
      </c>
      <c r="AN97" s="1"/>
      <c r="AO97" s="1">
        <v>9.6986129879951477E-2</v>
      </c>
      <c r="AP97" s="1">
        <v>0.64911091327667236</v>
      </c>
      <c r="AQ97" s="1">
        <v>0.83599346876144409</v>
      </c>
      <c r="AR97" s="1">
        <v>0.11218744516372681</v>
      </c>
      <c r="AS97" s="1">
        <v>1.1253058910369871</v>
      </c>
      <c r="AT97" s="1">
        <v>0.45426851511001592</v>
      </c>
      <c r="AU97" s="1">
        <v>5.1583457738161087E-2</v>
      </c>
      <c r="AV97" s="1">
        <v>0.50846976041793823</v>
      </c>
      <c r="AW97" s="1">
        <v>0.74842804670333862</v>
      </c>
      <c r="AX97" s="1">
        <v>2.883628129959106</v>
      </c>
      <c r="AY97" s="1">
        <v>1.5610078573226931</v>
      </c>
      <c r="AZ97" s="1">
        <v>4.2461252212524414</v>
      </c>
      <c r="BA97" s="1">
        <v>4.1814451217651367</v>
      </c>
      <c r="BB97" s="1">
        <v>1.8549157381057739</v>
      </c>
      <c r="BC97" s="1">
        <v>1.8324766159057619</v>
      </c>
      <c r="BD97" s="1">
        <v>3</v>
      </c>
      <c r="BE97" s="1">
        <v>1</v>
      </c>
      <c r="BF97" s="1">
        <v>4</v>
      </c>
      <c r="BG97" s="1">
        <v>4</v>
      </c>
      <c r="BH97" s="1">
        <v>2</v>
      </c>
      <c r="BI97" s="1">
        <v>1.333333373069763</v>
      </c>
      <c r="BJ97" s="1"/>
    </row>
    <row r="98" spans="1:62" hidden="1" x14ac:dyDescent="0.35">
      <c r="A98" t="s">
        <v>12</v>
      </c>
      <c r="B98" s="1">
        <v>2014</v>
      </c>
      <c r="C98" s="1" t="s">
        <v>95</v>
      </c>
      <c r="D98" s="1">
        <v>2</v>
      </c>
      <c r="E98" s="1">
        <v>0</v>
      </c>
      <c r="F98" s="1">
        <v>500976.45889568329</v>
      </c>
      <c r="G98" s="1">
        <v>0</v>
      </c>
      <c r="H98" s="1">
        <v>0</v>
      </c>
      <c r="I98" s="1">
        <v>0</v>
      </c>
      <c r="J98" s="1">
        <v>500976.45889568329</v>
      </c>
      <c r="K98" s="1">
        <v>321054.9489736557</v>
      </c>
      <c r="L98" s="1">
        <v>362345.04904842383</v>
      </c>
      <c r="M98" s="1">
        <v>2542.5599975585942</v>
      </c>
      <c r="N98" s="1">
        <v>24624.050068855289</v>
      </c>
      <c r="O98" s="1">
        <v>8220.5499773025513</v>
      </c>
      <c r="P98" s="1">
        <v>0</v>
      </c>
      <c r="Q98" s="1">
        <v>5108.8799667358398</v>
      </c>
      <c r="R98" s="1">
        <v>0</v>
      </c>
      <c r="S98" s="1">
        <v>13632.329967498779</v>
      </c>
      <c r="T98" s="1">
        <v>59835.849931716919</v>
      </c>
      <c r="U98" s="1">
        <v>308270.1290102005</v>
      </c>
      <c r="V98" s="1">
        <v>117042.529800415</v>
      </c>
      <c r="W98" s="1">
        <v>685282.80871105194</v>
      </c>
      <c r="X98" s="1">
        <v>397287.1789598465</v>
      </c>
      <c r="Y98" s="1">
        <v>70662.88009262085</v>
      </c>
      <c r="Z98" s="1">
        <v>431060.36894226068</v>
      </c>
      <c r="AA98" s="1">
        <v>455509.69886875153</v>
      </c>
      <c r="AB98" s="1">
        <v>0</v>
      </c>
      <c r="AC98" s="1">
        <v>1</v>
      </c>
      <c r="AD98" s="1">
        <v>0</v>
      </c>
      <c r="AE98" s="1">
        <v>0</v>
      </c>
      <c r="AF98" s="1">
        <v>0</v>
      </c>
      <c r="AG98" s="1">
        <v>0.64085835218429565</v>
      </c>
      <c r="AH98" s="1">
        <v>0.72327756881713867</v>
      </c>
      <c r="AI98" s="1">
        <v>5.0752083770930767E-3</v>
      </c>
      <c r="AJ98" s="1">
        <v>4.9152109771966927E-2</v>
      </c>
      <c r="AK98" s="1">
        <v>1.6409054398536679E-2</v>
      </c>
      <c r="AL98" s="1"/>
      <c r="AM98" s="1">
        <v>1.019784435629845E-2</v>
      </c>
      <c r="AN98" s="1"/>
      <c r="AO98" s="1">
        <v>2.7211518958210949E-2</v>
      </c>
      <c r="AP98" s="1">
        <v>0.11943844705820079</v>
      </c>
      <c r="AQ98" s="1">
        <v>0.61533856391906738</v>
      </c>
      <c r="AR98" s="1">
        <v>0.23362879455089569</v>
      </c>
      <c r="AS98" s="1">
        <v>1.367894291877747</v>
      </c>
      <c r="AT98" s="1">
        <v>0.79709959030151367</v>
      </c>
      <c r="AU98" s="1">
        <v>0.141774907708168</v>
      </c>
      <c r="AV98" s="1">
        <v>0.86044037342071533</v>
      </c>
      <c r="AW98" s="1">
        <v>0.90924370288848877</v>
      </c>
      <c r="AX98" s="1">
        <v>2.9296398162841801</v>
      </c>
      <c r="AY98" s="1">
        <v>1.2774103879928591</v>
      </c>
      <c r="AZ98" s="1">
        <v>3.9072501659393311</v>
      </c>
      <c r="BA98" s="1">
        <v>3.869705438613892</v>
      </c>
      <c r="BB98" s="1">
        <v>1.7237706184387209</v>
      </c>
      <c r="BC98" s="1">
        <v>1.620966792106628</v>
      </c>
      <c r="BD98" s="1">
        <v>3</v>
      </c>
      <c r="BE98" s="1">
        <v>1</v>
      </c>
      <c r="BF98" s="1">
        <v>4</v>
      </c>
      <c r="BG98" s="1">
        <v>4</v>
      </c>
      <c r="BH98" s="1">
        <v>1</v>
      </c>
      <c r="BI98" s="1">
        <v>1.25</v>
      </c>
      <c r="BJ98" s="1"/>
    </row>
    <row r="99" spans="1:62" hidden="1" x14ac:dyDescent="0.35">
      <c r="A99" t="s">
        <v>12</v>
      </c>
      <c r="B99" s="1">
        <v>2014</v>
      </c>
      <c r="C99" s="1" t="s">
        <v>96</v>
      </c>
      <c r="D99" s="1">
        <v>2</v>
      </c>
      <c r="E99" s="1">
        <v>0</v>
      </c>
      <c r="F99" s="1">
        <v>504856.89028906822</v>
      </c>
      <c r="G99" s="1">
        <v>0</v>
      </c>
      <c r="H99" s="1">
        <v>0</v>
      </c>
      <c r="I99" s="1">
        <v>0</v>
      </c>
      <c r="J99" s="1">
        <v>504856.89028906822</v>
      </c>
      <c r="K99" s="1">
        <v>411781.04002356529</v>
      </c>
      <c r="L99" s="1">
        <v>487412.76032042498</v>
      </c>
      <c r="M99" s="1">
        <v>41142.570083141327</v>
      </c>
      <c r="N99" s="1">
        <v>162190.8801074028</v>
      </c>
      <c r="O99" s="1">
        <v>15988.21003341675</v>
      </c>
      <c r="P99" s="1">
        <v>0</v>
      </c>
      <c r="Q99" s="1">
        <v>63748.110324382782</v>
      </c>
      <c r="R99" s="1">
        <v>0</v>
      </c>
      <c r="S99" s="1">
        <v>68059.409976482391</v>
      </c>
      <c r="T99" s="1">
        <v>357185.37012648582</v>
      </c>
      <c r="U99" s="1">
        <v>425630.99003005028</v>
      </c>
      <c r="V99" s="1">
        <v>35391.590034484863</v>
      </c>
      <c r="W99" s="1">
        <v>557503.06056761742</v>
      </c>
      <c r="X99" s="1">
        <v>178895.16000938421</v>
      </c>
      <c r="Y99" s="1">
        <v>34853.969921112061</v>
      </c>
      <c r="Z99" s="1">
        <v>234085.38986968991</v>
      </c>
      <c r="AA99" s="1">
        <v>365896.27005314833</v>
      </c>
      <c r="AB99" s="1">
        <v>0</v>
      </c>
      <c r="AC99" s="1">
        <v>1</v>
      </c>
      <c r="AD99" s="1">
        <v>0</v>
      </c>
      <c r="AE99" s="1">
        <v>0</v>
      </c>
      <c r="AF99" s="1">
        <v>0</v>
      </c>
      <c r="AG99" s="1">
        <v>0.81563913822174072</v>
      </c>
      <c r="AH99" s="1">
        <v>0.96544736623764038</v>
      </c>
      <c r="AI99" s="1">
        <v>8.1493526697158813E-2</v>
      </c>
      <c r="AJ99" s="1">
        <v>0.32126110792160029</v>
      </c>
      <c r="AK99" s="1">
        <v>3.1668797135353088E-2</v>
      </c>
      <c r="AL99" s="1"/>
      <c r="AM99" s="1">
        <v>0.12626966834068301</v>
      </c>
      <c r="AN99" s="1"/>
      <c r="AO99" s="1">
        <v>0.13480931520462039</v>
      </c>
      <c r="AP99" s="1">
        <v>0.70749825239181519</v>
      </c>
      <c r="AQ99" s="1">
        <v>0.84307253360748291</v>
      </c>
      <c r="AR99" s="1">
        <v>7.0102222263813019E-2</v>
      </c>
      <c r="AS99" s="1">
        <v>1.1042793989181521</v>
      </c>
      <c r="AT99" s="1">
        <v>0.36438000202178961</v>
      </c>
      <c r="AU99" s="1">
        <v>7.0991799235343933E-2</v>
      </c>
      <c r="AV99" s="1">
        <v>0.46366682648658752</v>
      </c>
      <c r="AW99" s="1">
        <v>0.72475242614746094</v>
      </c>
      <c r="AX99" s="1">
        <v>2.9849357604980469</v>
      </c>
      <c r="AY99" s="1">
        <v>1.70546019077301</v>
      </c>
      <c r="AZ99" s="1">
        <v>4.4698090553283691</v>
      </c>
      <c r="BA99" s="1">
        <v>4.4170031547546387</v>
      </c>
      <c r="BB99" s="1">
        <v>2.0742344856262211</v>
      </c>
      <c r="BC99" s="1">
        <v>1.827273845672607</v>
      </c>
      <c r="BD99" s="1">
        <v>3</v>
      </c>
      <c r="BE99" s="1">
        <v>2</v>
      </c>
      <c r="BF99" s="1">
        <v>4</v>
      </c>
      <c r="BG99" s="1">
        <v>4</v>
      </c>
      <c r="BH99" s="1">
        <v>2</v>
      </c>
      <c r="BI99" s="1">
        <v>1.5</v>
      </c>
      <c r="BJ99" s="1"/>
    </row>
    <row r="100" spans="1:62" hidden="1" x14ac:dyDescent="0.35">
      <c r="A100" t="s">
        <v>12</v>
      </c>
      <c r="B100" s="1">
        <v>2014</v>
      </c>
      <c r="C100" s="1" t="s">
        <v>95</v>
      </c>
      <c r="D100" s="1">
        <v>3</v>
      </c>
      <c r="E100" s="1">
        <v>0</v>
      </c>
      <c r="F100" s="1">
        <v>0</v>
      </c>
      <c r="G100" s="1">
        <v>713230.12953853607</v>
      </c>
      <c r="H100" s="1">
        <v>200891.31993770599</v>
      </c>
      <c r="I100" s="1">
        <v>3766.3499984741211</v>
      </c>
      <c r="J100" s="1">
        <v>917887.79947471619</v>
      </c>
      <c r="K100" s="1">
        <v>701608.94935131073</v>
      </c>
      <c r="L100" s="1">
        <v>733553.04939460754</v>
      </c>
      <c r="M100" s="1">
        <v>19822.330080986019</v>
      </c>
      <c r="N100" s="1">
        <v>176545.05032634741</v>
      </c>
      <c r="O100" s="1">
        <v>53233.299956321724</v>
      </c>
      <c r="P100" s="1">
        <v>0</v>
      </c>
      <c r="Q100" s="1">
        <v>36163.030067443848</v>
      </c>
      <c r="R100" s="1">
        <v>0</v>
      </c>
      <c r="S100" s="1">
        <v>98201.490121841431</v>
      </c>
      <c r="T100" s="1">
        <v>186414.8200588226</v>
      </c>
      <c r="U100" s="1">
        <v>595735.93943214417</v>
      </c>
      <c r="V100" s="1">
        <v>176387.5598192215</v>
      </c>
      <c r="W100" s="1">
        <v>1204610.6195611949</v>
      </c>
      <c r="X100" s="1">
        <v>564341.84914398193</v>
      </c>
      <c r="Y100" s="1">
        <v>108821.69994735721</v>
      </c>
      <c r="Z100" s="1">
        <v>727081.26944065094</v>
      </c>
      <c r="AA100" s="1">
        <v>806807.56941795349</v>
      </c>
      <c r="AB100" s="1">
        <v>0</v>
      </c>
      <c r="AC100" s="1">
        <v>0</v>
      </c>
      <c r="AD100" s="1">
        <v>0.77703410387039185</v>
      </c>
      <c r="AE100" s="1">
        <v>0.21886260807514191</v>
      </c>
      <c r="AF100" s="1">
        <v>4.1032792069017887E-3</v>
      </c>
      <c r="AG100" s="1">
        <v>0.7643733024597168</v>
      </c>
      <c r="AH100" s="1">
        <v>0.79917508363723755</v>
      </c>
      <c r="AI100" s="1">
        <v>2.1595591679215431E-2</v>
      </c>
      <c r="AJ100" s="1">
        <v>0.19233837723731989</v>
      </c>
      <c r="AK100" s="1">
        <v>5.7995431125164032E-2</v>
      </c>
      <c r="AL100" s="1"/>
      <c r="AM100" s="1">
        <v>3.9398092776536942E-2</v>
      </c>
      <c r="AN100" s="1"/>
      <c r="AO100" s="1">
        <v>0.10698637366294859</v>
      </c>
      <c r="AP100" s="1">
        <v>0.20309107005596161</v>
      </c>
      <c r="AQ100" s="1">
        <v>0.64902913570404053</v>
      </c>
      <c r="AR100" s="1">
        <v>0.19216680526733401</v>
      </c>
      <c r="AS100" s="1">
        <v>1.3123724460601811</v>
      </c>
      <c r="AT100" s="1">
        <v>0.61656957864761353</v>
      </c>
      <c r="AU100" s="1">
        <v>0.11889273673295971</v>
      </c>
      <c r="AV100" s="1">
        <v>0.79212433099746704</v>
      </c>
      <c r="AW100" s="1">
        <v>0.8789827823638916</v>
      </c>
      <c r="AX100" s="1">
        <v>3.1030688285827641</v>
      </c>
      <c r="AY100" s="1">
        <v>1.471971273422241</v>
      </c>
      <c r="AZ100" s="1">
        <v>3.4555447101593022</v>
      </c>
      <c r="BA100" s="1">
        <v>3.4082846641540532</v>
      </c>
      <c r="BB100" s="1">
        <v>1.4017729759216311</v>
      </c>
      <c r="BC100" s="1">
        <v>1.3382347822189331</v>
      </c>
      <c r="BD100" s="1">
        <v>3</v>
      </c>
      <c r="BE100" s="1">
        <v>1</v>
      </c>
      <c r="BF100" s="1">
        <v>3</v>
      </c>
      <c r="BG100" s="1">
        <v>3</v>
      </c>
      <c r="BH100" s="1">
        <v>1</v>
      </c>
      <c r="BI100" s="1">
        <v>1</v>
      </c>
      <c r="BJ100" s="1"/>
    </row>
    <row r="101" spans="1:62" hidden="1" x14ac:dyDescent="0.35">
      <c r="A101" t="s">
        <v>12</v>
      </c>
      <c r="B101" s="1">
        <v>2014</v>
      </c>
      <c r="C101" s="1" t="s">
        <v>96</v>
      </c>
      <c r="D101" s="1">
        <v>3</v>
      </c>
      <c r="E101" s="1">
        <v>0</v>
      </c>
      <c r="F101" s="1">
        <v>0</v>
      </c>
      <c r="G101" s="1">
        <v>2589592.9526100159</v>
      </c>
      <c r="H101" s="1">
        <v>2704920.8596477509</v>
      </c>
      <c r="I101" s="1">
        <v>143390.0692782402</v>
      </c>
      <c r="J101" s="1">
        <v>5437903.8815360069</v>
      </c>
      <c r="K101" s="1">
        <v>4982794.2614653111</v>
      </c>
      <c r="L101" s="1">
        <v>5398179.5814681053</v>
      </c>
      <c r="M101" s="1">
        <v>1852775.4488873479</v>
      </c>
      <c r="N101" s="1">
        <v>3317508.2519118791</v>
      </c>
      <c r="O101" s="1">
        <v>670910.94945836067</v>
      </c>
      <c r="P101" s="1">
        <v>0</v>
      </c>
      <c r="Q101" s="1">
        <v>2077102.968856812</v>
      </c>
      <c r="R101" s="1">
        <v>0</v>
      </c>
      <c r="S101" s="1">
        <v>2295107.8302445412</v>
      </c>
      <c r="T101" s="1">
        <v>4725458.5301508904</v>
      </c>
      <c r="U101" s="1">
        <v>5007174.2696795464</v>
      </c>
      <c r="V101" s="1">
        <v>133015.38049221039</v>
      </c>
      <c r="W101" s="1">
        <v>5661998.2424674034</v>
      </c>
      <c r="X101" s="1">
        <v>668115.26977038383</v>
      </c>
      <c r="Y101" s="1">
        <v>322850.92842769623</v>
      </c>
      <c r="Z101" s="1">
        <v>1337428.8291354179</v>
      </c>
      <c r="AA101" s="1">
        <v>4171168.5091969972</v>
      </c>
      <c r="AB101" s="1">
        <v>0</v>
      </c>
      <c r="AC101" s="1">
        <v>0</v>
      </c>
      <c r="AD101" s="1">
        <v>0.47621160745620728</v>
      </c>
      <c r="AE101" s="1">
        <v>0.49741977453231812</v>
      </c>
      <c r="AF101" s="1">
        <v>2.6368629187345501E-2</v>
      </c>
      <c r="AG101" s="1">
        <v>0.91630786657333374</v>
      </c>
      <c r="AH101" s="1">
        <v>0.9926949143409729</v>
      </c>
      <c r="AI101" s="1">
        <v>0.34071499109268188</v>
      </c>
      <c r="AJ101" s="1">
        <v>0.61007112264633179</v>
      </c>
      <c r="AK101" s="1">
        <v>0.1233767569065094</v>
      </c>
      <c r="AL101" s="1"/>
      <c r="AM101" s="1">
        <v>0.38196757435798651</v>
      </c>
      <c r="AN101" s="1"/>
      <c r="AO101" s="1">
        <v>0.42205744981765753</v>
      </c>
      <c r="AP101" s="1">
        <v>0.86898529529571533</v>
      </c>
      <c r="AQ101" s="1">
        <v>0.92079126834869385</v>
      </c>
      <c r="AR101" s="1">
        <v>2.4460781365633011E-2</v>
      </c>
      <c r="AS101" s="1">
        <v>1.0412096977233889</v>
      </c>
      <c r="AT101" s="1">
        <v>0.12626327574253079</v>
      </c>
      <c r="AU101" s="1">
        <v>6.1013750731945038E-2</v>
      </c>
      <c r="AV101" s="1">
        <v>0.24594564735889429</v>
      </c>
      <c r="AW101" s="1">
        <v>0.76705449819564819</v>
      </c>
      <c r="AX101" s="1">
        <v>3.7217481136322021</v>
      </c>
      <c r="AY101" s="1">
        <v>2.3038492202758789</v>
      </c>
      <c r="AZ101" s="1">
        <v>3.861343622207642</v>
      </c>
      <c r="BA101" s="1">
        <v>3.7815735340118408</v>
      </c>
      <c r="BB101" s="1">
        <v>1.566556572914124</v>
      </c>
      <c r="BC101" s="1">
        <v>1.221066951751709</v>
      </c>
      <c r="BD101" s="1">
        <v>4</v>
      </c>
      <c r="BE101" s="1">
        <v>2</v>
      </c>
      <c r="BF101" s="1">
        <v>4</v>
      </c>
      <c r="BG101" s="1">
        <v>4</v>
      </c>
      <c r="BH101" s="1">
        <v>1</v>
      </c>
      <c r="BI101" s="1">
        <v>1</v>
      </c>
      <c r="BJ101" s="1"/>
    </row>
    <row r="102" spans="1:62" hidden="1" x14ac:dyDescent="0.35">
      <c r="A102" t="s">
        <v>12</v>
      </c>
      <c r="B102" s="1">
        <v>2014</v>
      </c>
      <c r="C102" s="1" t="s">
        <v>95</v>
      </c>
      <c r="D102" s="1"/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127.8399963378906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127.8399963378906</v>
      </c>
      <c r="W102" s="1">
        <v>255.67999267578131</v>
      </c>
      <c r="X102" s="1">
        <v>127.8399963378906</v>
      </c>
      <c r="Y102" s="1">
        <v>0</v>
      </c>
      <c r="Z102" s="1">
        <v>0</v>
      </c>
      <c r="AA102" s="1">
        <v>127.8399963378906</v>
      </c>
      <c r="AB102" s="1">
        <v>0</v>
      </c>
      <c r="AC102" s="1"/>
      <c r="AD102" s="1"/>
      <c r="AE102" s="1"/>
      <c r="AF102" s="1"/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/>
      <c r="AM102" s="1">
        <v>0</v>
      </c>
      <c r="AN102" s="1"/>
      <c r="AO102" s="1">
        <v>0</v>
      </c>
      <c r="AP102" s="1">
        <v>0</v>
      </c>
      <c r="AQ102" s="1">
        <v>0</v>
      </c>
      <c r="AR102" s="1">
        <v>1</v>
      </c>
      <c r="AS102" s="1">
        <v>2</v>
      </c>
      <c r="AT102" s="1">
        <v>1</v>
      </c>
      <c r="AU102" s="1">
        <v>0</v>
      </c>
      <c r="AV102" s="1">
        <v>0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B102" s="1">
        <v>0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0</v>
      </c>
      <c r="BI102" s="1">
        <v>1</v>
      </c>
      <c r="BJ102" s="1"/>
    </row>
    <row r="103" spans="1:62" hidden="1" x14ac:dyDescent="0.35">
      <c r="A103" t="s">
        <v>12</v>
      </c>
      <c r="B103" s="1">
        <v>2014</v>
      </c>
      <c r="C103" s="1" t="s">
        <v>96</v>
      </c>
      <c r="D103" s="1"/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606.11997985839844</v>
      </c>
      <c r="K103" s="1">
        <v>606.11997985839844</v>
      </c>
      <c r="L103" s="1">
        <v>606.11997985839844</v>
      </c>
      <c r="M103" s="1">
        <v>0</v>
      </c>
      <c r="N103" s="1">
        <v>241.00999450683591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606.11997985839844</v>
      </c>
      <c r="U103" s="1">
        <v>606.11997985839844</v>
      </c>
      <c r="V103" s="1">
        <v>0</v>
      </c>
      <c r="W103" s="1">
        <v>606.11997985839844</v>
      </c>
      <c r="X103" s="1">
        <v>0</v>
      </c>
      <c r="Y103" s="1">
        <v>241.00999450683591</v>
      </c>
      <c r="Z103" s="1">
        <v>241.00999450683591</v>
      </c>
      <c r="AA103" s="1">
        <v>606.11997985839844</v>
      </c>
      <c r="AB103" s="1">
        <v>0</v>
      </c>
      <c r="AC103" s="1"/>
      <c r="AD103" s="1"/>
      <c r="AE103" s="1"/>
      <c r="AF103" s="1"/>
      <c r="AG103" s="1">
        <v>1</v>
      </c>
      <c r="AH103" s="1">
        <v>1</v>
      </c>
      <c r="AI103" s="1">
        <v>0</v>
      </c>
      <c r="AJ103" s="1">
        <v>0.39762753248214722</v>
      </c>
      <c r="AK103" s="1">
        <v>0</v>
      </c>
      <c r="AL103" s="1"/>
      <c r="AM103" s="1">
        <v>0</v>
      </c>
      <c r="AN103" s="1"/>
      <c r="AO103" s="1">
        <v>0</v>
      </c>
      <c r="AP103" s="1">
        <v>1</v>
      </c>
      <c r="AQ103" s="1">
        <v>1</v>
      </c>
      <c r="AR103" s="1">
        <v>0</v>
      </c>
      <c r="AS103" s="1">
        <v>1</v>
      </c>
      <c r="AT103" s="1">
        <v>0</v>
      </c>
      <c r="AU103" s="1">
        <v>0.39762753248214722</v>
      </c>
      <c r="AV103" s="1">
        <v>0.39762753248214722</v>
      </c>
      <c r="AW103" s="1">
        <v>1</v>
      </c>
      <c r="AX103" s="1">
        <v>2.5905101299285889</v>
      </c>
      <c r="AY103" s="1">
        <v>0.39762753248214722</v>
      </c>
      <c r="AZ103" s="1">
        <v>1.397627592086792</v>
      </c>
      <c r="BA103" s="1">
        <v>1.397627592086792</v>
      </c>
      <c r="BB103" s="1">
        <v>0.39762753248214722</v>
      </c>
      <c r="BC103" s="1">
        <v>0.76142346858978271</v>
      </c>
      <c r="BD103" s="1">
        <v>1</v>
      </c>
      <c r="BE103" s="1">
        <v>0</v>
      </c>
      <c r="BF103" s="1">
        <v>1</v>
      </c>
      <c r="BG103" s="1">
        <v>1</v>
      </c>
      <c r="BH103" s="1">
        <v>0</v>
      </c>
      <c r="BI103" s="1">
        <v>1</v>
      </c>
      <c r="BJ103" s="1"/>
    </row>
    <row r="104" spans="1:62" hidden="1" x14ac:dyDescent="0.35">
      <c r="A104" t="s">
        <v>12</v>
      </c>
      <c r="B104" s="1">
        <v>2013</v>
      </c>
      <c r="C104" s="1" t="s">
        <v>95</v>
      </c>
      <c r="D104" s="1">
        <v>1</v>
      </c>
      <c r="E104" s="1">
        <v>615070.24003219604</v>
      </c>
      <c r="F104" s="1">
        <v>0</v>
      </c>
      <c r="G104" s="1">
        <v>0</v>
      </c>
      <c r="H104" s="1">
        <v>0</v>
      </c>
      <c r="I104" s="1">
        <v>0</v>
      </c>
      <c r="J104" s="1">
        <v>615070.24003219604</v>
      </c>
      <c r="K104" s="1">
        <v>326597.01033782959</v>
      </c>
      <c r="L104" s="1">
        <v>390379.50017356873</v>
      </c>
      <c r="M104" s="1">
        <v>501.29000091552729</v>
      </c>
      <c r="N104" s="1">
        <v>14700.710031509399</v>
      </c>
      <c r="O104" s="1">
        <v>6095.1900444030762</v>
      </c>
      <c r="P104" s="1">
        <v>0</v>
      </c>
      <c r="Q104" s="1">
        <v>5209.7499771118164</v>
      </c>
      <c r="R104" s="1">
        <v>0</v>
      </c>
      <c r="S104" s="1">
        <v>5345.4799728393546</v>
      </c>
      <c r="T104" s="1">
        <v>47119.900074005127</v>
      </c>
      <c r="U104" s="1">
        <v>291227.80012702942</v>
      </c>
      <c r="V104" s="1">
        <v>167870.75978469849</v>
      </c>
      <c r="W104" s="1">
        <v>920582.65991020203</v>
      </c>
      <c r="X104" s="1">
        <v>520101.35039138788</v>
      </c>
      <c r="Y104" s="1">
        <v>106500.7697563171</v>
      </c>
      <c r="Z104" s="1">
        <v>537403.15030097961</v>
      </c>
      <c r="AA104" s="1">
        <v>553630.00009918213</v>
      </c>
      <c r="AB104" s="1">
        <v>1</v>
      </c>
      <c r="AC104" s="1">
        <v>0</v>
      </c>
      <c r="AD104" s="1">
        <v>0</v>
      </c>
      <c r="AE104" s="1">
        <v>0</v>
      </c>
      <c r="AF104" s="1">
        <v>0</v>
      </c>
      <c r="AG104" s="1">
        <v>0.53099137544631958</v>
      </c>
      <c r="AH104" s="1">
        <v>0.63469094038009644</v>
      </c>
      <c r="AI104" s="1">
        <v>8.1501260865479708E-4</v>
      </c>
      <c r="AJ104" s="1">
        <v>2.3900864645838741E-2</v>
      </c>
      <c r="AK104" s="1">
        <v>9.9097462370991707E-3</v>
      </c>
      <c r="AL104" s="1"/>
      <c r="AM104" s="1">
        <v>8.4701711311936378E-3</v>
      </c>
      <c r="AN104" s="1"/>
      <c r="AO104" s="1">
        <v>8.6908452212810516E-3</v>
      </c>
      <c r="AP104" s="1">
        <v>7.6608970761299133E-2</v>
      </c>
      <c r="AQ104" s="1">
        <v>0.47348704934120178</v>
      </c>
      <c r="AR104" s="1">
        <v>0.27292940020561218</v>
      </c>
      <c r="AS104" s="1">
        <v>1.496711373329163</v>
      </c>
      <c r="AT104" s="1">
        <v>0.84682333469390869</v>
      </c>
      <c r="AU104" s="1">
        <v>0.17340338230133059</v>
      </c>
      <c r="AV104" s="1">
        <v>0.873726487159729</v>
      </c>
      <c r="AW104" s="1">
        <v>0.90219652652740479</v>
      </c>
      <c r="AX104" s="1">
        <v>2.822618961334229</v>
      </c>
      <c r="AY104" s="1">
        <v>1.2337644100189209</v>
      </c>
      <c r="AZ104" s="1">
        <v>4.6418986320495614</v>
      </c>
      <c r="BA104" s="1">
        <v>4.6084003448486328</v>
      </c>
      <c r="BB104" s="1">
        <v>2.25316333770752</v>
      </c>
      <c r="BC104" s="1">
        <v>2.0642237663269039</v>
      </c>
      <c r="BD104" s="1">
        <v>3</v>
      </c>
      <c r="BE104" s="1">
        <v>1</v>
      </c>
      <c r="BF104" s="1">
        <v>4</v>
      </c>
      <c r="BG104" s="1">
        <v>4</v>
      </c>
      <c r="BH104" s="1">
        <v>2</v>
      </c>
      <c r="BI104" s="1">
        <v>1.666666626930237</v>
      </c>
      <c r="BJ104" s="1"/>
    </row>
    <row r="105" spans="1:62" hidden="1" x14ac:dyDescent="0.35">
      <c r="A105" t="s">
        <v>12</v>
      </c>
      <c r="B105" s="1">
        <v>2013</v>
      </c>
      <c r="C105" s="1" t="s">
        <v>96</v>
      </c>
      <c r="D105" s="1">
        <v>1</v>
      </c>
      <c r="E105" s="1">
        <v>273076.04977321619</v>
      </c>
      <c r="F105" s="1">
        <v>0</v>
      </c>
      <c r="G105" s="1">
        <v>0</v>
      </c>
      <c r="H105" s="1">
        <v>0</v>
      </c>
      <c r="I105" s="1">
        <v>0</v>
      </c>
      <c r="J105" s="1">
        <v>273076.04977321619</v>
      </c>
      <c r="K105" s="1">
        <v>198083.0397987366</v>
      </c>
      <c r="L105" s="1">
        <v>259476.8598241806</v>
      </c>
      <c r="M105" s="1">
        <v>11022.020041465759</v>
      </c>
      <c r="N105" s="1">
        <v>64372.769917488098</v>
      </c>
      <c r="O105" s="1">
        <v>10406.670124053961</v>
      </c>
      <c r="P105" s="1">
        <v>0</v>
      </c>
      <c r="Q105" s="1">
        <v>32088.089987754822</v>
      </c>
      <c r="R105" s="1">
        <v>0</v>
      </c>
      <c r="S105" s="1">
        <v>30828.479998588558</v>
      </c>
      <c r="T105" s="1">
        <v>176540.4998540878</v>
      </c>
      <c r="U105" s="1">
        <v>212380.71998119351</v>
      </c>
      <c r="V105" s="1">
        <v>29534.709953308109</v>
      </c>
      <c r="W105" s="1">
        <v>319808.91962718958</v>
      </c>
      <c r="X105" s="1">
        <v>119453.28974914549</v>
      </c>
      <c r="Y105" s="1">
        <v>20042.800136566158</v>
      </c>
      <c r="Z105" s="1">
        <v>133650.70983314511</v>
      </c>
      <c r="AA105" s="1">
        <v>198791.92979431149</v>
      </c>
      <c r="AB105" s="1">
        <v>1</v>
      </c>
      <c r="AC105" s="1">
        <v>0</v>
      </c>
      <c r="AD105" s="1">
        <v>0</v>
      </c>
      <c r="AE105" s="1">
        <v>0</v>
      </c>
      <c r="AF105" s="1">
        <v>0</v>
      </c>
      <c r="AG105" s="1">
        <v>0.72537684440612793</v>
      </c>
      <c r="AH105" s="1">
        <v>0.95019996166229248</v>
      </c>
      <c r="AI105" s="1">
        <v>4.0362454950809479E-2</v>
      </c>
      <c r="AJ105" s="1">
        <v>0.23573201894760129</v>
      </c>
      <c r="AK105" s="1">
        <v>3.8109052926301963E-2</v>
      </c>
      <c r="AL105" s="1"/>
      <c r="AM105" s="1">
        <v>0.1175060570240021</v>
      </c>
      <c r="AN105" s="1"/>
      <c r="AO105" s="1">
        <v>0.1128933876752853</v>
      </c>
      <c r="AP105" s="1">
        <v>0.64648842811584473</v>
      </c>
      <c r="AQ105" s="1">
        <v>0.77773469686508179</v>
      </c>
      <c r="AR105" s="1">
        <v>0.10815562307834629</v>
      </c>
      <c r="AS105" s="1">
        <v>1.171134948730469</v>
      </c>
      <c r="AT105" s="1">
        <v>0.44803363084793091</v>
      </c>
      <c r="AU105" s="1">
        <v>7.5174562633037567E-2</v>
      </c>
      <c r="AV105" s="1">
        <v>0.48942670226097112</v>
      </c>
      <c r="AW105" s="1">
        <v>0.72797274589538574</v>
      </c>
      <c r="AX105" s="1">
        <v>2.9247257709503169</v>
      </c>
      <c r="AY105" s="1">
        <v>1.6370449066162109</v>
      </c>
      <c r="AZ105" s="1">
        <v>4.1573553085327148</v>
      </c>
      <c r="BA105" s="1">
        <v>4.0811715126037598</v>
      </c>
      <c r="BB105" s="1">
        <v>1.797997832298279</v>
      </c>
      <c r="BC105" s="1">
        <v>1.6744734048843379</v>
      </c>
      <c r="BD105" s="1">
        <v>3</v>
      </c>
      <c r="BE105" s="1">
        <v>1</v>
      </c>
      <c r="BF105" s="1">
        <v>4</v>
      </c>
      <c r="BG105" s="1">
        <v>4</v>
      </c>
      <c r="BH105" s="1">
        <v>2</v>
      </c>
      <c r="BI105" s="1">
        <v>1.333333373069763</v>
      </c>
      <c r="BJ105" s="1"/>
    </row>
    <row r="106" spans="1:62" hidden="1" x14ac:dyDescent="0.35">
      <c r="A106" t="s">
        <v>12</v>
      </c>
      <c r="B106" s="1">
        <v>2013</v>
      </c>
      <c r="C106" s="1" t="s">
        <v>95</v>
      </c>
      <c r="D106" s="1">
        <v>2</v>
      </c>
      <c r="E106" s="1">
        <v>0</v>
      </c>
      <c r="F106" s="1">
        <v>473404.0699005127</v>
      </c>
      <c r="G106" s="1">
        <v>0</v>
      </c>
      <c r="H106" s="1">
        <v>0</v>
      </c>
      <c r="I106" s="1">
        <v>0</v>
      </c>
      <c r="J106" s="1">
        <v>473404.0699005127</v>
      </c>
      <c r="K106" s="1">
        <v>277812.04024124151</v>
      </c>
      <c r="L106" s="1">
        <v>331083.65021514893</v>
      </c>
      <c r="M106" s="1">
        <v>385.94999694824219</v>
      </c>
      <c r="N106" s="1">
        <v>24894.189979553219</v>
      </c>
      <c r="O106" s="1">
        <v>7811.7900581359863</v>
      </c>
      <c r="P106" s="1">
        <v>0</v>
      </c>
      <c r="Q106" s="1">
        <v>7093.4500045776367</v>
      </c>
      <c r="R106" s="1">
        <v>0</v>
      </c>
      <c r="S106" s="1">
        <v>10871.72999763489</v>
      </c>
      <c r="T106" s="1">
        <v>58063.750106811523</v>
      </c>
      <c r="U106" s="1">
        <v>247169.87018013</v>
      </c>
      <c r="V106" s="1">
        <v>118646.2099742889</v>
      </c>
      <c r="W106" s="1">
        <v>685480.72961235046</v>
      </c>
      <c r="X106" s="1">
        <v>370131.07019424438</v>
      </c>
      <c r="Y106" s="1">
        <v>77483.909791946411</v>
      </c>
      <c r="Z106" s="1">
        <v>413599.90029144287</v>
      </c>
      <c r="AA106" s="1">
        <v>417131.98982810968</v>
      </c>
      <c r="AB106" s="1">
        <v>0</v>
      </c>
      <c r="AC106" s="1">
        <v>1</v>
      </c>
      <c r="AD106" s="1">
        <v>0</v>
      </c>
      <c r="AE106" s="1">
        <v>0</v>
      </c>
      <c r="AF106" s="1">
        <v>0</v>
      </c>
      <c r="AG106" s="1">
        <v>0.58683913946151733</v>
      </c>
      <c r="AH106" s="1">
        <v>0.69936800003051758</v>
      </c>
      <c r="AI106" s="1">
        <v>8.1526546273380518E-4</v>
      </c>
      <c r="AJ106" s="1">
        <v>5.2585501223802573E-2</v>
      </c>
      <c r="AK106" s="1">
        <v>1.650131493806839E-2</v>
      </c>
      <c r="AL106" s="1"/>
      <c r="AM106" s="1">
        <v>1.4983923174440861E-2</v>
      </c>
      <c r="AN106" s="1"/>
      <c r="AO106" s="1">
        <v>2.2965012118220329E-2</v>
      </c>
      <c r="AP106" s="1">
        <v>0.1226515620946884</v>
      </c>
      <c r="AQ106" s="1">
        <v>0.52211183309555054</v>
      </c>
      <c r="AR106" s="1">
        <v>0.25062355399131769</v>
      </c>
      <c r="AS106" s="1">
        <v>1.4479823112487791</v>
      </c>
      <c r="AT106" s="1">
        <v>0.7846142053604126</v>
      </c>
      <c r="AU106" s="1">
        <v>0.1642525643110275</v>
      </c>
      <c r="AV106" s="1">
        <v>0.87367206811904907</v>
      </c>
      <c r="AW106" s="1">
        <v>0.88528531789779663</v>
      </c>
      <c r="AX106" s="1">
        <v>2.942658662796021</v>
      </c>
      <c r="AY106" s="1">
        <v>1.262400150299072</v>
      </c>
      <c r="AZ106" s="1">
        <v>4.0552730560302734</v>
      </c>
      <c r="BA106" s="1">
        <v>4.0151629447937012</v>
      </c>
      <c r="BB106" s="1">
        <v>1.833547949790955</v>
      </c>
      <c r="BC106" s="1">
        <v>1.6933081150054929</v>
      </c>
      <c r="BD106" s="1">
        <v>3</v>
      </c>
      <c r="BE106" s="1">
        <v>1</v>
      </c>
      <c r="BF106" s="1">
        <v>4</v>
      </c>
      <c r="BG106" s="1">
        <v>4</v>
      </c>
      <c r="BH106" s="1">
        <v>1</v>
      </c>
      <c r="BI106" s="1">
        <v>1.333333373069763</v>
      </c>
      <c r="BJ106" s="1"/>
    </row>
    <row r="107" spans="1:62" hidden="1" x14ac:dyDescent="0.35">
      <c r="A107" t="s">
        <v>12</v>
      </c>
      <c r="B107" s="1">
        <v>2013</v>
      </c>
      <c r="C107" s="1" t="s">
        <v>96</v>
      </c>
      <c r="D107" s="1">
        <v>2</v>
      </c>
      <c r="E107" s="1">
        <v>0</v>
      </c>
      <c r="F107" s="1">
        <v>528188.33034133911</v>
      </c>
      <c r="G107" s="1">
        <v>0</v>
      </c>
      <c r="H107" s="1">
        <v>0</v>
      </c>
      <c r="I107" s="1">
        <v>0</v>
      </c>
      <c r="J107" s="1">
        <v>528188.33034133911</v>
      </c>
      <c r="K107" s="1">
        <v>409269.48015117651</v>
      </c>
      <c r="L107" s="1">
        <v>510787.75039291382</v>
      </c>
      <c r="M107" s="1">
        <v>44132.630093574517</v>
      </c>
      <c r="N107" s="1">
        <v>164011.78973388669</v>
      </c>
      <c r="O107" s="1">
        <v>19008.420013427731</v>
      </c>
      <c r="P107" s="1">
        <v>0</v>
      </c>
      <c r="Q107" s="1">
        <v>90228.569839477539</v>
      </c>
      <c r="R107" s="1">
        <v>0</v>
      </c>
      <c r="S107" s="1">
        <v>71836.149982452393</v>
      </c>
      <c r="T107" s="1">
        <v>374713.25024032593</v>
      </c>
      <c r="U107" s="1">
        <v>442018.46066665649</v>
      </c>
      <c r="V107" s="1">
        <v>38749.850048065193</v>
      </c>
      <c r="W107" s="1">
        <v>576810.3902015686</v>
      </c>
      <c r="X107" s="1">
        <v>184323.21000862119</v>
      </c>
      <c r="Y107" s="1">
        <v>46184.590110778809</v>
      </c>
      <c r="Z107" s="1">
        <v>235047.2702922821</v>
      </c>
      <c r="AA107" s="1">
        <v>386979.44007110602</v>
      </c>
      <c r="AB107" s="1">
        <v>0</v>
      </c>
      <c r="AC107" s="1">
        <v>1</v>
      </c>
      <c r="AD107" s="1">
        <v>0</v>
      </c>
      <c r="AE107" s="1">
        <v>0</v>
      </c>
      <c r="AF107" s="1">
        <v>0</v>
      </c>
      <c r="AG107" s="1">
        <v>0.77485519647598267</v>
      </c>
      <c r="AH107" s="1">
        <v>0.96705609560012817</v>
      </c>
      <c r="AI107" s="1">
        <v>8.3554722368717194E-2</v>
      </c>
      <c r="AJ107" s="1">
        <v>0.31051763892173773</v>
      </c>
      <c r="AK107" s="1">
        <v>3.5987958312034607E-2</v>
      </c>
      <c r="AL107" s="1"/>
      <c r="AM107" s="1">
        <v>0.1708265095949173</v>
      </c>
      <c r="AN107" s="1"/>
      <c r="AO107" s="1">
        <v>0.1360048055648804</v>
      </c>
      <c r="AP107" s="1">
        <v>0.70943117141723633</v>
      </c>
      <c r="AQ107" s="1">
        <v>0.83685767650604248</v>
      </c>
      <c r="AR107" s="1">
        <v>7.3363699018955231E-2</v>
      </c>
      <c r="AS107" s="1">
        <v>1.0920543670654299</v>
      </c>
      <c r="AT107" s="1">
        <v>0.35860258340835571</v>
      </c>
      <c r="AU107" s="1">
        <v>8.9852571487426758E-2</v>
      </c>
      <c r="AV107" s="1">
        <v>0.44500654935836792</v>
      </c>
      <c r="AW107" s="1">
        <v>0.73423433303833008</v>
      </c>
      <c r="AX107" s="1">
        <v>2.9980001449584961</v>
      </c>
      <c r="AY107" s="1">
        <v>1.772845983505249</v>
      </c>
      <c r="AZ107" s="1">
        <v>4.412714958190918</v>
      </c>
      <c r="BA107" s="1">
        <v>4.3668327331542969</v>
      </c>
      <c r="BB107" s="1">
        <v>2.0278198719024658</v>
      </c>
      <c r="BC107" s="1">
        <v>1.7781872749328611</v>
      </c>
      <c r="BD107" s="1">
        <v>3</v>
      </c>
      <c r="BE107" s="1">
        <v>2</v>
      </c>
      <c r="BF107" s="1">
        <v>4</v>
      </c>
      <c r="BG107" s="1">
        <v>4</v>
      </c>
      <c r="BH107" s="1">
        <v>2</v>
      </c>
      <c r="BI107" s="1">
        <v>1.5</v>
      </c>
      <c r="BJ107" s="1"/>
    </row>
    <row r="108" spans="1:62" hidden="1" x14ac:dyDescent="0.35">
      <c r="A108" t="s">
        <v>12</v>
      </c>
      <c r="B108" s="1">
        <v>2013</v>
      </c>
      <c r="C108" s="1" t="s">
        <v>95</v>
      </c>
      <c r="D108" s="1">
        <v>3</v>
      </c>
      <c r="E108" s="1">
        <v>0</v>
      </c>
      <c r="F108" s="1">
        <v>0</v>
      </c>
      <c r="G108" s="1">
        <v>677742.57964515686</v>
      </c>
      <c r="H108" s="1">
        <v>186073.24993515009</v>
      </c>
      <c r="I108" s="1">
        <v>4628.7500171661377</v>
      </c>
      <c r="J108" s="1">
        <v>868444.57959747314</v>
      </c>
      <c r="K108" s="1">
        <v>630583.21990966797</v>
      </c>
      <c r="L108" s="1">
        <v>679579.55986404419</v>
      </c>
      <c r="M108" s="1">
        <v>17461.32005691528</v>
      </c>
      <c r="N108" s="1">
        <v>175084.77009773249</v>
      </c>
      <c r="O108" s="1">
        <v>58566.29005241394</v>
      </c>
      <c r="P108" s="1">
        <v>0</v>
      </c>
      <c r="Q108" s="1">
        <v>31854.529981613159</v>
      </c>
      <c r="R108" s="1">
        <v>0</v>
      </c>
      <c r="S108" s="1">
        <v>96641.809921264648</v>
      </c>
      <c r="T108" s="1">
        <v>181343.0697803497</v>
      </c>
      <c r="U108" s="1">
        <v>518192.80978393549</v>
      </c>
      <c r="V108" s="1">
        <v>173400.72972679141</v>
      </c>
      <c r="W108" s="1">
        <v>1184889.4592914579</v>
      </c>
      <c r="X108" s="1">
        <v>528771.81970024109</v>
      </c>
      <c r="Y108" s="1">
        <v>109570.6899623871</v>
      </c>
      <c r="Z108" s="1">
        <v>680673.44005775452</v>
      </c>
      <c r="AA108" s="1">
        <v>763750.24952888489</v>
      </c>
      <c r="AB108" s="1">
        <v>0</v>
      </c>
      <c r="AC108" s="1">
        <v>0</v>
      </c>
      <c r="AD108" s="1">
        <v>0.78040969371795654</v>
      </c>
      <c r="AE108" s="1">
        <v>0.2142603546380997</v>
      </c>
      <c r="AF108" s="1">
        <v>5.3299311548471451E-3</v>
      </c>
      <c r="AG108" s="1">
        <v>0.72610646486282349</v>
      </c>
      <c r="AH108" s="1">
        <v>0.78252494335174561</v>
      </c>
      <c r="AI108" s="1">
        <v>2.0106429234147068E-2</v>
      </c>
      <c r="AJ108" s="1">
        <v>0.20160730183124539</v>
      </c>
      <c r="AK108" s="1">
        <v>6.7438140511512756E-2</v>
      </c>
      <c r="AL108" s="1"/>
      <c r="AM108" s="1">
        <v>3.6679979413747787E-2</v>
      </c>
      <c r="AN108" s="1"/>
      <c r="AO108" s="1">
        <v>0.1112814918160439</v>
      </c>
      <c r="AP108" s="1">
        <v>0.20881363749504089</v>
      </c>
      <c r="AQ108" s="1">
        <v>0.59669071435928345</v>
      </c>
      <c r="AR108" s="1">
        <v>0.19966815412044531</v>
      </c>
      <c r="AS108" s="1">
        <v>1.3643811941146851</v>
      </c>
      <c r="AT108" s="1">
        <v>0.61123418807983398</v>
      </c>
      <c r="AU108" s="1">
        <v>0.12665833532810211</v>
      </c>
      <c r="AV108" s="1">
        <v>0.78378456830978394</v>
      </c>
      <c r="AW108" s="1">
        <v>0.88618099689483643</v>
      </c>
      <c r="AX108" s="1">
        <v>3.148955345153809</v>
      </c>
      <c r="AY108" s="1">
        <v>1.4931902885437009</v>
      </c>
      <c r="AZ108" s="1">
        <v>3.5757930278778081</v>
      </c>
      <c r="BA108" s="1">
        <v>3.519869327545166</v>
      </c>
      <c r="BB108" s="1">
        <v>1.500276923179626</v>
      </c>
      <c r="BC108" s="1">
        <v>1.381372332572937</v>
      </c>
      <c r="BD108" s="1">
        <v>3</v>
      </c>
      <c r="BE108" s="1">
        <v>1</v>
      </c>
      <c r="BF108" s="1">
        <v>3</v>
      </c>
      <c r="BG108" s="1">
        <v>3</v>
      </c>
      <c r="BH108" s="1">
        <v>1</v>
      </c>
      <c r="BI108" s="1">
        <v>1</v>
      </c>
      <c r="BJ108" s="1"/>
    </row>
    <row r="109" spans="1:62" hidden="1" x14ac:dyDescent="0.35">
      <c r="A109" t="s">
        <v>12</v>
      </c>
      <c r="B109" s="1">
        <v>2013</v>
      </c>
      <c r="C109" s="1" t="s">
        <v>96</v>
      </c>
      <c r="D109" s="1">
        <v>3</v>
      </c>
      <c r="E109" s="1">
        <v>0</v>
      </c>
      <c r="F109" s="1">
        <v>0</v>
      </c>
      <c r="G109" s="1">
        <v>2502431.6049604421</v>
      </c>
      <c r="H109" s="1">
        <v>2615056.5272693629</v>
      </c>
      <c r="I109" s="1">
        <v>129561.3909010887</v>
      </c>
      <c r="J109" s="1">
        <v>5247049.5231308937</v>
      </c>
      <c r="K109" s="1">
        <v>4725790.3720736504</v>
      </c>
      <c r="L109" s="1">
        <v>5204231.7529540062</v>
      </c>
      <c r="M109" s="1">
        <v>1692572.3958206179</v>
      </c>
      <c r="N109" s="1">
        <v>3189441.957836628</v>
      </c>
      <c r="O109" s="1">
        <v>700350.82219982147</v>
      </c>
      <c r="P109" s="1">
        <v>0</v>
      </c>
      <c r="Q109" s="1">
        <v>2126531.476373672</v>
      </c>
      <c r="R109" s="1">
        <v>0</v>
      </c>
      <c r="S109" s="1">
        <v>2195631.4756102562</v>
      </c>
      <c r="T109" s="1">
        <v>4564443.7328209877</v>
      </c>
      <c r="U109" s="1">
        <v>4774676.3437228203</v>
      </c>
      <c r="V109" s="1">
        <v>121995.840045929</v>
      </c>
      <c r="W109" s="1">
        <v>5503092.4229006767</v>
      </c>
      <c r="X109" s="1">
        <v>650304.45051574707</v>
      </c>
      <c r="Y109" s="1">
        <v>305919.06035995478</v>
      </c>
      <c r="Z109" s="1">
        <v>1225064.0224971769</v>
      </c>
      <c r="AA109" s="1">
        <v>4017496.1805582051</v>
      </c>
      <c r="AB109" s="1">
        <v>0</v>
      </c>
      <c r="AC109" s="1">
        <v>0</v>
      </c>
      <c r="AD109" s="1">
        <v>0.4769216775894165</v>
      </c>
      <c r="AE109" s="1">
        <v>0.49838608503341669</v>
      </c>
      <c r="AF109" s="1">
        <v>2.4692237377166752E-2</v>
      </c>
      <c r="AG109" s="1">
        <v>0.90065670013427734</v>
      </c>
      <c r="AH109" s="1">
        <v>0.99183964729309082</v>
      </c>
      <c r="AI109" s="1">
        <v>0.32257601618766779</v>
      </c>
      <c r="AJ109" s="1">
        <v>0.60785436630249023</v>
      </c>
      <c r="AK109" s="1">
        <v>0.1334751695394516</v>
      </c>
      <c r="AL109" s="1"/>
      <c r="AM109" s="1">
        <v>0.40528139472007751</v>
      </c>
      <c r="AN109" s="1"/>
      <c r="AO109" s="1">
        <v>0.41845068335533142</v>
      </c>
      <c r="AP109" s="1">
        <v>0.8699067234992981</v>
      </c>
      <c r="AQ109" s="1">
        <v>0.90997356176376343</v>
      </c>
      <c r="AR109" s="1">
        <v>2.3250369355082508E-2</v>
      </c>
      <c r="AS109" s="1">
        <v>1.048797488212585</v>
      </c>
      <c r="AT109" s="1">
        <v>0.12760591506958011</v>
      </c>
      <c r="AU109" s="1">
        <v>6.0028932988643653E-2</v>
      </c>
      <c r="AV109" s="1">
        <v>0.2334767431020737</v>
      </c>
      <c r="AW109" s="1">
        <v>0.76849907636642456</v>
      </c>
      <c r="AX109" s="1">
        <v>3.7439568042755131</v>
      </c>
      <c r="AY109" s="1">
        <v>2.3041810989379878</v>
      </c>
      <c r="AZ109" s="1">
        <v>3.9127621650695801</v>
      </c>
      <c r="BA109" s="1">
        <v>3.8346877098083501</v>
      </c>
      <c r="BB109" s="1">
        <v>1.59859299659729</v>
      </c>
      <c r="BC109" s="1">
        <v>1.2424753904342649</v>
      </c>
      <c r="BD109" s="1">
        <v>4</v>
      </c>
      <c r="BE109" s="1">
        <v>2</v>
      </c>
      <c r="BF109" s="1">
        <v>4</v>
      </c>
      <c r="BG109" s="1">
        <v>4</v>
      </c>
      <c r="BH109" s="1">
        <v>1</v>
      </c>
      <c r="BI109" s="1">
        <v>1</v>
      </c>
      <c r="BJ109" s="1"/>
    </row>
    <row r="110" spans="1:62" hidden="1" x14ac:dyDescent="0.35">
      <c r="A110" t="s">
        <v>12</v>
      </c>
      <c r="B110" s="1">
        <v>2013</v>
      </c>
      <c r="C110" s="1" t="s">
        <v>95</v>
      </c>
      <c r="D110" s="1"/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168.7200012207031</v>
      </c>
      <c r="K110" s="1">
        <v>168.7200012207031</v>
      </c>
      <c r="L110" s="1">
        <v>168.7200012207031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168.7200012207031</v>
      </c>
      <c r="W110" s="1">
        <v>168.7200012207031</v>
      </c>
      <c r="X110" s="1">
        <v>0</v>
      </c>
      <c r="Y110" s="1">
        <v>0</v>
      </c>
      <c r="Z110" s="1">
        <v>168.7200012207031</v>
      </c>
      <c r="AA110" s="1">
        <v>0</v>
      </c>
      <c r="AB110" s="1">
        <v>0</v>
      </c>
      <c r="AC110" s="1"/>
      <c r="AD110" s="1"/>
      <c r="AE110" s="1"/>
      <c r="AF110" s="1"/>
      <c r="AG110" s="1">
        <v>1</v>
      </c>
      <c r="AH110" s="1">
        <v>1</v>
      </c>
      <c r="AI110" s="1">
        <v>0</v>
      </c>
      <c r="AJ110" s="1">
        <v>0</v>
      </c>
      <c r="AK110" s="1">
        <v>0</v>
      </c>
      <c r="AL110" s="1"/>
      <c r="AM110" s="1">
        <v>0</v>
      </c>
      <c r="AN110" s="1"/>
      <c r="AO110" s="1">
        <v>0</v>
      </c>
      <c r="AP110" s="1">
        <v>0</v>
      </c>
      <c r="AQ110" s="1">
        <v>0</v>
      </c>
      <c r="AR110" s="1">
        <v>1</v>
      </c>
      <c r="AS110" s="1">
        <v>1</v>
      </c>
      <c r="AT110" s="1">
        <v>0</v>
      </c>
      <c r="AU110" s="1">
        <v>0</v>
      </c>
      <c r="AV110" s="1">
        <v>1</v>
      </c>
      <c r="AW110" s="1"/>
      <c r="AX110" s="1">
        <v>2</v>
      </c>
      <c r="AY110" s="1">
        <v>0</v>
      </c>
      <c r="AZ110" s="1">
        <v>1</v>
      </c>
      <c r="BA110" s="1">
        <v>1</v>
      </c>
      <c r="BB110" s="1">
        <v>0</v>
      </c>
      <c r="BC110" s="1">
        <v>0.5</v>
      </c>
      <c r="BD110" s="1">
        <v>2</v>
      </c>
      <c r="BE110" s="1">
        <v>0</v>
      </c>
      <c r="BF110" s="1">
        <v>1</v>
      </c>
      <c r="BG110" s="1">
        <v>1</v>
      </c>
      <c r="BH110" s="1">
        <v>0</v>
      </c>
      <c r="BI110" s="1">
        <v>0.5</v>
      </c>
      <c r="BJ110" s="1"/>
    </row>
    <row r="111" spans="1:62" hidden="1" x14ac:dyDescent="0.35">
      <c r="A111" t="s">
        <v>12</v>
      </c>
      <c r="B111" s="1">
        <v>2013</v>
      </c>
      <c r="C111" s="1" t="s">
        <v>96</v>
      </c>
      <c r="D111" s="1"/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583.69998931884766</v>
      </c>
      <c r="K111" s="1">
        <v>19.069999694824219</v>
      </c>
      <c r="L111" s="1">
        <v>583.69998931884766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227.51999664306641</v>
      </c>
      <c r="U111" s="1">
        <v>227.51999664306641</v>
      </c>
      <c r="V111" s="1">
        <v>0</v>
      </c>
      <c r="W111" s="1">
        <v>583.69998931884766</v>
      </c>
      <c r="X111" s="1">
        <v>0</v>
      </c>
      <c r="Y111" s="1">
        <v>0</v>
      </c>
      <c r="Z111" s="1">
        <v>0</v>
      </c>
      <c r="AA111" s="1">
        <v>208.44999694824219</v>
      </c>
      <c r="AB111" s="1">
        <v>0</v>
      </c>
      <c r="AC111" s="1"/>
      <c r="AD111" s="1"/>
      <c r="AE111" s="1"/>
      <c r="AF111" s="1"/>
      <c r="AG111" s="1">
        <v>3.2670892775058753E-2</v>
      </c>
      <c r="AH111" s="1">
        <v>1</v>
      </c>
      <c r="AI111" s="1">
        <v>0</v>
      </c>
      <c r="AJ111" s="1">
        <v>0</v>
      </c>
      <c r="AK111" s="1">
        <v>0</v>
      </c>
      <c r="AL111" s="1"/>
      <c r="AM111" s="1">
        <v>0</v>
      </c>
      <c r="AN111" s="1"/>
      <c r="AO111" s="1">
        <v>0</v>
      </c>
      <c r="AP111" s="1">
        <v>0.38978928327560419</v>
      </c>
      <c r="AQ111" s="1">
        <v>0.38978928327560419</v>
      </c>
      <c r="AR111" s="1">
        <v>0</v>
      </c>
      <c r="AS111" s="1">
        <v>1</v>
      </c>
      <c r="AT111" s="1">
        <v>0</v>
      </c>
      <c r="AU111" s="1">
        <v>0</v>
      </c>
      <c r="AV111" s="1">
        <v>0</v>
      </c>
      <c r="AW111" s="1">
        <v>0.3571183979511261</v>
      </c>
      <c r="AX111" s="1">
        <v>2.0326709747314449</v>
      </c>
      <c r="AY111" s="1">
        <v>1.6755524873733521</v>
      </c>
      <c r="AZ111" s="1">
        <v>2.065341711044312</v>
      </c>
      <c r="BA111" s="1">
        <v>2.065341711044312</v>
      </c>
      <c r="BB111" s="1">
        <v>1.032670855522156</v>
      </c>
      <c r="BC111" s="1">
        <v>1.0108902454376221</v>
      </c>
      <c r="BD111" s="1">
        <v>2</v>
      </c>
      <c r="BE111" s="1">
        <v>2</v>
      </c>
      <c r="BF111" s="1">
        <v>2</v>
      </c>
      <c r="BG111" s="1">
        <v>2</v>
      </c>
      <c r="BH111" s="1">
        <v>1</v>
      </c>
      <c r="BI111" s="1">
        <v>1</v>
      </c>
      <c r="BJ111" s="1"/>
    </row>
    <row r="112" spans="1:62" hidden="1" x14ac:dyDescent="0.35">
      <c r="A112" t="s">
        <v>12</v>
      </c>
      <c r="B112" s="1">
        <v>2012</v>
      </c>
      <c r="C112" s="1" t="s">
        <v>95</v>
      </c>
      <c r="D112" s="1">
        <v>1</v>
      </c>
      <c r="E112" s="1">
        <v>675458.21217536926</v>
      </c>
      <c r="F112" s="1">
        <v>0</v>
      </c>
      <c r="G112" s="1">
        <v>0</v>
      </c>
      <c r="H112" s="1">
        <v>0</v>
      </c>
      <c r="I112" s="1">
        <v>0</v>
      </c>
      <c r="J112" s="1">
        <v>675458.21217536926</v>
      </c>
      <c r="K112" s="1">
        <v>311467.05235862732</v>
      </c>
      <c r="L112" s="1">
        <v>408511.80933952332</v>
      </c>
      <c r="M112" s="1">
        <v>485.59201049804688</v>
      </c>
      <c r="N112" s="1">
        <v>15304.118030548099</v>
      </c>
      <c r="O112" s="1">
        <v>5894.0869808197021</v>
      </c>
      <c r="P112" s="1">
        <v>0</v>
      </c>
      <c r="Q112" s="1">
        <v>4423.318998336792</v>
      </c>
      <c r="R112" s="1">
        <v>0</v>
      </c>
      <c r="S112" s="1">
        <v>7137.1620330810547</v>
      </c>
      <c r="T112" s="1">
        <v>47279.052043914788</v>
      </c>
      <c r="U112" s="1">
        <v>324850.68831062323</v>
      </c>
      <c r="V112" s="1">
        <v>205981.89107131961</v>
      </c>
      <c r="W112" s="1">
        <v>1012724.0981235499</v>
      </c>
      <c r="X112" s="1">
        <v>573582.89652442932</v>
      </c>
      <c r="Y112" s="1">
        <v>144942.52839660639</v>
      </c>
      <c r="Z112" s="1">
        <v>588562.11556816101</v>
      </c>
      <c r="AA112" s="1">
        <v>604508.18442153931</v>
      </c>
      <c r="AB112" s="1">
        <v>1</v>
      </c>
      <c r="AC112" s="1">
        <v>0</v>
      </c>
      <c r="AD112" s="1">
        <v>0</v>
      </c>
      <c r="AE112" s="1">
        <v>0</v>
      </c>
      <c r="AF112" s="1">
        <v>0</v>
      </c>
      <c r="AG112" s="1">
        <v>0.46111965179443359</v>
      </c>
      <c r="AH112" s="1">
        <v>0.60479211807250977</v>
      </c>
      <c r="AI112" s="1">
        <v>7.1890756953507662E-4</v>
      </c>
      <c r="AJ112" s="1">
        <v>2.2657386958599091E-2</v>
      </c>
      <c r="AK112" s="1">
        <v>8.7260575965046883E-3</v>
      </c>
      <c r="AL112" s="1"/>
      <c r="AM112" s="1">
        <v>6.5486198291182518E-3</v>
      </c>
      <c r="AN112" s="1"/>
      <c r="AO112" s="1">
        <v>1.056640036404133E-2</v>
      </c>
      <c r="AP112" s="1">
        <v>6.9995522499084473E-2</v>
      </c>
      <c r="AQ112" s="1">
        <v>0.48093381524085999</v>
      </c>
      <c r="AR112" s="1">
        <v>0.30495133996009832</v>
      </c>
      <c r="AS112" s="1">
        <v>1.4993141889572139</v>
      </c>
      <c r="AT112" s="1">
        <v>0.85100287199020386</v>
      </c>
      <c r="AU112" s="1">
        <v>0.21504564583301539</v>
      </c>
      <c r="AV112" s="1">
        <v>0.87135237455368042</v>
      </c>
      <c r="AW112" s="1">
        <v>0.89980530738830566</v>
      </c>
      <c r="AX112" s="1">
        <v>2.826000452041626</v>
      </c>
      <c r="AY112" s="1">
        <v>1.1894757747650151</v>
      </c>
      <c r="AZ112" s="1">
        <v>4.5564537048339844</v>
      </c>
      <c r="BA112" s="1">
        <v>4.5156044960021973</v>
      </c>
      <c r="BB112" s="1">
        <v>2.2044072151184082</v>
      </c>
      <c r="BC112" s="1">
        <v>2.0607552528381352</v>
      </c>
      <c r="BD112" s="1">
        <v>3</v>
      </c>
      <c r="BE112" s="1">
        <v>1</v>
      </c>
      <c r="BF112" s="1">
        <v>4</v>
      </c>
      <c r="BG112" s="1">
        <v>4</v>
      </c>
      <c r="BH112" s="1">
        <v>2</v>
      </c>
      <c r="BI112" s="1">
        <v>1.5</v>
      </c>
      <c r="BJ112" s="1"/>
    </row>
    <row r="113" spans="1:62" hidden="1" x14ac:dyDescent="0.35">
      <c r="A113" t="s">
        <v>12</v>
      </c>
      <c r="B113" s="1">
        <v>2012</v>
      </c>
      <c r="C113" s="1" t="s">
        <v>96</v>
      </c>
      <c r="D113" s="1">
        <v>1</v>
      </c>
      <c r="E113" s="1">
        <v>281415.08880233759</v>
      </c>
      <c r="F113" s="1">
        <v>0</v>
      </c>
      <c r="G113" s="1">
        <v>0</v>
      </c>
      <c r="H113" s="1">
        <v>0</v>
      </c>
      <c r="I113" s="1">
        <v>0</v>
      </c>
      <c r="J113" s="1">
        <v>281415.08880233759</v>
      </c>
      <c r="K113" s="1">
        <v>182860.12786483759</v>
      </c>
      <c r="L113" s="1">
        <v>265086.24384689331</v>
      </c>
      <c r="M113" s="1">
        <v>11838.638946533199</v>
      </c>
      <c r="N113" s="1">
        <v>53308.85888671875</v>
      </c>
      <c r="O113" s="1">
        <v>6552.9820327758789</v>
      </c>
      <c r="P113" s="1">
        <v>0</v>
      </c>
      <c r="Q113" s="1">
        <v>33318.034080505371</v>
      </c>
      <c r="R113" s="1">
        <v>0</v>
      </c>
      <c r="S113" s="1">
        <v>28457.109912872311</v>
      </c>
      <c r="T113" s="1">
        <v>181264.61503219599</v>
      </c>
      <c r="U113" s="1">
        <v>226189.71792984009</v>
      </c>
      <c r="V113" s="1">
        <v>36623.289093017578</v>
      </c>
      <c r="W113" s="1">
        <v>321361.53486251831</v>
      </c>
      <c r="X113" s="1">
        <v>110969.6068611145</v>
      </c>
      <c r="Y113" s="1">
        <v>23690.639114379879</v>
      </c>
      <c r="Z113" s="1">
        <v>147376.88510894781</v>
      </c>
      <c r="AA113" s="1">
        <v>200120.56091690061</v>
      </c>
      <c r="AB113" s="1">
        <v>1</v>
      </c>
      <c r="AC113" s="1">
        <v>0</v>
      </c>
      <c r="AD113" s="1">
        <v>0</v>
      </c>
      <c r="AE113" s="1">
        <v>0</v>
      </c>
      <c r="AF113" s="1">
        <v>0</v>
      </c>
      <c r="AG113" s="1">
        <v>0.64978790283203125</v>
      </c>
      <c r="AH113" s="1">
        <v>0.94197595119476318</v>
      </c>
      <c r="AI113" s="1">
        <v>4.2068246752023697E-2</v>
      </c>
      <c r="AJ113" s="1">
        <v>0.18943141400814059</v>
      </c>
      <c r="AK113" s="1">
        <v>2.328582294285297E-2</v>
      </c>
      <c r="AL113" s="1"/>
      <c r="AM113" s="1">
        <v>0.1183946281671524</v>
      </c>
      <c r="AN113" s="1"/>
      <c r="AO113" s="1">
        <v>0.1011214777827263</v>
      </c>
      <c r="AP113" s="1">
        <v>0.64411830902099609</v>
      </c>
      <c r="AQ113" s="1">
        <v>0.80375832319259644</v>
      </c>
      <c r="AR113" s="1">
        <v>0.13013975322246549</v>
      </c>
      <c r="AS113" s="1">
        <v>1.141948461532593</v>
      </c>
      <c r="AT113" s="1">
        <v>0.4053378701210022</v>
      </c>
      <c r="AU113" s="1">
        <v>8.6534619331359863E-2</v>
      </c>
      <c r="AV113" s="1">
        <v>0.52369928359985352</v>
      </c>
      <c r="AW113" s="1">
        <v>0.71112233400344849</v>
      </c>
      <c r="AX113" s="1">
        <v>2.7877292633056641</v>
      </c>
      <c r="AY113" s="1">
        <v>1.519800543785095</v>
      </c>
      <c r="AZ113" s="1">
        <v>4.3053359985351563</v>
      </c>
      <c r="BA113" s="1">
        <v>4.217566967010498</v>
      </c>
      <c r="BB113" s="1">
        <v>1.8848279714584351</v>
      </c>
      <c r="BC113" s="1">
        <v>1.863227367401123</v>
      </c>
      <c r="BD113" s="1">
        <v>3</v>
      </c>
      <c r="BE113" s="1">
        <v>1</v>
      </c>
      <c r="BF113" s="1">
        <v>4</v>
      </c>
      <c r="BG113" s="1">
        <v>4</v>
      </c>
      <c r="BH113" s="1">
        <v>2</v>
      </c>
      <c r="BI113" s="1">
        <v>1.5</v>
      </c>
      <c r="BJ113" s="1"/>
    </row>
    <row r="114" spans="1:62" hidden="1" x14ac:dyDescent="0.35">
      <c r="A114" t="s">
        <v>12</v>
      </c>
      <c r="B114" s="1">
        <v>2012</v>
      </c>
      <c r="C114" s="1" t="s">
        <v>95</v>
      </c>
      <c r="D114" s="1">
        <v>2</v>
      </c>
      <c r="E114" s="1">
        <v>0</v>
      </c>
      <c r="F114" s="1">
        <v>457760.99465942383</v>
      </c>
      <c r="G114" s="1">
        <v>0</v>
      </c>
      <c r="H114" s="1">
        <v>0</v>
      </c>
      <c r="I114" s="1">
        <v>0</v>
      </c>
      <c r="J114" s="1">
        <v>457760.99465942383</v>
      </c>
      <c r="K114" s="1">
        <v>258802.1431674957</v>
      </c>
      <c r="L114" s="1">
        <v>304741.44112968439</v>
      </c>
      <c r="M114" s="1">
        <v>826.30200958251953</v>
      </c>
      <c r="N114" s="1">
        <v>19562.69093132019</v>
      </c>
      <c r="O114" s="1">
        <v>6546.4079914093018</v>
      </c>
      <c r="P114" s="1">
        <v>0</v>
      </c>
      <c r="Q114" s="1">
        <v>4474.0330181121826</v>
      </c>
      <c r="R114" s="1">
        <v>0</v>
      </c>
      <c r="S114" s="1">
        <v>9319.185001373291</v>
      </c>
      <c r="T114" s="1">
        <v>45020.024934768677</v>
      </c>
      <c r="U114" s="1">
        <v>244819.32950973511</v>
      </c>
      <c r="V114" s="1">
        <v>127640.4654693604</v>
      </c>
      <c r="W114" s="1">
        <v>660675.42286109924</v>
      </c>
      <c r="X114" s="1">
        <v>354046.26198387152</v>
      </c>
      <c r="Y114" s="1">
        <v>79793.662485122681</v>
      </c>
      <c r="Z114" s="1">
        <v>394392.87989616388</v>
      </c>
      <c r="AA114" s="1">
        <v>406125.73682785028</v>
      </c>
      <c r="AB114" s="1">
        <v>0</v>
      </c>
      <c r="AC114" s="1">
        <v>1</v>
      </c>
      <c r="AD114" s="1">
        <v>0</v>
      </c>
      <c r="AE114" s="1">
        <v>0</v>
      </c>
      <c r="AF114" s="1">
        <v>0</v>
      </c>
      <c r="AG114" s="1">
        <v>0.56536519527435303</v>
      </c>
      <c r="AH114" s="1">
        <v>0.66572171449661255</v>
      </c>
      <c r="AI114" s="1">
        <v>1.8050948856398461E-3</v>
      </c>
      <c r="AJ114" s="1">
        <v>4.2735598981380463E-2</v>
      </c>
      <c r="AK114" s="1">
        <v>1.4300930313765999E-2</v>
      </c>
      <c r="AL114" s="1"/>
      <c r="AM114" s="1">
        <v>9.7737312316894531E-3</v>
      </c>
      <c r="AN114" s="1"/>
      <c r="AO114" s="1">
        <v>2.0358189940452579E-2</v>
      </c>
      <c r="AP114" s="1">
        <v>9.8348319530487061E-2</v>
      </c>
      <c r="AQ114" s="1">
        <v>0.53481912612915039</v>
      </c>
      <c r="AR114" s="1">
        <v>0.27883648872375488</v>
      </c>
      <c r="AS114" s="1">
        <v>1.443275928497314</v>
      </c>
      <c r="AT114" s="1">
        <v>0.77481269836425781</v>
      </c>
      <c r="AU114" s="1">
        <v>0.1746244877576828</v>
      </c>
      <c r="AV114" s="1">
        <v>0.86156940460205078</v>
      </c>
      <c r="AW114" s="1">
        <v>0.89341932535171509</v>
      </c>
      <c r="AX114" s="1">
        <v>2.862276554107666</v>
      </c>
      <c r="AY114" s="1">
        <v>1.238509893417358</v>
      </c>
      <c r="AZ114" s="1">
        <v>4.1634283065795898</v>
      </c>
      <c r="BA114" s="1">
        <v>4.1173582077026367</v>
      </c>
      <c r="BB114" s="1">
        <v>1.9447922706603999</v>
      </c>
      <c r="BC114" s="1">
        <v>1.8304271697998049</v>
      </c>
      <c r="BD114" s="1">
        <v>3</v>
      </c>
      <c r="BE114" s="1">
        <v>1</v>
      </c>
      <c r="BF114" s="1">
        <v>4</v>
      </c>
      <c r="BG114" s="1">
        <v>4</v>
      </c>
      <c r="BH114" s="1">
        <v>2</v>
      </c>
      <c r="BI114" s="1">
        <v>1.5</v>
      </c>
      <c r="BJ114" s="1"/>
    </row>
    <row r="115" spans="1:62" hidden="1" x14ac:dyDescent="0.35">
      <c r="A115" t="s">
        <v>12</v>
      </c>
      <c r="B115" s="1">
        <v>2012</v>
      </c>
      <c r="C115" s="1" t="s">
        <v>96</v>
      </c>
      <c r="D115" s="1">
        <v>2</v>
      </c>
      <c r="E115" s="1">
        <v>0</v>
      </c>
      <c r="F115" s="1">
        <v>496666.3970375061</v>
      </c>
      <c r="G115" s="1">
        <v>0</v>
      </c>
      <c r="H115" s="1">
        <v>0</v>
      </c>
      <c r="I115" s="1">
        <v>0</v>
      </c>
      <c r="J115" s="1">
        <v>496666.3970375061</v>
      </c>
      <c r="K115" s="1">
        <v>376162.06100463867</v>
      </c>
      <c r="L115" s="1">
        <v>474307.53824996948</v>
      </c>
      <c r="M115" s="1">
        <v>26484.20204162598</v>
      </c>
      <c r="N115" s="1">
        <v>148899.25294876099</v>
      </c>
      <c r="O115" s="1">
        <v>11912.21201705933</v>
      </c>
      <c r="P115" s="1">
        <v>0</v>
      </c>
      <c r="Q115" s="1">
        <v>74734.20915222168</v>
      </c>
      <c r="R115" s="1">
        <v>0</v>
      </c>
      <c r="S115" s="1">
        <v>53667.753944396973</v>
      </c>
      <c r="T115" s="1">
        <v>347355.53938674933</v>
      </c>
      <c r="U115" s="1">
        <v>402509.39045333862</v>
      </c>
      <c r="V115" s="1">
        <v>47447.809700012207</v>
      </c>
      <c r="W115" s="1">
        <v>560547.13976669312</v>
      </c>
      <c r="X115" s="1">
        <v>174895.6181640625</v>
      </c>
      <c r="Y115" s="1">
        <v>47501.833999633789</v>
      </c>
      <c r="Z115" s="1">
        <v>214245.23899078369</v>
      </c>
      <c r="AA115" s="1">
        <v>347070.14165878302</v>
      </c>
      <c r="AB115" s="1">
        <v>0</v>
      </c>
      <c r="AC115" s="1">
        <v>1</v>
      </c>
      <c r="AD115" s="1">
        <v>0</v>
      </c>
      <c r="AE115" s="1">
        <v>0</v>
      </c>
      <c r="AF115" s="1">
        <v>0</v>
      </c>
      <c r="AG115" s="1">
        <v>0.75737369060516357</v>
      </c>
      <c r="AH115" s="1">
        <v>0.95498216152191162</v>
      </c>
      <c r="AI115" s="1">
        <v>5.3323924541473389E-2</v>
      </c>
      <c r="AJ115" s="1">
        <v>0.29979732632637018</v>
      </c>
      <c r="AK115" s="1">
        <v>2.3984331637620929E-2</v>
      </c>
      <c r="AL115" s="1"/>
      <c r="AM115" s="1">
        <v>0.15047164261341089</v>
      </c>
      <c r="AN115" s="1"/>
      <c r="AO115" s="1">
        <v>0.10805594176053999</v>
      </c>
      <c r="AP115" s="1">
        <v>0.69937396049499512</v>
      </c>
      <c r="AQ115" s="1">
        <v>0.81042200326919556</v>
      </c>
      <c r="AR115" s="1">
        <v>9.5532551407814026E-2</v>
      </c>
      <c r="AS115" s="1">
        <v>1.1286189556121831</v>
      </c>
      <c r="AT115" s="1">
        <v>0.36141005158424377</v>
      </c>
      <c r="AU115" s="1">
        <v>9.8159350454807281E-2</v>
      </c>
      <c r="AV115" s="1">
        <v>0.43136647343635559</v>
      </c>
      <c r="AW115" s="1">
        <v>0.69935208559036255</v>
      </c>
      <c r="AX115" s="1">
        <v>3.0046463012695308</v>
      </c>
      <c r="AY115" s="1">
        <v>1.7480407953262329</v>
      </c>
      <c r="AZ115" s="1">
        <v>4.4518237113952637</v>
      </c>
      <c r="BA115" s="1">
        <v>4.376673698425293</v>
      </c>
      <c r="BB115" s="1">
        <v>2.037645816802979</v>
      </c>
      <c r="BC115" s="1">
        <v>1.7897278070449829</v>
      </c>
      <c r="BD115" s="1">
        <v>3</v>
      </c>
      <c r="BE115" s="1">
        <v>2</v>
      </c>
      <c r="BF115" s="1">
        <v>4</v>
      </c>
      <c r="BG115" s="1">
        <v>4</v>
      </c>
      <c r="BH115" s="1">
        <v>2</v>
      </c>
      <c r="BI115" s="1">
        <v>1.5</v>
      </c>
      <c r="BJ115" s="1"/>
    </row>
    <row r="116" spans="1:62" hidden="1" x14ac:dyDescent="0.35">
      <c r="A116" t="s">
        <v>12</v>
      </c>
      <c r="B116" s="1">
        <v>2012</v>
      </c>
      <c r="C116" s="1" t="s">
        <v>95</v>
      </c>
      <c r="D116" s="1">
        <v>3</v>
      </c>
      <c r="E116" s="1">
        <v>0</v>
      </c>
      <c r="F116" s="1">
        <v>0</v>
      </c>
      <c r="G116" s="1">
        <v>623770.04712104797</v>
      </c>
      <c r="H116" s="1">
        <v>194589.44773674011</v>
      </c>
      <c r="I116" s="1">
        <v>4594.6440105438232</v>
      </c>
      <c r="J116" s="1">
        <v>822954.13886833191</v>
      </c>
      <c r="K116" s="1">
        <v>568904.29632949829</v>
      </c>
      <c r="L116" s="1">
        <v>627900.50007629395</v>
      </c>
      <c r="M116" s="1">
        <v>14738.334995269781</v>
      </c>
      <c r="N116" s="1">
        <v>161990.45848274231</v>
      </c>
      <c r="O116" s="1">
        <v>51071.48706817627</v>
      </c>
      <c r="P116" s="1">
        <v>0</v>
      </c>
      <c r="Q116" s="1">
        <v>27876.63486862183</v>
      </c>
      <c r="R116" s="1">
        <v>0</v>
      </c>
      <c r="S116" s="1">
        <v>69322.062892913818</v>
      </c>
      <c r="T116" s="1">
        <v>157894.13295936579</v>
      </c>
      <c r="U116" s="1">
        <v>466029.72869491577</v>
      </c>
      <c r="V116" s="1">
        <v>172758.54365730289</v>
      </c>
      <c r="W116" s="1">
        <v>1151126.3390865331</v>
      </c>
      <c r="X116" s="1">
        <v>501993.51468467712</v>
      </c>
      <c r="Y116" s="1">
        <v>121278.1092624664</v>
      </c>
      <c r="Z116" s="1">
        <v>647079.78149414063</v>
      </c>
      <c r="AA116" s="1">
        <v>707744.34713363647</v>
      </c>
      <c r="AB116" s="1">
        <v>0</v>
      </c>
      <c r="AC116" s="1">
        <v>0</v>
      </c>
      <c r="AD116" s="1">
        <v>0.75796455144882202</v>
      </c>
      <c r="AE116" s="1">
        <v>0.23645235598087311</v>
      </c>
      <c r="AF116" s="1">
        <v>5.5831107310950756E-3</v>
      </c>
      <c r="AG116" s="1">
        <v>0.69129526615142822</v>
      </c>
      <c r="AH116" s="1">
        <v>0.76298356056213379</v>
      </c>
      <c r="AI116" s="1">
        <v>1.7909059301018711E-2</v>
      </c>
      <c r="AJ116" s="1">
        <v>0.19684019684791559</v>
      </c>
      <c r="AK116" s="1">
        <v>6.2058728188276291E-2</v>
      </c>
      <c r="AL116" s="1"/>
      <c r="AM116" s="1">
        <v>3.3873863518238068E-2</v>
      </c>
      <c r="AN116" s="1"/>
      <c r="AO116" s="1">
        <v>8.4235630929470062E-2</v>
      </c>
      <c r="AP116" s="1">
        <v>0.19186261296272281</v>
      </c>
      <c r="AQ116" s="1">
        <v>0.56628882884979248</v>
      </c>
      <c r="AR116" s="1">
        <v>0.20992487668991089</v>
      </c>
      <c r="AS116" s="1">
        <v>1.3987734317779541</v>
      </c>
      <c r="AT116" s="1">
        <v>0.61174696683883667</v>
      </c>
      <c r="AU116" s="1">
        <v>0.14779376983642581</v>
      </c>
      <c r="AV116" s="1">
        <v>0.78628897666931152</v>
      </c>
      <c r="AW116" s="1">
        <v>0.86907505989074707</v>
      </c>
      <c r="AX116" s="1">
        <v>3.1094846725463872</v>
      </c>
      <c r="AY116" s="1">
        <v>1.494318842887878</v>
      </c>
      <c r="AZ116" s="1">
        <v>3.6540660858154301</v>
      </c>
      <c r="BA116" s="1">
        <v>3.5818572044372559</v>
      </c>
      <c r="BB116" s="1">
        <v>1.5330462455749509</v>
      </c>
      <c r="BC116" s="1">
        <v>1.430702328681946</v>
      </c>
      <c r="BD116" s="1">
        <v>3</v>
      </c>
      <c r="BE116" s="1">
        <v>1</v>
      </c>
      <c r="BF116" s="1">
        <v>3</v>
      </c>
      <c r="BG116" s="1">
        <v>3</v>
      </c>
      <c r="BH116" s="1">
        <v>1</v>
      </c>
      <c r="BI116" s="1">
        <v>1</v>
      </c>
      <c r="BJ116" s="1"/>
    </row>
    <row r="117" spans="1:62" hidden="1" x14ac:dyDescent="0.35">
      <c r="A117" t="s">
        <v>12</v>
      </c>
      <c r="B117" s="1">
        <v>2012</v>
      </c>
      <c r="C117" s="1" t="s">
        <v>96</v>
      </c>
      <c r="D117" s="1">
        <v>3</v>
      </c>
      <c r="E117" s="1">
        <v>0</v>
      </c>
      <c r="F117" s="1">
        <v>0</v>
      </c>
      <c r="G117" s="1">
        <v>2460233.2901382451</v>
      </c>
      <c r="H117" s="1">
        <v>2488955.6713542938</v>
      </c>
      <c r="I117" s="1">
        <v>128918.9949836731</v>
      </c>
      <c r="J117" s="1">
        <v>5078107.9564762115</v>
      </c>
      <c r="K117" s="1">
        <v>4532069.8199520111</v>
      </c>
      <c r="L117" s="1">
        <v>5036527.7804851532</v>
      </c>
      <c r="M117" s="1">
        <v>1520289.260648727</v>
      </c>
      <c r="N117" s="1">
        <v>3089562.7875576019</v>
      </c>
      <c r="O117" s="1">
        <v>676811.00402832031</v>
      </c>
      <c r="P117" s="1">
        <v>0</v>
      </c>
      <c r="Q117" s="1">
        <v>2154526.5510807042</v>
      </c>
      <c r="R117" s="1">
        <v>0</v>
      </c>
      <c r="S117" s="1">
        <v>2058864.5094299321</v>
      </c>
      <c r="T117" s="1">
        <v>4475793.319475174</v>
      </c>
      <c r="U117" s="1">
        <v>4644584.742357254</v>
      </c>
      <c r="V117" s="1">
        <v>121106.90002059939</v>
      </c>
      <c r="W117" s="1">
        <v>5333212.005235672</v>
      </c>
      <c r="X117" s="1">
        <v>560876.39573287964</v>
      </c>
      <c r="Y117" s="1">
        <v>296485.98852920532</v>
      </c>
      <c r="Z117" s="1">
        <v>1147379.894382477</v>
      </c>
      <c r="AA117" s="1">
        <v>3839245.8070716858</v>
      </c>
      <c r="AB117" s="1">
        <v>0</v>
      </c>
      <c r="AC117" s="1">
        <v>0</v>
      </c>
      <c r="AD117" s="1">
        <v>0.48447832465171808</v>
      </c>
      <c r="AE117" s="1">
        <v>0.49013444781303411</v>
      </c>
      <c r="AF117" s="1">
        <v>2.538721077144146E-2</v>
      </c>
      <c r="AG117" s="1">
        <v>0.89247214794158936</v>
      </c>
      <c r="AH117" s="1">
        <v>0.99181187152862549</v>
      </c>
      <c r="AI117" s="1">
        <v>0.29938104748725891</v>
      </c>
      <c r="AJ117" s="1">
        <v>0.60840827226638794</v>
      </c>
      <c r="AK117" s="1">
        <v>0.13328015804290769</v>
      </c>
      <c r="AL117" s="1"/>
      <c r="AM117" s="1">
        <v>0.42427742481231689</v>
      </c>
      <c r="AN117" s="1"/>
      <c r="AO117" s="1">
        <v>0.40543928742408752</v>
      </c>
      <c r="AP117" s="1">
        <v>0.88138997554779053</v>
      </c>
      <c r="AQ117" s="1">
        <v>0.91462898254394531</v>
      </c>
      <c r="AR117" s="1">
        <v>2.384882420301437E-2</v>
      </c>
      <c r="AS117" s="1">
        <v>1.0502359867095949</v>
      </c>
      <c r="AT117" s="1">
        <v>0.1138337776064873</v>
      </c>
      <c r="AU117" s="1">
        <v>6.0173898935317993E-2</v>
      </c>
      <c r="AV117" s="1">
        <v>0.2259463369846344</v>
      </c>
      <c r="AW117" s="1">
        <v>0.75963354110717773</v>
      </c>
      <c r="AX117" s="1">
        <v>3.8225491046905522</v>
      </c>
      <c r="AY117" s="1">
        <v>2.3155908584594731</v>
      </c>
      <c r="AZ117" s="1">
        <v>3.9620499610900879</v>
      </c>
      <c r="BA117" s="1">
        <v>3.87083911895752</v>
      </c>
      <c r="BB117" s="1">
        <v>1.6095917224884031</v>
      </c>
      <c r="BC117" s="1">
        <v>1.2273977994918821</v>
      </c>
      <c r="BD117" s="1">
        <v>4</v>
      </c>
      <c r="BE117" s="1">
        <v>2</v>
      </c>
      <c r="BF117" s="1">
        <v>4</v>
      </c>
      <c r="BG117" s="1">
        <v>4</v>
      </c>
      <c r="BH117" s="1">
        <v>2</v>
      </c>
      <c r="BI117" s="1">
        <v>1</v>
      </c>
      <c r="BJ117" s="1"/>
    </row>
    <row r="118" spans="1:62" hidden="1" x14ac:dyDescent="0.35">
      <c r="A118" t="s">
        <v>12</v>
      </c>
      <c r="B118" s="1">
        <v>2012</v>
      </c>
      <c r="C118" s="1" t="s">
        <v>96</v>
      </c>
      <c r="D118" s="1"/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1019.108978271484</v>
      </c>
      <c r="K118" s="1">
        <v>216.3059997558594</v>
      </c>
      <c r="L118" s="1">
        <v>1019.108978271484</v>
      </c>
      <c r="M118" s="1">
        <v>0</v>
      </c>
      <c r="N118" s="1">
        <v>802.802978515625</v>
      </c>
      <c r="O118" s="1">
        <v>0</v>
      </c>
      <c r="P118" s="1">
        <v>0</v>
      </c>
      <c r="Q118" s="1">
        <v>802.802978515625</v>
      </c>
      <c r="R118" s="1">
        <v>0</v>
      </c>
      <c r="S118" s="1">
        <v>0</v>
      </c>
      <c r="T118" s="1">
        <v>1019.108978271484</v>
      </c>
      <c r="U118" s="1">
        <v>1019.108978271484</v>
      </c>
      <c r="V118" s="1">
        <v>0</v>
      </c>
      <c r="W118" s="1">
        <v>1019.108978271484</v>
      </c>
      <c r="X118" s="1">
        <v>0</v>
      </c>
      <c r="Y118" s="1">
        <v>0</v>
      </c>
      <c r="Z118" s="1">
        <v>0</v>
      </c>
      <c r="AA118" s="1">
        <v>802.802978515625</v>
      </c>
      <c r="AB118" s="1">
        <v>0</v>
      </c>
      <c r="AC118" s="1"/>
      <c r="AD118" s="1"/>
      <c r="AE118" s="1"/>
      <c r="AF118" s="1"/>
      <c r="AG118" s="1">
        <v>0.21225011348724371</v>
      </c>
      <c r="AH118" s="1">
        <v>1</v>
      </c>
      <c r="AI118" s="1">
        <v>0</v>
      </c>
      <c r="AJ118" s="1">
        <v>0.78774988651275635</v>
      </c>
      <c r="AK118" s="1">
        <v>0</v>
      </c>
      <c r="AL118" s="1"/>
      <c r="AM118" s="1">
        <v>0.78774988651275635</v>
      </c>
      <c r="AN118" s="1"/>
      <c r="AO118" s="1">
        <v>0</v>
      </c>
      <c r="AP118" s="1">
        <v>1</v>
      </c>
      <c r="AQ118" s="1">
        <v>1</v>
      </c>
      <c r="AR118" s="1">
        <v>0</v>
      </c>
      <c r="AS118" s="1">
        <v>1</v>
      </c>
      <c r="AT118" s="1">
        <v>0</v>
      </c>
      <c r="AU118" s="1">
        <v>0</v>
      </c>
      <c r="AV118" s="1">
        <v>0</v>
      </c>
      <c r="AW118" s="1">
        <v>0.78774988651275635</v>
      </c>
      <c r="AX118" s="1">
        <v>6</v>
      </c>
      <c r="AY118" s="1">
        <v>3</v>
      </c>
      <c r="AZ118" s="1">
        <v>1</v>
      </c>
      <c r="BA118" s="1">
        <v>1</v>
      </c>
      <c r="BB118" s="1">
        <v>0</v>
      </c>
      <c r="BC118" s="1">
        <v>0.1666666716337204</v>
      </c>
      <c r="BD118" s="1">
        <v>6</v>
      </c>
      <c r="BE118" s="1">
        <v>3</v>
      </c>
      <c r="BF118" s="1">
        <v>1</v>
      </c>
      <c r="BG118" s="1">
        <v>1</v>
      </c>
      <c r="BH118" s="1">
        <v>0</v>
      </c>
      <c r="BI118" s="1">
        <v>0.1666666716337204</v>
      </c>
      <c r="BJ118" s="1"/>
    </row>
    <row r="119" spans="1:62" hidden="1" x14ac:dyDescent="0.35">
      <c r="A119" t="s">
        <v>12</v>
      </c>
      <c r="B119" s="1">
        <v>2011</v>
      </c>
      <c r="C119" s="1" t="s">
        <v>95</v>
      </c>
      <c r="D119" s="1">
        <v>1</v>
      </c>
      <c r="E119" s="1">
        <v>703075.72813987732</v>
      </c>
      <c r="F119" s="1">
        <v>0</v>
      </c>
      <c r="G119" s="1">
        <v>0</v>
      </c>
      <c r="H119" s="1">
        <v>0</v>
      </c>
      <c r="I119" s="1">
        <v>0</v>
      </c>
      <c r="J119" s="1">
        <v>703075.72813987732</v>
      </c>
      <c r="K119" s="1">
        <v>276847.78895378113</v>
      </c>
      <c r="L119" s="1">
        <v>394418.77935218811</v>
      </c>
      <c r="M119" s="1">
        <v>993.72000122070313</v>
      </c>
      <c r="N119" s="1">
        <v>12202.199993133539</v>
      </c>
      <c r="O119" s="1">
        <v>5587.849967956543</v>
      </c>
      <c r="P119" s="1">
        <v>0</v>
      </c>
      <c r="Q119" s="1">
        <v>3831.129997253418</v>
      </c>
      <c r="R119" s="1">
        <v>0</v>
      </c>
      <c r="S119" s="1">
        <v>4896.7899932861328</v>
      </c>
      <c r="T119" s="1">
        <v>46859.919950485229</v>
      </c>
      <c r="U119" s="1">
        <v>233406.79961204529</v>
      </c>
      <c r="V119" s="1">
        <v>221706.19916915891</v>
      </c>
      <c r="W119" s="1">
        <v>1157889.2968235021</v>
      </c>
      <c r="X119" s="1">
        <v>603404.91881942749</v>
      </c>
      <c r="Y119" s="1">
        <v>150927.98933029169</v>
      </c>
      <c r="Z119" s="1">
        <v>611398.12860870361</v>
      </c>
      <c r="AA119" s="1">
        <v>633077.8383102417</v>
      </c>
      <c r="AB119" s="1">
        <v>1</v>
      </c>
      <c r="AC119" s="1">
        <v>0</v>
      </c>
      <c r="AD119" s="1">
        <v>0</v>
      </c>
      <c r="AE119" s="1">
        <v>0</v>
      </c>
      <c r="AF119" s="1">
        <v>0</v>
      </c>
      <c r="AG119" s="1">
        <v>0.39376667141914368</v>
      </c>
      <c r="AH119" s="1">
        <v>0.56099045276641846</v>
      </c>
      <c r="AI119" s="1">
        <v>1.413389691151679E-3</v>
      </c>
      <c r="AJ119" s="1">
        <v>1.7355456948280331E-2</v>
      </c>
      <c r="AK119" s="1">
        <v>7.9477215185761452E-3</v>
      </c>
      <c r="AL119" s="1"/>
      <c r="AM119" s="1">
        <v>5.4490999318659314E-3</v>
      </c>
      <c r="AN119" s="1"/>
      <c r="AO119" s="1">
        <v>6.9648115895688534E-3</v>
      </c>
      <c r="AP119" s="1">
        <v>6.6649891436100006E-2</v>
      </c>
      <c r="AQ119" s="1">
        <v>0.33197960257530212</v>
      </c>
      <c r="AR119" s="1">
        <v>0.31533756852149958</v>
      </c>
      <c r="AS119" s="1">
        <v>1.646891236305237</v>
      </c>
      <c r="AT119" s="1">
        <v>0.85936790704727173</v>
      </c>
      <c r="AU119" s="1">
        <v>0.214951291680336</v>
      </c>
      <c r="AV119" s="1">
        <v>0.86960494518280029</v>
      </c>
      <c r="AW119" s="1">
        <v>0.90355324745178223</v>
      </c>
      <c r="AX119" s="1">
        <v>2.8002152442932129</v>
      </c>
      <c r="AY119" s="1">
        <v>1.171211242675781</v>
      </c>
      <c r="AZ119" s="1">
        <v>4.6429834365844727</v>
      </c>
      <c r="BA119" s="1">
        <v>4.5950417518615723</v>
      </c>
      <c r="BB119" s="1">
        <v>2.251030445098877</v>
      </c>
      <c r="BC119" s="1">
        <v>2.128003835678101</v>
      </c>
      <c r="BD119" s="1">
        <v>2</v>
      </c>
      <c r="BE119" s="1">
        <v>1</v>
      </c>
      <c r="BF119" s="1">
        <v>5</v>
      </c>
      <c r="BG119" s="1">
        <v>5</v>
      </c>
      <c r="BH119" s="1">
        <v>2</v>
      </c>
      <c r="BI119" s="1">
        <v>1.666666626930237</v>
      </c>
      <c r="BJ119" s="1"/>
    </row>
    <row r="120" spans="1:62" hidden="1" x14ac:dyDescent="0.35">
      <c r="A120" t="s">
        <v>12</v>
      </c>
      <c r="B120" s="1">
        <v>2011</v>
      </c>
      <c r="C120" s="1" t="s">
        <v>96</v>
      </c>
      <c r="D120" s="1">
        <v>1</v>
      </c>
      <c r="E120" s="1">
        <v>293798.48937606812</v>
      </c>
      <c r="F120" s="1">
        <v>0</v>
      </c>
      <c r="G120" s="1">
        <v>0</v>
      </c>
      <c r="H120" s="1">
        <v>0</v>
      </c>
      <c r="I120" s="1">
        <v>0</v>
      </c>
      <c r="J120" s="1">
        <v>293798.48937606812</v>
      </c>
      <c r="K120" s="1">
        <v>188301.6495132446</v>
      </c>
      <c r="L120" s="1">
        <v>272446.60938262939</v>
      </c>
      <c r="M120" s="1">
        <v>6679.2000007629395</v>
      </c>
      <c r="N120" s="1">
        <v>48416.419773101807</v>
      </c>
      <c r="O120" s="1">
        <v>4279.6300277709961</v>
      </c>
      <c r="P120" s="1">
        <v>0</v>
      </c>
      <c r="Q120" s="1">
        <v>32803.699844360352</v>
      </c>
      <c r="R120" s="1">
        <v>0</v>
      </c>
      <c r="S120" s="1">
        <v>16271.95994949341</v>
      </c>
      <c r="T120" s="1">
        <v>191856.919506073</v>
      </c>
      <c r="U120" s="1">
        <v>227408.26924133301</v>
      </c>
      <c r="V120" s="1">
        <v>31012.82997512817</v>
      </c>
      <c r="W120" s="1">
        <v>345543.27958679199</v>
      </c>
      <c r="X120" s="1">
        <v>126066.13003540041</v>
      </c>
      <c r="Y120" s="1">
        <v>26484.709999084469</v>
      </c>
      <c r="Z120" s="1">
        <v>144424.94998550421</v>
      </c>
      <c r="AA120" s="1">
        <v>204835.08975982669</v>
      </c>
      <c r="AB120" s="1">
        <v>1</v>
      </c>
      <c r="AC120" s="1">
        <v>0</v>
      </c>
      <c r="AD120" s="1">
        <v>0</v>
      </c>
      <c r="AE120" s="1">
        <v>0</v>
      </c>
      <c r="AF120" s="1">
        <v>0</v>
      </c>
      <c r="AG120" s="1">
        <v>0.64092111587524414</v>
      </c>
      <c r="AH120" s="1">
        <v>0.92732477188110352</v>
      </c>
      <c r="AI120" s="1">
        <v>2.273394912481308E-2</v>
      </c>
      <c r="AJ120" s="1">
        <v>0.16479465365409851</v>
      </c>
      <c r="AK120" s="1">
        <v>1.456654909998178E-2</v>
      </c>
      <c r="AL120" s="1"/>
      <c r="AM120" s="1">
        <v>0.1116537377238274</v>
      </c>
      <c r="AN120" s="1"/>
      <c r="AO120" s="1">
        <v>5.5384762585163123E-2</v>
      </c>
      <c r="AP120" s="1">
        <v>0.6530221700668335</v>
      </c>
      <c r="AQ120" s="1">
        <v>0.77402806282043457</v>
      </c>
      <c r="AR120" s="1">
        <v>0.1055581644177437</v>
      </c>
      <c r="AS120" s="1">
        <v>1.176123380661011</v>
      </c>
      <c r="AT120" s="1">
        <v>0.44231614470481873</v>
      </c>
      <c r="AU120" s="1">
        <v>9.2924356460571289E-2</v>
      </c>
      <c r="AV120" s="1">
        <v>0.49157825112342829</v>
      </c>
      <c r="AW120" s="1">
        <v>0.69958651065826416</v>
      </c>
      <c r="AX120" s="1">
        <v>2.9067215919494629</v>
      </c>
      <c r="AY120" s="1">
        <v>1.586054921150208</v>
      </c>
      <c r="AZ120" s="1">
        <v>4.2639055252075204</v>
      </c>
      <c r="BA120" s="1">
        <v>4.1850910186767578</v>
      </c>
      <c r="BB120" s="1">
        <v>1.9005579948425291</v>
      </c>
      <c r="BC120" s="1">
        <v>1.8006904125213621</v>
      </c>
      <c r="BD120" s="1">
        <v>3</v>
      </c>
      <c r="BE120" s="1">
        <v>1</v>
      </c>
      <c r="BF120" s="1">
        <v>4</v>
      </c>
      <c r="BG120" s="1">
        <v>4</v>
      </c>
      <c r="BH120" s="1">
        <v>2</v>
      </c>
      <c r="BI120" s="1">
        <v>1.5</v>
      </c>
      <c r="BJ120" s="1"/>
    </row>
    <row r="121" spans="1:62" hidden="1" x14ac:dyDescent="0.35">
      <c r="A121" t="s">
        <v>12</v>
      </c>
      <c r="B121" s="1">
        <v>2011</v>
      </c>
      <c r="C121" s="1" t="s">
        <v>95</v>
      </c>
      <c r="D121" s="1">
        <v>2</v>
      </c>
      <c r="E121" s="1">
        <v>0</v>
      </c>
      <c r="F121" s="1">
        <v>445303.42857933039</v>
      </c>
      <c r="G121" s="1">
        <v>0</v>
      </c>
      <c r="H121" s="1">
        <v>0</v>
      </c>
      <c r="I121" s="1">
        <v>0</v>
      </c>
      <c r="J121" s="1">
        <v>445303.42857933039</v>
      </c>
      <c r="K121" s="1">
        <v>211759.77941131589</v>
      </c>
      <c r="L121" s="1">
        <v>281712.37929725653</v>
      </c>
      <c r="M121" s="1">
        <v>0</v>
      </c>
      <c r="N121" s="1">
        <v>19880.389986038212</v>
      </c>
      <c r="O121" s="1">
        <v>5845.7300205230713</v>
      </c>
      <c r="P121" s="1">
        <v>0</v>
      </c>
      <c r="Q121" s="1">
        <v>6451.3200378417969</v>
      </c>
      <c r="R121" s="1">
        <v>0</v>
      </c>
      <c r="S121" s="1">
        <v>5706.5099906921387</v>
      </c>
      <c r="T121" s="1">
        <v>47271.879955291748</v>
      </c>
      <c r="U121" s="1">
        <v>162130.18958473211</v>
      </c>
      <c r="V121" s="1">
        <v>124292.3995494843</v>
      </c>
      <c r="W121" s="1">
        <v>718732.50766944885</v>
      </c>
      <c r="X121" s="1">
        <v>343943.69927978521</v>
      </c>
      <c r="Y121" s="1">
        <v>84442.609657287598</v>
      </c>
      <c r="Z121" s="1">
        <v>376933.31872367859</v>
      </c>
      <c r="AA121" s="1">
        <v>386839.98872756958</v>
      </c>
      <c r="AB121" s="1">
        <v>0</v>
      </c>
      <c r="AC121" s="1">
        <v>1</v>
      </c>
      <c r="AD121" s="1">
        <v>0</v>
      </c>
      <c r="AE121" s="1">
        <v>0</v>
      </c>
      <c r="AF121" s="1">
        <v>0</v>
      </c>
      <c r="AG121" s="1">
        <v>0.47554042935371399</v>
      </c>
      <c r="AH121" s="1">
        <v>0.63263016939163208</v>
      </c>
      <c r="AI121" s="1">
        <v>0</v>
      </c>
      <c r="AJ121" s="1">
        <v>4.4644590467214577E-2</v>
      </c>
      <c r="AK121" s="1">
        <v>1.312752068042755E-2</v>
      </c>
      <c r="AL121" s="1"/>
      <c r="AM121" s="1">
        <v>1.448746956884861E-2</v>
      </c>
      <c r="AN121" s="1"/>
      <c r="AO121" s="1">
        <v>1.281488034874201E-2</v>
      </c>
      <c r="AP121" s="1">
        <v>0.10615655779838561</v>
      </c>
      <c r="AQ121" s="1">
        <v>0.3640892505645752</v>
      </c>
      <c r="AR121" s="1">
        <v>0.27911844849586492</v>
      </c>
      <c r="AS121" s="1">
        <v>1.614028692245483</v>
      </c>
      <c r="AT121" s="1">
        <v>0.77589583396911621</v>
      </c>
      <c r="AU121" s="1">
        <v>0.1904924213886261</v>
      </c>
      <c r="AV121" s="1">
        <v>0.84646397829055786</v>
      </c>
      <c r="AW121" s="1">
        <v>0.87507975101470947</v>
      </c>
      <c r="AX121" s="1">
        <v>2.9770007133483891</v>
      </c>
      <c r="AY121" s="1">
        <v>1.292342901229858</v>
      </c>
      <c r="AZ121" s="1">
        <v>4.341331958770752</v>
      </c>
      <c r="BA121" s="1">
        <v>4.285092830657959</v>
      </c>
      <c r="BB121" s="1">
        <v>2.052613496780396</v>
      </c>
      <c r="BC121" s="1">
        <v>1.8303118944168091</v>
      </c>
      <c r="BD121" s="1">
        <v>3</v>
      </c>
      <c r="BE121" s="1">
        <v>1</v>
      </c>
      <c r="BF121" s="1">
        <v>4</v>
      </c>
      <c r="BG121" s="1">
        <v>4</v>
      </c>
      <c r="BH121" s="1">
        <v>2</v>
      </c>
      <c r="BI121" s="1">
        <v>1.5</v>
      </c>
      <c r="BJ121" s="1"/>
    </row>
    <row r="122" spans="1:62" hidden="1" x14ac:dyDescent="0.35">
      <c r="A122" t="s">
        <v>12</v>
      </c>
      <c r="B122" s="1">
        <v>2011</v>
      </c>
      <c r="C122" s="1" t="s">
        <v>96</v>
      </c>
      <c r="D122" s="1">
        <v>2</v>
      </c>
      <c r="E122" s="1">
        <v>0</v>
      </c>
      <c r="F122" s="1">
        <v>556135.44884872437</v>
      </c>
      <c r="G122" s="1">
        <v>0</v>
      </c>
      <c r="H122" s="1">
        <v>0</v>
      </c>
      <c r="I122" s="1">
        <v>0</v>
      </c>
      <c r="J122" s="1">
        <v>556135.44884872437</v>
      </c>
      <c r="K122" s="1">
        <v>392967.90926170349</v>
      </c>
      <c r="L122" s="1">
        <v>532625.97882270813</v>
      </c>
      <c r="M122" s="1">
        <v>27163.049926757809</v>
      </c>
      <c r="N122" s="1">
        <v>153063.7695560455</v>
      </c>
      <c r="O122" s="1">
        <v>14298.759992599489</v>
      </c>
      <c r="P122" s="1">
        <v>0</v>
      </c>
      <c r="Q122" s="1">
        <v>103238.0696868896</v>
      </c>
      <c r="R122" s="1">
        <v>0</v>
      </c>
      <c r="S122" s="1">
        <v>58877.399787902832</v>
      </c>
      <c r="T122" s="1">
        <v>394765.16894721979</v>
      </c>
      <c r="U122" s="1">
        <v>446590.09899330139</v>
      </c>
      <c r="V122" s="1">
        <v>43647.31000328064</v>
      </c>
      <c r="W122" s="1">
        <v>628001.90898704529</v>
      </c>
      <c r="X122" s="1">
        <v>176754.13026237491</v>
      </c>
      <c r="Y122" s="1">
        <v>58478.520095825203</v>
      </c>
      <c r="Z122" s="1">
        <v>224332.66013908389</v>
      </c>
      <c r="AA122" s="1">
        <v>386298.70925712591</v>
      </c>
      <c r="AB122" s="1">
        <v>0</v>
      </c>
      <c r="AC122" s="1">
        <v>1</v>
      </c>
      <c r="AD122" s="1">
        <v>0</v>
      </c>
      <c r="AE122" s="1">
        <v>0</v>
      </c>
      <c r="AF122" s="1">
        <v>0</v>
      </c>
      <c r="AG122" s="1">
        <v>0.70660465955734253</v>
      </c>
      <c r="AH122" s="1">
        <v>0.95772707462310791</v>
      </c>
      <c r="AI122" s="1">
        <v>4.8842508345842361E-2</v>
      </c>
      <c r="AJ122" s="1">
        <v>0.27522748708724981</v>
      </c>
      <c r="AK122" s="1">
        <v>2.57109310477972E-2</v>
      </c>
      <c r="AL122" s="1"/>
      <c r="AM122" s="1">
        <v>0.18563476204872131</v>
      </c>
      <c r="AN122" s="1"/>
      <c r="AO122" s="1">
        <v>0.10586881637573239</v>
      </c>
      <c r="AP122" s="1">
        <v>0.70983636379241943</v>
      </c>
      <c r="AQ122" s="1">
        <v>0.80302399396896362</v>
      </c>
      <c r="AR122" s="1">
        <v>7.8483238816261292E-2</v>
      </c>
      <c r="AS122" s="1">
        <v>1.1292247772216799</v>
      </c>
      <c r="AT122" s="1">
        <v>0.33161523938179022</v>
      </c>
      <c r="AU122" s="1">
        <v>0.1097138077020645</v>
      </c>
      <c r="AV122" s="1">
        <v>0.40337774157524109</v>
      </c>
      <c r="AW122" s="1">
        <v>0.69571024179458618</v>
      </c>
      <c r="AX122" s="1">
        <v>3.0592062473297119</v>
      </c>
      <c r="AY122" s="1">
        <v>1.7793319225311279</v>
      </c>
      <c r="AZ122" s="1">
        <v>4.5985417366027832</v>
      </c>
      <c r="BA122" s="1">
        <v>4.5182003974914551</v>
      </c>
      <c r="BB122" s="1">
        <v>2.155396461486816</v>
      </c>
      <c r="BC122" s="1">
        <v>1.865949392318726</v>
      </c>
      <c r="BD122" s="1">
        <v>3</v>
      </c>
      <c r="BE122" s="1">
        <v>2</v>
      </c>
      <c r="BF122" s="1">
        <v>4</v>
      </c>
      <c r="BG122" s="1">
        <v>4</v>
      </c>
      <c r="BH122" s="1">
        <v>2</v>
      </c>
      <c r="BI122" s="1">
        <v>1.5</v>
      </c>
      <c r="BJ122" s="1"/>
    </row>
    <row r="123" spans="1:62" hidden="1" x14ac:dyDescent="0.35">
      <c r="A123" t="s">
        <v>12</v>
      </c>
      <c r="B123" s="1">
        <v>2011</v>
      </c>
      <c r="C123" s="1" t="s">
        <v>95</v>
      </c>
      <c r="D123" s="1">
        <v>3</v>
      </c>
      <c r="E123" s="1">
        <v>0</v>
      </c>
      <c r="F123" s="1">
        <v>0</v>
      </c>
      <c r="G123" s="1">
        <v>582577.9974822998</v>
      </c>
      <c r="H123" s="1">
        <v>174809.00884819031</v>
      </c>
      <c r="I123" s="1">
        <v>5625.1099872589111</v>
      </c>
      <c r="J123" s="1">
        <v>763012.11631774902</v>
      </c>
      <c r="K123" s="1">
        <v>463647.44751358032</v>
      </c>
      <c r="L123" s="1">
        <v>551638.12743377686</v>
      </c>
      <c r="M123" s="1">
        <v>7591.3699054718018</v>
      </c>
      <c r="N123" s="1">
        <v>147871.84911727911</v>
      </c>
      <c r="O123" s="1">
        <v>42301.109699249268</v>
      </c>
      <c r="P123" s="1">
        <v>0</v>
      </c>
      <c r="Q123" s="1">
        <v>36831.329753875732</v>
      </c>
      <c r="R123" s="1">
        <v>0</v>
      </c>
      <c r="S123" s="1">
        <v>57090.239736557007</v>
      </c>
      <c r="T123" s="1">
        <v>137885.11970901489</v>
      </c>
      <c r="U123" s="1">
        <v>300048.00862503052</v>
      </c>
      <c r="V123" s="1">
        <v>197666.72886657709</v>
      </c>
      <c r="W123" s="1">
        <v>1199952.924331665</v>
      </c>
      <c r="X123" s="1">
        <v>463421.44840812677</v>
      </c>
      <c r="Y123" s="1">
        <v>119777.0392875671</v>
      </c>
      <c r="Z123" s="1">
        <v>588766.40727996826</v>
      </c>
      <c r="AA123" s="1">
        <v>656722.69709968567</v>
      </c>
      <c r="AB123" s="1">
        <v>0</v>
      </c>
      <c r="AC123" s="1">
        <v>0</v>
      </c>
      <c r="AD123" s="1">
        <v>0.76352393627166748</v>
      </c>
      <c r="AE123" s="1">
        <v>0.22910384833812711</v>
      </c>
      <c r="AF123" s="1">
        <v>7.3722419328987598E-3</v>
      </c>
      <c r="AG123" s="1">
        <v>0.60765409469604492</v>
      </c>
      <c r="AH123" s="1">
        <v>0.72297424077987671</v>
      </c>
      <c r="AI123" s="1">
        <v>9.9492128938436508E-3</v>
      </c>
      <c r="AJ123" s="1">
        <v>0.19380013644695279</v>
      </c>
      <c r="AK123" s="1">
        <v>5.5439628660678857E-2</v>
      </c>
      <c r="AL123" s="1"/>
      <c r="AM123" s="1">
        <v>4.8270963132381439E-2</v>
      </c>
      <c r="AN123" s="1"/>
      <c r="AO123" s="1">
        <v>7.4822194874286652E-2</v>
      </c>
      <c r="AP123" s="1">
        <v>0.18071156740188599</v>
      </c>
      <c r="AQ123" s="1">
        <v>0.39324146509170532</v>
      </c>
      <c r="AR123" s="1">
        <v>0.2590610682964325</v>
      </c>
      <c r="AS123" s="1">
        <v>1.5726524591445921</v>
      </c>
      <c r="AT123" s="1">
        <v>0.6090165376663208</v>
      </c>
      <c r="AU123" s="1">
        <v>0.1574078947305679</v>
      </c>
      <c r="AV123" s="1">
        <v>0.77163439989089966</v>
      </c>
      <c r="AW123" s="1">
        <v>0.87089967727661133</v>
      </c>
      <c r="AX123" s="1">
        <v>3.215049266815186</v>
      </c>
      <c r="AY123" s="1">
        <v>1.5358908176422119</v>
      </c>
      <c r="AZ123" s="1">
        <v>3.7011597156524658</v>
      </c>
      <c r="BA123" s="1">
        <v>3.6137368679046631</v>
      </c>
      <c r="BB123" s="1">
        <v>1.5387576818466191</v>
      </c>
      <c r="BC123" s="1">
        <v>1.4001907110214229</v>
      </c>
      <c r="BD123" s="1">
        <v>3</v>
      </c>
      <c r="BE123" s="1">
        <v>1</v>
      </c>
      <c r="BF123" s="1">
        <v>3</v>
      </c>
      <c r="BG123" s="1">
        <v>3</v>
      </c>
      <c r="BH123" s="1">
        <v>1</v>
      </c>
      <c r="BI123" s="1">
        <v>1</v>
      </c>
      <c r="BJ123" s="1"/>
    </row>
    <row r="124" spans="1:62" hidden="1" x14ac:dyDescent="0.35">
      <c r="A124" t="s">
        <v>12</v>
      </c>
      <c r="B124" s="1">
        <v>2011</v>
      </c>
      <c r="C124" s="1" t="s">
        <v>96</v>
      </c>
      <c r="D124" s="1">
        <v>3</v>
      </c>
      <c r="E124" s="1">
        <v>0</v>
      </c>
      <c r="F124" s="1">
        <v>0</v>
      </c>
      <c r="G124" s="1">
        <v>2408287.8045139308</v>
      </c>
      <c r="H124" s="1">
        <v>2224695.2020874019</v>
      </c>
      <c r="I124" s="1">
        <v>130883.1089076996</v>
      </c>
      <c r="J124" s="1">
        <v>4763866.1155090332</v>
      </c>
      <c r="K124" s="1">
        <v>4128763.0874767299</v>
      </c>
      <c r="L124" s="1">
        <v>4717549.6656150818</v>
      </c>
      <c r="M124" s="1">
        <v>1190134.4240760801</v>
      </c>
      <c r="N124" s="1">
        <v>2683954.4907245641</v>
      </c>
      <c r="O124" s="1">
        <v>587023.49894523621</v>
      </c>
      <c r="P124" s="1">
        <v>0</v>
      </c>
      <c r="Q124" s="1">
        <v>2061675.0698757169</v>
      </c>
      <c r="R124" s="1">
        <v>0</v>
      </c>
      <c r="S124" s="1">
        <v>1635574.035125732</v>
      </c>
      <c r="T124" s="1">
        <v>4138598.0847892761</v>
      </c>
      <c r="U124" s="1">
        <v>4313634.6059761047</v>
      </c>
      <c r="V124" s="1">
        <v>136259.7999382019</v>
      </c>
      <c r="W124" s="1">
        <v>5045065.7655944824</v>
      </c>
      <c r="X124" s="1">
        <v>586710.9394569397</v>
      </c>
      <c r="Y124" s="1">
        <v>269489.75965499878</v>
      </c>
      <c r="Z124" s="1">
        <v>1086027.849514008</v>
      </c>
      <c r="AA124" s="1">
        <v>3574428.0200614929</v>
      </c>
      <c r="AB124" s="1">
        <v>0</v>
      </c>
      <c r="AC124" s="1">
        <v>0</v>
      </c>
      <c r="AD124" s="1">
        <v>0.50553220510482788</v>
      </c>
      <c r="AE124" s="1">
        <v>0.46699365973472601</v>
      </c>
      <c r="AF124" s="1">
        <v>2.747413702309132E-2</v>
      </c>
      <c r="AG124" s="1">
        <v>0.86668330430984497</v>
      </c>
      <c r="AH124" s="1">
        <v>0.99027752876281738</v>
      </c>
      <c r="AI124" s="1">
        <v>0.24982532858848569</v>
      </c>
      <c r="AJ124" s="1">
        <v>0.56339836120605469</v>
      </c>
      <c r="AK124" s="1">
        <v>0.12322418391704559</v>
      </c>
      <c r="AL124" s="1"/>
      <c r="AM124" s="1">
        <v>0.43277350068092352</v>
      </c>
      <c r="AN124" s="1"/>
      <c r="AO124" s="1">
        <v>0.34332913160324102</v>
      </c>
      <c r="AP124" s="1">
        <v>0.8687477707862854</v>
      </c>
      <c r="AQ124" s="1">
        <v>0.90549033880233765</v>
      </c>
      <c r="AR124" s="1">
        <v>2.860277704894543E-2</v>
      </c>
      <c r="AS124" s="1">
        <v>1.0590276718139651</v>
      </c>
      <c r="AT124" s="1">
        <v>0.12725402414798739</v>
      </c>
      <c r="AU124" s="1">
        <v>5.8450683951377869E-2</v>
      </c>
      <c r="AV124" s="1">
        <v>0.2279719561338425</v>
      </c>
      <c r="AW124" s="1">
        <v>0.75414472818374634</v>
      </c>
      <c r="AX124" s="1">
        <v>3.85240626335144</v>
      </c>
      <c r="AY124" s="1">
        <v>2.2838883399963379</v>
      </c>
      <c r="AZ124" s="1">
        <v>4.0176844596862793</v>
      </c>
      <c r="BA124" s="1">
        <v>3.9133009910583501</v>
      </c>
      <c r="BB124" s="1">
        <v>1.622397899627686</v>
      </c>
      <c r="BC124" s="1">
        <v>1.25974440574646</v>
      </c>
      <c r="BD124" s="1">
        <v>4</v>
      </c>
      <c r="BE124" s="1">
        <v>2</v>
      </c>
      <c r="BF124" s="1">
        <v>4</v>
      </c>
      <c r="BG124" s="1">
        <v>4</v>
      </c>
      <c r="BH124" s="1">
        <v>2</v>
      </c>
      <c r="BI124" s="1">
        <v>1</v>
      </c>
      <c r="BJ124" s="1"/>
    </row>
    <row r="125" spans="1:62" hidden="1" x14ac:dyDescent="0.35">
      <c r="A125" t="s">
        <v>12</v>
      </c>
      <c r="B125" s="1">
        <v>2011</v>
      </c>
      <c r="C125" s="1" t="s">
        <v>95</v>
      </c>
      <c r="D125" s="1"/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207.80000305175781</v>
      </c>
      <c r="K125" s="1">
        <v>0</v>
      </c>
      <c r="L125" s="1">
        <v>207.80000305175781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207.80000305175781</v>
      </c>
      <c r="V125" s="1">
        <v>0</v>
      </c>
      <c r="W125" s="1">
        <v>207.80000305175781</v>
      </c>
      <c r="X125" s="1">
        <v>207.80000305175781</v>
      </c>
      <c r="Y125" s="1">
        <v>0</v>
      </c>
      <c r="Z125" s="1">
        <v>207.80000305175781</v>
      </c>
      <c r="AA125" s="1">
        <v>207.80000305175781</v>
      </c>
      <c r="AB125" s="1">
        <v>0</v>
      </c>
      <c r="AC125" s="1"/>
      <c r="AD125" s="1"/>
      <c r="AE125" s="1"/>
      <c r="AF125" s="1"/>
      <c r="AG125" s="1">
        <v>0</v>
      </c>
      <c r="AH125" s="1">
        <v>1</v>
      </c>
      <c r="AI125" s="1">
        <v>0</v>
      </c>
      <c r="AJ125" s="1">
        <v>0</v>
      </c>
      <c r="AK125" s="1">
        <v>0</v>
      </c>
      <c r="AL125" s="1"/>
      <c r="AM125" s="1">
        <v>0</v>
      </c>
      <c r="AN125" s="1"/>
      <c r="AO125" s="1">
        <v>0</v>
      </c>
      <c r="AP125" s="1">
        <v>0</v>
      </c>
      <c r="AQ125" s="1">
        <v>1</v>
      </c>
      <c r="AR125" s="1">
        <v>0</v>
      </c>
      <c r="AS125" s="1">
        <v>1</v>
      </c>
      <c r="AT125" s="1">
        <v>1</v>
      </c>
      <c r="AU125" s="1">
        <v>0</v>
      </c>
      <c r="AV125" s="1">
        <v>1</v>
      </c>
      <c r="AW125" s="1">
        <v>1</v>
      </c>
      <c r="AX125" s="1">
        <v>3</v>
      </c>
      <c r="AY125" s="1">
        <v>1</v>
      </c>
      <c r="AZ125" s="1">
        <v>1</v>
      </c>
      <c r="BA125" s="1">
        <v>1</v>
      </c>
      <c r="BB125" s="1">
        <v>0</v>
      </c>
      <c r="BC125" s="1">
        <v>0.3333333432674408</v>
      </c>
      <c r="BD125" s="1">
        <v>3</v>
      </c>
      <c r="BE125" s="1">
        <v>1</v>
      </c>
      <c r="BF125" s="1">
        <v>1</v>
      </c>
      <c r="BG125" s="1">
        <v>1</v>
      </c>
      <c r="BH125" s="1">
        <v>0</v>
      </c>
      <c r="BI125" s="1">
        <v>0.3333333432674408</v>
      </c>
      <c r="BJ125" s="1"/>
    </row>
    <row r="126" spans="1:62" hidden="1" x14ac:dyDescent="0.35">
      <c r="A126" t="s">
        <v>12</v>
      </c>
      <c r="B126" s="1">
        <v>2011</v>
      </c>
      <c r="C126" s="1" t="s">
        <v>96</v>
      </c>
      <c r="D126" s="1"/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2433.6599273681641</v>
      </c>
      <c r="K126" s="1">
        <v>2257.2299346923828</v>
      </c>
      <c r="L126" s="1">
        <v>2433.6599273681641</v>
      </c>
      <c r="M126" s="1">
        <v>0</v>
      </c>
      <c r="N126" s="1">
        <v>2080.799942016602</v>
      </c>
      <c r="O126" s="1">
        <v>1883.569946289063</v>
      </c>
      <c r="P126" s="1">
        <v>0</v>
      </c>
      <c r="Q126" s="1">
        <v>1883.569946289063</v>
      </c>
      <c r="R126" s="1">
        <v>0</v>
      </c>
      <c r="S126" s="1">
        <v>2059.9999389648442</v>
      </c>
      <c r="T126" s="1">
        <v>2433.6599273681641</v>
      </c>
      <c r="U126" s="1">
        <v>2433.6599273681641</v>
      </c>
      <c r="V126" s="1">
        <v>0</v>
      </c>
      <c r="W126" s="1">
        <v>2433.6599273681641</v>
      </c>
      <c r="X126" s="1">
        <v>0</v>
      </c>
      <c r="Y126" s="1">
        <v>302.31999206542969</v>
      </c>
      <c r="Z126" s="1">
        <v>125.88999938964839</v>
      </c>
      <c r="AA126" s="1">
        <v>2257.2299346923828</v>
      </c>
      <c r="AB126" s="1">
        <v>0</v>
      </c>
      <c r="AC126" s="1"/>
      <c r="AD126" s="1"/>
      <c r="AE126" s="1"/>
      <c r="AF126" s="1"/>
      <c r="AG126" s="1">
        <v>0.92750424146652222</v>
      </c>
      <c r="AH126" s="1">
        <v>1</v>
      </c>
      <c r="AI126" s="1">
        <v>0</v>
      </c>
      <c r="AJ126" s="1">
        <v>0.85500848293304443</v>
      </c>
      <c r="AK126" s="1">
        <v>0.77396595478057861</v>
      </c>
      <c r="AL126" s="1"/>
      <c r="AM126" s="1">
        <v>0.77396595478057861</v>
      </c>
      <c r="AN126" s="1"/>
      <c r="AO126" s="1">
        <v>0.8464617133140564</v>
      </c>
      <c r="AP126" s="1">
        <v>1</v>
      </c>
      <c r="AQ126" s="1">
        <v>1</v>
      </c>
      <c r="AR126" s="1">
        <v>0</v>
      </c>
      <c r="AS126" s="1">
        <v>1</v>
      </c>
      <c r="AT126" s="1">
        <v>0</v>
      </c>
      <c r="AU126" s="1">
        <v>0.12422441691160201</v>
      </c>
      <c r="AV126" s="1">
        <v>5.1728673279285431E-2</v>
      </c>
      <c r="AW126" s="1">
        <v>0.92750424146652222</v>
      </c>
      <c r="AX126" s="1">
        <v>3.6375212669372559</v>
      </c>
      <c r="AY126" s="1">
        <v>2.6807031631469731</v>
      </c>
      <c r="AZ126" s="1">
        <v>1.101809620857239</v>
      </c>
      <c r="BA126" s="1">
        <v>1.101809620857239</v>
      </c>
      <c r="BB126" s="1">
        <v>7.2495743632316589E-2</v>
      </c>
      <c r="BC126" s="1">
        <v>0.40231996774673462</v>
      </c>
      <c r="BD126" s="1">
        <v>4</v>
      </c>
      <c r="BE126" s="1">
        <v>3</v>
      </c>
      <c r="BF126" s="1">
        <v>1</v>
      </c>
      <c r="BG126" s="1">
        <v>1</v>
      </c>
      <c r="BH126" s="1">
        <v>0</v>
      </c>
      <c r="BI126" s="1">
        <v>0.25</v>
      </c>
      <c r="BJ126" s="1"/>
    </row>
    <row r="127" spans="1:62" hidden="1" x14ac:dyDescent="0.35">
      <c r="A127" t="s">
        <v>12</v>
      </c>
      <c r="B127" s="1">
        <v>2010</v>
      </c>
      <c r="C127" s="1" t="s">
        <v>95</v>
      </c>
      <c r="D127" s="1">
        <v>1</v>
      </c>
      <c r="E127" s="1">
        <v>607211.41273069382</v>
      </c>
      <c r="F127" s="1">
        <v>0</v>
      </c>
      <c r="G127" s="1">
        <v>0</v>
      </c>
      <c r="H127" s="1">
        <v>0</v>
      </c>
      <c r="I127" s="1">
        <v>0</v>
      </c>
      <c r="J127" s="1">
        <v>607211.41273069382</v>
      </c>
      <c r="K127" s="1">
        <v>195814.01048660281</v>
      </c>
      <c r="L127" s="1">
        <v>295632.68110990518</v>
      </c>
      <c r="M127" s="1">
        <v>0</v>
      </c>
      <c r="N127" s="1">
        <v>7753.8200492858887</v>
      </c>
      <c r="O127" s="1">
        <v>4210.7299728393546</v>
      </c>
      <c r="P127" s="1">
        <v>0</v>
      </c>
      <c r="Q127" s="1">
        <v>1893.890029907227</v>
      </c>
      <c r="R127" s="1">
        <v>0</v>
      </c>
      <c r="S127" s="1">
        <v>2572.570011138916</v>
      </c>
      <c r="T127" s="1">
        <v>41728.400196075439</v>
      </c>
      <c r="U127" s="1">
        <v>205044.61109924319</v>
      </c>
      <c r="V127" s="1">
        <v>202558.00085020071</v>
      </c>
      <c r="W127" s="1">
        <v>996094.63440227509</v>
      </c>
      <c r="X127" s="1">
        <v>519095.81232023239</v>
      </c>
      <c r="Y127" s="1">
        <v>145141.4907455444</v>
      </c>
      <c r="Z127" s="1">
        <v>527973.42238998413</v>
      </c>
      <c r="AA127" s="1">
        <v>543312.59257507324</v>
      </c>
      <c r="AB127" s="1">
        <v>1</v>
      </c>
      <c r="AC127" s="1">
        <v>0</v>
      </c>
      <c r="AD127" s="1">
        <v>0</v>
      </c>
      <c r="AE127" s="1">
        <v>0</v>
      </c>
      <c r="AF127" s="1">
        <v>0</v>
      </c>
      <c r="AG127" s="1">
        <v>0.32248076796531677</v>
      </c>
      <c r="AH127" s="1">
        <v>0.4868694543838501</v>
      </c>
      <c r="AI127" s="1">
        <v>0</v>
      </c>
      <c r="AJ127" s="1">
        <v>1.27695556730032E-2</v>
      </c>
      <c r="AK127" s="1">
        <v>6.934537086635828E-3</v>
      </c>
      <c r="AL127" s="1"/>
      <c r="AM127" s="1">
        <v>3.118996042758226E-3</v>
      </c>
      <c r="AN127" s="1"/>
      <c r="AO127" s="1">
        <v>4.2366958223283291E-3</v>
      </c>
      <c r="AP127" s="1">
        <v>6.8721368908882141E-2</v>
      </c>
      <c r="AQ127" s="1">
        <v>0.33768239617347717</v>
      </c>
      <c r="AR127" s="1">
        <v>0.33358728885650629</v>
      </c>
      <c r="AS127" s="1">
        <v>1.6404411792755129</v>
      </c>
      <c r="AT127" s="1">
        <v>0.85647273063659668</v>
      </c>
      <c r="AU127" s="1">
        <v>0.23947356641292569</v>
      </c>
      <c r="AV127" s="1">
        <v>0.86950510740280151</v>
      </c>
      <c r="AW127" s="1">
        <v>0.90057426691055298</v>
      </c>
      <c r="AX127" s="1">
        <v>2.815557718276978</v>
      </c>
      <c r="AY127" s="1">
        <v>1.057103753089905</v>
      </c>
      <c r="AZ127" s="1">
        <v>4.616966724395752</v>
      </c>
      <c r="BA127" s="1">
        <v>4.5609326362609863</v>
      </c>
      <c r="BB127" s="1">
        <v>2.2661674022674561</v>
      </c>
      <c r="BC127" s="1">
        <v>2.0823194980621338</v>
      </c>
      <c r="BD127" s="1">
        <v>2</v>
      </c>
      <c r="BE127" s="1">
        <v>1</v>
      </c>
      <c r="BF127" s="1">
        <v>5</v>
      </c>
      <c r="BG127" s="1">
        <v>4</v>
      </c>
      <c r="BH127" s="1">
        <v>2</v>
      </c>
      <c r="BI127" s="1">
        <v>1.666666626930237</v>
      </c>
      <c r="BJ127" s="1"/>
    </row>
    <row r="128" spans="1:62" hidden="1" x14ac:dyDescent="0.35">
      <c r="A128" t="s">
        <v>12</v>
      </c>
      <c r="B128" s="1">
        <v>2010</v>
      </c>
      <c r="C128" s="1" t="s">
        <v>96</v>
      </c>
      <c r="D128" s="1">
        <v>1</v>
      </c>
      <c r="E128" s="1">
        <v>255763.44017791751</v>
      </c>
      <c r="F128" s="1">
        <v>0</v>
      </c>
      <c r="G128" s="1">
        <v>0</v>
      </c>
      <c r="H128" s="1">
        <v>0</v>
      </c>
      <c r="I128" s="1">
        <v>0</v>
      </c>
      <c r="J128" s="1">
        <v>255763.44017791751</v>
      </c>
      <c r="K128" s="1">
        <v>159297.36014556879</v>
      </c>
      <c r="L128" s="1">
        <v>237702.84022903439</v>
      </c>
      <c r="M128" s="1">
        <v>6163.5701751708984</v>
      </c>
      <c r="N128" s="1">
        <v>44625.659805297852</v>
      </c>
      <c r="O128" s="1">
        <v>9033.589973449707</v>
      </c>
      <c r="P128" s="1">
        <v>0</v>
      </c>
      <c r="Q128" s="1">
        <v>36056.930122375488</v>
      </c>
      <c r="R128" s="1">
        <v>0</v>
      </c>
      <c r="S128" s="1">
        <v>17250.140060424801</v>
      </c>
      <c r="T128" s="1">
        <v>159936.8701210022</v>
      </c>
      <c r="U128" s="1">
        <v>191312.72002792361</v>
      </c>
      <c r="V128" s="1">
        <v>33399.140171051033</v>
      </c>
      <c r="W128" s="1">
        <v>307202.6502571106</v>
      </c>
      <c r="X128" s="1">
        <v>106663.6402740479</v>
      </c>
      <c r="Y128" s="1">
        <v>22806.470092773441</v>
      </c>
      <c r="Z128" s="1">
        <v>123400.49028396609</v>
      </c>
      <c r="AA128" s="1">
        <v>181282.42997741699</v>
      </c>
      <c r="AB128" s="1">
        <v>1</v>
      </c>
      <c r="AC128" s="1">
        <v>0</v>
      </c>
      <c r="AD128" s="1">
        <v>0</v>
      </c>
      <c r="AE128" s="1">
        <v>0</v>
      </c>
      <c r="AF128" s="1">
        <v>0</v>
      </c>
      <c r="AG128" s="1">
        <v>0.62283086776733398</v>
      </c>
      <c r="AH128" s="1">
        <v>0.92938554286956787</v>
      </c>
      <c r="AI128" s="1">
        <v>2.409871481359005E-2</v>
      </c>
      <c r="AJ128" s="1">
        <v>0.174480214715004</v>
      </c>
      <c r="AK128" s="1">
        <v>3.532009944319725E-2</v>
      </c>
      <c r="AL128" s="1"/>
      <c r="AM128" s="1">
        <v>0.1409776508808136</v>
      </c>
      <c r="AN128" s="1"/>
      <c r="AO128" s="1">
        <v>6.7445680499076843E-2</v>
      </c>
      <c r="AP128" s="1">
        <v>0.62533122301101685</v>
      </c>
      <c r="AQ128" s="1">
        <v>0.74800652265548706</v>
      </c>
      <c r="AR128" s="1">
        <v>0.13058605790138239</v>
      </c>
      <c r="AS128" s="1">
        <v>1.201120257377625</v>
      </c>
      <c r="AT128" s="1">
        <v>0.43089476227760309</v>
      </c>
      <c r="AU128" s="1">
        <v>9.2132508754730225E-2</v>
      </c>
      <c r="AV128" s="1">
        <v>0.48247900605201721</v>
      </c>
      <c r="AW128" s="1">
        <v>0.70878946781158447</v>
      </c>
      <c r="AX128" s="1">
        <v>3.1029171943664551</v>
      </c>
      <c r="AY128" s="1">
        <v>1.677798390388489</v>
      </c>
      <c r="AZ128" s="1">
        <v>4.2620730400085449</v>
      </c>
      <c r="BA128" s="1">
        <v>4.1835689544677734</v>
      </c>
      <c r="BB128" s="1">
        <v>1.955819845199585</v>
      </c>
      <c r="BC128" s="1">
        <v>1.7796394824981689</v>
      </c>
      <c r="BD128" s="1">
        <v>3</v>
      </c>
      <c r="BE128" s="1">
        <v>1</v>
      </c>
      <c r="BF128" s="1">
        <v>4</v>
      </c>
      <c r="BG128" s="1">
        <v>4</v>
      </c>
      <c r="BH128" s="1">
        <v>2</v>
      </c>
      <c r="BI128" s="1">
        <v>1.3999999761581421</v>
      </c>
      <c r="BJ128" s="1"/>
    </row>
    <row r="129" spans="1:62" hidden="1" x14ac:dyDescent="0.35">
      <c r="A129" t="s">
        <v>12</v>
      </c>
      <c r="B129" s="1">
        <v>2010</v>
      </c>
      <c r="C129" s="1" t="s">
        <v>95</v>
      </c>
      <c r="D129" s="1">
        <v>2</v>
      </c>
      <c r="E129" s="1">
        <v>0</v>
      </c>
      <c r="F129" s="1">
        <v>426279.63123059273</v>
      </c>
      <c r="G129" s="1">
        <v>0</v>
      </c>
      <c r="H129" s="1">
        <v>0</v>
      </c>
      <c r="I129" s="1">
        <v>0</v>
      </c>
      <c r="J129" s="1">
        <v>426279.63123059273</v>
      </c>
      <c r="K129" s="1">
        <v>180375.8305563927</v>
      </c>
      <c r="L129" s="1">
        <v>242045.41089749339</v>
      </c>
      <c r="M129" s="1">
        <v>231.1000061035156</v>
      </c>
      <c r="N129" s="1">
        <v>12505.209987640381</v>
      </c>
      <c r="O129" s="1">
        <v>5833.3900604248047</v>
      </c>
      <c r="P129" s="1">
        <v>0</v>
      </c>
      <c r="Q129" s="1">
        <v>2601.4599761962891</v>
      </c>
      <c r="R129" s="1">
        <v>0</v>
      </c>
      <c r="S129" s="1">
        <v>3830.5000114440918</v>
      </c>
      <c r="T129" s="1">
        <v>30475.670051574711</v>
      </c>
      <c r="U129" s="1">
        <v>153150.8306808472</v>
      </c>
      <c r="V129" s="1">
        <v>129898.26046323781</v>
      </c>
      <c r="W129" s="1">
        <v>690469.84180307388</v>
      </c>
      <c r="X129" s="1">
        <v>342376.85121655458</v>
      </c>
      <c r="Y129" s="1">
        <v>82720.830322265625</v>
      </c>
      <c r="Z129" s="1">
        <v>361321.26095962519</v>
      </c>
      <c r="AA129" s="1">
        <v>369764.49124312401</v>
      </c>
      <c r="AB129" s="1">
        <v>0</v>
      </c>
      <c r="AC129" s="1">
        <v>1</v>
      </c>
      <c r="AD129" s="1">
        <v>0</v>
      </c>
      <c r="AE129" s="1">
        <v>0</v>
      </c>
      <c r="AF129" s="1">
        <v>0</v>
      </c>
      <c r="AG129" s="1">
        <v>0.42313969135284418</v>
      </c>
      <c r="AH129" s="1">
        <v>0.56780898571014404</v>
      </c>
      <c r="AI129" s="1">
        <v>5.4213241674005985E-4</v>
      </c>
      <c r="AJ129" s="1">
        <v>2.9335696250200272E-2</v>
      </c>
      <c r="AK129" s="1">
        <v>1.368442084640265E-2</v>
      </c>
      <c r="AL129" s="1"/>
      <c r="AM129" s="1">
        <v>6.1027077026665211E-3</v>
      </c>
      <c r="AN129" s="1"/>
      <c r="AO129" s="1">
        <v>8.9858854189515114E-3</v>
      </c>
      <c r="AP129" s="1">
        <v>7.1492202579975128E-2</v>
      </c>
      <c r="AQ129" s="1">
        <v>0.35927316546440119</v>
      </c>
      <c r="AR129" s="1">
        <v>0.30472546815872192</v>
      </c>
      <c r="AS129" s="1">
        <v>1.6197580099105831</v>
      </c>
      <c r="AT129" s="1">
        <v>0.80892729759216309</v>
      </c>
      <c r="AU129" s="1">
        <v>0.19544292986392969</v>
      </c>
      <c r="AV129" s="1">
        <v>0.84761559963226318</v>
      </c>
      <c r="AW129" s="1">
        <v>0.87515717744827271</v>
      </c>
      <c r="AX129" s="1">
        <v>3.0136034488677979</v>
      </c>
      <c r="AY129" s="1">
        <v>1.2418843507766719</v>
      </c>
      <c r="AZ129" s="1">
        <v>4.5080738067626953</v>
      </c>
      <c r="BA129" s="1">
        <v>4.4261975288391113</v>
      </c>
      <c r="BB129" s="1">
        <v>2.1631202697753911</v>
      </c>
      <c r="BC129" s="1">
        <v>1.8964178562164311</v>
      </c>
      <c r="BD129" s="1">
        <v>3</v>
      </c>
      <c r="BE129" s="1">
        <v>1</v>
      </c>
      <c r="BF129" s="1">
        <v>4</v>
      </c>
      <c r="BG129" s="1">
        <v>4</v>
      </c>
      <c r="BH129" s="1">
        <v>2</v>
      </c>
      <c r="BI129" s="1">
        <v>1.5</v>
      </c>
      <c r="BJ129" s="1"/>
    </row>
    <row r="130" spans="1:62" hidden="1" x14ac:dyDescent="0.35">
      <c r="A130" t="s">
        <v>12</v>
      </c>
      <c r="B130" s="1">
        <v>2010</v>
      </c>
      <c r="C130" s="1" t="s">
        <v>96</v>
      </c>
      <c r="D130" s="1">
        <v>2</v>
      </c>
      <c r="E130" s="1">
        <v>0</v>
      </c>
      <c r="F130" s="1">
        <v>414457.85161209112</v>
      </c>
      <c r="G130" s="1">
        <v>0</v>
      </c>
      <c r="H130" s="1">
        <v>0</v>
      </c>
      <c r="I130" s="1">
        <v>0</v>
      </c>
      <c r="J130" s="1">
        <v>414457.85161209112</v>
      </c>
      <c r="K130" s="1">
        <v>296514.57102584839</v>
      </c>
      <c r="L130" s="1">
        <v>396415.04154205322</v>
      </c>
      <c r="M130" s="1">
        <v>16030.09006500244</v>
      </c>
      <c r="N130" s="1">
        <v>104823.07020187379</v>
      </c>
      <c r="O130" s="1">
        <v>14853.479923248289</v>
      </c>
      <c r="P130" s="1">
        <v>0</v>
      </c>
      <c r="Q130" s="1">
        <v>70576.380222320557</v>
      </c>
      <c r="R130" s="1">
        <v>0</v>
      </c>
      <c r="S130" s="1">
        <v>43452.190116882317</v>
      </c>
      <c r="T130" s="1">
        <v>278186.40056228638</v>
      </c>
      <c r="U130" s="1">
        <v>325928.04121017462</v>
      </c>
      <c r="V130" s="1">
        <v>38269.710414886467</v>
      </c>
      <c r="W130" s="1">
        <v>473178.75169754028</v>
      </c>
      <c r="X130" s="1">
        <v>139891.8803405762</v>
      </c>
      <c r="Y130" s="1">
        <v>26740.200157165531</v>
      </c>
      <c r="Z130" s="1">
        <v>169885.9304885864</v>
      </c>
      <c r="AA130" s="1">
        <v>285968.93075180048</v>
      </c>
      <c r="AB130" s="1">
        <v>0</v>
      </c>
      <c r="AC130" s="1">
        <v>1</v>
      </c>
      <c r="AD130" s="1">
        <v>0</v>
      </c>
      <c r="AE130" s="1">
        <v>0</v>
      </c>
      <c r="AF130" s="1">
        <v>0</v>
      </c>
      <c r="AG130" s="1">
        <v>0.71542757749557495</v>
      </c>
      <c r="AH130" s="1">
        <v>0.95646649599075317</v>
      </c>
      <c r="AI130" s="1">
        <v>3.8677249103784561E-2</v>
      </c>
      <c r="AJ130" s="1">
        <v>0.2529161274433136</v>
      </c>
      <c r="AK130" s="1">
        <v>3.5838335752487183E-2</v>
      </c>
      <c r="AL130" s="1"/>
      <c r="AM130" s="1">
        <v>0.17028602957725519</v>
      </c>
      <c r="AN130" s="1"/>
      <c r="AO130" s="1">
        <v>0.1048410385847092</v>
      </c>
      <c r="AP130" s="1">
        <v>0.67120552062988281</v>
      </c>
      <c r="AQ130" s="1">
        <v>0.7863960862159729</v>
      </c>
      <c r="AR130" s="1">
        <v>9.2336796224117279E-2</v>
      </c>
      <c r="AS130" s="1">
        <v>1.1416811943054199</v>
      </c>
      <c r="AT130" s="1">
        <v>0.34952837228775019</v>
      </c>
      <c r="AU130" s="1">
        <v>6.6812016069889069E-2</v>
      </c>
      <c r="AV130" s="1">
        <v>0.40989917516708368</v>
      </c>
      <c r="AW130" s="1">
        <v>0.69076424837112427</v>
      </c>
      <c r="AX130" s="1">
        <v>3.1309745311737061</v>
      </c>
      <c r="AY130" s="1">
        <v>1.725006699562073</v>
      </c>
      <c r="AZ130" s="1">
        <v>4.5340304374694824</v>
      </c>
      <c r="BA130" s="1">
        <v>4.4548301696777344</v>
      </c>
      <c r="BB130" s="1">
        <v>2.0532019138336182</v>
      </c>
      <c r="BC130" s="1">
        <v>1.784908175468445</v>
      </c>
      <c r="BD130" s="1">
        <v>3</v>
      </c>
      <c r="BE130" s="1">
        <v>2</v>
      </c>
      <c r="BF130" s="1">
        <v>4</v>
      </c>
      <c r="BG130" s="1">
        <v>4</v>
      </c>
      <c r="BH130" s="1">
        <v>2</v>
      </c>
      <c r="BI130" s="1">
        <v>1.5</v>
      </c>
      <c r="BJ130" s="1"/>
    </row>
    <row r="131" spans="1:62" hidden="1" x14ac:dyDescent="0.35">
      <c r="A131" t="s">
        <v>12</v>
      </c>
      <c r="B131" s="1">
        <v>2010</v>
      </c>
      <c r="C131" s="1" t="s">
        <v>95</v>
      </c>
      <c r="D131" s="1">
        <v>3</v>
      </c>
      <c r="E131" s="1">
        <v>0</v>
      </c>
      <c r="F131" s="1">
        <v>0</v>
      </c>
      <c r="G131" s="1">
        <v>631744.78116488457</v>
      </c>
      <c r="H131" s="1">
        <v>196015.7399075031</v>
      </c>
      <c r="I131" s="1">
        <v>4592.4700202941895</v>
      </c>
      <c r="J131" s="1">
        <v>832352.99109268188</v>
      </c>
      <c r="K131" s="1">
        <v>485764.53049683571</v>
      </c>
      <c r="L131" s="1">
        <v>555405.47080373764</v>
      </c>
      <c r="M131" s="1">
        <v>4536.7000312805176</v>
      </c>
      <c r="N131" s="1">
        <v>136379.34002614021</v>
      </c>
      <c r="O131" s="1">
        <v>45697.289924860001</v>
      </c>
      <c r="P131" s="1">
        <v>0</v>
      </c>
      <c r="Q131" s="1">
        <v>34645.099966526031</v>
      </c>
      <c r="R131" s="1">
        <v>0</v>
      </c>
      <c r="S131" s="1">
        <v>41509.449961185463</v>
      </c>
      <c r="T131" s="1">
        <v>124744.24006891251</v>
      </c>
      <c r="U131" s="1">
        <v>356975.10071134567</v>
      </c>
      <c r="V131" s="1">
        <v>220798.8904354572</v>
      </c>
      <c r="W131" s="1">
        <v>1273700.4515953059</v>
      </c>
      <c r="X131" s="1">
        <v>536269.06131649017</v>
      </c>
      <c r="Y131" s="1">
        <v>127758.7699463367</v>
      </c>
      <c r="Z131" s="1">
        <v>659037.01098060608</v>
      </c>
      <c r="AA131" s="1">
        <v>702406.9012055397</v>
      </c>
      <c r="AB131" s="1">
        <v>0</v>
      </c>
      <c r="AC131" s="1">
        <v>0</v>
      </c>
      <c r="AD131" s="1">
        <v>0.75898659229278564</v>
      </c>
      <c r="AE131" s="1">
        <v>0.235495924949646</v>
      </c>
      <c r="AF131" s="1">
        <v>5.5174548178911209E-3</v>
      </c>
      <c r="AG131" s="1">
        <v>0.58360397815704346</v>
      </c>
      <c r="AH131" s="1">
        <v>0.66727155447006226</v>
      </c>
      <c r="AI131" s="1">
        <v>5.4504522122442722E-3</v>
      </c>
      <c r="AJ131" s="1">
        <v>0.16384795308113101</v>
      </c>
      <c r="AK131" s="1">
        <v>5.4901335388422012E-2</v>
      </c>
      <c r="AL131" s="1"/>
      <c r="AM131" s="1">
        <v>4.1623085737228387E-2</v>
      </c>
      <c r="AN131" s="1"/>
      <c r="AO131" s="1">
        <v>4.9870006740093231E-2</v>
      </c>
      <c r="AP131" s="1">
        <v>0.1498693972826004</v>
      </c>
      <c r="AQ131" s="1">
        <v>0.42887464165687561</v>
      </c>
      <c r="AR131" s="1">
        <v>0.26527073979377752</v>
      </c>
      <c r="AS131" s="1">
        <v>1.5302407741546631</v>
      </c>
      <c r="AT131" s="1">
        <v>0.64686661958694458</v>
      </c>
      <c r="AU131" s="1">
        <v>0.15410712361335749</v>
      </c>
      <c r="AV131" s="1">
        <v>0.79177588224411011</v>
      </c>
      <c r="AW131" s="1">
        <v>0.85871779918670654</v>
      </c>
      <c r="AX131" s="1">
        <v>3.1832013130187988</v>
      </c>
      <c r="AY131" s="1">
        <v>1.4393150806427</v>
      </c>
      <c r="AZ131" s="1">
        <v>4.0871000289916992</v>
      </c>
      <c r="BA131" s="1">
        <v>3.9903354644775391</v>
      </c>
      <c r="BB131" s="1">
        <v>1.804678678512573</v>
      </c>
      <c r="BC131" s="1">
        <v>1.5952044725418091</v>
      </c>
      <c r="BD131" s="1">
        <v>3</v>
      </c>
      <c r="BE131" s="1">
        <v>1</v>
      </c>
      <c r="BF131" s="1">
        <v>4</v>
      </c>
      <c r="BG131" s="1">
        <v>4</v>
      </c>
      <c r="BH131" s="1">
        <v>2</v>
      </c>
      <c r="BI131" s="1">
        <v>1.25</v>
      </c>
      <c r="BJ131" s="1"/>
    </row>
    <row r="132" spans="1:62" hidden="1" x14ac:dyDescent="0.35">
      <c r="A132" t="s">
        <v>12</v>
      </c>
      <c r="B132" s="1">
        <v>2010</v>
      </c>
      <c r="C132" s="1" t="s">
        <v>96</v>
      </c>
      <c r="D132" s="1">
        <v>3</v>
      </c>
      <c r="E132" s="1">
        <v>0</v>
      </c>
      <c r="F132" s="1">
        <v>0</v>
      </c>
      <c r="G132" s="1">
        <v>2105396.4058761601</v>
      </c>
      <c r="H132" s="1">
        <v>2584437.0474834442</v>
      </c>
      <c r="I132" s="1">
        <v>139059.070482254</v>
      </c>
      <c r="J132" s="1">
        <v>4828892.5238418579</v>
      </c>
      <c r="K132" s="1">
        <v>4062673.740221024</v>
      </c>
      <c r="L132" s="1">
        <v>4762857.083240509</v>
      </c>
      <c r="M132" s="1">
        <v>932776.03297996521</v>
      </c>
      <c r="N132" s="1">
        <v>2813211.388759613</v>
      </c>
      <c r="O132" s="1">
        <v>624787.54174232483</v>
      </c>
      <c r="P132" s="1">
        <v>0</v>
      </c>
      <c r="Q132" s="1">
        <v>2096354.4768199921</v>
      </c>
      <c r="R132" s="1">
        <v>0</v>
      </c>
      <c r="S132" s="1">
        <v>1555864.1037654879</v>
      </c>
      <c r="T132" s="1">
        <v>4135533.7104721069</v>
      </c>
      <c r="U132" s="1">
        <v>4286157.2025794983</v>
      </c>
      <c r="V132" s="1">
        <v>189429.26054000849</v>
      </c>
      <c r="W132" s="1">
        <v>5157134.3740463257</v>
      </c>
      <c r="X132" s="1">
        <v>624626.00193405151</v>
      </c>
      <c r="Y132" s="1">
        <v>293822.27025985718</v>
      </c>
      <c r="Z132" s="1">
        <v>1051314.0000782011</v>
      </c>
      <c r="AA132" s="1">
        <v>3608052.240322113</v>
      </c>
      <c r="AB132" s="1">
        <v>0</v>
      </c>
      <c r="AC132" s="1">
        <v>0</v>
      </c>
      <c r="AD132" s="1">
        <v>0.43599984049797058</v>
      </c>
      <c r="AE132" s="1">
        <v>0.53520286083221436</v>
      </c>
      <c r="AF132" s="1">
        <v>2.8797300532460209E-2</v>
      </c>
      <c r="AG132" s="1">
        <v>0.84132617712020874</v>
      </c>
      <c r="AH132" s="1">
        <v>0.98632490634918213</v>
      </c>
      <c r="AI132" s="1">
        <v>0.19316563010215759</v>
      </c>
      <c r="AJ132" s="1">
        <v>0.58257901668548584</v>
      </c>
      <c r="AK132" s="1">
        <v>0.1293852627277374</v>
      </c>
      <c r="AL132" s="1"/>
      <c r="AM132" s="1">
        <v>0.43412739038467407</v>
      </c>
      <c r="AN132" s="1"/>
      <c r="AO132" s="1">
        <v>0.32219895720481873</v>
      </c>
      <c r="AP132" s="1">
        <v>0.8564145565032959</v>
      </c>
      <c r="AQ132" s="1">
        <v>0.88760668039321899</v>
      </c>
      <c r="AR132" s="1">
        <v>3.9228301495313637E-2</v>
      </c>
      <c r="AS132" s="1">
        <v>1.0679745674133301</v>
      </c>
      <c r="AT132" s="1">
        <v>0.1337002366781235</v>
      </c>
      <c r="AU132" s="1">
        <v>6.2892206013202667E-2</v>
      </c>
      <c r="AV132" s="1">
        <v>0.21771326661109919</v>
      </c>
      <c r="AW132" s="1">
        <v>0.75241339206695557</v>
      </c>
      <c r="AX132" s="1">
        <v>3.7812316417694092</v>
      </c>
      <c r="AY132" s="1">
        <v>2.205581903457642</v>
      </c>
      <c r="AZ132" s="1">
        <v>4.0755805969238281</v>
      </c>
      <c r="BA132" s="1">
        <v>3.9490418434143071</v>
      </c>
      <c r="BB132" s="1">
        <v>1.6653397083282471</v>
      </c>
      <c r="BC132" s="1">
        <v>1.3274692296981809</v>
      </c>
      <c r="BD132" s="1">
        <v>4</v>
      </c>
      <c r="BE132" s="1">
        <v>2</v>
      </c>
      <c r="BF132" s="1">
        <v>4</v>
      </c>
      <c r="BG132" s="1">
        <v>4</v>
      </c>
      <c r="BH132" s="1">
        <v>2</v>
      </c>
      <c r="BI132" s="1">
        <v>1</v>
      </c>
      <c r="BJ132" s="1"/>
    </row>
    <row r="133" spans="1:62" hidden="1" x14ac:dyDescent="0.35">
      <c r="A133" t="s">
        <v>12</v>
      </c>
      <c r="B133" s="1">
        <v>2010</v>
      </c>
      <c r="C133" s="1" t="s">
        <v>95</v>
      </c>
      <c r="D133" s="1"/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73.510002136230469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73.510002136230469</v>
      </c>
      <c r="W133" s="1">
        <v>147.02000427246091</v>
      </c>
      <c r="X133" s="1">
        <v>73.510002136230469</v>
      </c>
      <c r="Y133" s="1">
        <v>73.510002136230469</v>
      </c>
      <c r="Z133" s="1">
        <v>0</v>
      </c>
      <c r="AA133" s="1">
        <v>73.510002136230469</v>
      </c>
      <c r="AB133" s="1">
        <v>0</v>
      </c>
      <c r="AC133" s="1"/>
      <c r="AD133" s="1"/>
      <c r="AE133" s="1"/>
      <c r="AF133" s="1"/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/>
      <c r="AM133" s="1">
        <v>0</v>
      </c>
      <c r="AN133" s="1"/>
      <c r="AO133" s="1">
        <v>0</v>
      </c>
      <c r="AP133" s="1">
        <v>0</v>
      </c>
      <c r="AQ133" s="1">
        <v>0</v>
      </c>
      <c r="AR133" s="1">
        <v>1</v>
      </c>
      <c r="AS133" s="1">
        <v>2</v>
      </c>
      <c r="AT133" s="1">
        <v>1</v>
      </c>
      <c r="AU133" s="1">
        <v>1</v>
      </c>
      <c r="AV133" s="1">
        <v>0</v>
      </c>
      <c r="AW133" s="1">
        <v>1</v>
      </c>
      <c r="AX133" s="1">
        <v>2</v>
      </c>
      <c r="AY133" s="1">
        <v>1</v>
      </c>
      <c r="AZ133" s="1">
        <v>1</v>
      </c>
      <c r="BA133" s="1">
        <v>1</v>
      </c>
      <c r="BB133" s="1">
        <v>0</v>
      </c>
      <c r="BC133" s="1">
        <v>0.5</v>
      </c>
      <c r="BD133" s="1">
        <v>2</v>
      </c>
      <c r="BE133" s="1">
        <v>1</v>
      </c>
      <c r="BF133" s="1">
        <v>1</v>
      </c>
      <c r="BG133" s="1">
        <v>1</v>
      </c>
      <c r="BH133" s="1">
        <v>0</v>
      </c>
      <c r="BI133" s="1">
        <v>0.5</v>
      </c>
      <c r="BJ133" s="1"/>
    </row>
    <row r="134" spans="1:62" hidden="1" x14ac:dyDescent="0.35">
      <c r="A134" t="s">
        <v>12</v>
      </c>
      <c r="B134" s="1">
        <v>2010</v>
      </c>
      <c r="C134" s="1" t="s">
        <v>96</v>
      </c>
      <c r="D134" s="1"/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192.16999816894531</v>
      </c>
      <c r="K134" s="1">
        <v>192.16999816894531</v>
      </c>
      <c r="L134" s="1">
        <v>192.16999816894531</v>
      </c>
      <c r="M134" s="1">
        <v>0</v>
      </c>
      <c r="N134" s="1">
        <v>0</v>
      </c>
      <c r="O134" s="1">
        <v>147.55999755859381</v>
      </c>
      <c r="P134" s="1">
        <v>0</v>
      </c>
      <c r="Q134" s="1">
        <v>0</v>
      </c>
      <c r="R134" s="1">
        <v>0</v>
      </c>
      <c r="S134" s="1">
        <v>147.55999755859381</v>
      </c>
      <c r="T134" s="1">
        <v>147.55999755859381</v>
      </c>
      <c r="U134" s="1">
        <v>192.16999816894531</v>
      </c>
      <c r="V134" s="1">
        <v>44.610000610351563</v>
      </c>
      <c r="W134" s="1">
        <v>192.16999816894531</v>
      </c>
      <c r="X134" s="1">
        <v>0</v>
      </c>
      <c r="Y134" s="1">
        <v>0</v>
      </c>
      <c r="Z134" s="1">
        <v>0</v>
      </c>
      <c r="AA134" s="1">
        <v>44.610000610351563</v>
      </c>
      <c r="AB134" s="1">
        <v>0</v>
      </c>
      <c r="AC134" s="1"/>
      <c r="AD134" s="1"/>
      <c r="AE134" s="1"/>
      <c r="AF134" s="1"/>
      <c r="AG134" s="1">
        <v>1</v>
      </c>
      <c r="AH134" s="1">
        <v>1</v>
      </c>
      <c r="AI134" s="1">
        <v>0</v>
      </c>
      <c r="AJ134" s="1">
        <v>0</v>
      </c>
      <c r="AK134" s="1">
        <v>0.76786178350448608</v>
      </c>
      <c r="AL134" s="1"/>
      <c r="AM134" s="1">
        <v>0</v>
      </c>
      <c r="AN134" s="1"/>
      <c r="AO134" s="1">
        <v>0.76786178350448608</v>
      </c>
      <c r="AP134" s="1">
        <v>0.76786178350448608</v>
      </c>
      <c r="AQ134" s="1">
        <v>1</v>
      </c>
      <c r="AR134" s="1">
        <v>0.23213821649551389</v>
      </c>
      <c r="AS134" s="1">
        <v>1</v>
      </c>
      <c r="AT134" s="1">
        <v>0</v>
      </c>
      <c r="AU134" s="1">
        <v>0</v>
      </c>
      <c r="AV134" s="1">
        <v>0</v>
      </c>
      <c r="AW134" s="1">
        <v>0.23213821649551389</v>
      </c>
      <c r="AX134" s="1">
        <v>2</v>
      </c>
      <c r="AY134" s="1">
        <v>1</v>
      </c>
      <c r="AZ134" s="1">
        <v>1.2321381568908689</v>
      </c>
      <c r="BA134" s="1">
        <v>1.2321381568908689</v>
      </c>
      <c r="BB134" s="1">
        <v>0</v>
      </c>
      <c r="BC134" s="1">
        <v>0.61606907844543457</v>
      </c>
      <c r="BD134" s="1">
        <v>2</v>
      </c>
      <c r="BE134" s="1">
        <v>1</v>
      </c>
      <c r="BF134" s="1">
        <v>1</v>
      </c>
      <c r="BG134" s="1">
        <v>1</v>
      </c>
      <c r="BH134" s="1">
        <v>0</v>
      </c>
      <c r="BI134" s="1">
        <v>0.5</v>
      </c>
      <c r="BJ134" s="1"/>
    </row>
    <row r="135" spans="1:62" hidden="1" x14ac:dyDescent="0.35">
      <c r="A135" t="s">
        <v>12</v>
      </c>
      <c r="B135" s="1">
        <v>2009</v>
      </c>
      <c r="C135" s="1" t="s">
        <v>95</v>
      </c>
      <c r="D135" s="1">
        <v>1</v>
      </c>
      <c r="E135" s="1">
        <v>697636.84329342842</v>
      </c>
      <c r="F135" s="1">
        <v>0</v>
      </c>
      <c r="G135" s="1">
        <v>0</v>
      </c>
      <c r="H135" s="1">
        <v>0</v>
      </c>
      <c r="I135" s="1">
        <v>0</v>
      </c>
      <c r="J135" s="1">
        <v>697636.84329342842</v>
      </c>
      <c r="K135" s="1">
        <v>162615.7504475117</v>
      </c>
      <c r="L135" s="1">
        <v>327461.37255597109</v>
      </c>
      <c r="M135" s="1">
        <v>0</v>
      </c>
      <c r="N135" s="1">
        <v>6538.3299684524536</v>
      </c>
      <c r="O135" s="1">
        <v>3553.3000427484508</v>
      </c>
      <c r="P135" s="1">
        <v>0</v>
      </c>
      <c r="Q135" s="1">
        <v>1123.8500061035161</v>
      </c>
      <c r="R135" s="1">
        <v>0</v>
      </c>
      <c r="S135" s="1">
        <v>2168.759991645813</v>
      </c>
      <c r="T135" s="1">
        <v>30891.020263671879</v>
      </c>
      <c r="U135" s="1">
        <v>211978.37041091919</v>
      </c>
      <c r="V135" s="1">
        <v>265764.05141830439</v>
      </c>
      <c r="W135" s="1">
        <v>1167307.7261872289</v>
      </c>
      <c r="X135" s="1">
        <v>595810.00228846073</v>
      </c>
      <c r="Y135" s="1">
        <v>172383.55202865601</v>
      </c>
      <c r="Z135" s="1">
        <v>601986.3426990509</v>
      </c>
      <c r="AA135" s="1">
        <v>609265.31293547153</v>
      </c>
      <c r="AB135" s="1">
        <v>1</v>
      </c>
      <c r="AC135" s="1">
        <v>0</v>
      </c>
      <c r="AD135" s="1">
        <v>0</v>
      </c>
      <c r="AE135" s="1">
        <v>0</v>
      </c>
      <c r="AF135" s="1">
        <v>0</v>
      </c>
      <c r="AG135" s="1">
        <v>0.2330951243638992</v>
      </c>
      <c r="AH135" s="1">
        <v>0.46938657760620123</v>
      </c>
      <c r="AI135" s="1">
        <v>0</v>
      </c>
      <c r="AJ135" s="1">
        <v>9.3721114099025726E-3</v>
      </c>
      <c r="AK135" s="1">
        <v>5.0933375023305416E-3</v>
      </c>
      <c r="AL135" s="1"/>
      <c r="AM135" s="1">
        <v>1.6109384596347811E-3</v>
      </c>
      <c r="AN135" s="1"/>
      <c r="AO135" s="1">
        <v>3.108723321929574E-3</v>
      </c>
      <c r="AP135" s="1">
        <v>4.4279512017965317E-2</v>
      </c>
      <c r="AQ135" s="1">
        <v>0.30385202169418329</v>
      </c>
      <c r="AR135" s="1">
        <v>0.3809489905834198</v>
      </c>
      <c r="AS135" s="1">
        <v>1.673231244087219</v>
      </c>
      <c r="AT135" s="1">
        <v>0.8574758768081665</v>
      </c>
      <c r="AU135" s="1">
        <v>0.24809038639068601</v>
      </c>
      <c r="AV135" s="1">
        <v>0.9261775016784668</v>
      </c>
      <c r="AW135" s="1">
        <v>0.87993782758712769</v>
      </c>
      <c r="AX135" s="1">
        <v>2.7896497249603271</v>
      </c>
      <c r="AY135" s="1"/>
      <c r="AZ135" s="1">
        <v>4.5292387008666992</v>
      </c>
      <c r="BA135" s="1">
        <v>4.4804773330688477</v>
      </c>
      <c r="BB135" s="1">
        <v>2.2464561462402339</v>
      </c>
      <c r="BC135" s="1">
        <v>2.0972850322723389</v>
      </c>
      <c r="BD135" s="1">
        <v>2</v>
      </c>
      <c r="BE135" s="1"/>
      <c r="BF135" s="1">
        <v>4</v>
      </c>
      <c r="BG135" s="1">
        <v>4</v>
      </c>
      <c r="BH135" s="1">
        <v>2</v>
      </c>
      <c r="BI135" s="1">
        <v>1.5</v>
      </c>
      <c r="BJ135" s="1"/>
    </row>
    <row r="136" spans="1:62" hidden="1" x14ac:dyDescent="0.35">
      <c r="A136" t="s">
        <v>12</v>
      </c>
      <c r="B136" s="1">
        <v>2009</v>
      </c>
      <c r="C136" s="1" t="s">
        <v>96</v>
      </c>
      <c r="D136" s="1">
        <v>1</v>
      </c>
      <c r="E136" s="1">
        <v>285657.45962905878</v>
      </c>
      <c r="F136" s="1">
        <v>0</v>
      </c>
      <c r="G136" s="1">
        <v>0</v>
      </c>
      <c r="H136" s="1">
        <v>0</v>
      </c>
      <c r="I136" s="1">
        <v>0</v>
      </c>
      <c r="J136" s="1">
        <v>285657.45962905878</v>
      </c>
      <c r="K136" s="1">
        <v>150691.50000762939</v>
      </c>
      <c r="L136" s="1">
        <v>259044.33975601199</v>
      </c>
      <c r="M136" s="1">
        <v>5484.9099655151367</v>
      </c>
      <c r="N136" s="1">
        <v>58090.049743652336</v>
      </c>
      <c r="O136" s="1">
        <v>7578.679931640625</v>
      </c>
      <c r="P136" s="1">
        <v>0</v>
      </c>
      <c r="Q136" s="1">
        <v>36101.679908752441</v>
      </c>
      <c r="R136" s="1">
        <v>0</v>
      </c>
      <c r="S136" s="1">
        <v>16661.67994689941</v>
      </c>
      <c r="T136" s="1">
        <v>169428.66955184939</v>
      </c>
      <c r="U136" s="1">
        <v>219004.95975875849</v>
      </c>
      <c r="V136" s="1">
        <v>50870.649932861328</v>
      </c>
      <c r="W136" s="1">
        <v>336207.00941467291</v>
      </c>
      <c r="X136" s="1">
        <v>128680.3099899292</v>
      </c>
      <c r="Y136" s="1">
        <v>33873.749862670898</v>
      </c>
      <c r="Z136" s="1">
        <v>129073.1199417114</v>
      </c>
      <c r="AA136" s="1">
        <v>208391.65971374509</v>
      </c>
      <c r="AB136" s="1">
        <v>1</v>
      </c>
      <c r="AC136" s="1">
        <v>0</v>
      </c>
      <c r="AD136" s="1">
        <v>0</v>
      </c>
      <c r="AE136" s="1">
        <v>0</v>
      </c>
      <c r="AF136" s="1">
        <v>0</v>
      </c>
      <c r="AG136" s="1">
        <v>0.52752518653869629</v>
      </c>
      <c r="AH136" s="1">
        <v>0.90683555603027344</v>
      </c>
      <c r="AI136" s="1">
        <v>1.9201003015041351E-2</v>
      </c>
      <c r="AJ136" s="1">
        <v>0.20335562527179721</v>
      </c>
      <c r="AK136" s="1">
        <v>2.6530656963586811E-2</v>
      </c>
      <c r="AL136" s="1"/>
      <c r="AM136" s="1">
        <v>0.12638100981712341</v>
      </c>
      <c r="AN136" s="1"/>
      <c r="AO136" s="1">
        <v>5.8327481150627143E-2</v>
      </c>
      <c r="AP136" s="1">
        <v>0.59311830997467041</v>
      </c>
      <c r="AQ136" s="1">
        <v>0.7666698694229126</v>
      </c>
      <c r="AR136" s="1">
        <v>0.17808268964290619</v>
      </c>
      <c r="AS136" s="1">
        <v>1.176958560943604</v>
      </c>
      <c r="AT136" s="1">
        <v>0.46320515871047968</v>
      </c>
      <c r="AU136" s="1">
        <v>0.1219339296221733</v>
      </c>
      <c r="AV136" s="1">
        <v>0.49572846293449402</v>
      </c>
      <c r="AW136" s="1">
        <v>0.73064935207366943</v>
      </c>
      <c r="AX136" s="1">
        <v>2.9803347587585449</v>
      </c>
      <c r="AY136" s="1"/>
      <c r="AZ136" s="1">
        <v>4.3682141304016113</v>
      </c>
      <c r="BA136" s="1">
        <v>4.2718148231506348</v>
      </c>
      <c r="BB136" s="1">
        <v>1.965237617492676</v>
      </c>
      <c r="BC136" s="1">
        <v>1.910058975219727</v>
      </c>
      <c r="BD136" s="1">
        <v>3</v>
      </c>
      <c r="BE136" s="1"/>
      <c r="BF136" s="1">
        <v>4</v>
      </c>
      <c r="BG136" s="1">
        <v>4</v>
      </c>
      <c r="BH136" s="1">
        <v>2</v>
      </c>
      <c r="BI136" s="1">
        <v>1.5</v>
      </c>
      <c r="BJ136" s="1"/>
    </row>
    <row r="137" spans="1:62" hidden="1" x14ac:dyDescent="0.35">
      <c r="A137" t="s">
        <v>12</v>
      </c>
      <c r="B137" s="1">
        <v>2009</v>
      </c>
      <c r="C137" s="1" t="s">
        <v>95</v>
      </c>
      <c r="D137" s="1">
        <v>2</v>
      </c>
      <c r="E137" s="1">
        <v>0</v>
      </c>
      <c r="F137" s="1">
        <v>439981.56139457232</v>
      </c>
      <c r="G137" s="1">
        <v>0</v>
      </c>
      <c r="H137" s="1">
        <v>0</v>
      </c>
      <c r="I137" s="1">
        <v>0</v>
      </c>
      <c r="J137" s="1">
        <v>439981.56139457232</v>
      </c>
      <c r="K137" s="1">
        <v>141752.32016742229</v>
      </c>
      <c r="L137" s="1">
        <v>236530.23141086099</v>
      </c>
      <c r="M137" s="1">
        <v>0</v>
      </c>
      <c r="N137" s="1">
        <v>16156.21998977661</v>
      </c>
      <c r="O137" s="1">
        <v>6071.7499389648438</v>
      </c>
      <c r="P137" s="1">
        <v>0</v>
      </c>
      <c r="Q137" s="1">
        <v>3776.2600288391109</v>
      </c>
      <c r="R137" s="1">
        <v>0</v>
      </c>
      <c r="S137" s="1">
        <v>2384.510032653809</v>
      </c>
      <c r="T137" s="1">
        <v>36590.460315346718</v>
      </c>
      <c r="U137" s="1">
        <v>148960.76005196571</v>
      </c>
      <c r="V137" s="1">
        <v>136589.69043922421</v>
      </c>
      <c r="W137" s="1">
        <v>718682.9828209877</v>
      </c>
      <c r="X137" s="1">
        <v>353011.20089495182</v>
      </c>
      <c r="Y137" s="1">
        <v>85215.820742607117</v>
      </c>
      <c r="Z137" s="1">
        <v>372179.24122047418</v>
      </c>
      <c r="AA137" s="1">
        <v>380765.67119181162</v>
      </c>
      <c r="AB137" s="1">
        <v>0</v>
      </c>
      <c r="AC137" s="1">
        <v>1</v>
      </c>
      <c r="AD137" s="1">
        <v>0</v>
      </c>
      <c r="AE137" s="1">
        <v>0</v>
      </c>
      <c r="AF137" s="1">
        <v>0</v>
      </c>
      <c r="AG137" s="1">
        <v>0.32217785716056818</v>
      </c>
      <c r="AH137" s="1">
        <v>0.53759121894836426</v>
      </c>
      <c r="AI137" s="1">
        <v>0</v>
      </c>
      <c r="AJ137" s="1">
        <v>3.6720219999551773E-2</v>
      </c>
      <c r="AK137" s="1">
        <v>1.3800010085105899E-2</v>
      </c>
      <c r="AL137" s="1"/>
      <c r="AM137" s="1">
        <v>8.5827689617872238E-3</v>
      </c>
      <c r="AN137" s="1"/>
      <c r="AO137" s="1">
        <v>5.419568158686161E-3</v>
      </c>
      <c r="AP137" s="1">
        <v>8.3163619041442871E-2</v>
      </c>
      <c r="AQ137" s="1">
        <v>0.33856135606765753</v>
      </c>
      <c r="AR137" s="1">
        <v>0.31044411659240723</v>
      </c>
      <c r="AS137" s="1">
        <v>1.6334388256073</v>
      </c>
      <c r="AT137" s="1">
        <v>0.8043670654296875</v>
      </c>
      <c r="AU137" s="1">
        <v>0.19417174160480499</v>
      </c>
      <c r="AV137" s="1">
        <v>0.90105980634689331</v>
      </c>
      <c r="AW137" s="1">
        <v>0.87396079301834106</v>
      </c>
      <c r="AX137" s="1">
        <v>2.9572629928588872</v>
      </c>
      <c r="AY137" s="1"/>
      <c r="AZ137" s="1">
        <v>4.5033040046691886</v>
      </c>
      <c r="BA137" s="1">
        <v>4.4384346008300781</v>
      </c>
      <c r="BB137" s="1">
        <v>2.1883072853088379</v>
      </c>
      <c r="BC137" s="1">
        <v>1.9118001461029051</v>
      </c>
      <c r="BD137" s="1">
        <v>3</v>
      </c>
      <c r="BE137" s="1"/>
      <c r="BF137" s="1">
        <v>4</v>
      </c>
      <c r="BG137" s="1">
        <v>4</v>
      </c>
      <c r="BH137" s="1">
        <v>2</v>
      </c>
      <c r="BI137" s="1">
        <v>1.5</v>
      </c>
      <c r="BJ137" s="1"/>
    </row>
    <row r="138" spans="1:62" hidden="1" x14ac:dyDescent="0.35">
      <c r="A138" t="s">
        <v>12</v>
      </c>
      <c r="B138" s="1">
        <v>2009</v>
      </c>
      <c r="C138" s="1" t="s">
        <v>96</v>
      </c>
      <c r="D138" s="1">
        <v>2</v>
      </c>
      <c r="E138" s="1">
        <v>0</v>
      </c>
      <c r="F138" s="1">
        <v>470226.18919372559</v>
      </c>
      <c r="G138" s="1">
        <v>0</v>
      </c>
      <c r="H138" s="1">
        <v>0</v>
      </c>
      <c r="I138" s="1">
        <v>0</v>
      </c>
      <c r="J138" s="1">
        <v>470226.18919372559</v>
      </c>
      <c r="K138" s="1">
        <v>320381.92944717407</v>
      </c>
      <c r="L138" s="1">
        <v>442912.11917877197</v>
      </c>
      <c r="M138" s="1">
        <v>11092.41027069092</v>
      </c>
      <c r="N138" s="1">
        <v>131418.49982833859</v>
      </c>
      <c r="O138" s="1">
        <v>15444.08986663818</v>
      </c>
      <c r="P138" s="1">
        <v>0</v>
      </c>
      <c r="Q138" s="1">
        <v>83845.860168457031</v>
      </c>
      <c r="R138" s="1">
        <v>0</v>
      </c>
      <c r="S138" s="1">
        <v>39018.420215606689</v>
      </c>
      <c r="T138" s="1">
        <v>321620.97951507568</v>
      </c>
      <c r="U138" s="1">
        <v>366207.33948898321</v>
      </c>
      <c r="V138" s="1">
        <v>47787.279907226563</v>
      </c>
      <c r="W138" s="1">
        <v>535347.12891769409</v>
      </c>
      <c r="X138" s="1">
        <v>154238.70949172971</v>
      </c>
      <c r="Y138" s="1">
        <v>53078.330039978027</v>
      </c>
      <c r="Z138" s="1">
        <v>189208.94004440311</v>
      </c>
      <c r="AA138" s="1">
        <v>318596.61989593512</v>
      </c>
      <c r="AB138" s="1">
        <v>0</v>
      </c>
      <c r="AC138" s="1">
        <v>1</v>
      </c>
      <c r="AD138" s="1">
        <v>0</v>
      </c>
      <c r="AE138" s="1">
        <v>0</v>
      </c>
      <c r="AF138" s="1">
        <v>0</v>
      </c>
      <c r="AG138" s="1">
        <v>0.68133580684661865</v>
      </c>
      <c r="AH138" s="1">
        <v>0.94191288948059082</v>
      </c>
      <c r="AI138" s="1">
        <v>2.3589519783854481E-2</v>
      </c>
      <c r="AJ138" s="1">
        <v>0.27947932481765753</v>
      </c>
      <c r="AK138" s="1">
        <v>3.2843958586454391E-2</v>
      </c>
      <c r="AL138" s="1"/>
      <c r="AM138" s="1">
        <v>0.17830963432788849</v>
      </c>
      <c r="AN138" s="1"/>
      <c r="AO138" s="1">
        <v>8.2977980375289917E-2</v>
      </c>
      <c r="AP138" s="1">
        <v>0.68397080898284912</v>
      </c>
      <c r="AQ138" s="1">
        <v>0.77878975868225098</v>
      </c>
      <c r="AR138" s="1">
        <v>0.1016261577606201</v>
      </c>
      <c r="AS138" s="1">
        <v>1.1384885311126709</v>
      </c>
      <c r="AT138" s="1">
        <v>0.34978508949279791</v>
      </c>
      <c r="AU138" s="1">
        <v>0.1203719154000282</v>
      </c>
      <c r="AV138" s="1">
        <v>0.45384067296981812</v>
      </c>
      <c r="AW138" s="1">
        <v>0.68145895004272461</v>
      </c>
      <c r="AX138" s="1">
        <v>3.0163149833679199</v>
      </c>
      <c r="AY138" s="1"/>
      <c r="AZ138" s="1">
        <v>4.7131166458129883</v>
      </c>
      <c r="BA138" s="1">
        <v>4.6163997650146484</v>
      </c>
      <c r="BB138" s="1">
        <v>2.242592334747314</v>
      </c>
      <c r="BC138" s="1">
        <v>1.9467538595199581</v>
      </c>
      <c r="BD138" s="1">
        <v>3</v>
      </c>
      <c r="BE138" s="1"/>
      <c r="BF138" s="1">
        <v>4</v>
      </c>
      <c r="BG138" s="1">
        <v>4</v>
      </c>
      <c r="BH138" s="1">
        <v>2</v>
      </c>
      <c r="BI138" s="1">
        <v>1.666666626930237</v>
      </c>
      <c r="BJ138" s="1"/>
    </row>
    <row r="139" spans="1:62" hidden="1" x14ac:dyDescent="0.35">
      <c r="A139" t="s">
        <v>12</v>
      </c>
      <c r="B139" s="1">
        <v>2009</v>
      </c>
      <c r="C139" s="1" t="s">
        <v>95</v>
      </c>
      <c r="D139" s="1">
        <v>3</v>
      </c>
      <c r="E139" s="1">
        <v>0</v>
      </c>
      <c r="F139" s="1">
        <v>0</v>
      </c>
      <c r="G139" s="1">
        <v>563177.92161011696</v>
      </c>
      <c r="H139" s="1">
        <v>172798.63039422041</v>
      </c>
      <c r="I139" s="1">
        <v>2079.3699817657471</v>
      </c>
      <c r="J139" s="1">
        <v>738055.92198610306</v>
      </c>
      <c r="K139" s="1">
        <v>371242.73083901411</v>
      </c>
      <c r="L139" s="1">
        <v>470037.34183681011</v>
      </c>
      <c r="M139" s="1">
        <v>1837.030025482178</v>
      </c>
      <c r="N139" s="1">
        <v>118714.6001063585</v>
      </c>
      <c r="O139" s="1">
        <v>39863.580033898354</v>
      </c>
      <c r="P139" s="1">
        <v>0</v>
      </c>
      <c r="Q139" s="1">
        <v>24785.230144500729</v>
      </c>
      <c r="R139" s="1">
        <v>0</v>
      </c>
      <c r="S139" s="1">
        <v>36896.650165557861</v>
      </c>
      <c r="T139" s="1">
        <v>110477.8909301758</v>
      </c>
      <c r="U139" s="1">
        <v>284488.30080401897</v>
      </c>
      <c r="V139" s="1">
        <v>212452.70019209379</v>
      </c>
      <c r="W139" s="1">
        <v>1165050.893371105</v>
      </c>
      <c r="X139" s="1">
        <v>479500.64109706879</v>
      </c>
      <c r="Y139" s="1">
        <v>110953.2208433151</v>
      </c>
      <c r="Z139" s="1">
        <v>578691.66192150116</v>
      </c>
      <c r="AA139" s="1">
        <v>610388.96161258221</v>
      </c>
      <c r="AB139" s="1">
        <v>0</v>
      </c>
      <c r="AC139" s="1">
        <v>0</v>
      </c>
      <c r="AD139" s="1">
        <v>0.76305592060089111</v>
      </c>
      <c r="AE139" s="1">
        <v>0.2341267466545105</v>
      </c>
      <c r="AF139" s="1">
        <v>2.8173609171062708E-3</v>
      </c>
      <c r="AG139" s="1">
        <v>0.50300079584121704</v>
      </c>
      <c r="AH139" s="1">
        <v>0.63685870170593262</v>
      </c>
      <c r="AI139" s="1">
        <v>2.489011967554688E-3</v>
      </c>
      <c r="AJ139" s="1">
        <v>0.16084770858287811</v>
      </c>
      <c r="AK139" s="1">
        <v>5.4011598229408257E-2</v>
      </c>
      <c r="AL139" s="1"/>
      <c r="AM139" s="1">
        <v>3.3581778407096863E-2</v>
      </c>
      <c r="AN139" s="1"/>
      <c r="AO139" s="1">
        <v>4.9991670995950699E-2</v>
      </c>
      <c r="AP139" s="1">
        <v>0.1496876925230026</v>
      </c>
      <c r="AQ139" s="1">
        <v>0.38545629382133478</v>
      </c>
      <c r="AR139" s="1">
        <v>0.28785446286201483</v>
      </c>
      <c r="AS139" s="1">
        <v>1.578540086746216</v>
      </c>
      <c r="AT139" s="1">
        <v>0.65303480625152588</v>
      </c>
      <c r="AU139" s="1">
        <v>0.1511078625917435</v>
      </c>
      <c r="AV139" s="1">
        <v>0.82790279388427734</v>
      </c>
      <c r="AW139" s="1">
        <v>0.83918172121047974</v>
      </c>
      <c r="AX139" s="1">
        <v>3.2203521728515629</v>
      </c>
      <c r="AY139" s="1"/>
      <c r="AZ139" s="1">
        <v>4.0837531089782706</v>
      </c>
      <c r="BA139" s="1">
        <v>3.9695684909820561</v>
      </c>
      <c r="BB139" s="1">
        <v>1.8155438899993901</v>
      </c>
      <c r="BC139" s="1">
        <v>1.6036086082458501</v>
      </c>
      <c r="BD139" s="1">
        <v>3</v>
      </c>
      <c r="BE139" s="1"/>
      <c r="BF139" s="1">
        <v>4</v>
      </c>
      <c r="BG139" s="1">
        <v>4</v>
      </c>
      <c r="BH139" s="1">
        <v>2</v>
      </c>
      <c r="BI139" s="1">
        <v>1.25</v>
      </c>
      <c r="BJ139" s="1"/>
    </row>
    <row r="140" spans="1:62" hidden="1" x14ac:dyDescent="0.35">
      <c r="A140" t="s">
        <v>12</v>
      </c>
      <c r="B140" s="1">
        <v>2009</v>
      </c>
      <c r="C140" s="1" t="s">
        <v>96</v>
      </c>
      <c r="D140" s="1">
        <v>3</v>
      </c>
      <c r="E140" s="1">
        <v>0</v>
      </c>
      <c r="F140" s="1">
        <v>0</v>
      </c>
      <c r="G140" s="1">
        <v>2044424.6684770579</v>
      </c>
      <c r="H140" s="1">
        <v>2344069.0705795288</v>
      </c>
      <c r="I140" s="1">
        <v>163364.71084022519</v>
      </c>
      <c r="J140" s="1">
        <v>4551858.4498968124</v>
      </c>
      <c r="K140" s="1">
        <v>3666262.6608915329</v>
      </c>
      <c r="L140" s="1">
        <v>4471737.6799993524</v>
      </c>
      <c r="M140" s="1">
        <v>774053.9324464798</v>
      </c>
      <c r="N140" s="1">
        <v>2705851.111754417</v>
      </c>
      <c r="O140" s="1">
        <v>638223.20181179047</v>
      </c>
      <c r="P140" s="1">
        <v>0</v>
      </c>
      <c r="Q140" s="1">
        <v>2155412.5009946818</v>
      </c>
      <c r="R140" s="1">
        <v>0</v>
      </c>
      <c r="S140" s="1">
        <v>1399677.432497025</v>
      </c>
      <c r="T140" s="1">
        <v>3841860.2101926799</v>
      </c>
      <c r="U140" s="1">
        <v>3981677.0394392009</v>
      </c>
      <c r="V140" s="1">
        <v>182439.34991836551</v>
      </c>
      <c r="W140" s="1">
        <v>4885146.9398031225</v>
      </c>
      <c r="X140" s="1">
        <v>594360.77863693237</v>
      </c>
      <c r="Y140" s="1">
        <v>311353.8197517395</v>
      </c>
      <c r="Z140" s="1">
        <v>1015150.329101563</v>
      </c>
      <c r="AA140" s="1">
        <v>3437697.8510704041</v>
      </c>
      <c r="AB140" s="1">
        <v>0</v>
      </c>
      <c r="AC140" s="1">
        <v>0</v>
      </c>
      <c r="AD140" s="1">
        <v>0.44914063811302191</v>
      </c>
      <c r="AE140" s="1">
        <v>0.51496964693069458</v>
      </c>
      <c r="AF140" s="1">
        <v>3.5889673978090293E-2</v>
      </c>
      <c r="AG140" s="1">
        <v>0.80544304847717285</v>
      </c>
      <c r="AH140" s="1">
        <v>0.98239821195602417</v>
      </c>
      <c r="AI140" s="1">
        <v>0.17005228996276861</v>
      </c>
      <c r="AJ140" s="1">
        <v>0.59444975852966309</v>
      </c>
      <c r="AK140" s="1">
        <v>0.1402115672826767</v>
      </c>
      <c r="AL140" s="1"/>
      <c r="AM140" s="1">
        <v>0.47352361679077148</v>
      </c>
      <c r="AN140" s="1"/>
      <c r="AO140" s="1">
        <v>0.30749580264091492</v>
      </c>
      <c r="AP140" s="1">
        <v>0.84402012825012207</v>
      </c>
      <c r="AQ140" s="1">
        <v>0.87473654747009277</v>
      </c>
      <c r="AR140" s="1">
        <v>4.008018970489502E-2</v>
      </c>
      <c r="AS140" s="1">
        <v>1.0732202529907231</v>
      </c>
      <c r="AT140" s="1">
        <v>0.13526949286460879</v>
      </c>
      <c r="AU140" s="1">
        <v>7.0860452950000763E-2</v>
      </c>
      <c r="AV140" s="1">
        <v>0.23911482095718381</v>
      </c>
      <c r="AW140" s="1">
        <v>0.7600371241569519</v>
      </c>
      <c r="AX140" s="1">
        <v>3.7852687835693359</v>
      </c>
      <c r="AY140" s="1"/>
      <c r="AZ140" s="1">
        <v>4.1098532676696777</v>
      </c>
      <c r="BA140" s="1">
        <v>3.966988086700439</v>
      </c>
      <c r="BB140" s="1">
        <v>1.6829960346221919</v>
      </c>
      <c r="BC140" s="1">
        <v>1.320580005645752</v>
      </c>
      <c r="BD140" s="1">
        <v>4</v>
      </c>
      <c r="BE140" s="1"/>
      <c r="BF140" s="1">
        <v>4</v>
      </c>
      <c r="BG140" s="1">
        <v>4</v>
      </c>
      <c r="BH140" s="1">
        <v>2</v>
      </c>
      <c r="BI140" s="1">
        <v>1</v>
      </c>
      <c r="BJ140" s="1"/>
    </row>
    <row r="141" spans="1:62" hidden="1" x14ac:dyDescent="0.35">
      <c r="A141" t="s">
        <v>12</v>
      </c>
      <c r="B141" s="1">
        <v>2009</v>
      </c>
      <c r="C141" s="1" t="s">
        <v>96</v>
      </c>
      <c r="D141" s="1"/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3332.619995117188</v>
      </c>
      <c r="K141" s="1">
        <v>2923.8199920654301</v>
      </c>
      <c r="L141" s="1">
        <v>3332.619995117188</v>
      </c>
      <c r="M141" s="1">
        <v>0</v>
      </c>
      <c r="N141" s="1">
        <v>1282.359985351563</v>
      </c>
      <c r="O141" s="1">
        <v>0</v>
      </c>
      <c r="P141" s="1">
        <v>0</v>
      </c>
      <c r="Q141" s="1">
        <v>0</v>
      </c>
      <c r="R141" s="1">
        <v>0</v>
      </c>
      <c r="S141" s="1">
        <v>94.330001831054688</v>
      </c>
      <c r="T141" s="1">
        <v>2918.5800018310551</v>
      </c>
      <c r="U141" s="1">
        <v>2989.6600036621089</v>
      </c>
      <c r="V141" s="1">
        <v>414.03999328613281</v>
      </c>
      <c r="W141" s="1">
        <v>3332.619995117188</v>
      </c>
      <c r="X141" s="1">
        <v>342.95999145507813</v>
      </c>
      <c r="Y141" s="1">
        <v>0</v>
      </c>
      <c r="Z141" s="1">
        <v>0</v>
      </c>
      <c r="AA141" s="1">
        <v>2449.2400054931641</v>
      </c>
      <c r="AB141" s="1">
        <v>0</v>
      </c>
      <c r="AC141" s="1"/>
      <c r="AD141" s="1"/>
      <c r="AE141" s="1"/>
      <c r="AF141" s="1"/>
      <c r="AG141" s="1">
        <v>0.87733376026153564</v>
      </c>
      <c r="AH141" s="1">
        <v>1</v>
      </c>
      <c r="AI141" s="1">
        <v>0</v>
      </c>
      <c r="AJ141" s="1">
        <v>0.3847903311252594</v>
      </c>
      <c r="AK141" s="1">
        <v>0</v>
      </c>
      <c r="AL141" s="1"/>
      <c r="AM141" s="1">
        <v>0</v>
      </c>
      <c r="AN141" s="1"/>
      <c r="AO141" s="1">
        <v>2.8305057436227798E-2</v>
      </c>
      <c r="AP141" s="1">
        <v>0.87576138973236084</v>
      </c>
      <c r="AQ141" s="1">
        <v>0.89708995819091797</v>
      </c>
      <c r="AR141" s="1">
        <v>0.1242385879158974</v>
      </c>
      <c r="AS141" s="1">
        <v>1</v>
      </c>
      <c r="AT141" s="1">
        <v>0.11451467126607889</v>
      </c>
      <c r="AU141" s="1">
        <v>0</v>
      </c>
      <c r="AV141" s="1">
        <v>0</v>
      </c>
      <c r="AW141" s="1">
        <v>0.73492926359176636</v>
      </c>
      <c r="AX141" s="1">
        <v>1.554168701171875</v>
      </c>
      <c r="AY141" s="1"/>
      <c r="AZ141" s="1">
        <v>1</v>
      </c>
      <c r="BA141" s="1">
        <v>1</v>
      </c>
      <c r="BB141" s="1">
        <v>0</v>
      </c>
      <c r="BC141" s="1">
        <v>0.76071184873580933</v>
      </c>
      <c r="BD141" s="1">
        <v>1</v>
      </c>
      <c r="BE141" s="1"/>
      <c r="BF141" s="1">
        <v>1</v>
      </c>
      <c r="BG141" s="1">
        <v>1</v>
      </c>
      <c r="BH141" s="1">
        <v>0</v>
      </c>
      <c r="BI141" s="1">
        <v>1</v>
      </c>
      <c r="BJ141" s="1"/>
    </row>
    <row r="142" spans="1:62" hidden="1" x14ac:dyDescent="0.35">
      <c r="A142" t="s">
        <v>12</v>
      </c>
      <c r="B142" s="1">
        <v>2008</v>
      </c>
      <c r="C142" s="1" t="s">
        <v>95</v>
      </c>
      <c r="D142" s="1">
        <v>1</v>
      </c>
      <c r="E142" s="1">
        <v>914144.60141420364</v>
      </c>
      <c r="F142" s="1">
        <v>0</v>
      </c>
      <c r="G142" s="1">
        <v>0</v>
      </c>
      <c r="H142" s="1">
        <v>0</v>
      </c>
      <c r="I142" s="1">
        <v>0</v>
      </c>
      <c r="J142" s="1">
        <v>914144.60141420364</v>
      </c>
      <c r="K142" s="1">
        <v>116349.1002430916</v>
      </c>
      <c r="L142" s="1">
        <v>392161.73042726523</v>
      </c>
      <c r="M142" s="1">
        <v>0</v>
      </c>
      <c r="N142" s="1">
        <v>9503.5699272155762</v>
      </c>
      <c r="O142" s="1">
        <v>2838.080020904541</v>
      </c>
      <c r="P142" s="1">
        <v>0</v>
      </c>
      <c r="Q142" s="1">
        <v>1736.7199859619141</v>
      </c>
      <c r="R142" s="1">
        <v>0</v>
      </c>
      <c r="S142" s="1">
        <v>979.8599967956543</v>
      </c>
      <c r="T142" s="1">
        <v>42910.410160064697</v>
      </c>
      <c r="U142" s="1">
        <v>256244.00131607059</v>
      </c>
      <c r="V142" s="1">
        <v>377362.24052524572</v>
      </c>
      <c r="W142" s="1">
        <v>1546635.251590729</v>
      </c>
      <c r="X142" s="1">
        <v>800975.58114671707</v>
      </c>
      <c r="Y142" s="1">
        <v>224960.53020906451</v>
      </c>
      <c r="Z142" s="1">
        <v>776247.37168502808</v>
      </c>
      <c r="AA142" s="1">
        <v>800649.35140585899</v>
      </c>
      <c r="AB142" s="1">
        <v>1</v>
      </c>
      <c r="AC142" s="1">
        <v>0</v>
      </c>
      <c r="AD142" s="1">
        <v>0</v>
      </c>
      <c r="AE142" s="1">
        <v>0</v>
      </c>
      <c r="AF142" s="1">
        <v>0</v>
      </c>
      <c r="AG142" s="1">
        <v>0.1272764652967453</v>
      </c>
      <c r="AH142" s="1">
        <v>0.4289931058883667</v>
      </c>
      <c r="AI142" s="1">
        <v>0</v>
      </c>
      <c r="AJ142" s="1">
        <v>1.0396134108304979E-2</v>
      </c>
      <c r="AK142" s="1">
        <v>3.1046292278915639E-3</v>
      </c>
      <c r="AL142" s="1"/>
      <c r="AM142" s="1">
        <v>1.89983076415956E-3</v>
      </c>
      <c r="AN142" s="1"/>
      <c r="AO142" s="1">
        <v>1.0718873236328359E-3</v>
      </c>
      <c r="AP142" s="1">
        <v>4.6940505504608147E-2</v>
      </c>
      <c r="AQ142" s="1">
        <v>0.28031015396118159</v>
      </c>
      <c r="AR142" s="1">
        <v>0.41280364990234381</v>
      </c>
      <c r="AS142" s="1">
        <v>1.691893458366394</v>
      </c>
      <c r="AT142" s="1">
        <v>0.87914115190505981</v>
      </c>
      <c r="AU142" s="1">
        <v>0.24691396951675421</v>
      </c>
      <c r="AV142" s="1">
        <v>0.91139930486679077</v>
      </c>
      <c r="AW142" s="1">
        <v>0.87924516201019287</v>
      </c>
      <c r="AX142" s="1">
        <v>2.7813069820404048</v>
      </c>
      <c r="AY142" s="1"/>
      <c r="AZ142" s="1">
        <v>4.875335693359375</v>
      </c>
      <c r="BA142" s="1">
        <v>4.8035502433776864</v>
      </c>
      <c r="BB142" s="1">
        <v>2.497433185577393</v>
      </c>
      <c r="BC142" s="1">
        <v>2.2358672618865971</v>
      </c>
      <c r="BD142" s="1">
        <v>2</v>
      </c>
      <c r="BE142" s="1"/>
      <c r="BF142" s="1">
        <v>5</v>
      </c>
      <c r="BG142" s="1">
        <v>5</v>
      </c>
      <c r="BH142" s="1">
        <v>2</v>
      </c>
      <c r="BI142" s="1">
        <v>1.75</v>
      </c>
      <c r="BJ142" s="1"/>
    </row>
    <row r="143" spans="1:62" hidden="1" x14ac:dyDescent="0.35">
      <c r="A143" t="s">
        <v>12</v>
      </c>
      <c r="B143" s="1">
        <v>2008</v>
      </c>
      <c r="C143" s="1" t="s">
        <v>96</v>
      </c>
      <c r="D143" s="1">
        <v>1</v>
      </c>
      <c r="E143" s="1">
        <v>390337.23028564447</v>
      </c>
      <c r="F143" s="1">
        <v>0</v>
      </c>
      <c r="G143" s="1">
        <v>0</v>
      </c>
      <c r="H143" s="1">
        <v>0</v>
      </c>
      <c r="I143" s="1">
        <v>0</v>
      </c>
      <c r="J143" s="1">
        <v>390337.23028564447</v>
      </c>
      <c r="K143" s="1">
        <v>170110.0097999573</v>
      </c>
      <c r="L143" s="1">
        <v>344886.83025360107</v>
      </c>
      <c r="M143" s="1">
        <v>6381.9799499511719</v>
      </c>
      <c r="N143" s="1">
        <v>54249.479850769043</v>
      </c>
      <c r="O143" s="1">
        <v>7722.279899597168</v>
      </c>
      <c r="P143" s="1">
        <v>0</v>
      </c>
      <c r="Q143" s="1">
        <v>47162.339942932129</v>
      </c>
      <c r="R143" s="1">
        <v>0</v>
      </c>
      <c r="S143" s="1">
        <v>11108.20989990234</v>
      </c>
      <c r="T143" s="1">
        <v>231549.92029953</v>
      </c>
      <c r="U143" s="1">
        <v>278143.67019271851</v>
      </c>
      <c r="V143" s="1">
        <v>63831.859912872307</v>
      </c>
      <c r="W143" s="1">
        <v>469202.43040084839</v>
      </c>
      <c r="X143" s="1">
        <v>173165.24012756351</v>
      </c>
      <c r="Y143" s="1">
        <v>45040.110008239753</v>
      </c>
      <c r="Z143" s="1">
        <v>192541.1002082825</v>
      </c>
      <c r="AA143" s="1">
        <v>265624.88024139398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0.43580266833305359</v>
      </c>
      <c r="AH143" s="1">
        <v>0.88356119394302368</v>
      </c>
      <c r="AI143" s="1">
        <v>1.634991355240345E-2</v>
      </c>
      <c r="AJ143" s="1">
        <v>0.13898105919361109</v>
      </c>
      <c r="AK143" s="1">
        <v>1.978361047804356E-2</v>
      </c>
      <c r="AL143" s="1"/>
      <c r="AM143" s="1">
        <v>0.1208245977759361</v>
      </c>
      <c r="AN143" s="1"/>
      <c r="AO143" s="1">
        <v>2.8457982465624809E-2</v>
      </c>
      <c r="AP143" s="1">
        <v>0.5932047963142395</v>
      </c>
      <c r="AQ143" s="1">
        <v>0.71257275342941284</v>
      </c>
      <c r="AR143" s="1">
        <v>0.16353003680706019</v>
      </c>
      <c r="AS143" s="1">
        <v>1.202043771743774</v>
      </c>
      <c r="AT143" s="1">
        <v>0.46406096220016479</v>
      </c>
      <c r="AU143" s="1">
        <v>0.1207018047571182</v>
      </c>
      <c r="AV143" s="1">
        <v>0.54854041337966919</v>
      </c>
      <c r="AW143" s="1">
        <v>0.6823156476020813</v>
      </c>
      <c r="AX143" s="1">
        <v>2.747018575668335</v>
      </c>
      <c r="AY143" s="1"/>
      <c r="AZ143" s="1">
        <v>4.5956416130065918</v>
      </c>
      <c r="BA143" s="1">
        <v>4.4709792137145996</v>
      </c>
      <c r="BB143" s="1">
        <v>2.205416202545166</v>
      </c>
      <c r="BC143" s="1">
        <v>2.098406076431274</v>
      </c>
      <c r="BD143" s="1">
        <v>2</v>
      </c>
      <c r="BE143" s="1"/>
      <c r="BF143" s="1">
        <v>4</v>
      </c>
      <c r="BG143" s="1">
        <v>4</v>
      </c>
      <c r="BH143" s="1">
        <v>2</v>
      </c>
      <c r="BI143" s="1">
        <v>1.666666626930237</v>
      </c>
      <c r="BJ143" s="1"/>
    </row>
    <row r="144" spans="1:62" hidden="1" x14ac:dyDescent="0.35">
      <c r="A144" t="s">
        <v>12</v>
      </c>
      <c r="B144" s="1">
        <v>2008</v>
      </c>
      <c r="C144" s="1" t="s">
        <v>95</v>
      </c>
      <c r="D144" s="1">
        <v>2</v>
      </c>
      <c r="E144" s="1">
        <v>0</v>
      </c>
      <c r="F144" s="1">
        <v>389040.71084654331</v>
      </c>
      <c r="G144" s="1">
        <v>0</v>
      </c>
      <c r="H144" s="1">
        <v>0</v>
      </c>
      <c r="I144" s="1">
        <v>0</v>
      </c>
      <c r="J144" s="1">
        <v>389040.71084654331</v>
      </c>
      <c r="K144" s="1">
        <v>103152.5202561617</v>
      </c>
      <c r="L144" s="1">
        <v>193452.9203687906</v>
      </c>
      <c r="M144" s="1">
        <v>0</v>
      </c>
      <c r="N144" s="1">
        <v>20099.020076751709</v>
      </c>
      <c r="O144" s="1">
        <v>8537.5400009155273</v>
      </c>
      <c r="P144" s="1">
        <v>0</v>
      </c>
      <c r="Q144" s="1">
        <v>2360.2299957275391</v>
      </c>
      <c r="R144" s="1">
        <v>0</v>
      </c>
      <c r="S144" s="1">
        <v>5150.6100044250488</v>
      </c>
      <c r="T144" s="1">
        <v>33571.620101928711</v>
      </c>
      <c r="U144" s="1">
        <v>132152.71064758301</v>
      </c>
      <c r="V144" s="1">
        <v>138483.24018108839</v>
      </c>
      <c r="W144" s="1">
        <v>634106.86112713814</v>
      </c>
      <c r="X144" s="1">
        <v>307511.95045924193</v>
      </c>
      <c r="Y144" s="1">
        <v>73515.470325231552</v>
      </c>
      <c r="Z144" s="1">
        <v>324172.13083267212</v>
      </c>
      <c r="AA144" s="1">
        <v>338987.21073591709</v>
      </c>
      <c r="AB144" s="1">
        <v>0</v>
      </c>
      <c r="AC144" s="1">
        <v>1</v>
      </c>
      <c r="AD144" s="1">
        <v>0</v>
      </c>
      <c r="AE144" s="1">
        <v>0</v>
      </c>
      <c r="AF144" s="1">
        <v>0</v>
      </c>
      <c r="AG144" s="1">
        <v>0.26514583826065058</v>
      </c>
      <c r="AH144" s="1">
        <v>0.49725624918937678</v>
      </c>
      <c r="AI144" s="1">
        <v>0</v>
      </c>
      <c r="AJ144" s="1">
        <v>5.1663026213645942E-2</v>
      </c>
      <c r="AK144" s="1">
        <v>2.1945107728242871E-2</v>
      </c>
      <c r="AL144" s="1"/>
      <c r="AM144" s="1">
        <v>6.0667945072054863E-3</v>
      </c>
      <c r="AN144" s="1"/>
      <c r="AO144" s="1">
        <v>1.323925703763962E-2</v>
      </c>
      <c r="AP144" s="1">
        <v>8.6293332278728485E-2</v>
      </c>
      <c r="AQ144" s="1">
        <v>0.33968862891197199</v>
      </c>
      <c r="AR144" s="1">
        <v>0.35596078634262079</v>
      </c>
      <c r="AS144" s="1">
        <v>1.6299241781234739</v>
      </c>
      <c r="AT144" s="1">
        <v>0.7952459454536438</v>
      </c>
      <c r="AU144" s="1">
        <v>0.1901157945394516</v>
      </c>
      <c r="AV144" s="1">
        <v>0.89519584178924561</v>
      </c>
      <c r="AW144" s="1">
        <v>0.87984931468963623</v>
      </c>
      <c r="AX144" s="1">
        <v>2.994879007339478</v>
      </c>
      <c r="AY144" s="1"/>
      <c r="AZ144" s="1">
        <v>4.4848589897155762</v>
      </c>
      <c r="BA144" s="1">
        <v>4.3997154235839844</v>
      </c>
      <c r="BB144" s="1">
        <v>2.1212329864501949</v>
      </c>
      <c r="BC144" s="1">
        <v>1.8824588060379031</v>
      </c>
      <c r="BD144" s="1">
        <v>3</v>
      </c>
      <c r="BE144" s="1"/>
      <c r="BF144" s="1">
        <v>4</v>
      </c>
      <c r="BG144" s="1">
        <v>4</v>
      </c>
      <c r="BH144" s="1">
        <v>2</v>
      </c>
      <c r="BI144" s="1">
        <v>1.5</v>
      </c>
      <c r="BJ144" s="1"/>
    </row>
    <row r="145" spans="1:62" hidden="1" x14ac:dyDescent="0.35">
      <c r="A145" t="s">
        <v>12</v>
      </c>
      <c r="B145" s="1">
        <v>2008</v>
      </c>
      <c r="C145" s="1" t="s">
        <v>96</v>
      </c>
      <c r="D145" s="1">
        <v>2</v>
      </c>
      <c r="E145" s="1">
        <v>0</v>
      </c>
      <c r="F145" s="1">
        <v>623768.29051589966</v>
      </c>
      <c r="G145" s="1">
        <v>0</v>
      </c>
      <c r="H145" s="1">
        <v>0</v>
      </c>
      <c r="I145" s="1">
        <v>0</v>
      </c>
      <c r="J145" s="1">
        <v>623768.29051589966</v>
      </c>
      <c r="K145" s="1">
        <v>371455.1900177002</v>
      </c>
      <c r="L145" s="1">
        <v>579727.90059280396</v>
      </c>
      <c r="M145" s="1">
        <v>6331.5900268554688</v>
      </c>
      <c r="N145" s="1">
        <v>141812.31023788449</v>
      </c>
      <c r="O145" s="1">
        <v>18554.69013214111</v>
      </c>
      <c r="P145" s="1">
        <v>0</v>
      </c>
      <c r="Q145" s="1">
        <v>105747.99012374879</v>
      </c>
      <c r="R145" s="1">
        <v>0</v>
      </c>
      <c r="S145" s="1">
        <v>36508.55989074707</v>
      </c>
      <c r="T145" s="1">
        <v>387324.62066650391</v>
      </c>
      <c r="U145" s="1">
        <v>463854.20043563843</v>
      </c>
      <c r="V145" s="1">
        <v>81423.160045623779</v>
      </c>
      <c r="W145" s="1">
        <v>726074.60097503662</v>
      </c>
      <c r="X145" s="1">
        <v>234888.4201087952</v>
      </c>
      <c r="Y145" s="1">
        <v>76861.670150756836</v>
      </c>
      <c r="Z145" s="1">
        <v>264529.78009033197</v>
      </c>
      <c r="AA145" s="1">
        <v>435626.13040924072</v>
      </c>
      <c r="AB145" s="1">
        <v>0</v>
      </c>
      <c r="AC145" s="1">
        <v>1</v>
      </c>
      <c r="AD145" s="1">
        <v>0</v>
      </c>
      <c r="AE145" s="1">
        <v>0</v>
      </c>
      <c r="AF145" s="1">
        <v>0</v>
      </c>
      <c r="AG145" s="1">
        <v>0.59550189971923828</v>
      </c>
      <c r="AH145" s="1">
        <v>0.92939621210098267</v>
      </c>
      <c r="AI145" s="1">
        <v>1.0150548070669171E-2</v>
      </c>
      <c r="AJ145" s="1">
        <v>0.227347731590271</v>
      </c>
      <c r="AK145" s="1">
        <v>2.9746126383543011E-2</v>
      </c>
      <c r="AL145" s="1"/>
      <c r="AM145" s="1">
        <v>0.1695308834314346</v>
      </c>
      <c r="AN145" s="1"/>
      <c r="AO145" s="1">
        <v>5.8529041707515717E-2</v>
      </c>
      <c r="AP145" s="1">
        <v>0.62094312906265259</v>
      </c>
      <c r="AQ145" s="1">
        <v>0.74363219738006592</v>
      </c>
      <c r="AR145" s="1">
        <v>0.13053430616855621</v>
      </c>
      <c r="AS145" s="1">
        <v>1.164013266563416</v>
      </c>
      <c r="AT145" s="1">
        <v>0.39536371827125549</v>
      </c>
      <c r="AU145" s="1">
        <v>0.12937341630458829</v>
      </c>
      <c r="AV145" s="1">
        <v>0.48752632737159729</v>
      </c>
      <c r="AW145" s="1">
        <v>0.70329934358596802</v>
      </c>
      <c r="AX145" s="1">
        <v>3.0559790134429932</v>
      </c>
      <c r="AY145" s="1"/>
      <c r="AZ145" s="1">
        <v>4.7881860733032227</v>
      </c>
      <c r="BA145" s="1">
        <v>4.6869049072265634</v>
      </c>
      <c r="BB145" s="1">
        <v>2.2298786640167241</v>
      </c>
      <c r="BC145" s="1">
        <v>1.956074714660645</v>
      </c>
      <c r="BD145" s="1">
        <v>3</v>
      </c>
      <c r="BE145" s="1"/>
      <c r="BF145" s="1">
        <v>5</v>
      </c>
      <c r="BG145" s="1">
        <v>4</v>
      </c>
      <c r="BH145" s="1">
        <v>2</v>
      </c>
      <c r="BI145" s="1">
        <v>1.5</v>
      </c>
      <c r="BJ145" s="1"/>
    </row>
    <row r="146" spans="1:62" hidden="1" x14ac:dyDescent="0.35">
      <c r="A146" t="s">
        <v>12</v>
      </c>
      <c r="B146" s="1">
        <v>2008</v>
      </c>
      <c r="C146" t="s">
        <v>95</v>
      </c>
      <c r="D146" s="1">
        <v>3</v>
      </c>
      <c r="E146" s="1">
        <v>0</v>
      </c>
      <c r="F146" s="1">
        <v>0</v>
      </c>
      <c r="G146" s="1">
        <v>435495.61119914049</v>
      </c>
      <c r="H146" s="1">
        <v>120227.530079484</v>
      </c>
      <c r="I146" s="1">
        <v>2478.5699996948242</v>
      </c>
      <c r="J146" s="1">
        <v>558201.71127831936</v>
      </c>
      <c r="K146" s="1">
        <v>232471.6904422045</v>
      </c>
      <c r="L146" s="1">
        <v>347481.47096073627</v>
      </c>
      <c r="M146" s="1">
        <v>1443.7299995422361</v>
      </c>
      <c r="N146" s="1">
        <v>89658.380252599716</v>
      </c>
      <c r="O146" s="1">
        <v>36663.600073933601</v>
      </c>
      <c r="P146" s="1">
        <v>0</v>
      </c>
      <c r="Q146" s="1">
        <v>19340.56008148193</v>
      </c>
      <c r="R146" s="1">
        <v>0</v>
      </c>
      <c r="S146" s="1">
        <v>22876.279968261719</v>
      </c>
      <c r="T146" s="1">
        <v>72194.950199246407</v>
      </c>
      <c r="U146" s="1">
        <v>200603.0106642246</v>
      </c>
      <c r="V146" s="1">
        <v>177028.41039156911</v>
      </c>
      <c r="W146" s="1">
        <v>892719.90197896957</v>
      </c>
      <c r="X146" s="1">
        <v>332081.64059078688</v>
      </c>
      <c r="Y146" s="1">
        <v>100371.04070663451</v>
      </c>
      <c r="Z146" s="1">
        <v>419259.63106155401</v>
      </c>
      <c r="AA146" s="1">
        <v>463221.51096117502</v>
      </c>
      <c r="AB146" s="1">
        <v>0</v>
      </c>
      <c r="AC146" s="1">
        <v>0</v>
      </c>
      <c r="AD146" s="1">
        <v>0.78017604351043701</v>
      </c>
      <c r="AE146" s="1">
        <v>0.21538366377353671</v>
      </c>
      <c r="AF146" s="1">
        <v>4.4402764178812504E-3</v>
      </c>
      <c r="AG146" s="1">
        <v>0.41646537184715271</v>
      </c>
      <c r="AH146" s="1">
        <v>0.62250161170959473</v>
      </c>
      <c r="AI146" s="1">
        <v>2.5863947812467809E-3</v>
      </c>
      <c r="AJ146" s="1">
        <v>0.16062003374099729</v>
      </c>
      <c r="AK146" s="1">
        <v>6.5681636333465576E-2</v>
      </c>
      <c r="AL146" s="1"/>
      <c r="AM146" s="1">
        <v>3.4647978842258453E-2</v>
      </c>
      <c r="AN146" s="1"/>
      <c r="AO146" s="1">
        <v>4.0982101112604141E-2</v>
      </c>
      <c r="AP146" s="1">
        <v>0.129334881901741</v>
      </c>
      <c r="AQ146" s="1">
        <v>0.35937368869781489</v>
      </c>
      <c r="AR146" s="1">
        <v>0.31714057922363281</v>
      </c>
      <c r="AS146" s="1">
        <v>1.599278330802917</v>
      </c>
      <c r="AT146" s="1">
        <v>0.59700477123260498</v>
      </c>
      <c r="AU146" s="1">
        <v>0.18044355511665339</v>
      </c>
      <c r="AV146" s="1">
        <v>0.79331046342849731</v>
      </c>
      <c r="AW146" s="1">
        <v>0.84714329242706299</v>
      </c>
      <c r="AX146" s="1">
        <v>3.2188549041748051</v>
      </c>
      <c r="AY146" s="1"/>
      <c r="AZ146" s="1">
        <v>3.6622991561889648</v>
      </c>
      <c r="BA146" s="1">
        <v>3.5539214611053471</v>
      </c>
      <c r="BB146" s="1">
        <v>1.5283205509185791</v>
      </c>
      <c r="BC146" s="1">
        <v>1.368470430374146</v>
      </c>
      <c r="BD146" s="1">
        <v>3</v>
      </c>
      <c r="BE146" s="1"/>
      <c r="BF146" s="1">
        <v>3</v>
      </c>
      <c r="BG146" s="1">
        <v>3</v>
      </c>
      <c r="BH146" s="1">
        <v>1</v>
      </c>
      <c r="BI146" s="1">
        <v>1</v>
      </c>
      <c r="BJ146" s="1"/>
    </row>
    <row r="147" spans="1:62" hidden="1" x14ac:dyDescent="0.35">
      <c r="A147" t="s">
        <v>12</v>
      </c>
      <c r="B147" s="1">
        <v>2008</v>
      </c>
      <c r="C147" t="s">
        <v>96</v>
      </c>
      <c r="D147" s="1">
        <v>3</v>
      </c>
      <c r="E147" s="1">
        <v>0</v>
      </c>
      <c r="F147" s="1">
        <v>0</v>
      </c>
      <c r="G147" s="1">
        <v>2246530.2820987701</v>
      </c>
      <c r="H147" s="1">
        <v>1824856.933153152</v>
      </c>
      <c r="I147" s="1">
        <v>114629.44069671629</v>
      </c>
      <c r="J147" s="1">
        <v>4186016.6559486389</v>
      </c>
      <c r="K147" s="1">
        <v>3225341.0052719121</v>
      </c>
      <c r="L147" s="1">
        <v>4121580.3158683782</v>
      </c>
      <c r="M147" s="1">
        <v>595405.08089065552</v>
      </c>
      <c r="N147" s="1">
        <v>2469334.4234867101</v>
      </c>
      <c r="O147" s="1">
        <v>583932.67119216919</v>
      </c>
      <c r="P147" s="1">
        <v>0</v>
      </c>
      <c r="Q147" s="1">
        <v>2077868.2136802671</v>
      </c>
      <c r="R147" s="1">
        <v>0</v>
      </c>
      <c r="S147" s="1">
        <v>1171800.931278229</v>
      </c>
      <c r="T147" s="1">
        <v>3534757.7465362549</v>
      </c>
      <c r="U147" s="1">
        <v>3662800.7774467468</v>
      </c>
      <c r="V147" s="1">
        <v>175187.9899101257</v>
      </c>
      <c r="W147" s="1">
        <v>4470723.8260154724</v>
      </c>
      <c r="X147" s="1">
        <v>510896.53049468988</v>
      </c>
      <c r="Y147" s="1">
        <v>295947.51996612549</v>
      </c>
      <c r="Z147" s="1">
        <v>841463.83031463623</v>
      </c>
      <c r="AA147" s="1">
        <v>3267940.7546615601</v>
      </c>
      <c r="AB147" s="1">
        <v>0</v>
      </c>
      <c r="AC147" s="1">
        <v>0</v>
      </c>
      <c r="AD147" s="1">
        <v>0.53667497634887695</v>
      </c>
      <c r="AE147" s="1">
        <v>0.43594115972518921</v>
      </c>
      <c r="AF147" s="1">
        <v>2.7383895590901371E-2</v>
      </c>
      <c r="AG147" s="1">
        <v>0.77050364017486572</v>
      </c>
      <c r="AH147" s="1">
        <v>0.98460674285888672</v>
      </c>
      <c r="AI147" s="1">
        <v>0.1422366797924042</v>
      </c>
      <c r="AJ147" s="1">
        <v>0.58990079164505005</v>
      </c>
      <c r="AK147" s="1">
        <v>0.1394960284233093</v>
      </c>
      <c r="AL147" s="1"/>
      <c r="AM147" s="1">
        <v>0.49638316035270691</v>
      </c>
      <c r="AN147" s="1"/>
      <c r="AO147" s="1">
        <v>0.27993223071098328</v>
      </c>
      <c r="AP147" s="1">
        <v>0.84442037343978882</v>
      </c>
      <c r="AQ147" s="1">
        <v>0.87500864267349243</v>
      </c>
      <c r="AR147" s="1">
        <v>4.185076430439949E-2</v>
      </c>
      <c r="AS147" s="1">
        <v>1.0680139064788821</v>
      </c>
      <c r="AT147" s="1">
        <v>0.1271214485168457</v>
      </c>
      <c r="AU147" s="1">
        <v>7.3637761175632477E-2</v>
      </c>
      <c r="AV147" s="1">
        <v>0.21717625856399539</v>
      </c>
      <c r="AW147" s="1">
        <v>0.78723388910293579</v>
      </c>
      <c r="AX147" s="1">
        <v>3.7426552772521968</v>
      </c>
      <c r="AY147" s="1"/>
      <c r="AZ147" s="1">
        <v>4.0488581657409668</v>
      </c>
      <c r="BA147" s="1">
        <v>3.9045910835266109</v>
      </c>
      <c r="BB147" s="1">
        <v>1.649858951568604</v>
      </c>
      <c r="BC147" s="1">
        <v>1.317501306533813</v>
      </c>
      <c r="BD147" s="1">
        <v>4</v>
      </c>
      <c r="BE147" s="1"/>
      <c r="BF147" s="1">
        <v>4</v>
      </c>
      <c r="BG147" s="1">
        <v>4</v>
      </c>
      <c r="BH147" s="1">
        <v>2</v>
      </c>
      <c r="BI147" s="1">
        <v>1</v>
      </c>
      <c r="BJ147" s="1"/>
    </row>
    <row r="148" spans="1:62" hidden="1" x14ac:dyDescent="0.35">
      <c r="A148" t="s">
        <v>12</v>
      </c>
      <c r="B148" s="1">
        <v>2008</v>
      </c>
      <c r="C148" t="s">
        <v>95</v>
      </c>
      <c r="D148" s="1"/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625.56999969482422</v>
      </c>
      <c r="K148" s="1">
        <v>353.77999877929688</v>
      </c>
      <c r="L148" s="1">
        <v>353.77999877929688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353.77999877929688</v>
      </c>
      <c r="V148" s="1">
        <v>353.77999877929688</v>
      </c>
      <c r="W148" s="1">
        <v>897.36000061035156</v>
      </c>
      <c r="X148" s="1">
        <v>625.56999969482422</v>
      </c>
      <c r="Y148" s="1">
        <v>0</v>
      </c>
      <c r="Z148" s="1">
        <v>512.94000244140625</v>
      </c>
      <c r="AA148" s="1">
        <v>625.56999969482422</v>
      </c>
      <c r="AB148" s="1">
        <v>0</v>
      </c>
      <c r="AC148" s="1"/>
      <c r="AD148" s="1"/>
      <c r="AE148" s="1"/>
      <c r="AF148" s="1"/>
      <c r="AG148" s="1">
        <v>0.56553220748901367</v>
      </c>
      <c r="AH148" s="1">
        <v>0.56553220748901367</v>
      </c>
      <c r="AI148" s="1">
        <v>0</v>
      </c>
      <c r="AJ148" s="1">
        <v>0</v>
      </c>
      <c r="AK148" s="1">
        <v>0</v>
      </c>
      <c r="AL148" s="1"/>
      <c r="AM148" s="1">
        <v>0</v>
      </c>
      <c r="AN148" s="1"/>
      <c r="AO148" s="1">
        <v>0</v>
      </c>
      <c r="AP148" s="1">
        <v>0</v>
      </c>
      <c r="AQ148" s="1">
        <v>0.56553220748901367</v>
      </c>
      <c r="AR148" s="1">
        <v>0.56553220748901367</v>
      </c>
      <c r="AS148" s="1">
        <v>1.4344677925109861</v>
      </c>
      <c r="AT148" s="1">
        <v>1</v>
      </c>
      <c r="AU148" s="1">
        <v>0</v>
      </c>
      <c r="AV148" s="1">
        <v>1</v>
      </c>
      <c r="AW148" s="1">
        <v>1</v>
      </c>
      <c r="AX148" s="1">
        <v>1.8199561834335329</v>
      </c>
      <c r="AY148" s="1"/>
      <c r="AZ148" s="1">
        <v>1</v>
      </c>
      <c r="BA148" s="1">
        <v>1</v>
      </c>
      <c r="BB148" s="1">
        <v>0</v>
      </c>
      <c r="BC148" s="1">
        <v>0.59002190828323364</v>
      </c>
      <c r="BD148" s="1">
        <v>2</v>
      </c>
      <c r="BE148" s="1"/>
      <c r="BF148" s="1">
        <v>1</v>
      </c>
      <c r="BG148" s="1">
        <v>1</v>
      </c>
      <c r="BH148" s="1">
        <v>0</v>
      </c>
      <c r="BI148" s="1">
        <v>0.5</v>
      </c>
      <c r="BJ148" s="1"/>
    </row>
    <row r="149" spans="1:62" hidden="1" x14ac:dyDescent="0.35">
      <c r="A149" t="s">
        <v>12</v>
      </c>
      <c r="B149" s="1">
        <v>2008</v>
      </c>
      <c r="C149" t="s">
        <v>96</v>
      </c>
      <c r="D149" s="1"/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1903.989929199219</v>
      </c>
      <c r="K149" s="1">
        <v>0</v>
      </c>
      <c r="L149" s="1">
        <v>1903.989929199219</v>
      </c>
      <c r="M149" s="1">
        <v>0</v>
      </c>
      <c r="N149" s="1">
        <v>0</v>
      </c>
      <c r="O149" s="1">
        <v>0</v>
      </c>
      <c r="P149" s="1">
        <v>0</v>
      </c>
      <c r="Q149" s="1">
        <v>1086.319946289063</v>
      </c>
      <c r="R149" s="1">
        <v>0</v>
      </c>
      <c r="S149" s="1">
        <v>0</v>
      </c>
      <c r="T149" s="1">
        <v>1869.4099273681641</v>
      </c>
      <c r="U149" s="1">
        <v>1869.4099273681641</v>
      </c>
      <c r="V149" s="1">
        <v>0</v>
      </c>
      <c r="W149" s="1">
        <v>1938.569931030273</v>
      </c>
      <c r="X149" s="1">
        <v>0</v>
      </c>
      <c r="Y149" s="1">
        <v>0</v>
      </c>
      <c r="Z149" s="1">
        <v>422.06999206542969</v>
      </c>
      <c r="AA149" s="1">
        <v>1586.8399353027339</v>
      </c>
      <c r="AB149" s="1">
        <v>0</v>
      </c>
      <c r="AC149" s="1"/>
      <c r="AD149" s="1"/>
      <c r="AE149" s="1"/>
      <c r="AF149" s="1"/>
      <c r="AG149" s="1">
        <v>0</v>
      </c>
      <c r="AH149" s="1">
        <v>1</v>
      </c>
      <c r="AI149" s="1">
        <v>0</v>
      </c>
      <c r="AJ149" s="1">
        <v>0</v>
      </c>
      <c r="AK149" s="1">
        <v>0</v>
      </c>
      <c r="AL149" s="1"/>
      <c r="AM149" s="1">
        <v>0.57054919004440308</v>
      </c>
      <c r="AN149" s="1"/>
      <c r="AO149" s="1">
        <v>0</v>
      </c>
      <c r="AP149" s="1">
        <v>0.9818381667137146</v>
      </c>
      <c r="AQ149" s="1">
        <v>0.9818381667137146</v>
      </c>
      <c r="AR149" s="1">
        <v>0</v>
      </c>
      <c r="AS149" s="1">
        <v>1.01816189289093</v>
      </c>
      <c r="AT149" s="1">
        <v>0</v>
      </c>
      <c r="AU149" s="1">
        <v>0</v>
      </c>
      <c r="AV149" s="1">
        <v>0.26598146557807922</v>
      </c>
      <c r="AW149" s="1">
        <v>0.83342874050140381</v>
      </c>
      <c r="AX149" s="1">
        <v>2.2165436744689941</v>
      </c>
      <c r="AY149" s="1"/>
      <c r="AZ149" s="1">
        <v>2.1410984992980961</v>
      </c>
      <c r="BA149" s="1">
        <v>2.1410984992980961</v>
      </c>
      <c r="BB149" s="1">
        <v>1.1410983800888059</v>
      </c>
      <c r="BC149" s="1">
        <v>1.164969325065613</v>
      </c>
      <c r="BD149" s="1">
        <v>2</v>
      </c>
      <c r="BE149" s="1"/>
      <c r="BF149" s="1">
        <v>3</v>
      </c>
      <c r="BG149" s="1">
        <v>3</v>
      </c>
      <c r="BH149" s="1">
        <v>2</v>
      </c>
      <c r="BI149" s="1">
        <v>1.5</v>
      </c>
      <c r="BJ149" s="1"/>
    </row>
    <row r="150" spans="1:62" hidden="1" x14ac:dyDescent="0.35">
      <c r="A150" t="s">
        <v>12</v>
      </c>
      <c r="B150" s="1">
        <v>2007</v>
      </c>
      <c r="C150" t="s">
        <v>95</v>
      </c>
      <c r="D150" s="1">
        <v>1</v>
      </c>
      <c r="E150" s="1">
        <v>1037404.950673342</v>
      </c>
      <c r="F150" s="1">
        <v>0</v>
      </c>
      <c r="G150" s="1">
        <v>0</v>
      </c>
      <c r="H150" s="1">
        <v>0</v>
      </c>
      <c r="I150" s="1">
        <v>0</v>
      </c>
      <c r="J150" s="1">
        <v>1037404.950673342</v>
      </c>
      <c r="K150" s="1">
        <v>37562.789780855179</v>
      </c>
      <c r="L150" s="1">
        <v>400551.99052548409</v>
      </c>
      <c r="M150" s="1">
        <v>0</v>
      </c>
      <c r="N150" s="1">
        <v>8424.5699195861816</v>
      </c>
      <c r="O150" s="1">
        <v>7850.3599624633789</v>
      </c>
      <c r="P150" s="1">
        <v>0</v>
      </c>
      <c r="Q150" s="1">
        <v>190.27000427246091</v>
      </c>
      <c r="R150" s="1">
        <v>0</v>
      </c>
      <c r="S150" s="1">
        <v>1058.8400115966799</v>
      </c>
      <c r="T150" s="1">
        <v>44692.0498046875</v>
      </c>
      <c r="U150" s="1">
        <v>288248.71900677681</v>
      </c>
      <c r="V150" s="1">
        <v>493647.39056897158</v>
      </c>
      <c r="W150" s="1">
        <v>1758454.0422794819</v>
      </c>
      <c r="X150" s="1">
        <v>898346.42171216011</v>
      </c>
      <c r="Y150" s="1">
        <v>259793.21971511841</v>
      </c>
      <c r="Z150" s="1">
        <v>868479.36116909981</v>
      </c>
      <c r="AA150" s="1">
        <v>904118.21061825752</v>
      </c>
      <c r="AB150" s="1">
        <v>1</v>
      </c>
      <c r="AC150" s="1">
        <v>0</v>
      </c>
      <c r="AD150" s="1">
        <v>0</v>
      </c>
      <c r="AE150" s="1">
        <v>0</v>
      </c>
      <c r="AF150" s="1">
        <v>0</v>
      </c>
      <c r="AG150" s="1">
        <v>3.6208417266607278E-2</v>
      </c>
      <c r="AH150" s="1">
        <v>0.38610959053039551</v>
      </c>
      <c r="AI150" s="1">
        <v>0</v>
      </c>
      <c r="AJ150" s="1">
        <v>8.1208115443587303E-3</v>
      </c>
      <c r="AK150" s="1">
        <v>7.5673051178455353E-3</v>
      </c>
      <c r="AL150" s="1"/>
      <c r="AM150" s="1">
        <v>1.8340957467444241E-4</v>
      </c>
      <c r="AN150" s="1"/>
      <c r="AO150" s="1">
        <v>1.0206621373072271E-3</v>
      </c>
      <c r="AP150" s="1">
        <v>4.3080620467662811E-2</v>
      </c>
      <c r="AQ150" s="1">
        <v>0.27785554528236389</v>
      </c>
      <c r="AR150" s="1">
        <v>0.47584831714630133</v>
      </c>
      <c r="AS150" s="1">
        <v>1.695050716400146</v>
      </c>
      <c r="AT150" s="1">
        <v>0.86835157871246338</v>
      </c>
      <c r="AU150" s="1">
        <v>0.2511189877986908</v>
      </c>
      <c r="AV150" s="1">
        <v>0.90381783246994019</v>
      </c>
      <c r="AW150" s="1">
        <v>0.87927109003067017</v>
      </c>
      <c r="AX150" s="1">
        <v>2.6823842525482182</v>
      </c>
      <c r="AY150" s="1"/>
      <c r="AZ150" s="1">
        <v>4.8336138725280762</v>
      </c>
      <c r="BA150" s="1">
        <v>4.7691454887390137</v>
      </c>
      <c r="BB150" s="1">
        <v>2.4719753265380859</v>
      </c>
      <c r="BC150" s="1">
        <v>2.320595264434814</v>
      </c>
      <c r="BD150" s="1">
        <v>2</v>
      </c>
      <c r="BE150" s="1"/>
      <c r="BF150" s="1">
        <v>5</v>
      </c>
      <c r="BG150" s="1">
        <v>5</v>
      </c>
      <c r="BH150" s="1">
        <v>2</v>
      </c>
      <c r="BI150" s="1">
        <v>2</v>
      </c>
      <c r="BJ150" s="1"/>
    </row>
    <row r="151" spans="1:62" hidden="1" x14ac:dyDescent="0.35">
      <c r="A151" t="s">
        <v>12</v>
      </c>
      <c r="B151" s="1">
        <v>2007</v>
      </c>
      <c r="C151" t="s">
        <v>96</v>
      </c>
      <c r="D151" s="1">
        <v>1</v>
      </c>
      <c r="E151" s="1">
        <v>426387.66960906982</v>
      </c>
      <c r="F151" s="1">
        <v>0</v>
      </c>
      <c r="G151" s="1">
        <v>0</v>
      </c>
      <c r="H151" s="1">
        <v>0</v>
      </c>
      <c r="I151" s="1">
        <v>0</v>
      </c>
      <c r="J151" s="1">
        <v>426387.66960906982</v>
      </c>
      <c r="K151" s="1">
        <v>106417.8000068665</v>
      </c>
      <c r="L151" s="1">
        <v>364838.60945129389</v>
      </c>
      <c r="M151" s="1">
        <v>1647.630020141602</v>
      </c>
      <c r="N151" s="1">
        <v>57560.089862823494</v>
      </c>
      <c r="O151" s="1">
        <v>8626.7599716186523</v>
      </c>
      <c r="P151" s="1">
        <v>0</v>
      </c>
      <c r="Q151" s="1">
        <v>12402.42997741699</v>
      </c>
      <c r="R151" s="1">
        <v>0</v>
      </c>
      <c r="S151" s="1">
        <v>7968.6600036621094</v>
      </c>
      <c r="T151" s="1">
        <v>219038.43971633911</v>
      </c>
      <c r="U151" s="1">
        <v>295871.54964065552</v>
      </c>
      <c r="V151" s="1">
        <v>85864.889778137207</v>
      </c>
      <c r="W151" s="1">
        <v>519204.36951827997</v>
      </c>
      <c r="X151" s="1">
        <v>211127.669960022</v>
      </c>
      <c r="Y151" s="1">
        <v>57798.159927368157</v>
      </c>
      <c r="Z151" s="1">
        <v>228004.1601104736</v>
      </c>
      <c r="AA151" s="1">
        <v>288664.30941390991</v>
      </c>
      <c r="AB151" s="1">
        <v>1</v>
      </c>
      <c r="AC151" s="1">
        <v>0</v>
      </c>
      <c r="AD151" s="1">
        <v>0</v>
      </c>
      <c r="AE151" s="1">
        <v>0</v>
      </c>
      <c r="AF151" s="1">
        <v>0</v>
      </c>
      <c r="AG151" s="1">
        <v>0.24957992136478421</v>
      </c>
      <c r="AH151" s="1">
        <v>0.85565000772476196</v>
      </c>
      <c r="AI151" s="1">
        <v>3.864159574732184E-3</v>
      </c>
      <c r="AJ151" s="1">
        <v>0.13499473035335541</v>
      </c>
      <c r="AK151" s="1">
        <v>2.0232198759913441E-2</v>
      </c>
      <c r="AL151" s="1"/>
      <c r="AM151" s="1">
        <v>2.908721566200256E-2</v>
      </c>
      <c r="AN151" s="1"/>
      <c r="AO151" s="1">
        <v>1.8688768148422241E-2</v>
      </c>
      <c r="AP151" s="1">
        <v>0.51370728015899658</v>
      </c>
      <c r="AQ151" s="1">
        <v>0.69390267133712769</v>
      </c>
      <c r="AR151" s="1">
        <v>0.2013775110244751</v>
      </c>
      <c r="AS151" s="1">
        <v>1.2176815271377559</v>
      </c>
      <c r="AT151" s="1">
        <v>0.51859384775161743</v>
      </c>
      <c r="AU151" s="1">
        <v>0.1419698745012283</v>
      </c>
      <c r="AV151" s="1">
        <v>0.60763490200042725</v>
      </c>
      <c r="AW151" s="1">
        <v>0.67769116163253784</v>
      </c>
      <c r="AX151" s="1">
        <v>2.6766760349273682</v>
      </c>
      <c r="AY151" s="1"/>
      <c r="AZ151" s="1">
        <v>4.8064918518066406</v>
      </c>
      <c r="BA151" s="1">
        <v>4.7232499122619629</v>
      </c>
      <c r="BB151" s="1">
        <v>2.35447096824646</v>
      </c>
      <c r="BC151" s="1">
        <v>2.2724835872650151</v>
      </c>
      <c r="BD151" s="1">
        <v>2</v>
      </c>
      <c r="BE151" s="1"/>
      <c r="BF151" s="1">
        <v>5</v>
      </c>
      <c r="BG151" s="1">
        <v>5</v>
      </c>
      <c r="BH151" s="1">
        <v>2</v>
      </c>
      <c r="BI151" s="1">
        <v>2</v>
      </c>
      <c r="BJ151" s="1"/>
    </row>
    <row r="152" spans="1:62" hidden="1" x14ac:dyDescent="0.35">
      <c r="A152" t="s">
        <v>12</v>
      </c>
      <c r="B152" s="1">
        <v>2007</v>
      </c>
      <c r="C152" t="s">
        <v>95</v>
      </c>
      <c r="D152" s="1">
        <v>2</v>
      </c>
      <c r="E152" s="1">
        <v>0</v>
      </c>
      <c r="F152" s="1">
        <v>374960.98898339272</v>
      </c>
      <c r="G152" s="1">
        <v>0</v>
      </c>
      <c r="H152" s="1">
        <v>0</v>
      </c>
      <c r="I152" s="1">
        <v>0</v>
      </c>
      <c r="J152" s="1">
        <v>374960.98898339272</v>
      </c>
      <c r="K152" s="1">
        <v>45290.459594964981</v>
      </c>
      <c r="L152" s="1">
        <v>170876.979793787</v>
      </c>
      <c r="M152" s="1">
        <v>0</v>
      </c>
      <c r="N152" s="1">
        <v>11975.75999069214</v>
      </c>
      <c r="O152" s="1">
        <v>7523.009937286377</v>
      </c>
      <c r="P152" s="1">
        <v>0</v>
      </c>
      <c r="Q152" s="1">
        <v>0</v>
      </c>
      <c r="R152" s="1">
        <v>0</v>
      </c>
      <c r="S152" s="1">
        <v>2290.8199996948242</v>
      </c>
      <c r="T152" s="1">
        <v>27844.979930877689</v>
      </c>
      <c r="U152" s="1">
        <v>122732.89931607249</v>
      </c>
      <c r="V152" s="1">
        <v>143266.1696848869</v>
      </c>
      <c r="W152" s="1">
        <v>613999.42873597145</v>
      </c>
      <c r="X152" s="1">
        <v>289719.66938042641</v>
      </c>
      <c r="Y152" s="1">
        <v>73332.119390726089</v>
      </c>
      <c r="Z152" s="1">
        <v>300725.95950436592</v>
      </c>
      <c r="AA152" s="1">
        <v>324627.47895264631</v>
      </c>
      <c r="AB152" s="1">
        <v>0</v>
      </c>
      <c r="AC152" s="1">
        <v>1</v>
      </c>
      <c r="AD152" s="1">
        <v>0</v>
      </c>
      <c r="AE152" s="1">
        <v>0</v>
      </c>
      <c r="AF152" s="1">
        <v>0</v>
      </c>
      <c r="AG152" s="1">
        <v>0.1207871213555336</v>
      </c>
      <c r="AH152" s="1">
        <v>0.45571935176849371</v>
      </c>
      <c r="AI152" s="1">
        <v>0</v>
      </c>
      <c r="AJ152" s="1">
        <v>3.1938683241605759E-2</v>
      </c>
      <c r="AK152" s="1">
        <v>2.0063446834683418E-2</v>
      </c>
      <c r="AL152" s="1"/>
      <c r="AM152" s="1">
        <v>0</v>
      </c>
      <c r="AN152" s="1"/>
      <c r="AO152" s="1">
        <v>6.1094891279935837E-3</v>
      </c>
      <c r="AP152" s="1">
        <v>7.4261002242565155E-2</v>
      </c>
      <c r="AQ152" s="1">
        <v>0.32732176780700678</v>
      </c>
      <c r="AR152" s="1">
        <v>0.38208287954330439</v>
      </c>
      <c r="AS152" s="1">
        <v>1.637502193450928</v>
      </c>
      <c r="AT152" s="1">
        <v>0.77463459968566895</v>
      </c>
      <c r="AU152" s="1">
        <v>0.1960709095001221</v>
      </c>
      <c r="AV152" s="1">
        <v>0.86806952953338623</v>
      </c>
      <c r="AW152" s="1">
        <v>0.87190747261047363</v>
      </c>
      <c r="AX152" s="1">
        <v>2.938665628433228</v>
      </c>
      <c r="AY152" s="1"/>
      <c r="AZ152" s="1">
        <v>4.3620853424072266</v>
      </c>
      <c r="BA152" s="1">
        <v>4.2521405220031738</v>
      </c>
      <c r="BB152" s="1">
        <v>2.030524730682373</v>
      </c>
      <c r="BC152" s="1">
        <v>1.831681966781616</v>
      </c>
      <c r="BD152" s="1">
        <v>3</v>
      </c>
      <c r="BE152" s="1"/>
      <c r="BF152" s="1">
        <v>4</v>
      </c>
      <c r="BG152" s="1">
        <v>4</v>
      </c>
      <c r="BH152" s="1">
        <v>2</v>
      </c>
      <c r="BI152" s="1">
        <v>1.5</v>
      </c>
      <c r="BJ152" s="1"/>
    </row>
    <row r="153" spans="1:62" hidden="1" x14ac:dyDescent="0.35">
      <c r="A153" t="s">
        <v>12</v>
      </c>
      <c r="B153" s="1">
        <v>2007</v>
      </c>
      <c r="C153" t="s">
        <v>96</v>
      </c>
      <c r="D153" s="1">
        <v>2</v>
      </c>
      <c r="E153" s="1">
        <v>0</v>
      </c>
      <c r="F153" s="1">
        <v>669435.85745620728</v>
      </c>
      <c r="G153" s="1">
        <v>0</v>
      </c>
      <c r="H153" s="1">
        <v>0</v>
      </c>
      <c r="I153" s="1">
        <v>0</v>
      </c>
      <c r="J153" s="1">
        <v>669435.85745620728</v>
      </c>
      <c r="K153" s="1">
        <v>275231.67892456049</v>
      </c>
      <c r="L153" s="1">
        <v>617860.51755523682</v>
      </c>
      <c r="M153" s="1">
        <v>4591.5999450683594</v>
      </c>
      <c r="N153" s="1">
        <v>161141.98934173581</v>
      </c>
      <c r="O153" s="1">
        <v>21630.349922180179</v>
      </c>
      <c r="P153" s="1">
        <v>0</v>
      </c>
      <c r="Q153" s="1">
        <v>56054.809673309333</v>
      </c>
      <c r="R153" s="1">
        <v>0</v>
      </c>
      <c r="S153" s="1">
        <v>25751.899871826168</v>
      </c>
      <c r="T153" s="1">
        <v>434423.67803955078</v>
      </c>
      <c r="U153" s="1">
        <v>503419.46800231928</v>
      </c>
      <c r="V153" s="1">
        <v>68963.600040435791</v>
      </c>
      <c r="W153" s="1">
        <v>763270.94731521606</v>
      </c>
      <c r="X153" s="1">
        <v>233495.74929046631</v>
      </c>
      <c r="Y153" s="1">
        <v>88303.139728546143</v>
      </c>
      <c r="Z153" s="1">
        <v>261715.09963607791</v>
      </c>
      <c r="AA153" s="1">
        <v>448614.44791412348</v>
      </c>
      <c r="AB153" s="1">
        <v>0</v>
      </c>
      <c r="AC153" s="1">
        <v>1</v>
      </c>
      <c r="AD153" s="1">
        <v>0</v>
      </c>
      <c r="AE153" s="1">
        <v>0</v>
      </c>
      <c r="AF153" s="1">
        <v>0</v>
      </c>
      <c r="AG153" s="1">
        <v>0.41113972663879389</v>
      </c>
      <c r="AH153" s="1">
        <v>0.92295700311660767</v>
      </c>
      <c r="AI153" s="1">
        <v>6.8589095026254654E-3</v>
      </c>
      <c r="AJ153" s="1">
        <v>0.24071311950683591</v>
      </c>
      <c r="AK153" s="1">
        <v>3.231130912899971E-2</v>
      </c>
      <c r="AL153" s="1"/>
      <c r="AM153" s="1">
        <v>8.3734400570392609E-2</v>
      </c>
      <c r="AN153" s="1"/>
      <c r="AO153" s="1">
        <v>3.8468062877655029E-2</v>
      </c>
      <c r="AP153" s="1">
        <v>0.64893996715545654</v>
      </c>
      <c r="AQ153" s="1">
        <v>0.75200551748275757</v>
      </c>
      <c r="AR153" s="1">
        <v>0.1030174866318703</v>
      </c>
      <c r="AS153" s="1">
        <v>1.1401704549789431</v>
      </c>
      <c r="AT153" s="1">
        <v>0.36641097068786621</v>
      </c>
      <c r="AU153" s="1">
        <v>0.1385688632726669</v>
      </c>
      <c r="AV153" s="1">
        <v>0.44426015019416809</v>
      </c>
      <c r="AW153" s="1">
        <v>0.67592847347259521</v>
      </c>
      <c r="AX153" s="1">
        <v>2.9639816284179692</v>
      </c>
      <c r="AY153" s="1"/>
      <c r="AZ153" s="1">
        <v>4.8037052154541016</v>
      </c>
      <c r="BA153" s="1">
        <v>4.6759228706359863</v>
      </c>
      <c r="BB153" s="1">
        <v>2.304350614547729</v>
      </c>
      <c r="BC153" s="1">
        <v>2.060819149017334</v>
      </c>
      <c r="BD153" s="1">
        <v>3</v>
      </c>
      <c r="BE153" s="1"/>
      <c r="BF153" s="1">
        <v>5</v>
      </c>
      <c r="BG153" s="1">
        <v>4</v>
      </c>
      <c r="BH153" s="1">
        <v>2</v>
      </c>
      <c r="BI153" s="1">
        <v>1.666666626930237</v>
      </c>
      <c r="BJ153" s="1"/>
    </row>
    <row r="154" spans="1:62" hidden="1" x14ac:dyDescent="0.35">
      <c r="A154" t="s">
        <v>12</v>
      </c>
      <c r="B154" s="1">
        <v>2007</v>
      </c>
      <c r="C154" t="s">
        <v>95</v>
      </c>
      <c r="D154" s="1">
        <v>3</v>
      </c>
      <c r="E154" s="1">
        <v>0</v>
      </c>
      <c r="F154" s="1">
        <v>0</v>
      </c>
      <c r="G154" s="1">
        <v>364567.43837046617</v>
      </c>
      <c r="H154" s="1">
        <v>99136.529330968857</v>
      </c>
      <c r="I154" s="1">
        <v>2397.0599555969238</v>
      </c>
      <c r="J154" s="1">
        <v>466101.02765703201</v>
      </c>
      <c r="K154" s="1">
        <v>129389.0489153862</v>
      </c>
      <c r="L154" s="1">
        <v>282332.43874669081</v>
      </c>
      <c r="M154" s="1">
        <v>924.26997756958008</v>
      </c>
      <c r="N154" s="1">
        <v>89799.538984060287</v>
      </c>
      <c r="O154" s="1">
        <v>28917.22972488403</v>
      </c>
      <c r="P154" s="1">
        <v>0</v>
      </c>
      <c r="Q154" s="1">
        <v>10783.189807891849</v>
      </c>
      <c r="R154" s="1">
        <v>0</v>
      </c>
      <c r="S154" s="1">
        <v>15670.27989888191</v>
      </c>
      <c r="T154" s="1">
        <v>70834.169746398926</v>
      </c>
      <c r="U154" s="1">
        <v>196594.47870564461</v>
      </c>
      <c r="V154" s="1">
        <v>147837.80960631371</v>
      </c>
      <c r="W154" s="1">
        <v>714864.59671664238</v>
      </c>
      <c r="X154" s="1">
        <v>260858.80927109721</v>
      </c>
      <c r="Y154" s="1">
        <v>93613.68893122673</v>
      </c>
      <c r="Z154" s="1">
        <v>333932.97876906389</v>
      </c>
      <c r="AA154" s="1">
        <v>377702.23812866211</v>
      </c>
      <c r="AB154" s="1">
        <v>0</v>
      </c>
      <c r="AC154" s="1">
        <v>0</v>
      </c>
      <c r="AD154" s="1">
        <v>0.78216397762298584</v>
      </c>
      <c r="AE154" s="1">
        <v>0.2126932293176651</v>
      </c>
      <c r="AF154" s="1">
        <v>5.1427907310426244E-3</v>
      </c>
      <c r="AG154" s="1">
        <v>0.27759870886802668</v>
      </c>
      <c r="AH154" s="1">
        <v>0.605732262134552</v>
      </c>
      <c r="AI154" s="1">
        <v>1.982982037588954E-3</v>
      </c>
      <c r="AJ154" s="1">
        <v>0.1926611065864563</v>
      </c>
      <c r="AK154" s="1">
        <v>6.2040690332651138E-2</v>
      </c>
      <c r="AL154" s="1"/>
      <c r="AM154" s="1">
        <v>2.313487604260445E-2</v>
      </c>
      <c r="AN154" s="1"/>
      <c r="AO154" s="1">
        <v>3.3619921654462807E-2</v>
      </c>
      <c r="AP154" s="1">
        <v>0.15197171270847321</v>
      </c>
      <c r="AQ154" s="1">
        <v>0.42178511619567871</v>
      </c>
      <c r="AR154" s="1">
        <v>0.31717976927757258</v>
      </c>
      <c r="AS154" s="1">
        <v>1.5337116718292241</v>
      </c>
      <c r="AT154" s="1">
        <v>0.56335288286209106</v>
      </c>
      <c r="AU154" s="1">
        <v>0.20216891169548029</v>
      </c>
      <c r="AV154" s="1">
        <v>0.77066868543624878</v>
      </c>
      <c r="AW154" s="1">
        <v>0.83301979303359985</v>
      </c>
      <c r="AX154" s="1">
        <v>3.195292472839355</v>
      </c>
      <c r="AY154" s="1"/>
      <c r="AZ154" s="1">
        <v>3.4912359714508061</v>
      </c>
      <c r="BA154" s="1">
        <v>3.323581218719482</v>
      </c>
      <c r="BB154" s="1">
        <v>1.3427244424819951</v>
      </c>
      <c r="BC154" s="1">
        <v>1.3166078329086299</v>
      </c>
      <c r="BD154" s="1">
        <v>3</v>
      </c>
      <c r="BE154" s="1"/>
      <c r="BF154" s="1">
        <v>3</v>
      </c>
      <c r="BG154" s="1">
        <v>3</v>
      </c>
      <c r="BH154" s="1">
        <v>1</v>
      </c>
      <c r="BI154" s="1">
        <v>1</v>
      </c>
      <c r="BJ154" s="1"/>
    </row>
    <row r="155" spans="1:62" hidden="1" x14ac:dyDescent="0.35">
      <c r="A155" t="s">
        <v>12</v>
      </c>
      <c r="B155" s="1">
        <v>2007</v>
      </c>
      <c r="C155" t="s">
        <v>96</v>
      </c>
      <c r="D155" s="1">
        <v>3</v>
      </c>
      <c r="E155" s="1">
        <v>0</v>
      </c>
      <c r="F155" s="1">
        <v>0</v>
      </c>
      <c r="G155" s="1">
        <v>2165474.444965363</v>
      </c>
      <c r="H155" s="1">
        <v>1589286.455604553</v>
      </c>
      <c r="I155" s="1">
        <v>108463.3502044678</v>
      </c>
      <c r="J155" s="1">
        <v>3863224.250774384</v>
      </c>
      <c r="K155" s="1">
        <v>2486188.4750461578</v>
      </c>
      <c r="L155" s="1">
        <v>3769090.5508651729</v>
      </c>
      <c r="M155" s="1">
        <v>446634.91004371637</v>
      </c>
      <c r="N155" s="1">
        <v>2261858.8446102138</v>
      </c>
      <c r="O155" s="1">
        <v>553371.97990036011</v>
      </c>
      <c r="P155" s="1">
        <v>0</v>
      </c>
      <c r="Q155" s="1">
        <v>1326708.5375747681</v>
      </c>
      <c r="R155" s="1">
        <v>0</v>
      </c>
      <c r="S155" s="1">
        <v>976509.59966468811</v>
      </c>
      <c r="T155" s="1">
        <v>3223132.5325126648</v>
      </c>
      <c r="U155" s="1">
        <v>3377953.422164917</v>
      </c>
      <c r="V155" s="1">
        <v>153031.85945510861</v>
      </c>
      <c r="W155" s="1">
        <v>4093731.5502433782</v>
      </c>
      <c r="X155" s="1">
        <v>494592.37841033941</v>
      </c>
      <c r="Y155" s="1">
        <v>312230.16898345947</v>
      </c>
      <c r="Z155" s="1">
        <v>771818.00828552246</v>
      </c>
      <c r="AA155" s="1">
        <v>2965364.2118492131</v>
      </c>
      <c r="AB155" s="1">
        <v>0</v>
      </c>
      <c r="AC155" s="1">
        <v>0</v>
      </c>
      <c r="AD155" s="1">
        <v>0.56053555011749268</v>
      </c>
      <c r="AE155" s="1">
        <v>0.41138860583305359</v>
      </c>
      <c r="AF155" s="1">
        <v>2.8075862675905231E-2</v>
      </c>
      <c r="AG155" s="1">
        <v>0.64355272054672241</v>
      </c>
      <c r="AH155" s="1">
        <v>0.97563338279724121</v>
      </c>
      <c r="AI155" s="1">
        <v>0.11561195552349091</v>
      </c>
      <c r="AJ155" s="1">
        <v>0.58548474311828613</v>
      </c>
      <c r="AK155" s="1">
        <v>0.1432409733533859</v>
      </c>
      <c r="AL155" s="1"/>
      <c r="AM155" s="1">
        <v>0.34342002868652338</v>
      </c>
      <c r="AN155" s="1"/>
      <c r="AO155" s="1">
        <v>0.25277063250541693</v>
      </c>
      <c r="AP155" s="1">
        <v>0.83431154489517212</v>
      </c>
      <c r="AQ155" s="1">
        <v>0.87438708543777466</v>
      </c>
      <c r="AR155" s="1">
        <v>3.9612472057342529E-2</v>
      </c>
      <c r="AS155" s="1">
        <v>1.059667110443115</v>
      </c>
      <c r="AT155" s="1">
        <v>0.1323553919792175</v>
      </c>
      <c r="AU155" s="1">
        <v>8.3554349839687347E-2</v>
      </c>
      <c r="AV155" s="1">
        <v>0.2142849266529083</v>
      </c>
      <c r="AW155" s="1">
        <v>0.77494895458221436</v>
      </c>
      <c r="AX155" s="1">
        <v>3.8154106140136719</v>
      </c>
      <c r="AY155" s="1"/>
      <c r="AZ155" s="1">
        <v>4.1130633354187012</v>
      </c>
      <c r="BA155" s="1">
        <v>3.9392416477203369</v>
      </c>
      <c r="BB155" s="1">
        <v>1.649884104728699</v>
      </c>
      <c r="BC155" s="1">
        <v>1.294045686721802</v>
      </c>
      <c r="BD155" s="1">
        <v>4</v>
      </c>
      <c r="BE155" s="1"/>
      <c r="BF155" s="1">
        <v>4</v>
      </c>
      <c r="BG155" s="1">
        <v>4</v>
      </c>
      <c r="BH155" s="1">
        <v>2</v>
      </c>
      <c r="BI155" s="1">
        <v>1</v>
      </c>
      <c r="BJ155" s="1"/>
    </row>
    <row r="156" spans="1:62" hidden="1" x14ac:dyDescent="0.35">
      <c r="A156" t="s">
        <v>12</v>
      </c>
      <c r="B156" s="1">
        <v>2007</v>
      </c>
      <c r="C156" t="s">
        <v>95</v>
      </c>
      <c r="D156" s="1"/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259.489990234375</v>
      </c>
      <c r="K156" s="1">
        <v>0</v>
      </c>
      <c r="L156" s="1">
        <v>259.489990234375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259.489990234375</v>
      </c>
      <c r="W156" s="1">
        <v>518.97998046875</v>
      </c>
      <c r="X156" s="1">
        <v>0</v>
      </c>
      <c r="Y156" s="1">
        <v>0</v>
      </c>
      <c r="Z156" s="1">
        <v>259.489990234375</v>
      </c>
      <c r="AA156" s="1">
        <v>0</v>
      </c>
      <c r="AB156" s="1">
        <v>0</v>
      </c>
      <c r="AC156" s="1"/>
      <c r="AD156" s="1"/>
      <c r="AE156" s="1"/>
      <c r="AF156" s="1"/>
      <c r="AG156" s="1">
        <v>0</v>
      </c>
      <c r="AH156" s="1">
        <v>1</v>
      </c>
      <c r="AI156" s="1">
        <v>0</v>
      </c>
      <c r="AJ156" s="1">
        <v>0</v>
      </c>
      <c r="AK156" s="1">
        <v>0</v>
      </c>
      <c r="AL156" s="1"/>
      <c r="AM156" s="1">
        <v>0</v>
      </c>
      <c r="AN156" s="1"/>
      <c r="AO156" s="1">
        <v>0</v>
      </c>
      <c r="AP156" s="1">
        <v>0</v>
      </c>
      <c r="AQ156" s="1">
        <v>0</v>
      </c>
      <c r="AR156" s="1">
        <v>1</v>
      </c>
      <c r="AS156" s="1">
        <v>2</v>
      </c>
      <c r="AT156" s="1">
        <v>0</v>
      </c>
      <c r="AU156" s="1">
        <v>0</v>
      </c>
      <c r="AV156" s="1">
        <v>1</v>
      </c>
      <c r="AW156" s="1">
        <v>0</v>
      </c>
      <c r="AX156" s="1">
        <v>2</v>
      </c>
      <c r="AY156" s="1"/>
      <c r="AZ156" s="1">
        <v>1</v>
      </c>
      <c r="BA156" s="1">
        <v>1</v>
      </c>
      <c r="BB156" s="1">
        <v>0</v>
      </c>
      <c r="BC156" s="1">
        <v>0.5</v>
      </c>
      <c r="BD156" s="1">
        <v>2</v>
      </c>
      <c r="BE156" s="1"/>
      <c r="BF156" s="1">
        <v>1</v>
      </c>
      <c r="BG156" s="1">
        <v>1</v>
      </c>
      <c r="BH156" s="1">
        <v>0</v>
      </c>
      <c r="BI156" s="1">
        <v>0.5</v>
      </c>
      <c r="BJ156" s="1"/>
    </row>
    <row r="157" spans="1:62" hidden="1" x14ac:dyDescent="0.35">
      <c r="A157" t="s">
        <v>12</v>
      </c>
      <c r="B157" s="1">
        <v>2007</v>
      </c>
      <c r="C157" t="s">
        <v>96</v>
      </c>
      <c r="D157" s="1"/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1701.1499557495119</v>
      </c>
      <c r="K157" s="1">
        <v>180.22999572753909</v>
      </c>
      <c r="L157" s="1">
        <v>1666.579956054688</v>
      </c>
      <c r="M157" s="1">
        <v>180.22999572753909</v>
      </c>
      <c r="N157" s="1">
        <v>0</v>
      </c>
      <c r="O157" s="1">
        <v>0</v>
      </c>
      <c r="P157" s="1">
        <v>0</v>
      </c>
      <c r="Q157" s="1">
        <v>180.22999572753909</v>
      </c>
      <c r="R157" s="1">
        <v>0</v>
      </c>
      <c r="S157" s="1">
        <v>180.22999572753909</v>
      </c>
      <c r="T157" s="1">
        <v>1174.529968261719</v>
      </c>
      <c r="U157" s="1">
        <v>1529.079956054688</v>
      </c>
      <c r="V157" s="1">
        <v>34.569999694824219</v>
      </c>
      <c r="W157" s="1">
        <v>1735.7199554443359</v>
      </c>
      <c r="X157" s="1">
        <v>492.04998779296881</v>
      </c>
      <c r="Y157" s="1">
        <v>0</v>
      </c>
      <c r="Z157" s="1">
        <v>809.72997283935547</v>
      </c>
      <c r="AA157" s="1">
        <v>1563.6499557495119</v>
      </c>
      <c r="AB157" s="1">
        <v>0</v>
      </c>
      <c r="AC157" s="1"/>
      <c r="AD157" s="1"/>
      <c r="AE157" s="1"/>
      <c r="AF157" s="1"/>
      <c r="AG157" s="1">
        <v>0.10594597458839421</v>
      </c>
      <c r="AH157" s="1">
        <v>0.9796784520149231</v>
      </c>
      <c r="AI157" s="1">
        <v>0.10594597458839421</v>
      </c>
      <c r="AJ157" s="1">
        <v>0</v>
      </c>
      <c r="AK157" s="1">
        <v>0</v>
      </c>
      <c r="AL157" s="1"/>
      <c r="AM157" s="1">
        <v>0.10594597458839421</v>
      </c>
      <c r="AN157" s="1"/>
      <c r="AO157" s="1">
        <v>0.10594597458839421</v>
      </c>
      <c r="AP157" s="1">
        <v>0.69043296575546265</v>
      </c>
      <c r="AQ157" s="1">
        <v>0.89885079860687256</v>
      </c>
      <c r="AR157" s="1">
        <v>2.0321547985076901E-2</v>
      </c>
      <c r="AS157" s="1">
        <v>1.0203214883804319</v>
      </c>
      <c r="AT157" s="1">
        <v>0.28924551606178278</v>
      </c>
      <c r="AU157" s="1">
        <v>0</v>
      </c>
      <c r="AV157" s="1">
        <v>0.47598975896835333</v>
      </c>
      <c r="AW157" s="1">
        <v>0.91917234659194946</v>
      </c>
      <c r="AX157" s="1">
        <v>2.2310554981231689</v>
      </c>
      <c r="AY157" s="1"/>
      <c r="AZ157" s="1">
        <v>1.2022984027862551</v>
      </c>
      <c r="BA157" s="1">
        <v>1.2022984027862551</v>
      </c>
      <c r="BB157" s="1">
        <v>0.1011492237448692</v>
      </c>
      <c r="BC157" s="1">
        <v>0.86361932754516602</v>
      </c>
      <c r="BD157" s="1">
        <v>2</v>
      </c>
      <c r="BE157" s="1"/>
      <c r="BF157" s="1">
        <v>1</v>
      </c>
      <c r="BG157" s="1">
        <v>1</v>
      </c>
      <c r="BH157" s="1">
        <v>0</v>
      </c>
      <c r="BI157" s="1">
        <v>0.5</v>
      </c>
      <c r="BJ157" s="1"/>
    </row>
    <row r="158" spans="1:62" hidden="1" x14ac:dyDescent="0.35">
      <c r="A158" t="s">
        <v>12</v>
      </c>
      <c r="B158" s="1">
        <v>2006</v>
      </c>
      <c r="C158" t="s">
        <v>95</v>
      </c>
      <c r="D158" s="1">
        <v>1</v>
      </c>
      <c r="E158" s="1">
        <v>1323580.949640274</v>
      </c>
      <c r="F158" s="1">
        <v>0</v>
      </c>
      <c r="G158" s="1">
        <v>0</v>
      </c>
      <c r="H158" s="1">
        <v>0</v>
      </c>
      <c r="I158" s="1">
        <v>0</v>
      </c>
      <c r="J158" s="1">
        <v>1323580.949640274</v>
      </c>
      <c r="K158" s="1">
        <v>7381.7499809265137</v>
      </c>
      <c r="L158" s="1">
        <v>436394.57080078131</v>
      </c>
      <c r="M158" s="1">
        <v>0</v>
      </c>
      <c r="N158" s="1">
        <v>15976.280012130739</v>
      </c>
      <c r="O158" s="1">
        <v>7446.7000122070313</v>
      </c>
      <c r="P158" s="1">
        <v>0</v>
      </c>
      <c r="Q158" s="1">
        <v>211.5</v>
      </c>
      <c r="R158" s="1">
        <v>0</v>
      </c>
      <c r="S158" s="1">
        <v>1145.559997558594</v>
      </c>
      <c r="T158" s="1">
        <v>46126.090103149407</v>
      </c>
      <c r="U158" s="1">
        <v>377868.94971466059</v>
      </c>
      <c r="V158" s="1">
        <v>668885.38990211487</v>
      </c>
      <c r="W158" s="1">
        <v>2211564.0096435552</v>
      </c>
      <c r="X158" s="1">
        <v>1141382.569417953</v>
      </c>
      <c r="Y158" s="1">
        <v>386604.49940872192</v>
      </c>
      <c r="Z158" s="1">
        <v>1049641.970016479</v>
      </c>
      <c r="AA158" s="1">
        <v>1191327.2097377779</v>
      </c>
      <c r="AB158" s="1">
        <v>1</v>
      </c>
      <c r="AC158" s="1">
        <v>0</v>
      </c>
      <c r="AD158" s="1">
        <v>0</v>
      </c>
      <c r="AE158" s="1">
        <v>0</v>
      </c>
      <c r="AF158" s="1">
        <v>0</v>
      </c>
      <c r="AG158" s="1">
        <v>5.5771050974726677E-3</v>
      </c>
      <c r="AH158" s="1">
        <v>0.32970750331878662</v>
      </c>
      <c r="AI158" s="1">
        <v>0</v>
      </c>
      <c r="AJ158" s="1">
        <v>1.207049749791622E-2</v>
      </c>
      <c r="AK158" s="1">
        <v>5.6261764839291573E-3</v>
      </c>
      <c r="AL158" s="1"/>
      <c r="AM158" s="1">
        <v>1.5979378076735881E-4</v>
      </c>
      <c r="AN158" s="1"/>
      <c r="AO158" s="1">
        <v>8.6550053674727678E-4</v>
      </c>
      <c r="AP158" s="1">
        <v>3.4849464893341058E-2</v>
      </c>
      <c r="AQ158" s="1">
        <v>0.28548985719680792</v>
      </c>
      <c r="AR158" s="1">
        <v>0.50536036491394043</v>
      </c>
      <c r="AS158" s="1">
        <v>1.6708943843841551</v>
      </c>
      <c r="AT158" s="1">
        <v>0.86458784341812134</v>
      </c>
      <c r="AU158" s="1">
        <v>0.29284971952438349</v>
      </c>
      <c r="AV158" s="1">
        <v>0.79509514570236206</v>
      </c>
      <c r="AW158" s="1">
        <v>0.90914070606231689</v>
      </c>
      <c r="AX158" s="1">
        <v>2.6614539623260498</v>
      </c>
      <c r="AY158" s="1"/>
      <c r="AZ158" s="1">
        <v>4.8775229454040527</v>
      </c>
      <c r="BA158" s="1">
        <v>4.8146190643310547</v>
      </c>
      <c r="BB158" s="1">
        <v>2.4728374481201172</v>
      </c>
      <c r="BC158" s="1">
        <v>2.3514919281005859</v>
      </c>
      <c r="BD158" s="1">
        <v>2</v>
      </c>
      <c r="BE158" s="1"/>
      <c r="BF158" s="1">
        <v>5</v>
      </c>
      <c r="BG158" s="1">
        <v>5</v>
      </c>
      <c r="BH158" s="1">
        <v>2</v>
      </c>
      <c r="BI158" s="1">
        <v>2</v>
      </c>
      <c r="BJ158" s="1"/>
    </row>
    <row r="159" spans="1:62" hidden="1" x14ac:dyDescent="0.35">
      <c r="A159" t="s">
        <v>12</v>
      </c>
      <c r="B159" s="1">
        <v>2006</v>
      </c>
      <c r="C159" t="s">
        <v>96</v>
      </c>
      <c r="D159" s="1">
        <v>1</v>
      </c>
      <c r="E159" s="1">
        <v>475847.96114730829</v>
      </c>
      <c r="F159" s="1">
        <v>0</v>
      </c>
      <c r="G159" s="1">
        <v>0</v>
      </c>
      <c r="H159" s="1">
        <v>0</v>
      </c>
      <c r="I159" s="1">
        <v>0</v>
      </c>
      <c r="J159" s="1">
        <v>475847.96114730829</v>
      </c>
      <c r="K159" s="1">
        <v>60789.320110321038</v>
      </c>
      <c r="L159" s="1">
        <v>404104.36110305792</v>
      </c>
      <c r="M159" s="1">
        <v>2605.7300186157231</v>
      </c>
      <c r="N159" s="1">
        <v>78548.63013458252</v>
      </c>
      <c r="O159" s="1">
        <v>11376.490081787109</v>
      </c>
      <c r="P159" s="1">
        <v>0</v>
      </c>
      <c r="Q159" s="1">
        <v>15688.840007781981</v>
      </c>
      <c r="R159" s="1">
        <v>0</v>
      </c>
      <c r="S159" s="1">
        <v>13475.84996032715</v>
      </c>
      <c r="T159" s="1">
        <v>238319.37055206299</v>
      </c>
      <c r="U159" s="1">
        <v>302004.84053421021</v>
      </c>
      <c r="V159" s="1">
        <v>87483.740497589111</v>
      </c>
      <c r="W159" s="1">
        <v>581131.66125869751</v>
      </c>
      <c r="X159" s="1">
        <v>238026.82060623169</v>
      </c>
      <c r="Y159" s="1">
        <v>69253.910243988037</v>
      </c>
      <c r="Z159" s="1">
        <v>213232.29040527341</v>
      </c>
      <c r="AA159" s="1">
        <v>331196.63056182861</v>
      </c>
      <c r="AB159" s="1">
        <v>1</v>
      </c>
      <c r="AC159" s="1">
        <v>0</v>
      </c>
      <c r="AD159" s="1">
        <v>0</v>
      </c>
      <c r="AE159" s="1">
        <v>0</v>
      </c>
      <c r="AF159" s="1">
        <v>0</v>
      </c>
      <c r="AG159" s="1">
        <v>0.12774945795536041</v>
      </c>
      <c r="AH159" s="1">
        <v>0.84922999143600464</v>
      </c>
      <c r="AI159" s="1">
        <v>5.4759718477725983E-3</v>
      </c>
      <c r="AJ159" s="1">
        <v>0.1650708615779877</v>
      </c>
      <c r="AK159" s="1">
        <v>2.390782535076141E-2</v>
      </c>
      <c r="AL159" s="1"/>
      <c r="AM159" s="1">
        <v>3.2970279455184943E-2</v>
      </c>
      <c r="AN159" s="1"/>
      <c r="AO159" s="1">
        <v>2.8319654986262321E-2</v>
      </c>
      <c r="AP159" s="1">
        <v>0.50083088874816895</v>
      </c>
      <c r="AQ159" s="1">
        <v>0.63466668128967285</v>
      </c>
      <c r="AR159" s="1">
        <v>0.18384809792041781</v>
      </c>
      <c r="AS159" s="1">
        <v>1.221254944801331</v>
      </c>
      <c r="AT159" s="1">
        <v>0.51796185970306396</v>
      </c>
      <c r="AU159" s="1">
        <v>0.15070101618766779</v>
      </c>
      <c r="AV159" s="1">
        <v>0.46400734782218928</v>
      </c>
      <c r="AW159" s="1">
        <v>0.69937813282012939</v>
      </c>
      <c r="AX159" s="1">
        <v>2.8456251621246338</v>
      </c>
      <c r="AY159" s="1"/>
      <c r="AZ159" s="1">
        <v>5.0276088714599609</v>
      </c>
      <c r="BA159" s="1">
        <v>4.9164457321166992</v>
      </c>
      <c r="BB159" s="1">
        <v>2.396023273468018</v>
      </c>
      <c r="BC159" s="1">
        <v>2.1768240928649898</v>
      </c>
      <c r="BD159" s="1">
        <v>3</v>
      </c>
      <c r="BE159" s="1"/>
      <c r="BF159" s="1">
        <v>5</v>
      </c>
      <c r="BG159" s="1">
        <v>5</v>
      </c>
      <c r="BH159" s="1">
        <v>2</v>
      </c>
      <c r="BI159" s="1">
        <v>1.75</v>
      </c>
      <c r="BJ159" s="1"/>
    </row>
    <row r="160" spans="1:62" hidden="1" x14ac:dyDescent="0.35">
      <c r="A160" t="s">
        <v>12</v>
      </c>
      <c r="B160" s="1">
        <v>2006</v>
      </c>
      <c r="C160" t="s">
        <v>95</v>
      </c>
      <c r="D160" s="1">
        <v>2</v>
      </c>
      <c r="E160" s="1">
        <v>0</v>
      </c>
      <c r="F160" s="1">
        <v>458436.79933929438</v>
      </c>
      <c r="G160" s="1">
        <v>0</v>
      </c>
      <c r="H160" s="1">
        <v>0</v>
      </c>
      <c r="I160" s="1">
        <v>0</v>
      </c>
      <c r="J160" s="1">
        <v>458436.79933929438</v>
      </c>
      <c r="K160" s="1">
        <v>21420.50988578796</v>
      </c>
      <c r="L160" s="1">
        <v>210162.58925247189</v>
      </c>
      <c r="M160" s="1">
        <v>0</v>
      </c>
      <c r="N160" s="1">
        <v>22874.260000228878</v>
      </c>
      <c r="O160" s="1">
        <v>9298.8600234985352</v>
      </c>
      <c r="P160" s="1">
        <v>0</v>
      </c>
      <c r="Q160" s="1">
        <v>0</v>
      </c>
      <c r="R160" s="1">
        <v>0</v>
      </c>
      <c r="S160" s="1">
        <v>2938.1299362182622</v>
      </c>
      <c r="T160" s="1">
        <v>30866.1901512146</v>
      </c>
      <c r="U160" s="1">
        <v>175953.75947570801</v>
      </c>
      <c r="V160" s="1">
        <v>178458.11961936951</v>
      </c>
      <c r="W160" s="1">
        <v>721977.96909713745</v>
      </c>
      <c r="X160" s="1">
        <v>355973.85912704468</v>
      </c>
      <c r="Y160" s="1">
        <v>91905.929876327515</v>
      </c>
      <c r="Z160" s="1">
        <v>348992.95922470093</v>
      </c>
      <c r="AA160" s="1">
        <v>403254.13948059082</v>
      </c>
      <c r="AB160" s="1">
        <v>0</v>
      </c>
      <c r="AC160" s="1">
        <v>1</v>
      </c>
      <c r="AD160" s="1">
        <v>0</v>
      </c>
      <c r="AE160" s="1">
        <v>0</v>
      </c>
      <c r="AF160" s="1">
        <v>0</v>
      </c>
      <c r="AG160" s="1">
        <v>4.6725109219551093E-2</v>
      </c>
      <c r="AH160" s="1">
        <v>0.45843306183815002</v>
      </c>
      <c r="AI160" s="1">
        <v>0</v>
      </c>
      <c r="AJ160" s="1">
        <v>4.9896214157342911E-2</v>
      </c>
      <c r="AK160" s="1">
        <v>2.0283842459321019E-2</v>
      </c>
      <c r="AL160" s="1"/>
      <c r="AM160" s="1">
        <v>0</v>
      </c>
      <c r="AN160" s="1"/>
      <c r="AO160" s="1">
        <v>6.40901830047369E-3</v>
      </c>
      <c r="AP160" s="1">
        <v>6.732921302318573E-2</v>
      </c>
      <c r="AQ160" s="1">
        <v>0.38381245732307429</v>
      </c>
      <c r="AR160" s="1">
        <v>0.38927528262138372</v>
      </c>
      <c r="AS160" s="1">
        <v>1.5748691558837891</v>
      </c>
      <c r="AT160" s="1">
        <v>0.77905911207199097</v>
      </c>
      <c r="AU160" s="1">
        <v>0.20113879442214971</v>
      </c>
      <c r="AV160" s="1">
        <v>0.76378118991851807</v>
      </c>
      <c r="AW160" s="1">
        <v>0.88993972539901733</v>
      </c>
      <c r="AX160" s="1">
        <v>2.9764242172241211</v>
      </c>
      <c r="AY160" s="1"/>
      <c r="AZ160" s="1">
        <v>4.2451281547546387</v>
      </c>
      <c r="BA160" s="1">
        <v>4.1569266319274902</v>
      </c>
      <c r="BB160" s="1">
        <v>2.0144279003143311</v>
      </c>
      <c r="BC160" s="1">
        <v>1.7649867534637449</v>
      </c>
      <c r="BD160" s="1">
        <v>3</v>
      </c>
      <c r="BE160" s="1"/>
      <c r="BF160" s="1">
        <v>4</v>
      </c>
      <c r="BG160" s="1">
        <v>4</v>
      </c>
      <c r="BH160" s="1">
        <v>2</v>
      </c>
      <c r="BI160" s="1">
        <v>1.3999999761581421</v>
      </c>
      <c r="BJ160" s="1"/>
    </row>
    <row r="161" spans="1:62" hidden="1" x14ac:dyDescent="0.35">
      <c r="A161" t="s">
        <v>12</v>
      </c>
      <c r="B161" s="1">
        <v>2006</v>
      </c>
      <c r="C161" t="s">
        <v>96</v>
      </c>
      <c r="D161" s="1">
        <v>2</v>
      </c>
      <c r="E161" s="1">
        <v>0</v>
      </c>
      <c r="F161" s="1">
        <v>688858.64181137085</v>
      </c>
      <c r="G161" s="1">
        <v>0</v>
      </c>
      <c r="H161" s="1">
        <v>0</v>
      </c>
      <c r="I161" s="1">
        <v>0</v>
      </c>
      <c r="J161" s="1">
        <v>688858.64181137085</v>
      </c>
      <c r="K161" s="1">
        <v>159878.18050384519</v>
      </c>
      <c r="L161" s="1">
        <v>646603.91159439087</v>
      </c>
      <c r="M161" s="1">
        <v>7062.4899597167969</v>
      </c>
      <c r="N161" s="1">
        <v>184918.19017410281</v>
      </c>
      <c r="O161" s="1">
        <v>15595.15996932983</v>
      </c>
      <c r="P161" s="1">
        <v>0</v>
      </c>
      <c r="Q161" s="1">
        <v>39680.969993591309</v>
      </c>
      <c r="R161" s="1">
        <v>0</v>
      </c>
      <c r="S161" s="1">
        <v>19204.580039978031</v>
      </c>
      <c r="T161" s="1">
        <v>444079.84087753302</v>
      </c>
      <c r="U161" s="1">
        <v>513530.60060501099</v>
      </c>
      <c r="V161" s="1">
        <v>64313.990436553962</v>
      </c>
      <c r="W161" s="1">
        <v>792721.16230773926</v>
      </c>
      <c r="X161" s="1">
        <v>226411.58066558841</v>
      </c>
      <c r="Y161" s="1">
        <v>95755.370300292969</v>
      </c>
      <c r="Z161" s="1">
        <v>235031.28052902219</v>
      </c>
      <c r="AA161" s="1">
        <v>484790.41120147711</v>
      </c>
      <c r="AB161" s="1">
        <v>0</v>
      </c>
      <c r="AC161" s="1">
        <v>1</v>
      </c>
      <c r="AD161" s="1">
        <v>0</v>
      </c>
      <c r="AE161" s="1">
        <v>0</v>
      </c>
      <c r="AF161" s="1">
        <v>0</v>
      </c>
      <c r="AG161" s="1">
        <v>0.23209142684936521</v>
      </c>
      <c r="AH161" s="1">
        <v>0.93865978717803955</v>
      </c>
      <c r="AI161" s="1">
        <v>1.0252451524138451E-2</v>
      </c>
      <c r="AJ161" s="1">
        <v>0.26844140887260443</v>
      </c>
      <c r="AK161" s="1">
        <v>2.2639129310846329E-2</v>
      </c>
      <c r="AL161" s="1"/>
      <c r="AM161" s="1">
        <v>5.7603936642408371E-2</v>
      </c>
      <c r="AN161" s="1"/>
      <c r="AO161" s="1">
        <v>2.787883952260017E-2</v>
      </c>
      <c r="AP161" s="1">
        <v>0.6446603536605835</v>
      </c>
      <c r="AQ161" s="1">
        <v>0.74548035860061646</v>
      </c>
      <c r="AR161" s="1">
        <v>9.3363121151924133E-2</v>
      </c>
      <c r="AS161" s="1">
        <v>1.1507748365402219</v>
      </c>
      <c r="AT161" s="1">
        <v>0.34673544764518738</v>
      </c>
      <c r="AU161" s="1">
        <v>0.14664347469806671</v>
      </c>
      <c r="AV161" s="1">
        <v>0.35993599891662598</v>
      </c>
      <c r="AW161" s="1">
        <v>0.7076103687286377</v>
      </c>
      <c r="AX161" s="1">
        <v>3.2205269336700439</v>
      </c>
      <c r="AY161" s="1"/>
      <c r="AZ161" s="1">
        <v>4.9293937683105469</v>
      </c>
      <c r="BA161" s="1">
        <v>4.7971701622009277</v>
      </c>
      <c r="BB161" s="1">
        <v>2.3688971996307369</v>
      </c>
      <c r="BC161" s="1">
        <v>1.881307721138</v>
      </c>
      <c r="BD161" s="1">
        <v>3</v>
      </c>
      <c r="BE161" s="1"/>
      <c r="BF161" s="1">
        <v>5</v>
      </c>
      <c r="BG161" s="1">
        <v>5</v>
      </c>
      <c r="BH161" s="1">
        <v>2</v>
      </c>
      <c r="BI161" s="1">
        <v>1.6000000238418579</v>
      </c>
      <c r="BJ161" s="1"/>
    </row>
    <row r="162" spans="1:62" hidden="1" x14ac:dyDescent="0.35">
      <c r="A162" t="s">
        <v>12</v>
      </c>
      <c r="B162" s="1">
        <v>2006</v>
      </c>
      <c r="C162" t="s">
        <v>95</v>
      </c>
      <c r="D162" s="1">
        <v>3</v>
      </c>
      <c r="E162" s="1">
        <v>0</v>
      </c>
      <c r="F162" s="1">
        <v>0</v>
      </c>
      <c r="G162" s="1">
        <v>416978.37886810303</v>
      </c>
      <c r="H162" s="1">
        <v>104743.98980712891</v>
      </c>
      <c r="I162" s="1">
        <v>3284.840007781982</v>
      </c>
      <c r="J162" s="1">
        <v>525007.20868301392</v>
      </c>
      <c r="K162" s="1">
        <v>70418.319751739502</v>
      </c>
      <c r="L162" s="1">
        <v>291510.58912849432</v>
      </c>
      <c r="M162" s="1">
        <v>612.66000366210938</v>
      </c>
      <c r="N162" s="1">
        <v>91045.609645843506</v>
      </c>
      <c r="O162" s="1">
        <v>34789.549921035767</v>
      </c>
      <c r="P162" s="1">
        <v>0</v>
      </c>
      <c r="Q162" s="1">
        <v>3100.8899517059331</v>
      </c>
      <c r="R162" s="1">
        <v>0</v>
      </c>
      <c r="S162" s="1">
        <v>14709.06002235413</v>
      </c>
      <c r="T162" s="1">
        <v>65340.240230560303</v>
      </c>
      <c r="U162" s="1">
        <v>206018.14956665039</v>
      </c>
      <c r="V162" s="1">
        <v>154233.51955413821</v>
      </c>
      <c r="W162" s="1">
        <v>817015.34784317017</v>
      </c>
      <c r="X162" s="1">
        <v>317465.33913421631</v>
      </c>
      <c r="Y162" s="1">
        <v>103893.80968093871</v>
      </c>
      <c r="Z162" s="1">
        <v>362465.99907302862</v>
      </c>
      <c r="AA162" s="1">
        <v>430106.89905166632</v>
      </c>
      <c r="AB162" s="1">
        <v>0</v>
      </c>
      <c r="AC162" s="1">
        <v>0</v>
      </c>
      <c r="AD162" s="1">
        <v>0.79423362016677856</v>
      </c>
      <c r="AE162" s="1">
        <v>0.19950962066650391</v>
      </c>
      <c r="AF162" s="1">
        <v>6.2567521817982197E-3</v>
      </c>
      <c r="AG162" s="1">
        <v>0.13412828743457789</v>
      </c>
      <c r="AH162" s="1">
        <v>0.55525064468383789</v>
      </c>
      <c r="AI162" s="1">
        <v>1.1669554514810441E-3</v>
      </c>
      <c r="AJ162" s="1">
        <v>0.1734178215265274</v>
      </c>
      <c r="AK162" s="1">
        <v>6.6264897584915161E-2</v>
      </c>
      <c r="AL162" s="1"/>
      <c r="AM162" s="1">
        <v>5.9063760563731194E-3</v>
      </c>
      <c r="AN162" s="1"/>
      <c r="AO162" s="1">
        <v>2.801687270402908E-2</v>
      </c>
      <c r="AP162" s="1">
        <v>0.12445589154958719</v>
      </c>
      <c r="AQ162" s="1">
        <v>0.39241012930870062</v>
      </c>
      <c r="AR162" s="1">
        <v>0.29377409815788269</v>
      </c>
      <c r="AS162" s="1">
        <v>1.556198358535767</v>
      </c>
      <c r="AT162" s="1">
        <v>0.61121803522109985</v>
      </c>
      <c r="AU162" s="1">
        <v>0.2000274062156677</v>
      </c>
      <c r="AV162" s="1">
        <v>0.69785809516906738</v>
      </c>
      <c r="AW162" s="1">
        <v>0.85675501823425293</v>
      </c>
      <c r="AX162" s="1">
        <v>3.2394015789031978</v>
      </c>
      <c r="AY162" s="1"/>
      <c r="AZ162" s="1">
        <v>3.4509677886962891</v>
      </c>
      <c r="BA162" s="1">
        <v>3.3137247562408452</v>
      </c>
      <c r="BB162" s="1">
        <v>1.36866819858551</v>
      </c>
      <c r="BC162" s="1">
        <v>1.2724723815917971</v>
      </c>
      <c r="BD162" s="1">
        <v>3</v>
      </c>
      <c r="BE162" s="1"/>
      <c r="BF162" s="1">
        <v>3</v>
      </c>
      <c r="BG162" s="1">
        <v>3</v>
      </c>
      <c r="BH162" s="1">
        <v>1</v>
      </c>
      <c r="BI162" s="1">
        <v>1</v>
      </c>
      <c r="BJ162" s="1"/>
    </row>
    <row r="163" spans="1:62" hidden="1" x14ac:dyDescent="0.35">
      <c r="A163" t="s">
        <v>12</v>
      </c>
      <c r="B163" s="1">
        <v>2006</v>
      </c>
      <c r="C163" t="s">
        <v>96</v>
      </c>
      <c r="D163" s="1">
        <v>3</v>
      </c>
      <c r="E163" s="1">
        <v>0</v>
      </c>
      <c r="F163" s="1">
        <v>0</v>
      </c>
      <c r="G163" s="1">
        <v>1891087.2142906189</v>
      </c>
      <c r="H163" s="1">
        <v>1220718.5419692991</v>
      </c>
      <c r="I163" s="1">
        <v>82091.089839935303</v>
      </c>
      <c r="J163" s="1">
        <v>3193896.846099854</v>
      </c>
      <c r="K163" s="1">
        <v>1552868.4930458069</v>
      </c>
      <c r="L163" s="1">
        <v>3144949.8257522578</v>
      </c>
      <c r="M163" s="1">
        <v>302567.5696105957</v>
      </c>
      <c r="N163" s="1">
        <v>1740143.1526451111</v>
      </c>
      <c r="O163" s="1">
        <v>421429.86996078491</v>
      </c>
      <c r="P163" s="1">
        <v>0</v>
      </c>
      <c r="Q163" s="1">
        <v>933412.34118270874</v>
      </c>
      <c r="R163" s="1">
        <v>0</v>
      </c>
      <c r="S163" s="1">
        <v>581020.23960113525</v>
      </c>
      <c r="T163" s="1">
        <v>2698842.1042480469</v>
      </c>
      <c r="U163" s="1">
        <v>2818669.104328156</v>
      </c>
      <c r="V163" s="1">
        <v>96153.790168762207</v>
      </c>
      <c r="W163" s="1">
        <v>3389254.767131805</v>
      </c>
      <c r="X163" s="1">
        <v>384565.02097702032</v>
      </c>
      <c r="Y163" s="1">
        <v>274181.02151489258</v>
      </c>
      <c r="Z163" s="1">
        <v>596666.5410118103</v>
      </c>
      <c r="AA163" s="1">
        <v>2519780.5650749211</v>
      </c>
      <c r="AB163" s="1">
        <v>0</v>
      </c>
      <c r="AC163" s="1">
        <v>0</v>
      </c>
      <c r="AD163" s="1">
        <v>0.59209400415420532</v>
      </c>
      <c r="AE163" s="1">
        <v>0.38220348954200739</v>
      </c>
      <c r="AF163" s="1">
        <v>2.570248581469059E-2</v>
      </c>
      <c r="AG163" s="1">
        <v>0.48619869351387018</v>
      </c>
      <c r="AH163" s="1">
        <v>0.98467481136322021</v>
      </c>
      <c r="AI163" s="1">
        <v>9.4733044505119324E-2</v>
      </c>
      <c r="AJ163" s="1">
        <v>0.54483383893966675</v>
      </c>
      <c r="AK163" s="1">
        <v>0.1319484859704971</v>
      </c>
      <c r="AL163" s="1"/>
      <c r="AM163" s="1">
        <v>0.29224875569343572</v>
      </c>
      <c r="AN163" s="1"/>
      <c r="AO163" s="1">
        <v>0.1819157749414444</v>
      </c>
      <c r="AP163" s="1">
        <v>0.84499979019165039</v>
      </c>
      <c r="AQ163" s="1">
        <v>0.88251727819442749</v>
      </c>
      <c r="AR163" s="1">
        <v>3.01054771989584E-2</v>
      </c>
      <c r="AS163" s="1">
        <v>1.061166048049927</v>
      </c>
      <c r="AT163" s="1">
        <v>0.12435676157474521</v>
      </c>
      <c r="AU163" s="1">
        <v>8.8661894202232361E-2</v>
      </c>
      <c r="AV163" s="1">
        <v>0.19294402003288269</v>
      </c>
      <c r="AW163" s="1">
        <v>0.80650180578231812</v>
      </c>
      <c r="AX163" s="1">
        <v>4.0132613182067871</v>
      </c>
      <c r="AY163" s="1"/>
      <c r="AZ163" s="1">
        <v>4.1428718566894531</v>
      </c>
      <c r="BA163" s="1">
        <v>3.959326028823853</v>
      </c>
      <c r="BB163" s="1">
        <v>1.69711697101593</v>
      </c>
      <c r="BC163" s="1">
        <v>1.195376992225647</v>
      </c>
      <c r="BD163" s="1">
        <v>4</v>
      </c>
      <c r="BE163" s="1"/>
      <c r="BF163" s="1">
        <v>4</v>
      </c>
      <c r="BG163" s="1">
        <v>4</v>
      </c>
      <c r="BH163" s="1">
        <v>2</v>
      </c>
      <c r="BI163" s="1">
        <v>1</v>
      </c>
      <c r="BJ163" s="1"/>
    </row>
    <row r="164" spans="1:62" hidden="1" x14ac:dyDescent="0.35">
      <c r="A164" t="s">
        <v>12</v>
      </c>
      <c r="B164" s="1">
        <v>2006</v>
      </c>
      <c r="C164" t="s">
        <v>95</v>
      </c>
      <c r="D164" s="1"/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606.05999755859375</v>
      </c>
      <c r="K164" s="1">
        <v>0</v>
      </c>
      <c r="L164" s="1">
        <v>0</v>
      </c>
      <c r="M164" s="1">
        <v>0</v>
      </c>
      <c r="N164" s="1">
        <v>606.05999755859375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606.05999755859375</v>
      </c>
      <c r="V164" s="1">
        <v>0</v>
      </c>
      <c r="W164" s="1">
        <v>606.05999755859375</v>
      </c>
      <c r="X164" s="1">
        <v>606.05999755859375</v>
      </c>
      <c r="Y164" s="1">
        <v>0</v>
      </c>
      <c r="Z164" s="1">
        <v>606.05999755859375</v>
      </c>
      <c r="AA164" s="1">
        <v>606.05999755859375</v>
      </c>
      <c r="AB164" s="1">
        <v>0</v>
      </c>
      <c r="AC164" s="1"/>
      <c r="AD164" s="1"/>
      <c r="AE164" s="1"/>
      <c r="AF164" s="1"/>
      <c r="AG164" s="1">
        <v>0</v>
      </c>
      <c r="AH164" s="1">
        <v>0</v>
      </c>
      <c r="AI164" s="1">
        <v>0</v>
      </c>
      <c r="AJ164" s="1">
        <v>1</v>
      </c>
      <c r="AK164" s="1">
        <v>0</v>
      </c>
      <c r="AL164" s="1"/>
      <c r="AM164" s="1">
        <v>0</v>
      </c>
      <c r="AN164" s="1"/>
      <c r="AO164" s="1">
        <v>0</v>
      </c>
      <c r="AP164" s="1">
        <v>0</v>
      </c>
      <c r="AQ164" s="1">
        <v>1</v>
      </c>
      <c r="AR164" s="1">
        <v>0</v>
      </c>
      <c r="AS164" s="1">
        <v>1</v>
      </c>
      <c r="AT164" s="1">
        <v>1</v>
      </c>
      <c r="AU164" s="1">
        <v>0</v>
      </c>
      <c r="AV164" s="1">
        <v>1</v>
      </c>
      <c r="AW164" s="1">
        <v>1</v>
      </c>
      <c r="AX164" s="1">
        <v>4</v>
      </c>
      <c r="AY164" s="1"/>
      <c r="AZ164" s="1">
        <v>2</v>
      </c>
      <c r="BA164" s="1">
        <v>1</v>
      </c>
      <c r="BB164" s="1">
        <v>0</v>
      </c>
      <c r="BC164" s="1">
        <v>0.25</v>
      </c>
      <c r="BD164" s="1">
        <v>4</v>
      </c>
      <c r="BE164" s="1"/>
      <c r="BF164" s="1">
        <v>2</v>
      </c>
      <c r="BG164" s="1">
        <v>1</v>
      </c>
      <c r="BH164" s="1">
        <v>0</v>
      </c>
      <c r="BI164" s="1">
        <v>0.25</v>
      </c>
      <c r="BJ164" s="1"/>
    </row>
    <row r="165" spans="1:62" hidden="1" x14ac:dyDescent="0.35">
      <c r="A165" t="s">
        <v>12</v>
      </c>
      <c r="B165" s="1">
        <v>2006</v>
      </c>
      <c r="C165" t="s">
        <v>96</v>
      </c>
      <c r="D165" s="1"/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1497.1000061035161</v>
      </c>
      <c r="K165" s="1">
        <v>0</v>
      </c>
      <c r="L165" s="1">
        <v>1184.130004882813</v>
      </c>
      <c r="M165" s="1">
        <v>0</v>
      </c>
      <c r="N165" s="1">
        <v>188.67999267578131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1184.130004882813</v>
      </c>
      <c r="U165" s="1">
        <v>1184.130004882813</v>
      </c>
      <c r="V165" s="1">
        <v>312.97000122070313</v>
      </c>
      <c r="W165" s="1">
        <v>1810.070007324219</v>
      </c>
      <c r="X165" s="1">
        <v>312.97000122070313</v>
      </c>
      <c r="Y165" s="1">
        <v>188.67999267578131</v>
      </c>
      <c r="Z165" s="1">
        <v>188.67999267578131</v>
      </c>
      <c r="AA165" s="1">
        <v>1184.130004882813</v>
      </c>
      <c r="AB165" s="1">
        <v>0</v>
      </c>
      <c r="AC165" s="1"/>
      <c r="AD165" s="1"/>
      <c r="AE165" s="1"/>
      <c r="AF165" s="1"/>
      <c r="AG165" s="1">
        <v>0</v>
      </c>
      <c r="AH165" s="1">
        <v>0.79094916582107544</v>
      </c>
      <c r="AI165" s="1">
        <v>0</v>
      </c>
      <c r="AJ165" s="1">
        <v>0.1260303258895874</v>
      </c>
      <c r="AK165" s="1">
        <v>0</v>
      </c>
      <c r="AL165" s="1"/>
      <c r="AM165" s="1">
        <v>0</v>
      </c>
      <c r="AN165" s="1"/>
      <c r="AO165" s="1">
        <v>0</v>
      </c>
      <c r="AP165" s="1">
        <v>0.79094916582107544</v>
      </c>
      <c r="AQ165" s="1">
        <v>0.79094916582107544</v>
      </c>
      <c r="AR165" s="1">
        <v>0.20905083417892459</v>
      </c>
      <c r="AS165" s="1">
        <v>1.20905077457428</v>
      </c>
      <c r="AT165" s="1">
        <v>0.62388122081756592</v>
      </c>
      <c r="AU165" s="1">
        <v>0.37611880898475653</v>
      </c>
      <c r="AV165" s="1">
        <v>0.37611880898475653</v>
      </c>
      <c r="AW165" s="1">
        <v>0.79094916582107544</v>
      </c>
      <c r="AX165" s="1">
        <v>1.3761187791824341</v>
      </c>
      <c r="AY165" s="1"/>
      <c r="AZ165" s="1">
        <v>1.126030325889587</v>
      </c>
      <c r="BA165" s="1">
        <v>1.126030325889587</v>
      </c>
      <c r="BB165" s="1">
        <v>0</v>
      </c>
      <c r="BC165" s="1">
        <v>1</v>
      </c>
      <c r="BD165" s="1">
        <v>1</v>
      </c>
      <c r="BE165" s="1"/>
      <c r="BF165" s="1">
        <v>1</v>
      </c>
      <c r="BG165" s="1">
        <v>1</v>
      </c>
      <c r="BH165" s="1">
        <v>0</v>
      </c>
      <c r="BI165" s="1">
        <v>1</v>
      </c>
      <c r="BJ165" s="1"/>
    </row>
    <row r="166" spans="1:62" hidden="1" x14ac:dyDescent="0.35">
      <c r="A166" t="s">
        <v>4</v>
      </c>
      <c r="B166" s="1">
        <v>2022</v>
      </c>
      <c r="C166" t="s">
        <v>95</v>
      </c>
      <c r="D166" s="1">
        <v>1</v>
      </c>
      <c r="E166" s="1">
        <v>1106760.340196609</v>
      </c>
      <c r="F166" s="1">
        <v>0</v>
      </c>
      <c r="G166" s="1">
        <v>0</v>
      </c>
      <c r="H166" s="1">
        <v>0</v>
      </c>
      <c r="I166" s="1">
        <v>0</v>
      </c>
      <c r="J166" s="1">
        <v>1106760.340196609</v>
      </c>
      <c r="K166" s="1">
        <v>0</v>
      </c>
      <c r="L166" s="1">
        <v>1001029.733552933</v>
      </c>
      <c r="M166" s="1">
        <v>0</v>
      </c>
      <c r="N166" s="1">
        <v>0</v>
      </c>
      <c r="O166" s="1">
        <v>0</v>
      </c>
      <c r="P166" s="1">
        <v>695083.99417877197</v>
      </c>
      <c r="Q166" s="1">
        <v>0</v>
      </c>
      <c r="R166" s="1">
        <v>0</v>
      </c>
      <c r="S166" s="1">
        <v>0</v>
      </c>
      <c r="T166" s="1">
        <v>81022.002910614014</v>
      </c>
      <c r="U166" s="1">
        <v>513982.3500623703</v>
      </c>
      <c r="V166" s="1">
        <v>259578.59111976621</v>
      </c>
      <c r="W166" s="1">
        <v>998747.55188560486</v>
      </c>
      <c r="X166" s="1">
        <v>331167.79559326172</v>
      </c>
      <c r="Y166" s="1">
        <v>0</v>
      </c>
      <c r="Z166" s="1">
        <v>433532.19688415527</v>
      </c>
      <c r="AA166" s="1">
        <v>519704.09032344818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/>
      <c r="AH166" s="1">
        <v>0.9044683575630188</v>
      </c>
      <c r="AI166" s="1"/>
      <c r="AJ166" s="1"/>
      <c r="AK166" s="1"/>
      <c r="AL166" s="1">
        <v>0.62803477048873901</v>
      </c>
      <c r="AM166" s="1"/>
      <c r="AN166" s="1"/>
      <c r="AO166" s="1"/>
      <c r="AP166" s="1">
        <v>7.3206454515457153E-2</v>
      </c>
      <c r="AQ166" s="1">
        <v>0.46440258622169489</v>
      </c>
      <c r="AR166" s="1">
        <v>0.23453912138938901</v>
      </c>
      <c r="AS166" s="1">
        <v>0.90240633487701416</v>
      </c>
      <c r="AT166" s="1">
        <v>0.2992226779460907</v>
      </c>
      <c r="AU166" s="1"/>
      <c r="AV166" s="1">
        <v>0.39171281456947332</v>
      </c>
      <c r="AW166" s="1">
        <v>0.47258326411247248</v>
      </c>
      <c r="AX166" s="1">
        <v>2.61519455909729</v>
      </c>
      <c r="AY166" s="1">
        <v>1.66309666633606</v>
      </c>
      <c r="AZ166" s="1">
        <v>3.492679357528687</v>
      </c>
      <c r="BA166" s="1">
        <v>3.2376351356506352</v>
      </c>
      <c r="BB166" s="1">
        <v>1.6010076999664311</v>
      </c>
      <c r="BC166" s="1">
        <v>1.505467891693115</v>
      </c>
      <c r="BD166" s="1">
        <v>3</v>
      </c>
      <c r="BE166" s="1">
        <v>2</v>
      </c>
      <c r="BF166" s="1">
        <v>3</v>
      </c>
      <c r="BG166" s="1">
        <v>3</v>
      </c>
      <c r="BH166" s="1">
        <v>1</v>
      </c>
      <c r="BI166" s="1">
        <v>1</v>
      </c>
      <c r="BJ166" s="1"/>
    </row>
    <row r="167" spans="1:62" hidden="1" x14ac:dyDescent="0.35">
      <c r="A167" t="s">
        <v>4</v>
      </c>
      <c r="B167" s="1">
        <v>2022</v>
      </c>
      <c r="C167" t="s">
        <v>96</v>
      </c>
      <c r="D167" s="1">
        <v>1</v>
      </c>
      <c r="E167" s="1">
        <v>1137987.7594432831</v>
      </c>
      <c r="F167" s="1">
        <v>0</v>
      </c>
      <c r="G167" s="1">
        <v>0</v>
      </c>
      <c r="H167" s="1">
        <v>0</v>
      </c>
      <c r="I167" s="1">
        <v>0</v>
      </c>
      <c r="J167" s="1">
        <v>1137987.7594432831</v>
      </c>
      <c r="K167" s="1">
        <v>0</v>
      </c>
      <c r="L167" s="1">
        <v>1136157.8806724551</v>
      </c>
      <c r="M167" s="1">
        <v>0</v>
      </c>
      <c r="N167" s="1">
        <v>0</v>
      </c>
      <c r="O167" s="1">
        <v>0</v>
      </c>
      <c r="P167" s="1">
        <v>879157.06851387024</v>
      </c>
      <c r="Q167" s="1">
        <v>0</v>
      </c>
      <c r="R167" s="1">
        <v>0</v>
      </c>
      <c r="S167" s="1">
        <v>0</v>
      </c>
      <c r="T167" s="1">
        <v>954781.89459133148</v>
      </c>
      <c r="U167" s="1">
        <v>1088565.6799383161</v>
      </c>
      <c r="V167" s="1">
        <v>21823.960729122158</v>
      </c>
      <c r="W167" s="1">
        <v>1158227.7441482539</v>
      </c>
      <c r="X167" s="1">
        <v>74901.636608600616</v>
      </c>
      <c r="Y167" s="1">
        <v>0</v>
      </c>
      <c r="Z167" s="1">
        <v>107845.9867920876</v>
      </c>
      <c r="AA167" s="1">
        <v>766951.23985433578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/>
      <c r="AH167" s="1">
        <v>0.99839198589324951</v>
      </c>
      <c r="AI167" s="1"/>
      <c r="AJ167" s="1"/>
      <c r="AK167" s="1"/>
      <c r="AL167" s="1">
        <v>0.77255403995513916</v>
      </c>
      <c r="AM167" s="1"/>
      <c r="AN167" s="1"/>
      <c r="AO167" s="1"/>
      <c r="AP167" s="1">
        <v>0.83900892734527588</v>
      </c>
      <c r="AQ167" s="1">
        <v>0.95657062530517578</v>
      </c>
      <c r="AR167" s="1">
        <v>1.9177675247192379E-2</v>
      </c>
      <c r="AS167" s="1">
        <v>1.017785787582397</v>
      </c>
      <c r="AT167" s="1">
        <v>6.581936776638031E-2</v>
      </c>
      <c r="AU167" s="1"/>
      <c r="AV167" s="1">
        <v>9.4769023358821869E-2</v>
      </c>
      <c r="AW167" s="1">
        <v>0.68127697706222534</v>
      </c>
      <c r="AX167" s="1">
        <v>2.862580537796021</v>
      </c>
      <c r="AY167" s="1">
        <v>1.7345302104949949</v>
      </c>
      <c r="AZ167" s="1">
        <v>3.241211891174316</v>
      </c>
      <c r="BA167" s="1">
        <v>2.8641898632049561</v>
      </c>
      <c r="BB167" s="1">
        <v>1.3934048414230349</v>
      </c>
      <c r="BC167" s="1">
        <v>1.172999382019043</v>
      </c>
      <c r="BD167" s="1">
        <v>3</v>
      </c>
      <c r="BE167" s="1">
        <v>2</v>
      </c>
      <c r="BF167" s="1">
        <v>3</v>
      </c>
      <c r="BG167" s="1">
        <v>3</v>
      </c>
      <c r="BH167" s="1">
        <v>1</v>
      </c>
      <c r="BI167" s="1">
        <v>1</v>
      </c>
      <c r="BJ167" s="1"/>
    </row>
    <row r="168" spans="1:62" hidden="1" x14ac:dyDescent="0.35">
      <c r="A168" t="s">
        <v>4</v>
      </c>
      <c r="B168" s="1">
        <v>2022</v>
      </c>
      <c r="C168" t="s">
        <v>95</v>
      </c>
      <c r="D168" s="1">
        <v>2</v>
      </c>
      <c r="E168" s="1">
        <v>0</v>
      </c>
      <c r="F168" s="1">
        <v>710567.76996898651</v>
      </c>
      <c r="G168" s="1">
        <v>0</v>
      </c>
      <c r="H168" s="1">
        <v>0</v>
      </c>
      <c r="I168" s="1">
        <v>0</v>
      </c>
      <c r="J168" s="1">
        <v>710567.76996898651</v>
      </c>
      <c r="K168" s="1">
        <v>0</v>
      </c>
      <c r="L168" s="1">
        <v>674839.37481403351</v>
      </c>
      <c r="M168" s="1">
        <v>0</v>
      </c>
      <c r="N168" s="1">
        <v>0</v>
      </c>
      <c r="O168" s="1">
        <v>0</v>
      </c>
      <c r="P168" s="1">
        <v>505323.1630563736</v>
      </c>
      <c r="Q168" s="1">
        <v>0</v>
      </c>
      <c r="R168" s="1">
        <v>0</v>
      </c>
      <c r="S168" s="1">
        <v>0</v>
      </c>
      <c r="T168" s="1">
        <v>68941.962169647217</v>
      </c>
      <c r="U168" s="1">
        <v>377191.43642139429</v>
      </c>
      <c r="V168" s="1">
        <v>98110.566229820251</v>
      </c>
      <c r="W168" s="1">
        <v>718515.97647380829</v>
      </c>
      <c r="X168" s="1">
        <v>165795.89022922519</v>
      </c>
      <c r="Y168" s="1">
        <v>0</v>
      </c>
      <c r="Z168" s="1">
        <v>224947.1382932663</v>
      </c>
      <c r="AA168" s="1">
        <v>350439.09320163733</v>
      </c>
      <c r="AB168" s="1">
        <v>0</v>
      </c>
      <c r="AC168" s="1">
        <v>1</v>
      </c>
      <c r="AD168" s="1">
        <v>0</v>
      </c>
      <c r="AE168" s="1">
        <v>0</v>
      </c>
      <c r="AF168" s="1">
        <v>0</v>
      </c>
      <c r="AG168" s="1"/>
      <c r="AH168" s="1">
        <v>0.94971853494644165</v>
      </c>
      <c r="AI168" s="1"/>
      <c r="AJ168" s="1"/>
      <c r="AK168" s="1"/>
      <c r="AL168" s="1">
        <v>0.71115404367446899</v>
      </c>
      <c r="AM168" s="1"/>
      <c r="AN168" s="1"/>
      <c r="AO168" s="1"/>
      <c r="AP168" s="1">
        <v>9.7023770213127136E-2</v>
      </c>
      <c r="AQ168" s="1">
        <v>0.53083103895187378</v>
      </c>
      <c r="AR168" s="1">
        <v>0.13807348906993869</v>
      </c>
      <c r="AS168" s="1">
        <v>1.011185765266418</v>
      </c>
      <c r="AT168" s="1">
        <v>0.2333287447690964</v>
      </c>
      <c r="AU168" s="1"/>
      <c r="AV168" s="1">
        <v>0.31657379865646362</v>
      </c>
      <c r="AW168" s="1">
        <v>0.49691575765609741</v>
      </c>
      <c r="AX168" s="1">
        <v>2.77789306640625</v>
      </c>
      <c r="AY168" s="1">
        <v>1.730883717536926</v>
      </c>
      <c r="AZ168" s="1">
        <v>3.3480172157287602</v>
      </c>
      <c r="BA168" s="1">
        <v>3.0637280941009521</v>
      </c>
      <c r="BB168" s="1">
        <v>1.367887020111084</v>
      </c>
      <c r="BC168" s="1">
        <v>1.2507783174514771</v>
      </c>
      <c r="BD168" s="1">
        <v>3</v>
      </c>
      <c r="BE168" s="1">
        <v>2</v>
      </c>
      <c r="BF168" s="1">
        <v>3</v>
      </c>
      <c r="BG168" s="1">
        <v>3</v>
      </c>
      <c r="BH168" s="1">
        <v>1</v>
      </c>
      <c r="BI168" s="1">
        <v>1</v>
      </c>
      <c r="BJ168" s="1"/>
    </row>
    <row r="169" spans="1:62" hidden="1" x14ac:dyDescent="0.35">
      <c r="A169" t="s">
        <v>4</v>
      </c>
      <c r="B169" s="1">
        <v>2022</v>
      </c>
      <c r="C169" t="s">
        <v>96</v>
      </c>
      <c r="D169" s="1">
        <v>2</v>
      </c>
      <c r="E169" s="1">
        <v>0</v>
      </c>
      <c r="F169" s="1">
        <v>1140983.952237129</v>
      </c>
      <c r="G169" s="1">
        <v>0</v>
      </c>
      <c r="H169" s="1">
        <v>0</v>
      </c>
      <c r="I169" s="1">
        <v>0</v>
      </c>
      <c r="J169" s="1">
        <v>1140983.952237129</v>
      </c>
      <c r="K169" s="1">
        <v>0</v>
      </c>
      <c r="L169" s="1">
        <v>1140045.8451700211</v>
      </c>
      <c r="M169" s="1">
        <v>0</v>
      </c>
      <c r="N169" s="1">
        <v>0</v>
      </c>
      <c r="O169" s="1">
        <v>0</v>
      </c>
      <c r="P169" s="1">
        <v>923619.98061752319</v>
      </c>
      <c r="Q169" s="1">
        <v>0</v>
      </c>
      <c r="R169" s="1">
        <v>0</v>
      </c>
      <c r="S169" s="1">
        <v>0</v>
      </c>
      <c r="T169" s="1">
        <v>967389.42877483368</v>
      </c>
      <c r="U169" s="1">
        <v>1092769.571130753</v>
      </c>
      <c r="V169" s="1">
        <v>13574.055678367609</v>
      </c>
      <c r="W169" s="1">
        <v>1174316.3344783781</v>
      </c>
      <c r="X169" s="1">
        <v>48648.724419116967</v>
      </c>
      <c r="Y169" s="1">
        <v>0</v>
      </c>
      <c r="Z169" s="1">
        <v>66406.228098392487</v>
      </c>
      <c r="AA169" s="1">
        <v>838444.36746788025</v>
      </c>
      <c r="AB169" s="1">
        <v>0</v>
      </c>
      <c r="AC169" s="1">
        <v>1</v>
      </c>
      <c r="AD169" s="1">
        <v>0</v>
      </c>
      <c r="AE169" s="1">
        <v>0</v>
      </c>
      <c r="AF169" s="1">
        <v>0</v>
      </c>
      <c r="AG169" s="1"/>
      <c r="AH169" s="1">
        <v>0.99917781352996826</v>
      </c>
      <c r="AI169" s="1"/>
      <c r="AJ169" s="1"/>
      <c r="AK169" s="1"/>
      <c r="AL169" s="1">
        <v>0.8094942569732666</v>
      </c>
      <c r="AM169" s="1"/>
      <c r="AN169" s="1"/>
      <c r="AO169" s="1"/>
      <c r="AP169" s="1">
        <v>0.84785544872283936</v>
      </c>
      <c r="AQ169" s="1">
        <v>0.95774316787719727</v>
      </c>
      <c r="AR169" s="1">
        <v>1.189679838716984E-2</v>
      </c>
      <c r="AS169" s="1">
        <v>1.029213666915894</v>
      </c>
      <c r="AT169" s="1">
        <v>4.2637519538402557E-2</v>
      </c>
      <c r="AU169" s="1"/>
      <c r="AV169" s="1">
        <v>5.8200843632221222E-2</v>
      </c>
      <c r="AW169" s="1">
        <v>0.73911023139953613</v>
      </c>
      <c r="AX169" s="1">
        <v>2.9998292922973628</v>
      </c>
      <c r="AY169" s="1">
        <v>1.8674405813217161</v>
      </c>
      <c r="AZ169" s="1">
        <v>3.5718247890472412</v>
      </c>
      <c r="BA169" s="1">
        <v>3.2014050483703609</v>
      </c>
      <c r="BB169" s="1">
        <v>1.5665434598922729</v>
      </c>
      <c r="BC169" s="1">
        <v>1.187945604324341</v>
      </c>
      <c r="BD169" s="1">
        <v>3</v>
      </c>
      <c r="BE169" s="1">
        <v>2</v>
      </c>
      <c r="BF169" s="1">
        <v>4</v>
      </c>
      <c r="BG169" s="1">
        <v>3</v>
      </c>
      <c r="BH169" s="1">
        <v>2</v>
      </c>
      <c r="BI169" s="1">
        <v>1</v>
      </c>
      <c r="BJ169" s="1"/>
    </row>
    <row r="170" spans="1:62" hidden="1" x14ac:dyDescent="0.35">
      <c r="A170" t="s">
        <v>4</v>
      </c>
      <c r="B170" s="1">
        <v>2022</v>
      </c>
      <c r="C170" t="s">
        <v>95</v>
      </c>
      <c r="D170" s="1">
        <v>3</v>
      </c>
      <c r="E170" s="1">
        <v>0</v>
      </c>
      <c r="F170" s="1">
        <v>0</v>
      </c>
      <c r="G170" s="1">
        <v>1276708.299796104</v>
      </c>
      <c r="H170" s="1">
        <v>565133.42412090302</v>
      </c>
      <c r="I170" s="1">
        <v>31484.639293670651</v>
      </c>
      <c r="J170" s="1">
        <v>1873326.3632106781</v>
      </c>
      <c r="K170" s="1">
        <v>0</v>
      </c>
      <c r="L170" s="1">
        <v>1799223.991305351</v>
      </c>
      <c r="M170" s="1">
        <v>0</v>
      </c>
      <c r="N170" s="1">
        <v>0</v>
      </c>
      <c r="O170" s="1">
        <v>0</v>
      </c>
      <c r="P170" s="1">
        <v>1505408.1714801791</v>
      </c>
      <c r="Q170" s="1">
        <v>0</v>
      </c>
      <c r="R170" s="1">
        <v>0</v>
      </c>
      <c r="S170" s="1">
        <v>0</v>
      </c>
      <c r="T170" s="1">
        <v>323910.43908882141</v>
      </c>
      <c r="U170" s="1">
        <v>1157492.8512897489</v>
      </c>
      <c r="V170" s="1">
        <v>158593.7408914566</v>
      </c>
      <c r="W170" s="1">
        <v>1953443.7460508349</v>
      </c>
      <c r="X170" s="1">
        <v>217957.0103807449</v>
      </c>
      <c r="Y170" s="1">
        <v>0</v>
      </c>
      <c r="Z170" s="1">
        <v>391482.82045555109</v>
      </c>
      <c r="AA170" s="1">
        <v>975517.28275966644</v>
      </c>
      <c r="AB170" s="1">
        <v>0</v>
      </c>
      <c r="AC170" s="1">
        <v>0</v>
      </c>
      <c r="AD170" s="1">
        <v>0.68151944875717163</v>
      </c>
      <c r="AE170" s="1">
        <v>0.3016737699508667</v>
      </c>
      <c r="AF170" s="1">
        <v>1.6806809231638908E-2</v>
      </c>
      <c r="AG170" s="1"/>
      <c r="AH170" s="1">
        <v>0.96044343709945679</v>
      </c>
      <c r="AI170" s="1"/>
      <c r="AJ170" s="1"/>
      <c r="AK170" s="1"/>
      <c r="AL170" s="1">
        <v>0.80360168218612671</v>
      </c>
      <c r="AM170" s="1"/>
      <c r="AN170" s="1"/>
      <c r="AO170" s="1"/>
      <c r="AP170" s="1">
        <v>0.17290657758712771</v>
      </c>
      <c r="AQ170" s="1">
        <v>0.61788105964660645</v>
      </c>
      <c r="AR170" s="1">
        <v>8.4658898413181305E-2</v>
      </c>
      <c r="AS170" s="1">
        <v>1.042767405509949</v>
      </c>
      <c r="AT170" s="1">
        <v>0.11634758859872819</v>
      </c>
      <c r="AU170" s="1"/>
      <c r="AV170" s="1">
        <v>0.20897737145423889</v>
      </c>
      <c r="AW170" s="1">
        <v>0.52552849054336548</v>
      </c>
      <c r="AX170" s="1">
        <v>2.9088840484619141</v>
      </c>
      <c r="AY170" s="1">
        <v>1.6684496402740481</v>
      </c>
      <c r="AZ170" s="1">
        <v>2.7803928852081299</v>
      </c>
      <c r="BA170" s="1">
        <v>2.4256410598754878</v>
      </c>
      <c r="BB170" s="1">
        <v>0.83647638559341431</v>
      </c>
      <c r="BC170" s="1">
        <v>0.9546087384223938</v>
      </c>
      <c r="BD170" s="1">
        <v>3</v>
      </c>
      <c r="BE170" s="1">
        <v>1</v>
      </c>
      <c r="BF170" s="1">
        <v>3</v>
      </c>
      <c r="BG170" s="1">
        <v>2</v>
      </c>
      <c r="BH170" s="1">
        <v>1</v>
      </c>
      <c r="BI170" s="1">
        <v>0.80000001192092896</v>
      </c>
      <c r="BJ170" s="1"/>
    </row>
    <row r="171" spans="1:62" hidden="1" x14ac:dyDescent="0.35">
      <c r="A171" t="s">
        <v>4</v>
      </c>
      <c r="B171" s="1">
        <v>2022</v>
      </c>
      <c r="C171" t="s">
        <v>96</v>
      </c>
      <c r="D171" s="1">
        <v>3</v>
      </c>
      <c r="E171" s="1">
        <v>0</v>
      </c>
      <c r="F171" s="1">
        <v>0</v>
      </c>
      <c r="G171" s="1">
        <v>4283672.523396492</v>
      </c>
      <c r="H171" s="1">
        <v>5577506.8523659706</v>
      </c>
      <c r="I171" s="1">
        <v>860107.5952706337</v>
      </c>
      <c r="J171" s="1">
        <v>10721286.9710331</v>
      </c>
      <c r="K171" s="1">
        <v>0</v>
      </c>
      <c r="L171" s="1">
        <v>10720718.58048439</v>
      </c>
      <c r="M171" s="1">
        <v>0</v>
      </c>
      <c r="N171" s="1">
        <v>0</v>
      </c>
      <c r="O171" s="1">
        <v>0</v>
      </c>
      <c r="P171" s="1">
        <v>9682244.1832056046</v>
      </c>
      <c r="Q171" s="1">
        <v>0</v>
      </c>
      <c r="R171" s="1">
        <v>0</v>
      </c>
      <c r="S171" s="1">
        <v>0</v>
      </c>
      <c r="T171" s="1">
        <v>10267426.655753611</v>
      </c>
      <c r="U171" s="1">
        <v>10608146.88961458</v>
      </c>
      <c r="V171" s="1">
        <v>30456.267604827881</v>
      </c>
      <c r="W171" s="1">
        <v>10807247.111903191</v>
      </c>
      <c r="X171" s="1">
        <v>96270.516728401184</v>
      </c>
      <c r="Y171" s="1">
        <v>0</v>
      </c>
      <c r="Z171" s="1">
        <v>181426.80282449719</v>
      </c>
      <c r="AA171" s="1">
        <v>9104781.7655124664</v>
      </c>
      <c r="AB171" s="1">
        <v>0</v>
      </c>
      <c r="AC171" s="1">
        <v>0</v>
      </c>
      <c r="AD171" s="1">
        <v>0.39954835176467901</v>
      </c>
      <c r="AE171" s="1">
        <v>0.52022737264633179</v>
      </c>
      <c r="AF171" s="1">
        <v>8.0224283039569855E-2</v>
      </c>
      <c r="AG171" s="1"/>
      <c r="AH171" s="1">
        <v>0.99994701147079468</v>
      </c>
      <c r="AI171" s="1"/>
      <c r="AJ171" s="1"/>
      <c r="AK171" s="1"/>
      <c r="AL171" s="1">
        <v>0.90308600664138794</v>
      </c>
      <c r="AM171" s="1"/>
      <c r="AN171" s="1"/>
      <c r="AO171" s="1"/>
      <c r="AP171" s="1">
        <v>0.95766735076904297</v>
      </c>
      <c r="AQ171" s="1">
        <v>0.98944717645645142</v>
      </c>
      <c r="AR171" s="1">
        <v>2.8407287318259482E-3</v>
      </c>
      <c r="AS171" s="1">
        <v>1.0080176591873169</v>
      </c>
      <c r="AT171" s="1">
        <v>8.9793810620903969E-3</v>
      </c>
      <c r="AU171" s="1"/>
      <c r="AV171" s="1">
        <v>1.69221106916666E-2</v>
      </c>
      <c r="AW171" s="1">
        <v>0.85246908664703369</v>
      </c>
      <c r="AX171" s="1">
        <v>3.354552268981934</v>
      </c>
      <c r="AY171" s="1">
        <v>1.92108154296875</v>
      </c>
      <c r="AZ171" s="1">
        <v>2.8415253162384029</v>
      </c>
      <c r="BA171" s="1">
        <v>2.511283397674561</v>
      </c>
      <c r="BB171" s="1">
        <v>0.93149608373641968</v>
      </c>
      <c r="BC171" s="1">
        <v>0.80920940637588501</v>
      </c>
      <c r="BD171" s="1">
        <v>3</v>
      </c>
      <c r="BE171" s="1">
        <v>2</v>
      </c>
      <c r="BF171" s="1">
        <v>3</v>
      </c>
      <c r="BG171" s="1">
        <v>2</v>
      </c>
      <c r="BH171" s="1">
        <v>1</v>
      </c>
      <c r="BI171" s="1">
        <v>0.75</v>
      </c>
      <c r="BJ171" s="1"/>
    </row>
    <row r="172" spans="1:62" hidden="1" x14ac:dyDescent="0.35">
      <c r="A172" t="s">
        <v>4</v>
      </c>
      <c r="B172" s="1">
        <v>2022</v>
      </c>
      <c r="C172" t="s">
        <v>95</v>
      </c>
      <c r="D172" s="1"/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46345.192506790161</v>
      </c>
      <c r="K172" s="1">
        <v>0</v>
      </c>
      <c r="L172" s="1">
        <v>35535.389234542847</v>
      </c>
      <c r="M172" s="1">
        <v>0</v>
      </c>
      <c r="N172" s="1">
        <v>0</v>
      </c>
      <c r="O172" s="1">
        <v>0</v>
      </c>
      <c r="P172" s="1">
        <v>23345.115640640259</v>
      </c>
      <c r="Q172" s="1">
        <v>0</v>
      </c>
      <c r="R172" s="1">
        <v>0</v>
      </c>
      <c r="S172" s="1">
        <v>0</v>
      </c>
      <c r="T172" s="1">
        <v>6446.3996391296387</v>
      </c>
      <c r="U172" s="1">
        <v>18549.820264816281</v>
      </c>
      <c r="V172" s="1">
        <v>15316.76927566528</v>
      </c>
      <c r="W172" s="1">
        <v>39553.190000534058</v>
      </c>
      <c r="X172" s="1">
        <v>11653.486694335939</v>
      </c>
      <c r="Y172" s="1">
        <v>0</v>
      </c>
      <c r="Z172" s="1">
        <v>20588.232265472408</v>
      </c>
      <c r="AA172" s="1">
        <v>25102.160009384159</v>
      </c>
      <c r="AB172" s="1">
        <v>0</v>
      </c>
      <c r="AC172" s="1"/>
      <c r="AD172" s="1"/>
      <c r="AE172" s="1"/>
      <c r="AF172" s="1"/>
      <c r="AG172" s="1"/>
      <c r="AH172" s="1">
        <v>0.76675456762313843</v>
      </c>
      <c r="AI172" s="1"/>
      <c r="AJ172" s="1"/>
      <c r="AK172" s="1"/>
      <c r="AL172" s="1">
        <v>0.50372248888015747</v>
      </c>
      <c r="AM172" s="1"/>
      <c r="AN172" s="1"/>
      <c r="AO172" s="1"/>
      <c r="AP172" s="1">
        <v>0.1390953212976456</v>
      </c>
      <c r="AQ172" s="1">
        <v>0.40025338530540472</v>
      </c>
      <c r="AR172" s="1">
        <v>0.33049315214157099</v>
      </c>
      <c r="AS172" s="1">
        <v>0.8534475564956665</v>
      </c>
      <c r="AT172" s="1">
        <v>0.25144973397254938</v>
      </c>
      <c r="AU172" s="1"/>
      <c r="AV172" s="1">
        <v>0.4442366361618042</v>
      </c>
      <c r="AW172" s="1">
        <v>0.54163461923599243</v>
      </c>
      <c r="AX172" s="1">
        <v>2.303310632705688</v>
      </c>
      <c r="AY172" s="1">
        <v>1.2662898302078249</v>
      </c>
      <c r="AZ172" s="1">
        <v>2.513708353042603</v>
      </c>
      <c r="BA172" s="1">
        <v>2.370126485824585</v>
      </c>
      <c r="BB172" s="1">
        <v>0.9837910532951355</v>
      </c>
      <c r="BC172" s="1">
        <v>1.2682392597198491</v>
      </c>
      <c r="BD172" s="1">
        <v>2</v>
      </c>
      <c r="BE172" s="1">
        <v>1</v>
      </c>
      <c r="BF172" s="1">
        <v>2</v>
      </c>
      <c r="BG172" s="1">
        <v>2</v>
      </c>
      <c r="BH172" s="1">
        <v>0</v>
      </c>
      <c r="BI172" s="1">
        <v>1</v>
      </c>
      <c r="BJ172" s="1"/>
    </row>
    <row r="173" spans="1:62" hidden="1" x14ac:dyDescent="0.35">
      <c r="A173" t="s">
        <v>4</v>
      </c>
      <c r="B173" s="1">
        <v>2022</v>
      </c>
      <c r="C173" t="s">
        <v>96</v>
      </c>
      <c r="D173" s="1"/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300391.85561656952</v>
      </c>
      <c r="K173" s="1">
        <v>0</v>
      </c>
      <c r="L173" s="1">
        <v>298424.55676078802</v>
      </c>
      <c r="M173" s="1">
        <v>0</v>
      </c>
      <c r="N173" s="1">
        <v>0</v>
      </c>
      <c r="O173" s="1">
        <v>0</v>
      </c>
      <c r="P173" s="1">
        <v>232984.0869252682</v>
      </c>
      <c r="Q173" s="1">
        <v>0</v>
      </c>
      <c r="R173" s="1">
        <v>0</v>
      </c>
      <c r="S173" s="1">
        <v>0</v>
      </c>
      <c r="T173" s="1">
        <v>259577.18788480759</v>
      </c>
      <c r="U173" s="1">
        <v>275586.53639626497</v>
      </c>
      <c r="V173" s="1">
        <v>958.7570858001709</v>
      </c>
      <c r="W173" s="1">
        <v>315216.10895633698</v>
      </c>
      <c r="X173" s="1">
        <v>6500.7028796672821</v>
      </c>
      <c r="Y173" s="1">
        <v>0</v>
      </c>
      <c r="Z173" s="1">
        <v>16986.597180128101</v>
      </c>
      <c r="AA173" s="1">
        <v>229006.14358043671</v>
      </c>
      <c r="AB173" s="1">
        <v>0</v>
      </c>
      <c r="AC173" s="1"/>
      <c r="AD173" s="1"/>
      <c r="AE173" s="1"/>
      <c r="AF173" s="1"/>
      <c r="AG173" s="1"/>
      <c r="AH173" s="1">
        <v>0.99345088005065918</v>
      </c>
      <c r="AI173" s="1"/>
      <c r="AJ173" s="1"/>
      <c r="AK173" s="1"/>
      <c r="AL173" s="1">
        <v>0.77560055255889893</v>
      </c>
      <c r="AM173" s="1"/>
      <c r="AN173" s="1"/>
      <c r="AO173" s="1"/>
      <c r="AP173" s="1">
        <v>0.86412858963012695</v>
      </c>
      <c r="AQ173" s="1">
        <v>0.91742348670959473</v>
      </c>
      <c r="AR173" s="1">
        <v>3.191688098013401E-3</v>
      </c>
      <c r="AS173" s="1">
        <v>1.0493496656417849</v>
      </c>
      <c r="AT173" s="1">
        <v>2.164074219763279E-2</v>
      </c>
      <c r="AU173" s="1"/>
      <c r="AV173" s="1">
        <v>5.6548129767179489E-2</v>
      </c>
      <c r="AW173" s="1">
        <v>0.77166557312011719</v>
      </c>
      <c r="AX173" s="1">
        <v>3.193815946578979</v>
      </c>
      <c r="AY173" s="1">
        <v>1.7310060262680049</v>
      </c>
      <c r="AZ173" s="1">
        <v>2.5326817035675049</v>
      </c>
      <c r="BA173" s="1">
        <v>2.1870565414428711</v>
      </c>
      <c r="BB173" s="1">
        <v>0.74553835391998291</v>
      </c>
      <c r="BC173" s="1">
        <v>0.79596430063247681</v>
      </c>
      <c r="BD173" s="1">
        <v>3</v>
      </c>
      <c r="BE173" s="1">
        <v>2</v>
      </c>
      <c r="BF173" s="1">
        <v>2</v>
      </c>
      <c r="BG173" s="1">
        <v>2</v>
      </c>
      <c r="BH173" s="1">
        <v>0</v>
      </c>
      <c r="BI173" s="1">
        <v>0.66666668653488159</v>
      </c>
      <c r="BJ173" s="1"/>
    </row>
    <row r="174" spans="1:62" hidden="1" x14ac:dyDescent="0.35">
      <c r="A174" t="s">
        <v>4</v>
      </c>
      <c r="B174" s="1">
        <v>2021</v>
      </c>
      <c r="C174" t="s">
        <v>95</v>
      </c>
      <c r="D174" s="1">
        <v>1</v>
      </c>
      <c r="E174" s="1">
        <v>1051950.5148696899</v>
      </c>
      <c r="F174" s="1">
        <v>0</v>
      </c>
      <c r="G174" s="1">
        <v>0</v>
      </c>
      <c r="H174" s="1">
        <v>0</v>
      </c>
      <c r="I174" s="1">
        <v>0</v>
      </c>
      <c r="J174" s="1">
        <v>1051950.5148696899</v>
      </c>
      <c r="K174" s="1">
        <v>875558.03511810303</v>
      </c>
      <c r="L174" s="1">
        <v>969270.79234313965</v>
      </c>
      <c r="M174" s="1">
        <v>80776.17350769043</v>
      </c>
      <c r="N174" s="1">
        <v>578925.53757476807</v>
      </c>
      <c r="O174" s="1">
        <v>15457.23698425293</v>
      </c>
      <c r="P174" s="1">
        <v>784058.88786315918</v>
      </c>
      <c r="Q174" s="1">
        <v>358.95782470703131</v>
      </c>
      <c r="R174" s="1">
        <v>0</v>
      </c>
      <c r="S174" s="1">
        <v>22551.221199035641</v>
      </c>
      <c r="T174" s="1">
        <v>95904.441268920898</v>
      </c>
      <c r="U174" s="1">
        <v>478332.23081207281</v>
      </c>
      <c r="V174" s="1">
        <v>212462.35023498541</v>
      </c>
      <c r="W174" s="1">
        <v>1113302.4285049441</v>
      </c>
      <c r="X174" s="1">
        <v>262869.4817199707</v>
      </c>
      <c r="Y174" s="1">
        <v>0</v>
      </c>
      <c r="Z174" s="1">
        <v>409972.52832794189</v>
      </c>
      <c r="AA174" s="1">
        <v>543440.72230529785</v>
      </c>
      <c r="AB174" s="1">
        <v>1</v>
      </c>
      <c r="AC174" s="1">
        <v>0</v>
      </c>
      <c r="AD174" s="1">
        <v>0</v>
      </c>
      <c r="AE174" s="1">
        <v>0</v>
      </c>
      <c r="AF174" s="1">
        <v>0</v>
      </c>
      <c r="AG174" s="1">
        <v>0.83231866359710693</v>
      </c>
      <c r="AH174" s="1">
        <v>0.92140340805053711</v>
      </c>
      <c r="AI174" s="1">
        <v>7.678704708814621E-2</v>
      </c>
      <c r="AJ174" s="1">
        <v>0.5503353476524353</v>
      </c>
      <c r="AK174" s="1">
        <v>1.469388231635094E-2</v>
      </c>
      <c r="AL174" s="1">
        <v>0.74533820152282715</v>
      </c>
      <c r="AM174" s="1">
        <v>3.4123071236535912E-4</v>
      </c>
      <c r="AN174" s="1"/>
      <c r="AO174" s="1">
        <v>2.1437531337141991E-2</v>
      </c>
      <c r="AP174" s="1">
        <v>9.1168202459812164E-2</v>
      </c>
      <c r="AQ174" s="1">
        <v>0.45470982789993292</v>
      </c>
      <c r="AR174" s="1">
        <v>0.20196990668773651</v>
      </c>
      <c r="AS174" s="1">
        <v>1.058322072029114</v>
      </c>
      <c r="AT174" s="1">
        <v>0.249887689948082</v>
      </c>
      <c r="AU174" s="1"/>
      <c r="AV174" s="1">
        <v>0.38972607254981989</v>
      </c>
      <c r="AW174" s="1">
        <v>0.51660293340682983</v>
      </c>
      <c r="AX174" s="1">
        <v>2.7525093555450439</v>
      </c>
      <c r="AY174" s="1">
        <v>1.786244750022888</v>
      </c>
      <c r="AZ174" s="1">
        <v>3.9242839813232422</v>
      </c>
      <c r="BA174" s="1">
        <v>3.8999960422515869</v>
      </c>
      <c r="BB174" s="1">
        <v>1.7665761709213259</v>
      </c>
      <c r="BC174" s="1">
        <v>1.632142901420593</v>
      </c>
      <c r="BD174" s="1">
        <v>3</v>
      </c>
      <c r="BE174" s="1">
        <v>2</v>
      </c>
      <c r="BF174" s="1">
        <v>4</v>
      </c>
      <c r="BG174" s="1">
        <v>4</v>
      </c>
      <c r="BH174" s="1">
        <v>2</v>
      </c>
      <c r="BI174" s="1">
        <v>1.333333373069763</v>
      </c>
      <c r="BJ174" s="1"/>
    </row>
    <row r="175" spans="1:62" hidden="1" x14ac:dyDescent="0.35">
      <c r="A175" t="s">
        <v>4</v>
      </c>
      <c r="B175" s="1">
        <v>2021</v>
      </c>
      <c r="C175" t="s">
        <v>96</v>
      </c>
      <c r="D175" s="1">
        <v>1</v>
      </c>
      <c r="E175" s="1">
        <v>1247652.455206871</v>
      </c>
      <c r="F175" s="1">
        <v>0</v>
      </c>
      <c r="G175" s="1">
        <v>0</v>
      </c>
      <c r="H175" s="1">
        <v>0</v>
      </c>
      <c r="I175" s="1">
        <v>0</v>
      </c>
      <c r="J175" s="1">
        <v>1247652.455206871</v>
      </c>
      <c r="K175" s="1">
        <v>1179717.0846223829</v>
      </c>
      <c r="L175" s="1">
        <v>1241374.8497800829</v>
      </c>
      <c r="M175" s="1">
        <v>401053.0422410965</v>
      </c>
      <c r="N175" s="1">
        <v>918917.80734348297</v>
      </c>
      <c r="O175" s="1">
        <v>32239.784628868099</v>
      </c>
      <c r="P175" s="1">
        <v>1056960.38894558</v>
      </c>
      <c r="Q175" s="1">
        <v>125464.00152587891</v>
      </c>
      <c r="R175" s="1">
        <v>0</v>
      </c>
      <c r="S175" s="1">
        <v>159509.35892868039</v>
      </c>
      <c r="T175" s="1">
        <v>1066480.7746734619</v>
      </c>
      <c r="U175" s="1">
        <v>1179865.5155229571</v>
      </c>
      <c r="V175" s="1">
        <v>14127.56624126434</v>
      </c>
      <c r="W175" s="1">
        <v>1265777.7243537901</v>
      </c>
      <c r="X175" s="1">
        <v>55497.928897857673</v>
      </c>
      <c r="Y175" s="1">
        <v>0</v>
      </c>
      <c r="Z175" s="1">
        <v>126136.1804599762</v>
      </c>
      <c r="AA175" s="1">
        <v>935193.95818328857</v>
      </c>
      <c r="AB175" s="1">
        <v>1</v>
      </c>
      <c r="AC175" s="1">
        <v>0</v>
      </c>
      <c r="AD175" s="1">
        <v>0</v>
      </c>
      <c r="AE175" s="1">
        <v>0</v>
      </c>
      <c r="AF175" s="1">
        <v>0</v>
      </c>
      <c r="AG175" s="1">
        <v>0.94554942846298218</v>
      </c>
      <c r="AH175" s="1">
        <v>0.9949684739112854</v>
      </c>
      <c r="AI175" s="1">
        <v>0.32144612073898321</v>
      </c>
      <c r="AJ175" s="1">
        <v>0.73651742935180664</v>
      </c>
      <c r="AK175" s="1">
        <v>2.584035694599152E-2</v>
      </c>
      <c r="AL175" s="1">
        <v>0.84715932607650757</v>
      </c>
      <c r="AM175" s="1">
        <v>0.1005600541830063</v>
      </c>
      <c r="AN175" s="1"/>
      <c r="AO175" s="1">
        <v>0.1278475821018219</v>
      </c>
      <c r="AP175" s="1">
        <v>0.85478997230529785</v>
      </c>
      <c r="AQ175" s="1">
        <v>0.94566839933395386</v>
      </c>
      <c r="AR175" s="1">
        <v>1.1323318816721439E-2</v>
      </c>
      <c r="AS175" s="1">
        <v>1.014527440071106</v>
      </c>
      <c r="AT175" s="1">
        <v>4.4481880962848663E-2</v>
      </c>
      <c r="AU175" s="1"/>
      <c r="AV175" s="1">
        <v>0.1010988131165504</v>
      </c>
      <c r="AW175" s="1">
        <v>0.74956285953521729</v>
      </c>
      <c r="AX175" s="1">
        <v>2.8738472461700439</v>
      </c>
      <c r="AY175" s="1">
        <v>1.8090991973876951</v>
      </c>
      <c r="AZ175" s="1">
        <v>3.7087211608886719</v>
      </c>
      <c r="BA175" s="1">
        <v>3.6636617183685298</v>
      </c>
      <c r="BB175" s="1">
        <v>1.5692580938339229</v>
      </c>
      <c r="BC175" s="1">
        <v>1.4667226076126101</v>
      </c>
      <c r="BD175" s="1">
        <v>3</v>
      </c>
      <c r="BE175" s="1">
        <v>2</v>
      </c>
      <c r="BF175" s="1">
        <v>3</v>
      </c>
      <c r="BG175" s="1">
        <v>3</v>
      </c>
      <c r="BH175" s="1">
        <v>1</v>
      </c>
      <c r="BI175" s="1">
        <v>1.25</v>
      </c>
      <c r="BJ175" s="1"/>
    </row>
    <row r="176" spans="1:62" hidden="1" x14ac:dyDescent="0.35">
      <c r="A176" t="s">
        <v>4</v>
      </c>
      <c r="B176" s="1">
        <v>2021</v>
      </c>
      <c r="C176" t="s">
        <v>95</v>
      </c>
      <c r="D176" s="1">
        <v>2</v>
      </c>
      <c r="E176" s="1">
        <v>0</v>
      </c>
      <c r="F176" s="1">
        <v>659880.34379577637</v>
      </c>
      <c r="G176" s="1">
        <v>0</v>
      </c>
      <c r="H176" s="1">
        <v>0</v>
      </c>
      <c r="I176" s="1">
        <v>0</v>
      </c>
      <c r="J176" s="1">
        <v>659880.34379577637</v>
      </c>
      <c r="K176" s="1">
        <v>592841.68869781494</v>
      </c>
      <c r="L176" s="1">
        <v>623237.7237701416</v>
      </c>
      <c r="M176" s="1">
        <v>70159.585250854492</v>
      </c>
      <c r="N176" s="1">
        <v>436700.0027923584</v>
      </c>
      <c r="O176" s="1">
        <v>21639.734359741211</v>
      </c>
      <c r="P176" s="1">
        <v>518927.85256958008</v>
      </c>
      <c r="Q176" s="1">
        <v>1986.409423828125</v>
      </c>
      <c r="R176" s="1">
        <v>0</v>
      </c>
      <c r="S176" s="1">
        <v>18403.95361328125</v>
      </c>
      <c r="T176" s="1">
        <v>86935.803688049316</v>
      </c>
      <c r="U176" s="1">
        <v>343743.51724243158</v>
      </c>
      <c r="V176" s="1">
        <v>87633.902694702148</v>
      </c>
      <c r="W176" s="1">
        <v>722507.5004119873</v>
      </c>
      <c r="X176" s="1">
        <v>129782.6189956665</v>
      </c>
      <c r="Y176" s="1">
        <v>0</v>
      </c>
      <c r="Z176" s="1">
        <v>196821.4066238403</v>
      </c>
      <c r="AA176" s="1">
        <v>343214.2456817627</v>
      </c>
      <c r="AB176" s="1">
        <v>0</v>
      </c>
      <c r="AC176" s="1">
        <v>1</v>
      </c>
      <c r="AD176" s="1">
        <v>0</v>
      </c>
      <c r="AE176" s="1">
        <v>0</v>
      </c>
      <c r="AF176" s="1">
        <v>0</v>
      </c>
      <c r="AG176" s="1">
        <v>0.89840787649154663</v>
      </c>
      <c r="AH176" s="1">
        <v>0.94447082281112671</v>
      </c>
      <c r="AI176" s="1">
        <v>0.1063216775655746</v>
      </c>
      <c r="AJ176" s="1">
        <v>0.66178667545318604</v>
      </c>
      <c r="AK176" s="1">
        <v>3.2793421298265457E-2</v>
      </c>
      <c r="AL176" s="1">
        <v>0.78639692068099976</v>
      </c>
      <c r="AM176" s="1">
        <v>3.010256914421916E-3</v>
      </c>
      <c r="AN176" s="1"/>
      <c r="AO176" s="1">
        <v>2.7889834716916081E-2</v>
      </c>
      <c r="AP176" s="1">
        <v>0.1317448019981384</v>
      </c>
      <c r="AQ176" s="1">
        <v>0.52091795206069946</v>
      </c>
      <c r="AR176" s="1">
        <v>0.13280270993709559</v>
      </c>
      <c r="AS176" s="1">
        <v>1.094906806945801</v>
      </c>
      <c r="AT176" s="1">
        <v>0.19667598605155939</v>
      </c>
      <c r="AU176" s="1"/>
      <c r="AV176" s="1">
        <v>0.29826831817626948</v>
      </c>
      <c r="AW176" s="1">
        <v>0.52011585235595703</v>
      </c>
      <c r="AX176" s="1">
        <v>2.830936193466187</v>
      </c>
      <c r="AY176" s="1">
        <v>1.785218358039856</v>
      </c>
      <c r="AZ176" s="1">
        <v>3.5964312553405762</v>
      </c>
      <c r="BA176" s="1">
        <v>3.569998025894165</v>
      </c>
      <c r="BB176" s="1">
        <v>1.42610776424408</v>
      </c>
      <c r="BC176" s="1">
        <v>1.38778293132782</v>
      </c>
      <c r="BD176" s="1">
        <v>3</v>
      </c>
      <c r="BE176" s="1">
        <v>2</v>
      </c>
      <c r="BF176" s="1">
        <v>3</v>
      </c>
      <c r="BG176" s="1">
        <v>3</v>
      </c>
      <c r="BH176" s="1">
        <v>1</v>
      </c>
      <c r="BI176" s="1">
        <v>1.25</v>
      </c>
      <c r="BJ176" s="1"/>
    </row>
    <row r="177" spans="1:62" hidden="1" x14ac:dyDescent="0.35">
      <c r="A177" t="s">
        <v>4</v>
      </c>
      <c r="B177" s="1">
        <v>2021</v>
      </c>
      <c r="C177" t="s">
        <v>96</v>
      </c>
      <c r="D177" s="1">
        <v>2</v>
      </c>
      <c r="E177" s="1">
        <v>0</v>
      </c>
      <c r="F177" s="1">
        <v>1365933.271623611</v>
      </c>
      <c r="G177" s="1">
        <v>0</v>
      </c>
      <c r="H177" s="1">
        <v>0</v>
      </c>
      <c r="I177" s="1">
        <v>0</v>
      </c>
      <c r="J177" s="1">
        <v>1365933.271623611</v>
      </c>
      <c r="K177" s="1">
        <v>1312128.510115623</v>
      </c>
      <c r="L177" s="1">
        <v>1364263.578138351</v>
      </c>
      <c r="M177" s="1">
        <v>579013.88074874878</v>
      </c>
      <c r="N177" s="1">
        <v>1110825.2887086871</v>
      </c>
      <c r="O177" s="1">
        <v>51787.328866004937</v>
      </c>
      <c r="P177" s="1">
        <v>1198384.463438988</v>
      </c>
      <c r="Q177" s="1">
        <v>166830.92185497281</v>
      </c>
      <c r="R177" s="1">
        <v>0</v>
      </c>
      <c r="S177" s="1">
        <v>246847.4739732742</v>
      </c>
      <c r="T177" s="1">
        <v>1202554.120800972</v>
      </c>
      <c r="U177" s="1">
        <v>1314982.405415535</v>
      </c>
      <c r="V177" s="1">
        <v>6719.6277408599854</v>
      </c>
      <c r="W177" s="1">
        <v>1386725.917606354</v>
      </c>
      <c r="X177" s="1">
        <v>32859.957452774048</v>
      </c>
      <c r="Y177" s="1">
        <v>0</v>
      </c>
      <c r="Z177" s="1">
        <v>74713.775650024414</v>
      </c>
      <c r="AA177" s="1">
        <v>1065034.2786407471</v>
      </c>
      <c r="AB177" s="1">
        <v>0</v>
      </c>
      <c r="AC177" s="1">
        <v>1</v>
      </c>
      <c r="AD177" s="1">
        <v>0</v>
      </c>
      <c r="AE177" s="1">
        <v>0</v>
      </c>
      <c r="AF177" s="1">
        <v>0</v>
      </c>
      <c r="AG177" s="1">
        <v>0.96060949563980103</v>
      </c>
      <c r="AH177" s="1">
        <v>0.99877762794494629</v>
      </c>
      <c r="AI177" s="1">
        <v>0.42389616370201111</v>
      </c>
      <c r="AJ177" s="1">
        <v>0.81323540210723877</v>
      </c>
      <c r="AK177" s="1">
        <v>3.791351243853569E-2</v>
      </c>
      <c r="AL177" s="1">
        <v>0.87733751535415649</v>
      </c>
      <c r="AM177" s="1">
        <v>0.1221369504928589</v>
      </c>
      <c r="AN177" s="1"/>
      <c r="AO177" s="1">
        <v>0.18071708083152771</v>
      </c>
      <c r="AP177" s="1">
        <v>0.88039010763168335</v>
      </c>
      <c r="AQ177" s="1">
        <v>0.96269887685775757</v>
      </c>
      <c r="AR177" s="1">
        <v>4.9194404855370522E-3</v>
      </c>
      <c r="AS177" s="1">
        <v>1.015222311019897</v>
      </c>
      <c r="AT177" s="1">
        <v>2.405678108334541E-2</v>
      </c>
      <c r="AU177" s="1"/>
      <c r="AV177" s="1">
        <v>5.4697968065738678E-2</v>
      </c>
      <c r="AW177" s="1">
        <v>0.77971178293228149</v>
      </c>
      <c r="AX177" s="1">
        <v>3.0680208206176758</v>
      </c>
      <c r="AY177" s="1">
        <v>1.9908813238143921</v>
      </c>
      <c r="AZ177" s="1">
        <v>3.961175918579102</v>
      </c>
      <c r="BA177" s="1">
        <v>3.9036591053009029</v>
      </c>
      <c r="BB177" s="1">
        <v>1.661909341812134</v>
      </c>
      <c r="BC177" s="1">
        <v>1.403522253036499</v>
      </c>
      <c r="BD177" s="1">
        <v>3</v>
      </c>
      <c r="BE177" s="1">
        <v>2</v>
      </c>
      <c r="BF177" s="1">
        <v>4</v>
      </c>
      <c r="BG177" s="1">
        <v>4</v>
      </c>
      <c r="BH177" s="1">
        <v>2</v>
      </c>
      <c r="BI177" s="1">
        <v>1.25</v>
      </c>
      <c r="BJ177" s="1"/>
    </row>
    <row r="178" spans="1:62" hidden="1" x14ac:dyDescent="0.35">
      <c r="A178" t="s">
        <v>4</v>
      </c>
      <c r="B178" s="1">
        <v>2021</v>
      </c>
      <c r="C178" t="s">
        <v>95</v>
      </c>
      <c r="D178" s="1">
        <v>3</v>
      </c>
      <c r="E178" s="1">
        <v>0</v>
      </c>
      <c r="F178" s="1">
        <v>0</v>
      </c>
      <c r="G178" s="1">
        <v>1172485.812606812</v>
      </c>
      <c r="H178" s="1">
        <v>507250.6237487793</v>
      </c>
      <c r="I178" s="1">
        <v>19874.196235656738</v>
      </c>
      <c r="J178" s="1">
        <v>1699610.632591248</v>
      </c>
      <c r="K178" s="1">
        <v>1555752.815643311</v>
      </c>
      <c r="L178" s="1">
        <v>1628433.1209411621</v>
      </c>
      <c r="M178" s="1">
        <v>382099.92166137701</v>
      </c>
      <c r="N178" s="1">
        <v>1309843.98387146</v>
      </c>
      <c r="O178" s="1">
        <v>114745.20899200439</v>
      </c>
      <c r="P178" s="1">
        <v>1415619.791557312</v>
      </c>
      <c r="Q178" s="1">
        <v>32931.092086791992</v>
      </c>
      <c r="R178" s="1">
        <v>0</v>
      </c>
      <c r="S178" s="1">
        <v>174616.60957336429</v>
      </c>
      <c r="T178" s="1">
        <v>279084.68100738531</v>
      </c>
      <c r="U178" s="1">
        <v>972823.79183959961</v>
      </c>
      <c r="V178" s="1">
        <v>127068.937538147</v>
      </c>
      <c r="W178" s="1">
        <v>1933751.4392089839</v>
      </c>
      <c r="X178" s="1">
        <v>148890.27429199219</v>
      </c>
      <c r="Y178" s="1">
        <v>0</v>
      </c>
      <c r="Z178" s="1">
        <v>365328.18585968018</v>
      </c>
      <c r="AA178" s="1">
        <v>889925.48645019531</v>
      </c>
      <c r="AB178" s="1">
        <v>0</v>
      </c>
      <c r="AC178" s="1">
        <v>0</v>
      </c>
      <c r="AD178" s="1">
        <v>0.68985551595687866</v>
      </c>
      <c r="AE178" s="1">
        <v>0.29845106601715088</v>
      </c>
      <c r="AF178" s="1">
        <v>1.1693381704390051E-2</v>
      </c>
      <c r="AG178" s="1">
        <v>0.91535836458206177</v>
      </c>
      <c r="AH178" s="1">
        <v>0.95812129974365234</v>
      </c>
      <c r="AI178" s="1">
        <v>0.224816158413887</v>
      </c>
      <c r="AJ178" s="1">
        <v>0.77067297697067261</v>
      </c>
      <c r="AK178" s="1">
        <v>6.7512646317481995E-2</v>
      </c>
      <c r="AL178" s="1">
        <v>0.8329082727432251</v>
      </c>
      <c r="AM178" s="1">
        <v>1.9375668838620189E-2</v>
      </c>
      <c r="AN178" s="1"/>
      <c r="AO178" s="1">
        <v>0.1027391850948334</v>
      </c>
      <c r="AP178" s="1">
        <v>0.16420507431030271</v>
      </c>
      <c r="AQ178" s="1">
        <v>0.57238036394119263</v>
      </c>
      <c r="AR178" s="1">
        <v>7.4763558804988861E-2</v>
      </c>
      <c r="AS178" s="1">
        <v>1.1377614736557009</v>
      </c>
      <c r="AT178" s="1">
        <v>8.7602578103542328E-2</v>
      </c>
      <c r="AU178" s="1"/>
      <c r="AV178" s="1">
        <v>0.21494816243648529</v>
      </c>
      <c r="AW178" s="1">
        <v>0.52360552549362183</v>
      </c>
      <c r="AX178" s="1">
        <v>2.9543216228485112</v>
      </c>
      <c r="AY178" s="1">
        <v>1.642273545265198</v>
      </c>
      <c r="AZ178" s="1">
        <v>2.703183650970459</v>
      </c>
      <c r="BA178" s="1">
        <v>2.665364265441895</v>
      </c>
      <c r="BB178" s="1">
        <v>0.8433879017829895</v>
      </c>
      <c r="BC178" s="1">
        <v>0.98418742418289185</v>
      </c>
      <c r="BD178" s="1">
        <v>3</v>
      </c>
      <c r="BE178" s="1">
        <v>1</v>
      </c>
      <c r="BF178" s="1">
        <v>2</v>
      </c>
      <c r="BG178" s="1">
        <v>2</v>
      </c>
      <c r="BH178" s="1">
        <v>1</v>
      </c>
      <c r="BI178" s="1">
        <v>1</v>
      </c>
      <c r="BJ178" s="1"/>
    </row>
    <row r="179" spans="1:62" hidden="1" x14ac:dyDescent="0.35">
      <c r="A179" t="s">
        <v>4</v>
      </c>
      <c r="B179" s="1">
        <v>2021</v>
      </c>
      <c r="C179" t="s">
        <v>96</v>
      </c>
      <c r="D179" s="1">
        <v>3</v>
      </c>
      <c r="E179" s="1">
        <v>0</v>
      </c>
      <c r="F179" s="1">
        <v>0</v>
      </c>
      <c r="G179" s="1">
        <v>4468875.1108322144</v>
      </c>
      <c r="H179" s="1">
        <v>4669031.8672180176</v>
      </c>
      <c r="I179" s="1">
        <v>493068.91785907751</v>
      </c>
      <c r="J179" s="1">
        <v>9630975.8959093094</v>
      </c>
      <c r="K179" s="1">
        <v>9406881.5094423294</v>
      </c>
      <c r="L179" s="1">
        <v>9626173.2333059311</v>
      </c>
      <c r="M179" s="1">
        <v>6560440.4286746979</v>
      </c>
      <c r="N179" s="1">
        <v>8719638.7039651871</v>
      </c>
      <c r="O179" s="1">
        <v>1771725.0445022581</v>
      </c>
      <c r="P179" s="1">
        <v>8843881.750705719</v>
      </c>
      <c r="Q179" s="1">
        <v>3022810.483863831</v>
      </c>
      <c r="R179" s="1">
        <v>0</v>
      </c>
      <c r="S179" s="1">
        <v>4209214.8907585144</v>
      </c>
      <c r="T179" s="1">
        <v>9253240.7975034714</v>
      </c>
      <c r="U179" s="1">
        <v>9521258.5478134155</v>
      </c>
      <c r="V179" s="1">
        <v>16090.47254180908</v>
      </c>
      <c r="W179" s="1">
        <v>9660884.6915273666</v>
      </c>
      <c r="X179" s="1">
        <v>50566.974221229553</v>
      </c>
      <c r="Y179" s="1">
        <v>0</v>
      </c>
      <c r="Z179" s="1">
        <v>177352.056886673</v>
      </c>
      <c r="AA179" s="1">
        <v>8231829.9385385513</v>
      </c>
      <c r="AB179" s="1">
        <v>0</v>
      </c>
      <c r="AC179" s="1">
        <v>0</v>
      </c>
      <c r="AD179" s="1">
        <v>0.46401062607765198</v>
      </c>
      <c r="AE179" s="1">
        <v>0.48479321599006647</v>
      </c>
      <c r="AF179" s="1">
        <v>5.1196154206991203E-2</v>
      </c>
      <c r="AG179" s="1">
        <v>0.97673189640045166</v>
      </c>
      <c r="AH179" s="1">
        <v>0.99950134754180908</v>
      </c>
      <c r="AI179" s="1">
        <v>0.68118125200271606</v>
      </c>
      <c r="AJ179" s="1">
        <v>0.90537434816360474</v>
      </c>
      <c r="AK179" s="1">
        <v>0.1839611083269119</v>
      </c>
      <c r="AL179" s="1">
        <v>0.91827470064163208</v>
      </c>
      <c r="AM179" s="1">
        <v>0.3138633668422699</v>
      </c>
      <c r="AN179" s="1"/>
      <c r="AO179" s="1">
        <v>0.43704968690872192</v>
      </c>
      <c r="AP179" s="1">
        <v>0.96077913045883179</v>
      </c>
      <c r="AQ179" s="1">
        <v>0.98860788345336914</v>
      </c>
      <c r="AR179" s="1">
        <v>1.670700148679316E-3</v>
      </c>
      <c r="AS179" s="1">
        <v>1.003105521202087</v>
      </c>
      <c r="AT179" s="1">
        <v>5.2504516206681728E-3</v>
      </c>
      <c r="AU179" s="1"/>
      <c r="AV179" s="1">
        <v>1.8414754420518879E-2</v>
      </c>
      <c r="AW179" s="1">
        <v>0.85472440719604492</v>
      </c>
      <c r="AX179" s="1">
        <v>3.330394983291626</v>
      </c>
      <c r="AY179" s="1">
        <v>1.9426523447036741</v>
      </c>
      <c r="AZ179" s="1">
        <v>2.968044519424438</v>
      </c>
      <c r="BA179" s="1">
        <v>2.9130411148071289</v>
      </c>
      <c r="BB179" s="1">
        <v>1.004310250282288</v>
      </c>
      <c r="BC179" s="1">
        <v>0.94171029329299927</v>
      </c>
      <c r="BD179" s="1">
        <v>3</v>
      </c>
      <c r="BE179" s="1">
        <v>2</v>
      </c>
      <c r="BF179" s="1">
        <v>3</v>
      </c>
      <c r="BG179" s="1">
        <v>3</v>
      </c>
      <c r="BH179" s="1">
        <v>1</v>
      </c>
      <c r="BI179" s="1">
        <v>1</v>
      </c>
      <c r="BJ179" s="1"/>
    </row>
    <row r="180" spans="1:62" hidden="1" x14ac:dyDescent="0.35">
      <c r="A180" t="s">
        <v>4</v>
      </c>
      <c r="B180" s="1">
        <v>2021</v>
      </c>
      <c r="C180" t="s">
        <v>95</v>
      </c>
      <c r="D180" s="1"/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22347.265838623051</v>
      </c>
      <c r="K180" s="1">
        <v>12813.57962036133</v>
      </c>
      <c r="L180" s="1">
        <v>20943.685150146481</v>
      </c>
      <c r="M180" s="1">
        <v>563.537353515625</v>
      </c>
      <c r="N180" s="1">
        <v>7717.3212280273438</v>
      </c>
      <c r="O180" s="1">
        <v>410.68283081054688</v>
      </c>
      <c r="P180" s="1">
        <v>12309.69879150391</v>
      </c>
      <c r="Q180" s="1">
        <v>0</v>
      </c>
      <c r="R180" s="1">
        <v>0</v>
      </c>
      <c r="S180" s="1">
        <v>205.0454406738281</v>
      </c>
      <c r="T180" s="1">
        <v>3908.4548645019531</v>
      </c>
      <c r="U180" s="1">
        <v>13277.24850463867</v>
      </c>
      <c r="V180" s="1">
        <v>3604.4004211425781</v>
      </c>
      <c r="W180" s="1">
        <v>23865.143249511719</v>
      </c>
      <c r="X180" s="1">
        <v>3642.5292053222661</v>
      </c>
      <c r="Y180" s="1">
        <v>0</v>
      </c>
      <c r="Z180" s="1">
        <v>7979.4855041503906</v>
      </c>
      <c r="AA180" s="1">
        <v>12106.28317260742</v>
      </c>
      <c r="AB180" s="1">
        <v>0</v>
      </c>
      <c r="AC180" s="1"/>
      <c r="AD180" s="1"/>
      <c r="AE180" s="1"/>
      <c r="AF180" s="1"/>
      <c r="AG180" s="1">
        <v>0.57338464260101318</v>
      </c>
      <c r="AH180" s="1">
        <v>0.93719226121902466</v>
      </c>
      <c r="AI180" s="1">
        <v>2.5217283517122269E-2</v>
      </c>
      <c r="AJ180" s="1">
        <v>0.34533625841140753</v>
      </c>
      <c r="AK180" s="1">
        <v>1.8377318978309631E-2</v>
      </c>
      <c r="AL180" s="1">
        <v>0.55083692073822021</v>
      </c>
      <c r="AM180" s="1">
        <v>0</v>
      </c>
      <c r="AN180" s="1"/>
      <c r="AO180" s="1">
        <v>9.175415150821209E-3</v>
      </c>
      <c r="AP180" s="1">
        <v>0.17489632964134219</v>
      </c>
      <c r="AQ180" s="1">
        <v>0.59413301944732666</v>
      </c>
      <c r="AR180" s="1">
        <v>0.16129043698310849</v>
      </c>
      <c r="AS180" s="1">
        <v>1.0679222345352171</v>
      </c>
      <c r="AT180" s="1">
        <v>0.1629966348409653</v>
      </c>
      <c r="AU180" s="1"/>
      <c r="AV180" s="1">
        <v>0.35706764459609991</v>
      </c>
      <c r="AW180" s="1">
        <v>0.54173439741134644</v>
      </c>
      <c r="AX180" s="1">
        <v>1.9049946069717409</v>
      </c>
      <c r="AY180" s="1">
        <v>1.1327377557754521</v>
      </c>
      <c r="AZ180" s="1">
        <v>2.103965282440186</v>
      </c>
      <c r="BA180" s="1">
        <v>2.103965282440186</v>
      </c>
      <c r="BB180" s="1">
        <v>0.78690057992935181</v>
      </c>
      <c r="BC180" s="1">
        <v>1.3786125183105471</v>
      </c>
      <c r="BD180" s="1">
        <v>2</v>
      </c>
      <c r="BE180" s="1">
        <v>1</v>
      </c>
      <c r="BF180" s="1">
        <v>1</v>
      </c>
      <c r="BG180" s="1">
        <v>1</v>
      </c>
      <c r="BH180" s="1">
        <v>0</v>
      </c>
      <c r="BI180" s="1">
        <v>1</v>
      </c>
      <c r="BJ180" s="1"/>
    </row>
    <row r="181" spans="1:62" hidden="1" x14ac:dyDescent="0.35">
      <c r="A181" t="s">
        <v>4</v>
      </c>
      <c r="B181" s="1">
        <v>2021</v>
      </c>
      <c r="C181" t="s">
        <v>96</v>
      </c>
      <c r="D181" s="1"/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131684.09377765661</v>
      </c>
      <c r="K181" s="1">
        <v>121577.03312015531</v>
      </c>
      <c r="L181" s="1">
        <v>131581.40999698639</v>
      </c>
      <c r="M181" s="1">
        <v>71947.590809822083</v>
      </c>
      <c r="N181" s="1">
        <v>99884.197162628174</v>
      </c>
      <c r="O181" s="1">
        <v>16347.166572570801</v>
      </c>
      <c r="P181" s="1">
        <v>113726.98150444029</v>
      </c>
      <c r="Q181" s="1">
        <v>32786.911675453193</v>
      </c>
      <c r="R181" s="1">
        <v>0</v>
      </c>
      <c r="S181" s="1">
        <v>41985.988078117371</v>
      </c>
      <c r="T181" s="1">
        <v>126015.65710639951</v>
      </c>
      <c r="U181" s="1">
        <v>130215.6140069962</v>
      </c>
      <c r="V181" s="1">
        <v>19.95711517333984</v>
      </c>
      <c r="W181" s="1">
        <v>131726.8542833328</v>
      </c>
      <c r="X181" s="1">
        <v>2008.279174804688</v>
      </c>
      <c r="Y181" s="1">
        <v>0</v>
      </c>
      <c r="Z181" s="1">
        <v>3962.0681390762329</v>
      </c>
      <c r="AA181" s="1">
        <v>102557.4896450043</v>
      </c>
      <c r="AB181" s="1">
        <v>0</v>
      </c>
      <c r="AC181" s="1"/>
      <c r="AD181" s="1"/>
      <c r="AE181" s="1"/>
      <c r="AF181" s="1"/>
      <c r="AG181" s="1">
        <v>0.92324769496917725</v>
      </c>
      <c r="AH181" s="1">
        <v>0.99922025203704834</v>
      </c>
      <c r="AI181" s="1">
        <v>0.54636508226394653</v>
      </c>
      <c r="AJ181" s="1">
        <v>0.75851374864578247</v>
      </c>
      <c r="AK181" s="1">
        <v>0.12413926422595981</v>
      </c>
      <c r="AL181" s="1">
        <v>0.86363494396209717</v>
      </c>
      <c r="AM181" s="1">
        <v>0.24898156523704529</v>
      </c>
      <c r="AN181" s="1"/>
      <c r="AO181" s="1">
        <v>0.31883871555328369</v>
      </c>
      <c r="AP181" s="1">
        <v>0.95695430040359497</v>
      </c>
      <c r="AQ181" s="1">
        <v>0.98884844779968262</v>
      </c>
      <c r="AR181" s="1">
        <v>1.515529729658738E-4</v>
      </c>
      <c r="AS181" s="1">
        <v>1.0003247261047361</v>
      </c>
      <c r="AT181" s="1">
        <v>1.5250734984874731E-2</v>
      </c>
      <c r="AU181" s="1"/>
      <c r="AV181" s="1">
        <v>3.0087674036622051E-2</v>
      </c>
      <c r="AW181" s="1">
        <v>0.77881455421447754</v>
      </c>
      <c r="AX181" s="1">
        <v>2.923904657363892</v>
      </c>
      <c r="AY181" s="1">
        <v>1.4206390380859379</v>
      </c>
      <c r="AZ181" s="1">
        <v>1.8465007543563841</v>
      </c>
      <c r="BA181" s="1">
        <v>1.7832208871841431</v>
      </c>
      <c r="BB181" s="1">
        <v>0.46007880568504328</v>
      </c>
      <c r="BC181" s="1">
        <v>0.69483810663223267</v>
      </c>
      <c r="BD181" s="1">
        <v>3</v>
      </c>
      <c r="BE181" s="1">
        <v>1</v>
      </c>
      <c r="BF181" s="1">
        <v>1</v>
      </c>
      <c r="BG181" s="1">
        <v>1</v>
      </c>
      <c r="BH181" s="1">
        <v>0</v>
      </c>
      <c r="BI181" s="1">
        <v>0.5</v>
      </c>
      <c r="BJ181" s="1"/>
    </row>
    <row r="182" spans="1:62" hidden="1" x14ac:dyDescent="0.35">
      <c r="A182" t="s">
        <v>4</v>
      </c>
      <c r="B182" s="1">
        <v>2020</v>
      </c>
      <c r="C182" t="s">
        <v>95</v>
      </c>
      <c r="D182" s="1">
        <v>1</v>
      </c>
      <c r="E182" s="1">
        <v>1006661.108604431</v>
      </c>
      <c r="F182" s="1">
        <v>0</v>
      </c>
      <c r="G182" s="1">
        <v>0</v>
      </c>
      <c r="H182" s="1">
        <v>0</v>
      </c>
      <c r="I182" s="1">
        <v>0</v>
      </c>
      <c r="J182" s="1">
        <v>1006661.108604431</v>
      </c>
      <c r="K182" s="1">
        <v>852876.56875610352</v>
      </c>
      <c r="L182" s="1">
        <v>944442.24582672119</v>
      </c>
      <c r="M182" s="1">
        <v>68300.095680236816</v>
      </c>
      <c r="N182" s="1">
        <v>525432.32037353516</v>
      </c>
      <c r="O182" s="1">
        <v>35876.719955444343</v>
      </c>
      <c r="P182" s="1">
        <v>747741.24777984619</v>
      </c>
      <c r="Q182" s="1">
        <v>3079.059188842773</v>
      </c>
      <c r="R182" s="1">
        <v>0</v>
      </c>
      <c r="S182" s="1">
        <v>25167.286354064941</v>
      </c>
      <c r="T182" s="1">
        <v>73357.817413330078</v>
      </c>
      <c r="U182" s="1">
        <v>554561.79683685303</v>
      </c>
      <c r="V182" s="1">
        <v>206056.6433792114</v>
      </c>
      <c r="W182" s="1">
        <v>946561.0450668335</v>
      </c>
      <c r="X182" s="1">
        <v>264957.53416442871</v>
      </c>
      <c r="Y182" s="1">
        <v>0</v>
      </c>
      <c r="Z182" s="1">
        <v>376367.20559692383</v>
      </c>
      <c r="AA182" s="1">
        <v>556658.18923187256</v>
      </c>
      <c r="AB182" s="1">
        <v>1</v>
      </c>
      <c r="AC182" s="1">
        <v>0</v>
      </c>
      <c r="AD182" s="1">
        <v>0</v>
      </c>
      <c r="AE182" s="1">
        <v>0</v>
      </c>
      <c r="AF182" s="1">
        <v>0</v>
      </c>
      <c r="AG182" s="1">
        <v>0.84723305702209473</v>
      </c>
      <c r="AH182" s="1">
        <v>0.93819284439086914</v>
      </c>
      <c r="AI182" s="1">
        <v>6.7848153412342072E-2</v>
      </c>
      <c r="AJ182" s="1">
        <v>0.52195549011230469</v>
      </c>
      <c r="AK182" s="1">
        <v>3.563932329416275E-2</v>
      </c>
      <c r="AL182" s="1">
        <v>0.74279344081878662</v>
      </c>
      <c r="AM182" s="1">
        <v>3.0586849898099899E-3</v>
      </c>
      <c r="AN182" s="1"/>
      <c r="AO182" s="1">
        <v>2.5000752881169319E-2</v>
      </c>
      <c r="AP182" s="1">
        <v>7.2872407734394073E-2</v>
      </c>
      <c r="AQ182" s="1">
        <v>0.55089223384857178</v>
      </c>
      <c r="AR182" s="1">
        <v>0.20469315350055689</v>
      </c>
      <c r="AS182" s="1">
        <v>0.94029760360717773</v>
      </c>
      <c r="AT182" s="1">
        <v>0.26320430636405939</v>
      </c>
      <c r="AU182" s="1"/>
      <c r="AV182" s="1">
        <v>0.37387678027153021</v>
      </c>
      <c r="AW182" s="1">
        <v>0.55297476053237915</v>
      </c>
      <c r="AX182" s="1">
        <v>2.7227039337158199</v>
      </c>
      <c r="AY182" s="1">
        <v>1.7844870090484619</v>
      </c>
      <c r="AZ182" s="1">
        <v>3.8896629810333252</v>
      </c>
      <c r="BA182" s="1">
        <v>3.8682665824890141</v>
      </c>
      <c r="BB182" s="1">
        <v>1.706757545471191</v>
      </c>
      <c r="BC182" s="1">
        <v>1.658150911331177</v>
      </c>
      <c r="BD182" s="1">
        <v>3</v>
      </c>
      <c r="BE182" s="1">
        <v>2</v>
      </c>
      <c r="BF182" s="1">
        <v>4</v>
      </c>
      <c r="BG182" s="1">
        <v>4</v>
      </c>
      <c r="BH182" s="1">
        <v>2</v>
      </c>
      <c r="BI182" s="1">
        <v>1.333333373069763</v>
      </c>
      <c r="BJ182" s="1"/>
    </row>
    <row r="183" spans="1:62" hidden="1" x14ac:dyDescent="0.35">
      <c r="A183" t="s">
        <v>4</v>
      </c>
      <c r="B183" s="1">
        <v>2020</v>
      </c>
      <c r="C183" t="s">
        <v>96</v>
      </c>
      <c r="D183" s="1">
        <v>1</v>
      </c>
      <c r="E183" s="1">
        <v>1327951.03218174</v>
      </c>
      <c r="F183" s="1">
        <v>0</v>
      </c>
      <c r="G183" s="1">
        <v>0</v>
      </c>
      <c r="H183" s="1">
        <v>0</v>
      </c>
      <c r="I183" s="1">
        <v>0</v>
      </c>
      <c r="J183" s="1">
        <v>1327951.03218174</v>
      </c>
      <c r="K183" s="1">
        <v>1259951.898444176</v>
      </c>
      <c r="L183" s="1">
        <v>1323943.2689313891</v>
      </c>
      <c r="M183" s="1">
        <v>410209.63620185852</v>
      </c>
      <c r="N183" s="1">
        <v>993380.33660793304</v>
      </c>
      <c r="O183" s="1">
        <v>38440.902338027947</v>
      </c>
      <c r="P183" s="1">
        <v>1131988.705814362</v>
      </c>
      <c r="Q183" s="1">
        <v>153451.40668010709</v>
      </c>
      <c r="R183" s="1">
        <v>0</v>
      </c>
      <c r="S183" s="1">
        <v>180711.7224769592</v>
      </c>
      <c r="T183" s="1">
        <v>1137067.456645966</v>
      </c>
      <c r="U183" s="1">
        <v>1262983.7702980039</v>
      </c>
      <c r="V183" s="1">
        <v>19997.777616500851</v>
      </c>
      <c r="W183" s="1">
        <v>1330198.676751137</v>
      </c>
      <c r="X183" s="1">
        <v>58346.108506202698</v>
      </c>
      <c r="Y183" s="1">
        <v>0</v>
      </c>
      <c r="Z183" s="1">
        <v>103290.7083082199</v>
      </c>
      <c r="AA183" s="1">
        <v>960273.83577251434</v>
      </c>
      <c r="AB183" s="1">
        <v>1</v>
      </c>
      <c r="AC183" s="1">
        <v>0</v>
      </c>
      <c r="AD183" s="1">
        <v>0</v>
      </c>
      <c r="AE183" s="1">
        <v>0</v>
      </c>
      <c r="AF183" s="1">
        <v>0</v>
      </c>
      <c r="AG183" s="1">
        <v>0.94879394769668579</v>
      </c>
      <c r="AH183" s="1">
        <v>0.99698197841644287</v>
      </c>
      <c r="AI183" s="1">
        <v>0.30890420079231262</v>
      </c>
      <c r="AJ183" s="1">
        <v>0.74805492162704468</v>
      </c>
      <c r="AK183" s="1">
        <v>2.894753031432629E-2</v>
      </c>
      <c r="AL183" s="1">
        <v>0.85243254899978638</v>
      </c>
      <c r="AM183" s="1">
        <v>0.1155550181865692</v>
      </c>
      <c r="AN183" s="1"/>
      <c r="AO183" s="1">
        <v>0.13608312606811521</v>
      </c>
      <c r="AP183" s="1">
        <v>0.85625708103179932</v>
      </c>
      <c r="AQ183" s="1">
        <v>0.95107704401016235</v>
      </c>
      <c r="AR183" s="1">
        <v>1.5059122815728189E-2</v>
      </c>
      <c r="AS183" s="1">
        <v>1.001692533493042</v>
      </c>
      <c r="AT183" s="1">
        <v>4.3936941772699363E-2</v>
      </c>
      <c r="AU183" s="1"/>
      <c r="AV183" s="1">
        <v>7.7782012522220612E-2</v>
      </c>
      <c r="AW183" s="1">
        <v>0.72312444448471069</v>
      </c>
      <c r="AX183" s="1">
        <v>2.9165594577789311</v>
      </c>
      <c r="AY183" s="1">
        <v>1.8819272518157959</v>
      </c>
      <c r="AZ183" s="1">
        <v>3.873712539672852</v>
      </c>
      <c r="BA183" s="1">
        <v>3.8002090454101558</v>
      </c>
      <c r="BB183" s="1">
        <v>1.6137329339981079</v>
      </c>
      <c r="BC183" s="1">
        <v>1.461820721626282</v>
      </c>
      <c r="BD183" s="1">
        <v>3</v>
      </c>
      <c r="BE183" s="1">
        <v>2</v>
      </c>
      <c r="BF183" s="1">
        <v>4</v>
      </c>
      <c r="BG183" s="1">
        <v>4</v>
      </c>
      <c r="BH183" s="1">
        <v>2</v>
      </c>
      <c r="BI183" s="1">
        <v>1.333333373069763</v>
      </c>
      <c r="BJ183" s="1"/>
    </row>
    <row r="184" spans="1:62" hidden="1" x14ac:dyDescent="0.35">
      <c r="A184" t="s">
        <v>4</v>
      </c>
      <c r="B184" s="1">
        <v>2020</v>
      </c>
      <c r="C184" t="s">
        <v>95</v>
      </c>
      <c r="D184" s="1">
        <v>2</v>
      </c>
      <c r="E184" s="1">
        <v>0</v>
      </c>
      <c r="F184" s="1">
        <v>686953.87155151367</v>
      </c>
      <c r="G184" s="1">
        <v>0</v>
      </c>
      <c r="H184" s="1">
        <v>0</v>
      </c>
      <c r="I184" s="1">
        <v>0</v>
      </c>
      <c r="J184" s="1">
        <v>686953.87155151367</v>
      </c>
      <c r="K184" s="1">
        <v>622737.34930419922</v>
      </c>
      <c r="L184" s="1">
        <v>650427.34381103516</v>
      </c>
      <c r="M184" s="1">
        <v>58181.488075256348</v>
      </c>
      <c r="N184" s="1">
        <v>474682.5158996582</v>
      </c>
      <c r="O184" s="1">
        <v>26549.959609985352</v>
      </c>
      <c r="P184" s="1">
        <v>526468.86325836182</v>
      </c>
      <c r="Q184" s="1">
        <v>1075.162841796875</v>
      </c>
      <c r="R184" s="1">
        <v>0</v>
      </c>
      <c r="S184" s="1">
        <v>28517.239837646481</v>
      </c>
      <c r="T184" s="1">
        <v>69493.839065551758</v>
      </c>
      <c r="U184" s="1">
        <v>393367.62702941889</v>
      </c>
      <c r="V184" s="1">
        <v>105033.2945709229</v>
      </c>
      <c r="W184" s="1">
        <v>681820.51606750488</v>
      </c>
      <c r="X184" s="1">
        <v>121084.0152206421</v>
      </c>
      <c r="Y184" s="1">
        <v>0</v>
      </c>
      <c r="Z184" s="1">
        <v>203595.91928863531</v>
      </c>
      <c r="AA184" s="1">
        <v>385784.24536895752</v>
      </c>
      <c r="AB184" s="1">
        <v>0</v>
      </c>
      <c r="AC184" s="1">
        <v>1</v>
      </c>
      <c r="AD184" s="1">
        <v>0</v>
      </c>
      <c r="AE184" s="1">
        <v>0</v>
      </c>
      <c r="AF184" s="1">
        <v>0</v>
      </c>
      <c r="AG184" s="1">
        <v>0.90651988983154297</v>
      </c>
      <c r="AH184" s="1">
        <v>0.94682824611663818</v>
      </c>
      <c r="AI184" s="1">
        <v>8.4694899618625641E-2</v>
      </c>
      <c r="AJ184" s="1">
        <v>0.69099622964859009</v>
      </c>
      <c r="AK184" s="1">
        <v>3.8648825138807297E-2</v>
      </c>
      <c r="AL184" s="1">
        <v>0.76638168096542358</v>
      </c>
      <c r="AM184" s="1">
        <v>1.5651164576411249E-3</v>
      </c>
      <c r="AN184" s="1"/>
      <c r="AO184" s="1">
        <v>4.1512597352266312E-2</v>
      </c>
      <c r="AP184" s="1">
        <v>0.1011623069643974</v>
      </c>
      <c r="AQ184" s="1">
        <v>0.57262599468231201</v>
      </c>
      <c r="AR184" s="1">
        <v>0.15289716422557831</v>
      </c>
      <c r="AS184" s="1">
        <v>0.99252736568450928</v>
      </c>
      <c r="AT184" s="1">
        <v>0.17626221477985379</v>
      </c>
      <c r="AU184" s="1"/>
      <c r="AV184" s="1">
        <v>0.29637494683265692</v>
      </c>
      <c r="AW184" s="1">
        <v>0.56158685684204102</v>
      </c>
      <c r="AX184" s="1">
        <v>2.882494449615479</v>
      </c>
      <c r="AY184" s="1">
        <v>1.8592416048049929</v>
      </c>
      <c r="AZ184" s="1">
        <v>3.739322185516357</v>
      </c>
      <c r="BA184" s="1">
        <v>3.7004315853118901</v>
      </c>
      <c r="BB184" s="1">
        <v>1.4620236158370969</v>
      </c>
      <c r="BC184" s="1">
        <v>1.3969548940658569</v>
      </c>
      <c r="BD184" s="1">
        <v>3</v>
      </c>
      <c r="BE184" s="1">
        <v>2</v>
      </c>
      <c r="BF184" s="1">
        <v>4</v>
      </c>
      <c r="BG184" s="1">
        <v>4</v>
      </c>
      <c r="BH184" s="1">
        <v>1</v>
      </c>
      <c r="BI184" s="1">
        <v>1.333333373069763</v>
      </c>
      <c r="BJ184" s="1"/>
    </row>
    <row r="185" spans="1:62" hidden="1" x14ac:dyDescent="0.35">
      <c r="A185" t="s">
        <v>4</v>
      </c>
      <c r="B185" s="1">
        <v>2020</v>
      </c>
      <c r="C185" t="s">
        <v>96</v>
      </c>
      <c r="D185" s="1">
        <v>2</v>
      </c>
      <c r="E185" s="1">
        <v>0</v>
      </c>
      <c r="F185" s="1">
        <v>1436537.0971918111</v>
      </c>
      <c r="G185" s="1">
        <v>0</v>
      </c>
      <c r="H185" s="1">
        <v>0</v>
      </c>
      <c r="I185" s="1">
        <v>0</v>
      </c>
      <c r="J185" s="1">
        <v>1436537.0971918111</v>
      </c>
      <c r="K185" s="1">
        <v>1384819.882928848</v>
      </c>
      <c r="L185" s="1">
        <v>1431890.6454801559</v>
      </c>
      <c r="M185" s="1">
        <v>553721.81539058685</v>
      </c>
      <c r="N185" s="1">
        <v>1187170.803119659</v>
      </c>
      <c r="O185" s="1">
        <v>64341.692450523376</v>
      </c>
      <c r="P185" s="1">
        <v>1253259.2199602129</v>
      </c>
      <c r="Q185" s="1">
        <v>181238.56628227231</v>
      </c>
      <c r="R185" s="1">
        <v>0</v>
      </c>
      <c r="S185" s="1">
        <v>292436.94161987299</v>
      </c>
      <c r="T185" s="1">
        <v>1263356.399287224</v>
      </c>
      <c r="U185" s="1">
        <v>1382566.4171323781</v>
      </c>
      <c r="V185" s="1">
        <v>15980.5098733902</v>
      </c>
      <c r="W185" s="1">
        <v>1434425.462418556</v>
      </c>
      <c r="X185" s="1">
        <v>51501.481827735901</v>
      </c>
      <c r="Y185" s="1">
        <v>0</v>
      </c>
      <c r="Z185" s="1">
        <v>83922.185729026794</v>
      </c>
      <c r="AA185" s="1">
        <v>1108621.1063404081</v>
      </c>
      <c r="AB185" s="1">
        <v>0</v>
      </c>
      <c r="AC185" s="1">
        <v>1</v>
      </c>
      <c r="AD185" s="1">
        <v>0</v>
      </c>
      <c r="AE185" s="1">
        <v>0</v>
      </c>
      <c r="AF185" s="1">
        <v>0</v>
      </c>
      <c r="AG185" s="1">
        <v>0.96399867534637451</v>
      </c>
      <c r="AH185" s="1">
        <v>0.99676549434661865</v>
      </c>
      <c r="AI185" s="1">
        <v>0.38545596599578857</v>
      </c>
      <c r="AJ185" s="1">
        <v>0.82641154527664185</v>
      </c>
      <c r="AK185" s="1">
        <v>4.4789440929889679E-2</v>
      </c>
      <c r="AL185" s="1">
        <v>0.8724169135093689</v>
      </c>
      <c r="AM185" s="1">
        <v>0.12616351246833801</v>
      </c>
      <c r="AN185" s="1"/>
      <c r="AO185" s="1">
        <v>0.20357075333595279</v>
      </c>
      <c r="AP185" s="1">
        <v>0.87944573163986206</v>
      </c>
      <c r="AQ185" s="1">
        <v>0.96243000030517578</v>
      </c>
      <c r="AR185" s="1">
        <v>1.112432777881622E-2</v>
      </c>
      <c r="AS185" s="1">
        <v>0.99853003025054932</v>
      </c>
      <c r="AT185" s="1">
        <v>3.5851132124662399E-2</v>
      </c>
      <c r="AU185" s="1"/>
      <c r="AV185" s="1">
        <v>5.8419782668352127E-2</v>
      </c>
      <c r="AW185" s="1">
        <v>0.77173161506652832</v>
      </c>
      <c r="AX185" s="1">
        <v>3.0946776866912842</v>
      </c>
      <c r="AY185" s="1">
        <v>2.006916761398315</v>
      </c>
      <c r="AZ185" s="1">
        <v>3.9737884998321529</v>
      </c>
      <c r="BA185" s="1">
        <v>3.9240930080413818</v>
      </c>
      <c r="BB185" s="1">
        <v>1.63430392742157</v>
      </c>
      <c r="BC185" s="1">
        <v>1.39795994758606</v>
      </c>
      <c r="BD185" s="1">
        <v>3</v>
      </c>
      <c r="BE185" s="1">
        <v>2</v>
      </c>
      <c r="BF185" s="1">
        <v>4</v>
      </c>
      <c r="BG185" s="1">
        <v>4</v>
      </c>
      <c r="BH185" s="1">
        <v>2</v>
      </c>
      <c r="BI185" s="1">
        <v>1.25</v>
      </c>
      <c r="BJ185" s="1"/>
    </row>
    <row r="186" spans="1:62" hidden="1" x14ac:dyDescent="0.35">
      <c r="A186" t="s">
        <v>4</v>
      </c>
      <c r="B186" s="1">
        <v>2020</v>
      </c>
      <c r="C186" t="s">
        <v>95</v>
      </c>
      <c r="D186" s="1">
        <v>3</v>
      </c>
      <c r="E186" s="1">
        <v>0</v>
      </c>
      <c r="F186" s="1">
        <v>0</v>
      </c>
      <c r="G186" s="1">
        <v>1132284.273658752</v>
      </c>
      <c r="H186" s="1">
        <v>444095.96308135992</v>
      </c>
      <c r="I186" s="1">
        <v>18552.73248291016</v>
      </c>
      <c r="J186" s="1">
        <v>1594932.969223022</v>
      </c>
      <c r="K186" s="1">
        <v>1462424.820259094</v>
      </c>
      <c r="L186" s="1">
        <v>1544239.6620101931</v>
      </c>
      <c r="M186" s="1">
        <v>300880.48198699951</v>
      </c>
      <c r="N186" s="1">
        <v>1208284.2682342529</v>
      </c>
      <c r="O186" s="1">
        <v>149445.84411621091</v>
      </c>
      <c r="P186" s="1">
        <v>1294792.1949386599</v>
      </c>
      <c r="Q186" s="1">
        <v>24266.294738769531</v>
      </c>
      <c r="R186" s="1">
        <v>0</v>
      </c>
      <c r="S186" s="1">
        <v>164277.46445465091</v>
      </c>
      <c r="T186" s="1">
        <v>257637.36957550049</v>
      </c>
      <c r="U186" s="1">
        <v>987012.0768661499</v>
      </c>
      <c r="V186" s="1">
        <v>114665.8231277466</v>
      </c>
      <c r="W186" s="1">
        <v>1654957.500343323</v>
      </c>
      <c r="X186" s="1">
        <v>134672.84864044189</v>
      </c>
      <c r="Y186" s="1">
        <v>0</v>
      </c>
      <c r="Z186" s="1">
        <v>308529.76250457758</v>
      </c>
      <c r="AA186" s="1">
        <v>853922.09421539307</v>
      </c>
      <c r="AB186" s="1">
        <v>0</v>
      </c>
      <c r="AC186" s="1">
        <v>0</v>
      </c>
      <c r="AD186" s="1">
        <v>0.70992594957351685</v>
      </c>
      <c r="AE186" s="1">
        <v>0.27844178676605219</v>
      </c>
      <c r="AF186" s="1">
        <v>1.163229625672102E-2</v>
      </c>
      <c r="AG186" s="1">
        <v>0.9169192910194397</v>
      </c>
      <c r="AH186" s="1">
        <v>0.96821600198745728</v>
      </c>
      <c r="AI186" s="1">
        <v>0.1886477321386337</v>
      </c>
      <c r="AJ186" s="1">
        <v>0.75757682323455811</v>
      </c>
      <c r="AK186" s="1">
        <v>9.3700394034385681E-2</v>
      </c>
      <c r="AL186" s="1">
        <v>0.81181603670120239</v>
      </c>
      <c r="AM186" s="1">
        <v>1.5214617364108561E-2</v>
      </c>
      <c r="AN186" s="1"/>
      <c r="AO186" s="1">
        <v>0.10299960523843769</v>
      </c>
      <c r="AP186" s="1">
        <v>0.16153492033481601</v>
      </c>
      <c r="AQ186" s="1">
        <v>0.61884236335754395</v>
      </c>
      <c r="AR186" s="1">
        <v>7.189381867647171E-2</v>
      </c>
      <c r="AS186" s="1">
        <v>1.037634491920471</v>
      </c>
      <c r="AT186" s="1">
        <v>8.4437936544418335E-2</v>
      </c>
      <c r="AU186" s="1"/>
      <c r="AV186" s="1">
        <v>0.19344371557235721</v>
      </c>
      <c r="AW186" s="1">
        <v>0.53539687395095825</v>
      </c>
      <c r="AX186" s="1">
        <v>2.980109691619873</v>
      </c>
      <c r="AY186" s="1">
        <v>1.702704071998596</v>
      </c>
      <c r="AZ186" s="1">
        <v>2.849136590957642</v>
      </c>
      <c r="BA186" s="1">
        <v>2.8167743682861328</v>
      </c>
      <c r="BB186" s="1">
        <v>0.95422375202178955</v>
      </c>
      <c r="BC186" s="1">
        <v>1.042594194412231</v>
      </c>
      <c r="BD186" s="1">
        <v>3</v>
      </c>
      <c r="BE186" s="1">
        <v>2</v>
      </c>
      <c r="BF186" s="1">
        <v>3</v>
      </c>
      <c r="BG186" s="1">
        <v>3</v>
      </c>
      <c r="BH186" s="1">
        <v>1</v>
      </c>
      <c r="BI186" s="1">
        <v>1</v>
      </c>
      <c r="BJ186" s="1"/>
    </row>
    <row r="187" spans="1:62" hidden="1" x14ac:dyDescent="0.35">
      <c r="A187" t="s">
        <v>4</v>
      </c>
      <c r="B187" s="1">
        <v>2020</v>
      </c>
      <c r="C187" t="s">
        <v>96</v>
      </c>
      <c r="D187" s="1">
        <v>3</v>
      </c>
      <c r="E187" s="1">
        <v>0</v>
      </c>
      <c r="F187" s="1">
        <v>0</v>
      </c>
      <c r="G187" s="1">
        <v>4248546.6500024796</v>
      </c>
      <c r="H187" s="1">
        <v>4284441.8674621582</v>
      </c>
      <c r="I187" s="1">
        <v>508335.55557918549</v>
      </c>
      <c r="J187" s="1">
        <v>9041324.0730438232</v>
      </c>
      <c r="K187" s="1">
        <v>8824594.8620271683</v>
      </c>
      <c r="L187" s="1">
        <v>9035775.2154579163</v>
      </c>
      <c r="M187" s="1">
        <v>5976684.7546234131</v>
      </c>
      <c r="N187" s="1">
        <v>8151566.2087488174</v>
      </c>
      <c r="O187" s="1">
        <v>1746140.8457546229</v>
      </c>
      <c r="P187" s="1">
        <v>8326109.2972373962</v>
      </c>
      <c r="Q187" s="1">
        <v>3148027.1747484212</v>
      </c>
      <c r="R187" s="1">
        <v>0</v>
      </c>
      <c r="S187" s="1">
        <v>4120851.9975013728</v>
      </c>
      <c r="T187" s="1">
        <v>8638959.2531089783</v>
      </c>
      <c r="U187" s="1">
        <v>8924597.14320755</v>
      </c>
      <c r="V187" s="1">
        <v>18212.88149261475</v>
      </c>
      <c r="W187" s="1">
        <v>9047275.6406574249</v>
      </c>
      <c r="X187" s="1">
        <v>67588.621334075928</v>
      </c>
      <c r="Y187" s="1">
        <v>0</v>
      </c>
      <c r="Z187" s="1">
        <v>146161.73072719571</v>
      </c>
      <c r="AA187" s="1">
        <v>7785214.9267587662</v>
      </c>
      <c r="AB187" s="1">
        <v>0</v>
      </c>
      <c r="AC187" s="1">
        <v>0</v>
      </c>
      <c r="AD187" s="1">
        <v>0.46990314126014709</v>
      </c>
      <c r="AE187" s="1">
        <v>0.47387328743934631</v>
      </c>
      <c r="AF187" s="1">
        <v>5.622357502579689E-2</v>
      </c>
      <c r="AG187" s="1">
        <v>0.97602903842926025</v>
      </c>
      <c r="AH187" s="1">
        <v>0.9993862509727478</v>
      </c>
      <c r="AI187" s="1">
        <v>0.66104090213775635</v>
      </c>
      <c r="AJ187" s="1">
        <v>0.90158987045288086</v>
      </c>
      <c r="AK187" s="1">
        <v>0.19312888383865359</v>
      </c>
      <c r="AL187" s="1">
        <v>0.92089492082595825</v>
      </c>
      <c r="AM187" s="1">
        <v>0.3481820821762085</v>
      </c>
      <c r="AN187" s="1"/>
      <c r="AO187" s="1">
        <v>0.45577970147132868</v>
      </c>
      <c r="AP187" s="1">
        <v>0.955497145652771</v>
      </c>
      <c r="AQ187" s="1">
        <v>0.98708963394165039</v>
      </c>
      <c r="AR187" s="1">
        <v>2.0144041627645488E-3</v>
      </c>
      <c r="AS187" s="1">
        <v>1.000658273696899</v>
      </c>
      <c r="AT187" s="1">
        <v>7.4755223467946053E-3</v>
      </c>
      <c r="AU187" s="1"/>
      <c r="AV187" s="1">
        <v>1.6165966168046001E-2</v>
      </c>
      <c r="AW187" s="1">
        <v>0.86107021570205688</v>
      </c>
      <c r="AX187" s="1">
        <v>3.374022483825684</v>
      </c>
      <c r="AY187" s="1">
        <v>1.975159287452698</v>
      </c>
      <c r="AZ187" s="1">
        <v>3.0236637592315669</v>
      </c>
      <c r="BA187" s="1">
        <v>2.9608805179595952</v>
      </c>
      <c r="BB187" s="1">
        <v>1.013546347618103</v>
      </c>
      <c r="BC187" s="1">
        <v>0.94454103708267212</v>
      </c>
      <c r="BD187" s="1">
        <v>3</v>
      </c>
      <c r="BE187" s="1">
        <v>2</v>
      </c>
      <c r="BF187" s="1">
        <v>3</v>
      </c>
      <c r="BG187" s="1">
        <v>3</v>
      </c>
      <c r="BH187" s="1">
        <v>1</v>
      </c>
      <c r="BI187" s="1">
        <v>1</v>
      </c>
      <c r="BJ187" s="1"/>
    </row>
    <row r="188" spans="1:62" hidden="1" x14ac:dyDescent="0.35">
      <c r="A188" t="s">
        <v>4</v>
      </c>
      <c r="B188" s="1">
        <v>2020</v>
      </c>
      <c r="C188" t="s">
        <v>95</v>
      </c>
      <c r="D188" s="1"/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32089.637359619141</v>
      </c>
      <c r="K188" s="1">
        <v>23599.833999633789</v>
      </c>
      <c r="L188" s="1">
        <v>31851.807769775391</v>
      </c>
      <c r="M188" s="1">
        <v>2188.6761779785161</v>
      </c>
      <c r="N188" s="1">
        <v>15693.418670654301</v>
      </c>
      <c r="O188" s="1">
        <v>928.88909912109375</v>
      </c>
      <c r="P188" s="1">
        <v>20857.874725341801</v>
      </c>
      <c r="Q188" s="1">
        <v>650.47802734375</v>
      </c>
      <c r="R188" s="1">
        <v>0</v>
      </c>
      <c r="S188" s="1">
        <v>650.47802734375</v>
      </c>
      <c r="T188" s="1">
        <v>6223.0396881103516</v>
      </c>
      <c r="U188" s="1">
        <v>17056.014251708981</v>
      </c>
      <c r="V188" s="1">
        <v>10201.87017822266</v>
      </c>
      <c r="W188" s="1">
        <v>26721.624908447269</v>
      </c>
      <c r="X188" s="1">
        <v>5024.9645080566406</v>
      </c>
      <c r="Y188" s="1">
        <v>0</v>
      </c>
      <c r="Z188" s="1">
        <v>11417.77590942383</v>
      </c>
      <c r="AA188" s="1">
        <v>14738.292785644529</v>
      </c>
      <c r="AB188" s="1">
        <v>0</v>
      </c>
      <c r="AC188" s="1"/>
      <c r="AD188" s="1"/>
      <c r="AE188" s="1"/>
      <c r="AF188" s="1"/>
      <c r="AG188" s="1">
        <v>0.73543471097946167</v>
      </c>
      <c r="AH188" s="1">
        <v>0.9925885796546936</v>
      </c>
      <c r="AI188" s="1">
        <v>6.8205073475837708E-2</v>
      </c>
      <c r="AJ188" s="1">
        <v>0.48904943466186518</v>
      </c>
      <c r="AK188" s="1">
        <v>2.8946699574589729E-2</v>
      </c>
      <c r="AL188" s="1">
        <v>0.64998787641525269</v>
      </c>
      <c r="AM188" s="1">
        <v>2.027065679430962E-2</v>
      </c>
      <c r="AN188" s="1"/>
      <c r="AO188" s="1">
        <v>2.027065679430962E-2</v>
      </c>
      <c r="AP188" s="1">
        <v>0.19392676651477811</v>
      </c>
      <c r="AQ188" s="1">
        <v>0.53151160478591919</v>
      </c>
      <c r="AR188" s="1">
        <v>0.31791791319847112</v>
      </c>
      <c r="AS188" s="1">
        <v>0.83271819353103638</v>
      </c>
      <c r="AT188" s="1">
        <v>0.1565915048122406</v>
      </c>
      <c r="AU188" s="1"/>
      <c r="AV188" s="1">
        <v>0.35580882430076599</v>
      </c>
      <c r="AW188" s="1">
        <v>0.45928511023521418</v>
      </c>
      <c r="AX188" s="1">
        <v>2.5846412181854248</v>
      </c>
      <c r="AY188" s="1">
        <v>1.353603839874268</v>
      </c>
      <c r="AZ188" s="1">
        <v>2.059261798858643</v>
      </c>
      <c r="BA188" s="1">
        <v>1.9574515819549561</v>
      </c>
      <c r="BB188" s="1">
        <v>0.64370834827423096</v>
      </c>
      <c r="BC188" s="1">
        <v>1.0166125297546389</v>
      </c>
      <c r="BD188" s="1">
        <v>2</v>
      </c>
      <c r="BE188" s="1">
        <v>1</v>
      </c>
      <c r="BF188" s="1">
        <v>2</v>
      </c>
      <c r="BG188" s="1">
        <v>1</v>
      </c>
      <c r="BH188" s="1">
        <v>0</v>
      </c>
      <c r="BI188" s="1">
        <v>0.75</v>
      </c>
      <c r="BJ188" s="1"/>
    </row>
    <row r="189" spans="1:62" hidden="1" x14ac:dyDescent="0.35">
      <c r="A189" t="s">
        <v>4</v>
      </c>
      <c r="B189" s="1">
        <v>2020</v>
      </c>
      <c r="C189" t="s">
        <v>96</v>
      </c>
      <c r="D189" s="1"/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159134.17216491699</v>
      </c>
      <c r="K189" s="1">
        <v>146536.30693435669</v>
      </c>
      <c r="L189" s="1">
        <v>159022.84854888919</v>
      </c>
      <c r="M189" s="1">
        <v>68774.606422424316</v>
      </c>
      <c r="N189" s="1">
        <v>119647.59604930881</v>
      </c>
      <c r="O189" s="1">
        <v>18214.676546096802</v>
      </c>
      <c r="P189" s="1">
        <v>140658.0936126709</v>
      </c>
      <c r="Q189" s="1">
        <v>35357.18791103363</v>
      </c>
      <c r="R189" s="1">
        <v>0</v>
      </c>
      <c r="S189" s="1">
        <v>41237.641802787781</v>
      </c>
      <c r="T189" s="1">
        <v>153060.86357498169</v>
      </c>
      <c r="U189" s="1">
        <v>155426.2596960068</v>
      </c>
      <c r="V189" s="1">
        <v>209.4201354980469</v>
      </c>
      <c r="W189" s="1">
        <v>162004.3063278198</v>
      </c>
      <c r="X189" s="1">
        <v>1439.148517608643</v>
      </c>
      <c r="Y189" s="1">
        <v>0</v>
      </c>
      <c r="Z189" s="1">
        <v>3860.5703554153438</v>
      </c>
      <c r="AA189" s="1">
        <v>129616.2128629684</v>
      </c>
      <c r="AB189" s="1">
        <v>0</v>
      </c>
      <c r="AC189" s="1"/>
      <c r="AD189" s="1"/>
      <c r="AE189" s="1"/>
      <c r="AF189" s="1"/>
      <c r="AG189" s="1">
        <v>0.92083495855331421</v>
      </c>
      <c r="AH189" s="1">
        <v>0.99930042028427124</v>
      </c>
      <c r="AI189" s="1">
        <v>0.43217998743057251</v>
      </c>
      <c r="AJ189" s="1">
        <v>0.75186616182327271</v>
      </c>
      <c r="AK189" s="1">
        <v>0.1144611239433289</v>
      </c>
      <c r="AL189" s="1">
        <v>0.88389623165130615</v>
      </c>
      <c r="AM189" s="1">
        <v>0.22218476235866549</v>
      </c>
      <c r="AN189" s="1"/>
      <c r="AO189" s="1">
        <v>0.25913757085800171</v>
      </c>
      <c r="AP189" s="1">
        <v>0.96183532476425171</v>
      </c>
      <c r="AQ189" s="1">
        <v>0.97669947147369385</v>
      </c>
      <c r="AR189" s="1">
        <v>1.315997214987874E-3</v>
      </c>
      <c r="AS189" s="1">
        <v>1.018035888671875</v>
      </c>
      <c r="AT189" s="1">
        <v>9.0436171740293503E-3</v>
      </c>
      <c r="AU189" s="1"/>
      <c r="AV189" s="1">
        <v>2.4259844794869419E-2</v>
      </c>
      <c r="AW189" s="1">
        <v>0.81450897455215454</v>
      </c>
      <c r="AX189" s="1">
        <v>2.7801060676574711</v>
      </c>
      <c r="AY189" s="1">
        <v>1.4278074502944951</v>
      </c>
      <c r="AZ189" s="1">
        <v>2.106045007705688</v>
      </c>
      <c r="BA189" s="1">
        <v>2.0462276935577388</v>
      </c>
      <c r="BB189" s="1">
        <v>0.59609514474868774</v>
      </c>
      <c r="BC189" s="1">
        <v>0.89259052276611328</v>
      </c>
      <c r="BD189" s="1">
        <v>3</v>
      </c>
      <c r="BE189" s="1">
        <v>1</v>
      </c>
      <c r="BF189" s="1">
        <v>2</v>
      </c>
      <c r="BG189" s="1">
        <v>2</v>
      </c>
      <c r="BH189" s="1">
        <v>0</v>
      </c>
      <c r="BI189" s="1">
        <v>0.66666668653488159</v>
      </c>
      <c r="BJ189" s="1"/>
    </row>
    <row r="190" spans="1:62" hidden="1" x14ac:dyDescent="0.35">
      <c r="A190" t="s">
        <v>4</v>
      </c>
      <c r="B190" s="1">
        <v>2019</v>
      </c>
      <c r="C190" t="s">
        <v>95</v>
      </c>
      <c r="D190" s="1">
        <v>1</v>
      </c>
      <c r="E190" s="1">
        <v>1081950.019966125</v>
      </c>
      <c r="F190" s="1">
        <v>0</v>
      </c>
      <c r="G190" s="1">
        <v>0</v>
      </c>
      <c r="H190" s="1">
        <v>0</v>
      </c>
      <c r="I190" s="1">
        <v>0</v>
      </c>
      <c r="J190" s="1">
        <v>1081950.019966125</v>
      </c>
      <c r="K190" s="1">
        <v>884567.25050354004</v>
      </c>
      <c r="L190" s="1">
        <v>978410.9331741333</v>
      </c>
      <c r="M190" s="1">
        <v>29046.075149536129</v>
      </c>
      <c r="N190" s="1">
        <v>559312.13229370117</v>
      </c>
      <c r="O190" s="1">
        <v>21152.4356918335</v>
      </c>
      <c r="P190" s="1">
        <v>824644.42344665527</v>
      </c>
      <c r="Q190" s="1">
        <v>4074.1774291992192</v>
      </c>
      <c r="R190" s="1">
        <v>0</v>
      </c>
      <c r="S190" s="1">
        <v>22422.804992675781</v>
      </c>
      <c r="T190" s="1">
        <v>103465.8792037964</v>
      </c>
      <c r="U190" s="1">
        <v>501029.82390594482</v>
      </c>
      <c r="V190" s="1">
        <v>207093.41882324219</v>
      </c>
      <c r="W190" s="1">
        <v>1130978.542915344</v>
      </c>
      <c r="X190" s="1">
        <v>246443.28311157229</v>
      </c>
      <c r="Y190" s="1">
        <v>0</v>
      </c>
      <c r="Z190" s="1">
        <v>417605.69778442383</v>
      </c>
      <c r="AA190" s="1">
        <v>619526.99101257324</v>
      </c>
      <c r="AB190" s="1">
        <v>1</v>
      </c>
      <c r="AC190" s="1">
        <v>0</v>
      </c>
      <c r="AD190" s="1">
        <v>0</v>
      </c>
      <c r="AE190" s="1">
        <v>0</v>
      </c>
      <c r="AF190" s="1">
        <v>0</v>
      </c>
      <c r="AG190" s="1">
        <v>0.81756758689880371</v>
      </c>
      <c r="AH190" s="1">
        <v>0.90430325269699097</v>
      </c>
      <c r="AI190" s="1">
        <v>2.6846041902899739E-2</v>
      </c>
      <c r="AJ190" s="1">
        <v>0.51694822311401367</v>
      </c>
      <c r="AK190" s="1">
        <v>1.9550289958715439E-2</v>
      </c>
      <c r="AL190" s="1">
        <v>0.76218348741531372</v>
      </c>
      <c r="AM190" s="1">
        <v>3.765587462112308E-3</v>
      </c>
      <c r="AN190" s="1"/>
      <c r="AO190" s="1">
        <v>2.0724436268210411E-2</v>
      </c>
      <c r="AP190" s="1">
        <v>9.5629073679447174E-2</v>
      </c>
      <c r="AQ190" s="1">
        <v>0.46308037638664251</v>
      </c>
      <c r="AR190" s="1">
        <v>0.19140756130218509</v>
      </c>
      <c r="AS190" s="1">
        <v>1.0453149080276489</v>
      </c>
      <c r="AT190" s="1">
        <v>0.22777695953845981</v>
      </c>
      <c r="AU190" s="1"/>
      <c r="AV190" s="1">
        <v>0.38597503304481512</v>
      </c>
      <c r="AW190" s="1">
        <v>0.57260221242904663</v>
      </c>
      <c r="AX190" s="1">
        <v>2.789970874786377</v>
      </c>
      <c r="AY190" s="1">
        <v>1.773479819297791</v>
      </c>
      <c r="AZ190" s="1">
        <v>3.9171254634857182</v>
      </c>
      <c r="BA190" s="1">
        <v>3.890857458114624</v>
      </c>
      <c r="BB190" s="1">
        <v>1.771167993545532</v>
      </c>
      <c r="BC190" s="1">
        <v>1.6380389928817749</v>
      </c>
      <c r="BD190" s="1">
        <v>3</v>
      </c>
      <c r="BE190" s="1">
        <v>2</v>
      </c>
      <c r="BF190" s="1">
        <v>4</v>
      </c>
      <c r="BG190" s="1">
        <v>4</v>
      </c>
      <c r="BH190" s="1">
        <v>2</v>
      </c>
      <c r="BI190" s="1">
        <v>1.333333373069763</v>
      </c>
      <c r="BJ190" s="1"/>
    </row>
    <row r="191" spans="1:62" hidden="1" x14ac:dyDescent="0.35">
      <c r="A191" t="s">
        <v>4</v>
      </c>
      <c r="B191" s="1">
        <v>2019</v>
      </c>
      <c r="C191" t="s">
        <v>96</v>
      </c>
      <c r="D191" s="1">
        <v>1</v>
      </c>
      <c r="E191" s="1">
        <v>1031012.160747528</v>
      </c>
      <c r="F191" s="1">
        <v>0</v>
      </c>
      <c r="G191" s="1">
        <v>0</v>
      </c>
      <c r="H191" s="1">
        <v>0</v>
      </c>
      <c r="I191" s="1">
        <v>0</v>
      </c>
      <c r="J191" s="1">
        <v>1031012.160747528</v>
      </c>
      <c r="K191" s="1">
        <v>942296.64125156403</v>
      </c>
      <c r="L191" s="1">
        <v>1026944.553342819</v>
      </c>
      <c r="M191" s="1">
        <v>193489.26173400879</v>
      </c>
      <c r="N191" s="1">
        <v>760661.75839996338</v>
      </c>
      <c r="O191" s="1">
        <v>22883.083662033081</v>
      </c>
      <c r="P191" s="1">
        <v>851089.09864711761</v>
      </c>
      <c r="Q191" s="1">
        <v>109842.2078437805</v>
      </c>
      <c r="R191" s="1">
        <v>0</v>
      </c>
      <c r="S191" s="1">
        <v>96945.681997299194</v>
      </c>
      <c r="T191" s="1">
        <v>843633.67105960846</v>
      </c>
      <c r="U191" s="1">
        <v>963731.56157302856</v>
      </c>
      <c r="V191" s="1">
        <v>18435.759547233582</v>
      </c>
      <c r="W191" s="1">
        <v>1049509.446584702</v>
      </c>
      <c r="X191" s="1">
        <v>64123.050796508789</v>
      </c>
      <c r="Y191" s="1">
        <v>0</v>
      </c>
      <c r="Z191" s="1">
        <v>132956.80710697171</v>
      </c>
      <c r="AA191" s="1">
        <v>736773.5699930191</v>
      </c>
      <c r="AB191" s="1">
        <v>1</v>
      </c>
      <c r="AC191" s="1">
        <v>0</v>
      </c>
      <c r="AD191" s="1">
        <v>0</v>
      </c>
      <c r="AE191" s="1">
        <v>0</v>
      </c>
      <c r="AF191" s="1">
        <v>0</v>
      </c>
      <c r="AG191" s="1">
        <v>0.91395300626754761</v>
      </c>
      <c r="AH191" s="1">
        <v>0.99605476856231689</v>
      </c>
      <c r="AI191" s="1">
        <v>0.1876692324876785</v>
      </c>
      <c r="AJ191" s="1">
        <v>0.7377815842628479</v>
      </c>
      <c r="AK191" s="1">
        <v>2.2194774821400639E-2</v>
      </c>
      <c r="AL191" s="1">
        <v>0.82548892498016357</v>
      </c>
      <c r="AM191" s="1">
        <v>0.1065382286906242</v>
      </c>
      <c r="AN191" s="1"/>
      <c r="AO191" s="1">
        <v>9.4029620289802551E-2</v>
      </c>
      <c r="AP191" s="1">
        <v>0.81825774908065796</v>
      </c>
      <c r="AQ191" s="1">
        <v>0.93474316596984863</v>
      </c>
      <c r="AR191" s="1">
        <v>1.7881223931908611E-2</v>
      </c>
      <c r="AS191" s="1">
        <v>1.017940878868103</v>
      </c>
      <c r="AT191" s="1">
        <v>6.2194272875785828E-2</v>
      </c>
      <c r="AU191" s="1"/>
      <c r="AV191" s="1">
        <v>0.12895755469799039</v>
      </c>
      <c r="AW191" s="1">
        <v>0.71461188793182373</v>
      </c>
      <c r="AX191" s="1">
        <v>3.0016288757324219</v>
      </c>
      <c r="AY191" s="1">
        <v>1.9000722169876101</v>
      </c>
      <c r="AZ191" s="1">
        <v>3.8803234100341801</v>
      </c>
      <c r="BA191" s="1">
        <v>3.784374475479126</v>
      </c>
      <c r="BB191" s="1">
        <v>1.5800514221191411</v>
      </c>
      <c r="BC191" s="1">
        <v>1.4357646703720091</v>
      </c>
      <c r="BD191" s="1">
        <v>3</v>
      </c>
      <c r="BE191" s="1">
        <v>2</v>
      </c>
      <c r="BF191" s="1">
        <v>4</v>
      </c>
      <c r="BG191" s="1">
        <v>4</v>
      </c>
      <c r="BH191" s="1">
        <v>1</v>
      </c>
      <c r="BI191" s="1">
        <v>1.25</v>
      </c>
      <c r="BJ191" s="1"/>
    </row>
    <row r="192" spans="1:62" hidden="1" x14ac:dyDescent="0.35">
      <c r="A192" t="s">
        <v>4</v>
      </c>
      <c r="B192" s="1">
        <v>2019</v>
      </c>
      <c r="C192" t="s">
        <v>95</v>
      </c>
      <c r="D192" s="1">
        <v>2</v>
      </c>
      <c r="E192" s="1">
        <v>0</v>
      </c>
      <c r="F192" s="1">
        <v>680306.7981262207</v>
      </c>
      <c r="G192" s="1">
        <v>0</v>
      </c>
      <c r="H192" s="1">
        <v>0</v>
      </c>
      <c r="I192" s="1">
        <v>0</v>
      </c>
      <c r="J192" s="1">
        <v>680306.7981262207</v>
      </c>
      <c r="K192" s="1">
        <v>600551.034324646</v>
      </c>
      <c r="L192" s="1">
        <v>643857.20539093018</v>
      </c>
      <c r="M192" s="1">
        <v>26061.377388000488</v>
      </c>
      <c r="N192" s="1">
        <v>453351.19097900391</v>
      </c>
      <c r="O192" s="1">
        <v>15777.33317565918</v>
      </c>
      <c r="P192" s="1">
        <v>539153.32125091553</v>
      </c>
      <c r="Q192" s="1">
        <v>5449.9077758789063</v>
      </c>
      <c r="R192" s="1">
        <v>0</v>
      </c>
      <c r="S192" s="1">
        <v>21035.420761108398</v>
      </c>
      <c r="T192" s="1">
        <v>84607.617935180664</v>
      </c>
      <c r="U192" s="1">
        <v>383981.84380340582</v>
      </c>
      <c r="V192" s="1">
        <v>73663.694259643555</v>
      </c>
      <c r="W192" s="1">
        <v>692039.44953918457</v>
      </c>
      <c r="X192" s="1">
        <v>102042.87694549561</v>
      </c>
      <c r="Y192" s="1">
        <v>0</v>
      </c>
      <c r="Z192" s="1">
        <v>203026.66116333011</v>
      </c>
      <c r="AA192" s="1">
        <v>355308.31078338617</v>
      </c>
      <c r="AB192" s="1">
        <v>0</v>
      </c>
      <c r="AC192" s="1">
        <v>1</v>
      </c>
      <c r="AD192" s="1">
        <v>0</v>
      </c>
      <c r="AE192" s="1">
        <v>0</v>
      </c>
      <c r="AF192" s="1">
        <v>0</v>
      </c>
      <c r="AG192" s="1">
        <v>0.88276499509811401</v>
      </c>
      <c r="AH192" s="1">
        <v>0.94642180204391479</v>
      </c>
      <c r="AI192" s="1">
        <v>3.8308270275592797E-2</v>
      </c>
      <c r="AJ192" s="1">
        <v>0.66639226675033569</v>
      </c>
      <c r="AK192" s="1">
        <v>2.3191496729850769E-2</v>
      </c>
      <c r="AL192" s="1">
        <v>0.79251497983932495</v>
      </c>
      <c r="AM192" s="1">
        <v>8.0109555274248123E-3</v>
      </c>
      <c r="AN192" s="1"/>
      <c r="AO192" s="1">
        <v>3.0920492485165599E-2</v>
      </c>
      <c r="AP192" s="1">
        <v>0.124366857111454</v>
      </c>
      <c r="AQ192" s="1">
        <v>0.56442451477050781</v>
      </c>
      <c r="AR192" s="1">
        <v>0.1082801073789597</v>
      </c>
      <c r="AS192" s="1">
        <v>1.0172461271286011</v>
      </c>
      <c r="AT192" s="1">
        <v>0.14999538660049441</v>
      </c>
      <c r="AU192" s="1"/>
      <c r="AV192" s="1">
        <v>0.29843395948410029</v>
      </c>
      <c r="AW192" s="1">
        <v>0.52227658033370972</v>
      </c>
      <c r="AX192" s="1">
        <v>3.0094823837280269</v>
      </c>
      <c r="AY192" s="1">
        <v>1.845781803131104</v>
      </c>
      <c r="AZ192" s="1">
        <v>3.6734766960144039</v>
      </c>
      <c r="BA192" s="1">
        <v>3.641299724578857</v>
      </c>
      <c r="BB192" s="1">
        <v>1.4870979785919189</v>
      </c>
      <c r="BC192" s="1">
        <v>1.3147709369659419</v>
      </c>
      <c r="BD192" s="1">
        <v>3</v>
      </c>
      <c r="BE192" s="1">
        <v>2</v>
      </c>
      <c r="BF192" s="1">
        <v>4</v>
      </c>
      <c r="BG192" s="1">
        <v>4</v>
      </c>
      <c r="BH192" s="1">
        <v>1</v>
      </c>
      <c r="BI192" s="1">
        <v>1.25</v>
      </c>
      <c r="BJ192" s="1"/>
    </row>
    <row r="193" spans="1:62" hidden="1" x14ac:dyDescent="0.35">
      <c r="A193" t="s">
        <v>4</v>
      </c>
      <c r="B193" s="1">
        <v>2019</v>
      </c>
      <c r="C193" t="s">
        <v>96</v>
      </c>
      <c r="D193" s="1">
        <v>2</v>
      </c>
      <c r="E193" s="1">
        <v>0</v>
      </c>
      <c r="F193" s="1">
        <v>1190721.0099825859</v>
      </c>
      <c r="G193" s="1">
        <v>0</v>
      </c>
      <c r="H193" s="1">
        <v>0</v>
      </c>
      <c r="I193" s="1">
        <v>0</v>
      </c>
      <c r="J193" s="1">
        <v>1190721.0099825859</v>
      </c>
      <c r="K193" s="1">
        <v>1128921.7471122739</v>
      </c>
      <c r="L193" s="1">
        <v>1189434.0626864431</v>
      </c>
      <c r="M193" s="1">
        <v>333608.92416810989</v>
      </c>
      <c r="N193" s="1">
        <v>972269.84825134277</v>
      </c>
      <c r="O193" s="1">
        <v>39887.74817276001</v>
      </c>
      <c r="P193" s="1">
        <v>1030273.836039066</v>
      </c>
      <c r="Q193" s="1">
        <v>162328.79925441739</v>
      </c>
      <c r="R193" s="1">
        <v>0</v>
      </c>
      <c r="S193" s="1">
        <v>190742.66507816309</v>
      </c>
      <c r="T193" s="1">
        <v>1054776.332668304</v>
      </c>
      <c r="U193" s="1">
        <v>1157620.296946526</v>
      </c>
      <c r="V193" s="1">
        <v>6015.4287424087524</v>
      </c>
      <c r="W193" s="1">
        <v>1204840.6761660581</v>
      </c>
      <c r="X193" s="1">
        <v>39192.2205991745</v>
      </c>
      <c r="Y193" s="1">
        <v>0</v>
      </c>
      <c r="Z193" s="1">
        <v>83885.113894462585</v>
      </c>
      <c r="AA193" s="1">
        <v>938517.84552001953</v>
      </c>
      <c r="AB193" s="1">
        <v>0</v>
      </c>
      <c r="AC193" s="1">
        <v>1</v>
      </c>
      <c r="AD193" s="1">
        <v>0</v>
      </c>
      <c r="AE193" s="1">
        <v>0</v>
      </c>
      <c r="AF193" s="1">
        <v>0</v>
      </c>
      <c r="AG193" s="1">
        <v>0.94809931516647339</v>
      </c>
      <c r="AH193" s="1">
        <v>0.99891918897628784</v>
      </c>
      <c r="AI193" s="1">
        <v>0.28017386794090271</v>
      </c>
      <c r="AJ193" s="1">
        <v>0.81653875112533569</v>
      </c>
      <c r="AK193" s="1">
        <v>3.3498819917440407E-2</v>
      </c>
      <c r="AL193" s="1">
        <v>0.86525207757949829</v>
      </c>
      <c r="AM193" s="1">
        <v>0.13632816076278689</v>
      </c>
      <c r="AN193" s="1"/>
      <c r="AO193" s="1">
        <v>0.1601908951997757</v>
      </c>
      <c r="AP193" s="1">
        <v>0.88582992553710938</v>
      </c>
      <c r="AQ193" s="1">
        <v>0.97220110893249512</v>
      </c>
      <c r="AR193" s="1">
        <v>5.051921121776104E-3</v>
      </c>
      <c r="AS193" s="1">
        <v>1.0118581056594851</v>
      </c>
      <c r="AT193" s="1">
        <v>3.2914698123931878E-2</v>
      </c>
      <c r="AU193" s="1"/>
      <c r="AV193" s="1">
        <v>7.0449009537696838E-2</v>
      </c>
      <c r="AW193" s="1">
        <v>0.78819292783737183</v>
      </c>
      <c r="AX193" s="1">
        <v>3.111010074615479</v>
      </c>
      <c r="AY193" s="1">
        <v>2.0129632949829102</v>
      </c>
      <c r="AZ193" s="1">
        <v>4.0825567245483398</v>
      </c>
      <c r="BA193" s="1">
        <v>3.9978656768798828</v>
      </c>
      <c r="BB193" s="1">
        <v>1.691587448120117</v>
      </c>
      <c r="BC193" s="1">
        <v>1.428251266479492</v>
      </c>
      <c r="BD193" s="1">
        <v>3</v>
      </c>
      <c r="BE193" s="1">
        <v>2</v>
      </c>
      <c r="BF193" s="1">
        <v>4</v>
      </c>
      <c r="BG193" s="1">
        <v>4</v>
      </c>
      <c r="BH193" s="1">
        <v>2</v>
      </c>
      <c r="BI193" s="1">
        <v>1.333333373069763</v>
      </c>
      <c r="BJ193" s="1"/>
    </row>
    <row r="194" spans="1:62" hidden="1" x14ac:dyDescent="0.35">
      <c r="A194" t="s">
        <v>4</v>
      </c>
      <c r="B194" s="1">
        <v>2019</v>
      </c>
      <c r="C194" t="s">
        <v>95</v>
      </c>
      <c r="D194" s="1">
        <v>3</v>
      </c>
      <c r="E194" s="1">
        <v>0</v>
      </c>
      <c r="F194" s="1">
        <v>0</v>
      </c>
      <c r="G194" s="1">
        <v>1026506.437599182</v>
      </c>
      <c r="H194" s="1">
        <v>437592.4051361084</v>
      </c>
      <c r="I194" s="1">
        <v>16525.551628112789</v>
      </c>
      <c r="J194" s="1">
        <v>1480624.3943634031</v>
      </c>
      <c r="K194" s="1">
        <v>1367545.102416992</v>
      </c>
      <c r="L194" s="1">
        <v>1405435.2721481321</v>
      </c>
      <c r="M194" s="1">
        <v>229611.44290924069</v>
      </c>
      <c r="N194" s="1">
        <v>1142437.429000854</v>
      </c>
      <c r="O194" s="1">
        <v>143558.79377746579</v>
      </c>
      <c r="P194" s="1">
        <v>1212407.786857605</v>
      </c>
      <c r="Q194" s="1">
        <v>48095.879089355469</v>
      </c>
      <c r="R194" s="1">
        <v>0</v>
      </c>
      <c r="S194" s="1">
        <v>154455.26047515869</v>
      </c>
      <c r="T194" s="1">
        <v>234876.80776977539</v>
      </c>
      <c r="U194" s="1">
        <v>886973.18310546875</v>
      </c>
      <c r="V194" s="1">
        <v>86148.58283996582</v>
      </c>
      <c r="W194" s="1">
        <v>1521427.4409942629</v>
      </c>
      <c r="X194" s="1">
        <v>124406.36747741701</v>
      </c>
      <c r="Y194" s="1">
        <v>0</v>
      </c>
      <c r="Z194" s="1">
        <v>319182.11896514893</v>
      </c>
      <c r="AA194" s="1">
        <v>734602.96966552734</v>
      </c>
      <c r="AB194" s="1">
        <v>0</v>
      </c>
      <c r="AC194" s="1">
        <v>0</v>
      </c>
      <c r="AD194" s="1">
        <v>0.69329291582107544</v>
      </c>
      <c r="AE194" s="1">
        <v>0.29554584622383118</v>
      </c>
      <c r="AF194" s="1">
        <v>1.1161204427480699E-2</v>
      </c>
      <c r="AG194" s="1">
        <v>0.92362731695175171</v>
      </c>
      <c r="AH194" s="1">
        <v>0.94921797513961792</v>
      </c>
      <c r="AI194" s="1">
        <v>0.15507744252681729</v>
      </c>
      <c r="AJ194" s="1">
        <v>0.7715916633605957</v>
      </c>
      <c r="AK194" s="1">
        <v>9.6958279609680176E-2</v>
      </c>
      <c r="AL194" s="1">
        <v>0.81884896755218506</v>
      </c>
      <c r="AM194" s="1">
        <v>3.2483510673046112E-2</v>
      </c>
      <c r="AN194" s="1"/>
      <c r="AO194" s="1">
        <v>0.1043176501989365</v>
      </c>
      <c r="AP194" s="1">
        <v>0.15863361954689029</v>
      </c>
      <c r="AQ194" s="1">
        <v>0.59905344247817993</v>
      </c>
      <c r="AR194" s="1">
        <v>5.8183953166008003E-2</v>
      </c>
      <c r="AS194" s="1">
        <v>1.027557969093323</v>
      </c>
      <c r="AT194" s="1">
        <v>8.402290940284729E-2</v>
      </c>
      <c r="AU194" s="1"/>
      <c r="AV194" s="1">
        <v>0.21557264029979711</v>
      </c>
      <c r="AW194" s="1">
        <v>0.49614402651786799</v>
      </c>
      <c r="AX194" s="1">
        <v>3.0300240516662602</v>
      </c>
      <c r="AY194" s="1">
        <v>1.7045876979827881</v>
      </c>
      <c r="AZ194" s="1">
        <v>2.847089290618896</v>
      </c>
      <c r="BA194" s="1">
        <v>2.7922370433807369</v>
      </c>
      <c r="BB194" s="1">
        <v>0.91613912582397461</v>
      </c>
      <c r="BC194" s="1">
        <v>1.022669792175293</v>
      </c>
      <c r="BD194" s="1">
        <v>3</v>
      </c>
      <c r="BE194" s="1">
        <v>2</v>
      </c>
      <c r="BF194" s="1">
        <v>3</v>
      </c>
      <c r="BG194" s="1">
        <v>3</v>
      </c>
      <c r="BH194" s="1">
        <v>1</v>
      </c>
      <c r="BI194" s="1">
        <v>1</v>
      </c>
      <c r="BJ194" s="1"/>
    </row>
    <row r="195" spans="1:62" hidden="1" x14ac:dyDescent="0.35">
      <c r="A195" t="s">
        <v>4</v>
      </c>
      <c r="B195" s="1">
        <v>2019</v>
      </c>
      <c r="C195" t="s">
        <v>96</v>
      </c>
      <c r="D195" s="1">
        <v>3</v>
      </c>
      <c r="E195" s="1">
        <v>0</v>
      </c>
      <c r="F195" s="1">
        <v>0</v>
      </c>
      <c r="G195" s="1">
        <v>4124191.5267515178</v>
      </c>
      <c r="H195" s="1">
        <v>4759628.3596749306</v>
      </c>
      <c r="I195" s="1">
        <v>540816.17777585983</v>
      </c>
      <c r="J195" s="1">
        <v>9424636.0642023087</v>
      </c>
      <c r="K195" s="1">
        <v>9184507.6250729561</v>
      </c>
      <c r="L195" s="1">
        <v>9423256.7165994644</v>
      </c>
      <c r="M195" s="1">
        <v>5536494.9272737503</v>
      </c>
      <c r="N195" s="1">
        <v>8511653.783698082</v>
      </c>
      <c r="O195" s="1">
        <v>1858862.2451930051</v>
      </c>
      <c r="P195" s="1">
        <v>8532104.1562423706</v>
      </c>
      <c r="Q195" s="1">
        <v>3516159.7497754102</v>
      </c>
      <c r="R195" s="1">
        <v>0</v>
      </c>
      <c r="S195" s="1">
        <v>4002333.5385599141</v>
      </c>
      <c r="T195" s="1">
        <v>9001579.2181134224</v>
      </c>
      <c r="U195" s="1">
        <v>9296859.1682896614</v>
      </c>
      <c r="V195" s="1">
        <v>16592.21911525726</v>
      </c>
      <c r="W195" s="1">
        <v>9457083.7481489182</v>
      </c>
      <c r="X195" s="1">
        <v>49590.992679595947</v>
      </c>
      <c r="Y195" s="1">
        <v>0</v>
      </c>
      <c r="Z195" s="1">
        <v>180622.04812812811</v>
      </c>
      <c r="AA195" s="1">
        <v>8197067.6842703819</v>
      </c>
      <c r="AB195" s="1">
        <v>0</v>
      </c>
      <c r="AC195" s="1">
        <v>0</v>
      </c>
      <c r="AD195" s="1">
        <v>0.4375968873500824</v>
      </c>
      <c r="AE195" s="1">
        <v>0.50501984357833862</v>
      </c>
      <c r="AF195" s="1">
        <v>5.738324299454689E-2</v>
      </c>
      <c r="AG195" s="1">
        <v>0.9745212197303772</v>
      </c>
      <c r="AH195" s="1">
        <v>0.99985367059707642</v>
      </c>
      <c r="AI195" s="1">
        <v>0.58744919300079346</v>
      </c>
      <c r="AJ195" s="1">
        <v>0.90312808752059937</v>
      </c>
      <c r="AK195" s="1">
        <v>0.1972343772649765</v>
      </c>
      <c r="AL195" s="1">
        <v>0.90529799461364746</v>
      </c>
      <c r="AM195" s="1">
        <v>0.3730817437171936</v>
      </c>
      <c r="AN195" s="1"/>
      <c r="AO195" s="1">
        <v>0.42466717958450317</v>
      </c>
      <c r="AP195" s="1">
        <v>0.95511162281036377</v>
      </c>
      <c r="AQ195" s="1">
        <v>0.98644226789474487</v>
      </c>
      <c r="AR195" s="1">
        <v>1.7605156172066929E-3</v>
      </c>
      <c r="AS195" s="1">
        <v>1.0034428834915159</v>
      </c>
      <c r="AT195" s="1">
        <v>5.2618468180298814E-3</v>
      </c>
      <c r="AU195" s="1"/>
      <c r="AV195" s="1">
        <v>1.9164882600307461E-2</v>
      </c>
      <c r="AW195" s="1">
        <v>0.86974900960922241</v>
      </c>
      <c r="AX195" s="1">
        <v>3.404100656509399</v>
      </c>
      <c r="AY195" s="1">
        <v>1.970387816429138</v>
      </c>
      <c r="AZ195" s="1">
        <v>3.059246301651001</v>
      </c>
      <c r="BA195" s="1">
        <v>2.980880498886108</v>
      </c>
      <c r="BB195" s="1">
        <v>1.0350291728973391</v>
      </c>
      <c r="BC195" s="1">
        <v>0.9481084942817688</v>
      </c>
      <c r="BD195" s="1">
        <v>3</v>
      </c>
      <c r="BE195" s="1">
        <v>2</v>
      </c>
      <c r="BF195" s="1">
        <v>3</v>
      </c>
      <c r="BG195" s="1">
        <v>3</v>
      </c>
      <c r="BH195" s="1">
        <v>1</v>
      </c>
      <c r="BI195" s="1">
        <v>1</v>
      </c>
      <c r="BJ195" s="1"/>
    </row>
    <row r="196" spans="1:62" hidden="1" x14ac:dyDescent="0.35">
      <c r="A196" t="s">
        <v>4</v>
      </c>
      <c r="B196" s="1">
        <v>2019</v>
      </c>
      <c r="C196" t="s">
        <v>95</v>
      </c>
      <c r="D196" s="1"/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29367.44163513184</v>
      </c>
      <c r="K196" s="1">
        <v>23806.11305236816</v>
      </c>
      <c r="L196" s="1">
        <v>27153.50407409668</v>
      </c>
      <c r="M196" s="1">
        <v>1206.4026184082029</v>
      </c>
      <c r="N196" s="1">
        <v>18071.44276428223</v>
      </c>
      <c r="O196" s="1">
        <v>931.59344482421875</v>
      </c>
      <c r="P196" s="1">
        <v>22963.023513793949</v>
      </c>
      <c r="Q196" s="1">
        <v>732.94140625</v>
      </c>
      <c r="R196" s="1">
        <v>0</v>
      </c>
      <c r="S196" s="1">
        <v>1547.4832458496089</v>
      </c>
      <c r="T196" s="1">
        <v>7075.4289703369141</v>
      </c>
      <c r="U196" s="1">
        <v>17991.660110473629</v>
      </c>
      <c r="V196" s="1">
        <v>4324.4946899414063</v>
      </c>
      <c r="W196" s="1">
        <v>33743.423629760742</v>
      </c>
      <c r="X196" s="1">
        <v>3291.7451782226558</v>
      </c>
      <c r="Y196" s="1">
        <v>0</v>
      </c>
      <c r="Z196" s="1">
        <v>7012.6703338623047</v>
      </c>
      <c r="AA196" s="1">
        <v>17755.55387878418</v>
      </c>
      <c r="AB196" s="1">
        <v>0</v>
      </c>
      <c r="AC196" s="1"/>
      <c r="AD196" s="1"/>
      <c r="AE196" s="1"/>
      <c r="AF196" s="1"/>
      <c r="AG196" s="1">
        <v>0.81062942743301392</v>
      </c>
      <c r="AH196" s="1">
        <v>0.92461252212524414</v>
      </c>
      <c r="AI196" s="1">
        <v>4.1079595685005188E-2</v>
      </c>
      <c r="AJ196" s="1">
        <v>0.61535638570785522</v>
      </c>
      <c r="AK196" s="1">
        <v>3.1721983104944229E-2</v>
      </c>
      <c r="AL196" s="1">
        <v>0.7819211483001709</v>
      </c>
      <c r="AM196" s="1">
        <v>2.4957617744803429E-2</v>
      </c>
      <c r="AN196" s="1"/>
      <c r="AO196" s="1">
        <v>5.2693840116262443E-2</v>
      </c>
      <c r="AP196" s="1">
        <v>0.24092766642570501</v>
      </c>
      <c r="AQ196" s="1">
        <v>0.6126396656036377</v>
      </c>
      <c r="AR196" s="1">
        <v>0.14725473523139951</v>
      </c>
      <c r="AS196" s="1">
        <v>1.1490079164505</v>
      </c>
      <c r="AT196" s="1">
        <v>0.1120882481336594</v>
      </c>
      <c r="AU196" s="1"/>
      <c r="AV196" s="1">
        <v>0.23879064619541171</v>
      </c>
      <c r="AW196" s="1">
        <v>0.60459995269775391</v>
      </c>
      <c r="AX196" s="1">
        <v>2.7058825492858891</v>
      </c>
      <c r="AY196" s="1">
        <v>1.329718232154846</v>
      </c>
      <c r="AZ196" s="1">
        <v>2.188576221466064</v>
      </c>
      <c r="BA196" s="1">
        <v>2.1168851852416992</v>
      </c>
      <c r="BB196" s="1">
        <v>0.74001616239547729</v>
      </c>
      <c r="BC196" s="1">
        <v>0.96090513467788696</v>
      </c>
      <c r="BD196" s="1">
        <v>3</v>
      </c>
      <c r="BE196" s="1">
        <v>1</v>
      </c>
      <c r="BF196" s="1">
        <v>2</v>
      </c>
      <c r="BG196" s="1">
        <v>2</v>
      </c>
      <c r="BH196" s="1">
        <v>0</v>
      </c>
      <c r="BI196" s="1">
        <v>0.75</v>
      </c>
      <c r="BJ196" s="1"/>
    </row>
    <row r="197" spans="1:62" hidden="1" x14ac:dyDescent="0.35">
      <c r="A197" t="s">
        <v>4</v>
      </c>
      <c r="B197" s="1">
        <v>2019</v>
      </c>
      <c r="C197" t="s">
        <v>96</v>
      </c>
      <c r="D197" s="1"/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111341.59555912019</v>
      </c>
      <c r="K197" s="1">
        <v>97622.857326507568</v>
      </c>
      <c r="L197" s="1">
        <v>110640.93454456329</v>
      </c>
      <c r="M197" s="1">
        <v>46282.149080276489</v>
      </c>
      <c r="N197" s="1">
        <v>90347.994927406311</v>
      </c>
      <c r="O197" s="1">
        <v>15045.89126205444</v>
      </c>
      <c r="P197" s="1">
        <v>88730.7474193573</v>
      </c>
      <c r="Q197" s="1">
        <v>30683.09884262085</v>
      </c>
      <c r="R197" s="1">
        <v>0</v>
      </c>
      <c r="S197" s="1">
        <v>31363.36695098877</v>
      </c>
      <c r="T197" s="1">
        <v>104050.0058269501</v>
      </c>
      <c r="U197" s="1">
        <v>108858.79282951351</v>
      </c>
      <c r="V197" s="1">
        <v>1047.120140075684</v>
      </c>
      <c r="W197" s="1">
        <v>112250.5620660782</v>
      </c>
      <c r="X197" s="1">
        <v>1595.0730361938481</v>
      </c>
      <c r="Y197" s="1">
        <v>0</v>
      </c>
      <c r="Z197" s="1">
        <v>4289.7770204544067</v>
      </c>
      <c r="AA197" s="1">
        <v>85608.172226905823</v>
      </c>
      <c r="AB197" s="1">
        <v>0</v>
      </c>
      <c r="AC197" s="1"/>
      <c r="AD197" s="1"/>
      <c r="AE197" s="1"/>
      <c r="AF197" s="1"/>
      <c r="AG197" s="1">
        <v>0.87678694725036621</v>
      </c>
      <c r="AH197" s="1">
        <v>0.99370712041854858</v>
      </c>
      <c r="AI197" s="1">
        <v>0.41567707061767578</v>
      </c>
      <c r="AJ197" s="1">
        <v>0.81144869327545166</v>
      </c>
      <c r="AK197" s="1">
        <v>0.13513270020484919</v>
      </c>
      <c r="AL197" s="1">
        <v>0.79692363739013672</v>
      </c>
      <c r="AM197" s="1">
        <v>0.27557623386383062</v>
      </c>
      <c r="AN197" s="1"/>
      <c r="AO197" s="1">
        <v>0.28168597817420959</v>
      </c>
      <c r="AP197" s="1">
        <v>0.93451154232025146</v>
      </c>
      <c r="AQ197" s="1">
        <v>0.97770100831985474</v>
      </c>
      <c r="AR197" s="1">
        <v>9.4045726582407951E-3</v>
      </c>
      <c r="AS197" s="1">
        <v>1.0081638097763059</v>
      </c>
      <c r="AT197" s="1">
        <v>1.432594005018473E-2</v>
      </c>
      <c r="AU197" s="1"/>
      <c r="AV197" s="1">
        <v>3.8528073579072952E-2</v>
      </c>
      <c r="AW197" s="1">
        <v>0.76887863874435425</v>
      </c>
      <c r="AX197" s="1">
        <v>2.9623522758483891</v>
      </c>
      <c r="AY197" s="1">
        <v>1.6234486103057859</v>
      </c>
      <c r="AZ197" s="1">
        <v>2.3740286827087398</v>
      </c>
      <c r="BA197" s="1">
        <v>2.2540171146392818</v>
      </c>
      <c r="BB197" s="1">
        <v>0.74027574062347412</v>
      </c>
      <c r="BC197" s="1">
        <v>0.91342568397521973</v>
      </c>
      <c r="BD197" s="1">
        <v>3</v>
      </c>
      <c r="BE197" s="1">
        <v>1</v>
      </c>
      <c r="BF197" s="1">
        <v>2</v>
      </c>
      <c r="BG197" s="1">
        <v>2</v>
      </c>
      <c r="BH197" s="1">
        <v>0</v>
      </c>
      <c r="BI197" s="1">
        <v>0.66666668653488159</v>
      </c>
      <c r="BJ197" s="1"/>
    </row>
    <row r="198" spans="1:62" hidden="1" x14ac:dyDescent="0.35">
      <c r="A198" t="s">
        <v>4</v>
      </c>
      <c r="B198" s="1">
        <v>2018</v>
      </c>
      <c r="C198" t="s">
        <v>95</v>
      </c>
      <c r="D198" s="1">
        <v>1</v>
      </c>
      <c r="E198" s="1">
        <v>997173.66588973999</v>
      </c>
      <c r="F198" s="1">
        <v>0</v>
      </c>
      <c r="G198" s="1">
        <v>0</v>
      </c>
      <c r="H198" s="1">
        <v>0</v>
      </c>
      <c r="I198" s="1">
        <v>0</v>
      </c>
      <c r="J198" s="1">
        <v>997173.66588973999</v>
      </c>
      <c r="K198" s="1">
        <v>798987.05244827271</v>
      </c>
      <c r="L198" s="1">
        <v>899317.41101837158</v>
      </c>
      <c r="M198" s="1">
        <v>22721.179275512699</v>
      </c>
      <c r="N198" s="1">
        <v>529281.27143096924</v>
      </c>
      <c r="O198" s="1">
        <v>23838.458786010739</v>
      </c>
      <c r="P198" s="1">
        <v>758337.3571472168</v>
      </c>
      <c r="Q198" s="1">
        <v>2072.646484375</v>
      </c>
      <c r="R198" s="1">
        <v>0</v>
      </c>
      <c r="S198" s="1">
        <v>25566.065860748291</v>
      </c>
      <c r="T198" s="1">
        <v>91839.849563598633</v>
      </c>
      <c r="U198" s="1">
        <v>457113.49295806879</v>
      </c>
      <c r="V198" s="1">
        <v>194570.80419921881</v>
      </c>
      <c r="W198" s="1">
        <v>996499.4704208374</v>
      </c>
      <c r="X198" s="1">
        <v>237995.5117530823</v>
      </c>
      <c r="Y198" s="1">
        <v>0</v>
      </c>
      <c r="Z198" s="1">
        <v>418921.4923210144</v>
      </c>
      <c r="AA198" s="1">
        <v>596438.91695785522</v>
      </c>
      <c r="AB198" s="1">
        <v>1</v>
      </c>
      <c r="AC198" s="1">
        <v>0</v>
      </c>
      <c r="AD198" s="1">
        <v>0</v>
      </c>
      <c r="AE198" s="1">
        <v>0</v>
      </c>
      <c r="AF198" s="1">
        <v>0</v>
      </c>
      <c r="AG198" s="1">
        <v>0.80125164985656738</v>
      </c>
      <c r="AH198" s="1">
        <v>0.9018663763999939</v>
      </c>
      <c r="AI198" s="1">
        <v>2.2785579785704609E-2</v>
      </c>
      <c r="AJ198" s="1">
        <v>0.53078144788742065</v>
      </c>
      <c r="AK198" s="1">
        <v>2.390602603554726E-2</v>
      </c>
      <c r="AL198" s="1">
        <v>0.76048672199249268</v>
      </c>
      <c r="AM198" s="1">
        <v>2.0785210654139519E-3</v>
      </c>
      <c r="AN198" s="1"/>
      <c r="AO198" s="1">
        <v>2.563852816820145E-2</v>
      </c>
      <c r="AP198" s="1">
        <v>9.2100158333778381E-2</v>
      </c>
      <c r="AQ198" s="1">
        <v>0.45840910077095032</v>
      </c>
      <c r="AR198" s="1">
        <v>0.19512228667736051</v>
      </c>
      <c r="AS198" s="1">
        <v>0.99932390451431274</v>
      </c>
      <c r="AT198" s="1">
        <v>0.23867006599903109</v>
      </c>
      <c r="AU198" s="1"/>
      <c r="AV198" s="1">
        <v>0.4201088547706604</v>
      </c>
      <c r="AW198" s="1">
        <v>0.59812945127487183</v>
      </c>
      <c r="AX198" s="1">
        <v>2.8504264354705811</v>
      </c>
      <c r="AY198" s="1">
        <v>1.8069934844970701</v>
      </c>
      <c r="AZ198" s="1">
        <v>4.0304632186889648</v>
      </c>
      <c r="BA198" s="1">
        <v>3.995673656463623</v>
      </c>
      <c r="BB198" s="1">
        <v>1.8045418262481689</v>
      </c>
      <c r="BC198" s="1">
        <v>1.6660753488540649</v>
      </c>
      <c r="BD198" s="1">
        <v>3</v>
      </c>
      <c r="BE198" s="1">
        <v>2</v>
      </c>
      <c r="BF198" s="1">
        <v>4</v>
      </c>
      <c r="BG198" s="1">
        <v>4</v>
      </c>
      <c r="BH198" s="1">
        <v>2</v>
      </c>
      <c r="BI198" s="1">
        <v>1.333333373069763</v>
      </c>
      <c r="BJ198" s="1"/>
    </row>
    <row r="199" spans="1:62" hidden="1" x14ac:dyDescent="0.35">
      <c r="A199" t="s">
        <v>4</v>
      </c>
      <c r="B199" s="1">
        <v>2018</v>
      </c>
      <c r="C199" t="s">
        <v>96</v>
      </c>
      <c r="D199" s="1">
        <v>1</v>
      </c>
      <c r="E199" s="1">
        <v>963453.73807144165</v>
      </c>
      <c r="F199" s="1">
        <v>0</v>
      </c>
      <c r="G199" s="1">
        <v>0</v>
      </c>
      <c r="H199" s="1">
        <v>0</v>
      </c>
      <c r="I199" s="1">
        <v>0</v>
      </c>
      <c r="J199" s="1">
        <v>963453.73807144165</v>
      </c>
      <c r="K199" s="1">
        <v>870563.13160800934</v>
      </c>
      <c r="L199" s="1">
        <v>959476.7895488739</v>
      </c>
      <c r="M199" s="1">
        <v>175620.1075677872</v>
      </c>
      <c r="N199" s="1">
        <v>707535.60327148438</v>
      </c>
      <c r="O199" s="1">
        <v>33089.360357284553</v>
      </c>
      <c r="P199" s="1">
        <v>797279.18383693695</v>
      </c>
      <c r="Q199" s="1">
        <v>126266.48088550571</v>
      </c>
      <c r="R199" s="1">
        <v>0</v>
      </c>
      <c r="S199" s="1">
        <v>121487.4439020157</v>
      </c>
      <c r="T199" s="1">
        <v>793611.83943462372</v>
      </c>
      <c r="U199" s="1">
        <v>907568.28319168091</v>
      </c>
      <c r="V199" s="1">
        <v>20795.261054039001</v>
      </c>
      <c r="W199" s="1">
        <v>977134.11531925201</v>
      </c>
      <c r="X199" s="1">
        <v>61075.519280433648</v>
      </c>
      <c r="Y199" s="1">
        <v>0</v>
      </c>
      <c r="Z199" s="1">
        <v>121745.7686290741</v>
      </c>
      <c r="AA199" s="1">
        <v>664513.29257488251</v>
      </c>
      <c r="AB199" s="1">
        <v>1</v>
      </c>
      <c r="AC199" s="1">
        <v>0</v>
      </c>
      <c r="AD199" s="1">
        <v>0</v>
      </c>
      <c r="AE199" s="1">
        <v>0</v>
      </c>
      <c r="AF199" s="1">
        <v>0</v>
      </c>
      <c r="AG199" s="1">
        <v>0.90358579158782959</v>
      </c>
      <c r="AH199" s="1">
        <v>0.99587219953536987</v>
      </c>
      <c r="AI199" s="1">
        <v>0.18228182196617129</v>
      </c>
      <c r="AJ199" s="1">
        <v>0.73437422513961792</v>
      </c>
      <c r="AK199" s="1">
        <v>3.4344524145126343E-2</v>
      </c>
      <c r="AL199" s="1">
        <v>0.82752203941345215</v>
      </c>
      <c r="AM199" s="1">
        <v>0.13105608522892001</v>
      </c>
      <c r="AN199" s="1"/>
      <c r="AO199" s="1">
        <v>0.12609577178955081</v>
      </c>
      <c r="AP199" s="1">
        <v>0.82371556758880615</v>
      </c>
      <c r="AQ199" s="1">
        <v>0.94199466705322266</v>
      </c>
      <c r="AR199" s="1">
        <v>2.1584078669548031E-2</v>
      </c>
      <c r="AS199" s="1">
        <v>1.0141992568969731</v>
      </c>
      <c r="AT199" s="1">
        <v>6.3392266631126404E-2</v>
      </c>
      <c r="AU199" s="1"/>
      <c r="AV199" s="1">
        <v>0.1263639032840729</v>
      </c>
      <c r="AW199" s="1">
        <v>0.68971997499465942</v>
      </c>
      <c r="AX199" s="1">
        <v>2.9811005592346191</v>
      </c>
      <c r="AY199" s="1">
        <v>1.8838309049606321</v>
      </c>
      <c r="AZ199" s="1">
        <v>3.9070882797241211</v>
      </c>
      <c r="BA199" s="1">
        <v>3.82936692237854</v>
      </c>
      <c r="BB199" s="1">
        <v>1.6418086290359499</v>
      </c>
      <c r="BC199" s="1">
        <v>1.4576818943023679</v>
      </c>
      <c r="BD199" s="1">
        <v>3</v>
      </c>
      <c r="BE199" s="1">
        <v>2</v>
      </c>
      <c r="BF199" s="1">
        <v>4</v>
      </c>
      <c r="BG199" s="1">
        <v>4</v>
      </c>
      <c r="BH199" s="1">
        <v>1</v>
      </c>
      <c r="BI199" s="1">
        <v>1.25</v>
      </c>
      <c r="BJ199" s="1"/>
    </row>
    <row r="200" spans="1:62" hidden="1" x14ac:dyDescent="0.35">
      <c r="A200" t="s">
        <v>4</v>
      </c>
      <c r="B200" s="1">
        <v>2018</v>
      </c>
      <c r="C200" t="s">
        <v>95</v>
      </c>
      <c r="D200" s="1">
        <v>2</v>
      </c>
      <c r="E200" s="1">
        <v>0</v>
      </c>
      <c r="F200" s="1">
        <v>657256.32860183716</v>
      </c>
      <c r="G200" s="1">
        <v>0</v>
      </c>
      <c r="H200" s="1">
        <v>0</v>
      </c>
      <c r="I200" s="1">
        <v>0</v>
      </c>
      <c r="J200" s="1">
        <v>657256.32860183716</v>
      </c>
      <c r="K200" s="1">
        <v>570235.52304077148</v>
      </c>
      <c r="L200" s="1">
        <v>606561.75473022461</v>
      </c>
      <c r="M200" s="1">
        <v>26572.798004150391</v>
      </c>
      <c r="N200" s="1">
        <v>423977.86238479608</v>
      </c>
      <c r="O200" s="1">
        <v>19543.12778091431</v>
      </c>
      <c r="P200" s="1">
        <v>517382.55311202997</v>
      </c>
      <c r="Q200" s="1">
        <v>3149.7197570800781</v>
      </c>
      <c r="R200" s="1">
        <v>0</v>
      </c>
      <c r="S200" s="1">
        <v>29045.514144897461</v>
      </c>
      <c r="T200" s="1">
        <v>76780.278625488281</v>
      </c>
      <c r="U200" s="1">
        <v>310746.40211868292</v>
      </c>
      <c r="V200" s="1">
        <v>81711.912261962891</v>
      </c>
      <c r="W200" s="1">
        <v>628015.76431655884</v>
      </c>
      <c r="X200" s="1">
        <v>115890.00539016721</v>
      </c>
      <c r="Y200" s="1">
        <v>0</v>
      </c>
      <c r="Z200" s="1">
        <v>205047.92555618289</v>
      </c>
      <c r="AA200" s="1">
        <v>368236.1057434082</v>
      </c>
      <c r="AB200" s="1">
        <v>0</v>
      </c>
      <c r="AC200" s="1">
        <v>1</v>
      </c>
      <c r="AD200" s="1">
        <v>0</v>
      </c>
      <c r="AE200" s="1">
        <v>0</v>
      </c>
      <c r="AF200" s="1">
        <v>0</v>
      </c>
      <c r="AG200" s="1">
        <v>0.86759990453720093</v>
      </c>
      <c r="AH200" s="1">
        <v>0.92286938428878784</v>
      </c>
      <c r="AI200" s="1">
        <v>4.0429886430501938E-2</v>
      </c>
      <c r="AJ200" s="1">
        <v>0.645072340965271</v>
      </c>
      <c r="AK200" s="1">
        <v>2.9734408482909199E-2</v>
      </c>
      <c r="AL200" s="1">
        <v>0.78718537092208862</v>
      </c>
      <c r="AM200" s="1">
        <v>4.7922241501510143E-3</v>
      </c>
      <c r="AN200" s="1"/>
      <c r="AO200" s="1">
        <v>4.4192064553499222E-2</v>
      </c>
      <c r="AP200" s="1">
        <v>0.1168193817138672</v>
      </c>
      <c r="AQ200" s="1">
        <v>0.47279331088066101</v>
      </c>
      <c r="AR200" s="1">
        <v>0.12432274967432019</v>
      </c>
      <c r="AS200" s="1">
        <v>0.95551115274429321</v>
      </c>
      <c r="AT200" s="1">
        <v>0.17632390558719641</v>
      </c>
      <c r="AU200" s="1"/>
      <c r="AV200" s="1">
        <v>0.31197556853294373</v>
      </c>
      <c r="AW200" s="1">
        <v>0.56026256084442139</v>
      </c>
      <c r="AX200" s="1">
        <v>2.994132518768311</v>
      </c>
      <c r="AY200" s="1">
        <v>1.8781723976135249</v>
      </c>
      <c r="AZ200" s="1">
        <v>3.8872308731079102</v>
      </c>
      <c r="BA200" s="1">
        <v>3.844131231307983</v>
      </c>
      <c r="BB200" s="1">
        <v>1.6621383428573611</v>
      </c>
      <c r="BC200" s="1">
        <v>1.4411846399307251</v>
      </c>
      <c r="BD200" s="1">
        <v>3</v>
      </c>
      <c r="BE200" s="1">
        <v>2</v>
      </c>
      <c r="BF200" s="1">
        <v>4</v>
      </c>
      <c r="BG200" s="1">
        <v>4</v>
      </c>
      <c r="BH200" s="1">
        <v>2</v>
      </c>
      <c r="BI200" s="1">
        <v>1.333333373069763</v>
      </c>
      <c r="BJ200" s="1"/>
    </row>
    <row r="201" spans="1:62" hidden="1" x14ac:dyDescent="0.35">
      <c r="A201" t="s">
        <v>4</v>
      </c>
      <c r="B201" s="1">
        <v>2018</v>
      </c>
      <c r="C201" t="s">
        <v>96</v>
      </c>
      <c r="D201" s="1">
        <v>2</v>
      </c>
      <c r="E201" s="1">
        <v>0</v>
      </c>
      <c r="F201" s="1">
        <v>1151151.858777046</v>
      </c>
      <c r="G201" s="1">
        <v>0</v>
      </c>
      <c r="H201" s="1">
        <v>0</v>
      </c>
      <c r="I201" s="1">
        <v>0</v>
      </c>
      <c r="J201" s="1">
        <v>1151151.858777046</v>
      </c>
      <c r="K201" s="1">
        <v>1093122.28776741</v>
      </c>
      <c r="L201" s="1">
        <v>1149337.3296127319</v>
      </c>
      <c r="M201" s="1">
        <v>285462.87936878199</v>
      </c>
      <c r="N201" s="1">
        <v>905841.41361999512</v>
      </c>
      <c r="O201" s="1">
        <v>54532.505639076233</v>
      </c>
      <c r="P201" s="1">
        <v>1006702.465027809</v>
      </c>
      <c r="Q201" s="1">
        <v>183133.41879653931</v>
      </c>
      <c r="R201" s="1">
        <v>0</v>
      </c>
      <c r="S201" s="1">
        <v>220038.86298942569</v>
      </c>
      <c r="T201" s="1">
        <v>1006069.7329139709</v>
      </c>
      <c r="U201" s="1">
        <v>1116452.0789232249</v>
      </c>
      <c r="V201" s="1">
        <v>8736.834568977356</v>
      </c>
      <c r="W201" s="1">
        <v>1155654.066217422</v>
      </c>
      <c r="X201" s="1">
        <v>39873.6014585495</v>
      </c>
      <c r="Y201" s="1">
        <v>0</v>
      </c>
      <c r="Z201" s="1">
        <v>76169.953831672668</v>
      </c>
      <c r="AA201" s="1">
        <v>907846.97343063354</v>
      </c>
      <c r="AB201" s="1">
        <v>0</v>
      </c>
      <c r="AC201" s="1">
        <v>1</v>
      </c>
      <c r="AD201" s="1">
        <v>0</v>
      </c>
      <c r="AE201" s="1">
        <v>0</v>
      </c>
      <c r="AF201" s="1">
        <v>0</v>
      </c>
      <c r="AG201" s="1">
        <v>0.94958996772766113</v>
      </c>
      <c r="AH201" s="1">
        <v>0.99842375516891479</v>
      </c>
      <c r="AI201" s="1">
        <v>0.2479802072048187</v>
      </c>
      <c r="AJ201" s="1">
        <v>0.78690004348754883</v>
      </c>
      <c r="AK201" s="1">
        <v>4.737212136387825E-2</v>
      </c>
      <c r="AL201" s="1">
        <v>0.87451750040054321</v>
      </c>
      <c r="AM201" s="1">
        <v>0.1590871065855026</v>
      </c>
      <c r="AN201" s="1"/>
      <c r="AO201" s="1">
        <v>0.1911466866731644</v>
      </c>
      <c r="AP201" s="1">
        <v>0.87396788597106934</v>
      </c>
      <c r="AQ201" s="1">
        <v>0.96985644102096558</v>
      </c>
      <c r="AR201" s="1">
        <v>7.5896456837654114E-3</v>
      </c>
      <c r="AS201" s="1">
        <v>1.003911018371582</v>
      </c>
      <c r="AT201" s="1">
        <v>3.4638002514839172E-2</v>
      </c>
      <c r="AU201" s="1"/>
      <c r="AV201" s="1">
        <v>6.6168464720249176E-2</v>
      </c>
      <c r="AW201" s="1">
        <v>0.78864222764968872</v>
      </c>
      <c r="AX201" s="1">
        <v>3.124637126922607</v>
      </c>
      <c r="AY201" s="1">
        <v>2.0462362766265869</v>
      </c>
      <c r="AZ201" s="1">
        <v>4.1794252395629883</v>
      </c>
      <c r="BA201" s="1">
        <v>4.1022219657897949</v>
      </c>
      <c r="BB201" s="1">
        <v>1.7423664331436159</v>
      </c>
      <c r="BC201" s="1">
        <v>1.4409762620925901</v>
      </c>
      <c r="BD201" s="1">
        <v>3</v>
      </c>
      <c r="BE201" s="1">
        <v>2</v>
      </c>
      <c r="BF201" s="1">
        <v>4</v>
      </c>
      <c r="BG201" s="1">
        <v>4</v>
      </c>
      <c r="BH201" s="1">
        <v>2</v>
      </c>
      <c r="BI201" s="1">
        <v>1.333333373069763</v>
      </c>
      <c r="BJ201" s="1"/>
    </row>
    <row r="202" spans="1:62" hidden="1" x14ac:dyDescent="0.35">
      <c r="A202" t="s">
        <v>4</v>
      </c>
      <c r="B202" s="1">
        <v>2018</v>
      </c>
      <c r="C202" t="s">
        <v>95</v>
      </c>
      <c r="D202" s="1">
        <v>3</v>
      </c>
      <c r="E202" s="1">
        <v>0</v>
      </c>
      <c r="F202" s="1">
        <v>0</v>
      </c>
      <c r="G202" s="1">
        <v>1090723.8440818789</v>
      </c>
      <c r="H202" s="1">
        <v>389419.9020614624</v>
      </c>
      <c r="I202" s="1">
        <v>16694.79211807251</v>
      </c>
      <c r="J202" s="1">
        <v>1496838.538261414</v>
      </c>
      <c r="K202" s="1">
        <v>1341663.931446075</v>
      </c>
      <c r="L202" s="1">
        <v>1393160.566005707</v>
      </c>
      <c r="M202" s="1">
        <v>179973.38828277591</v>
      </c>
      <c r="N202" s="1">
        <v>1097711.1185379031</v>
      </c>
      <c r="O202" s="1">
        <v>143269.4216003418</v>
      </c>
      <c r="P202" s="1">
        <v>1215111.581394196</v>
      </c>
      <c r="Q202" s="1">
        <v>41367.017517089836</v>
      </c>
      <c r="R202" s="1">
        <v>0</v>
      </c>
      <c r="S202" s="1">
        <v>158196.20116424561</v>
      </c>
      <c r="T202" s="1">
        <v>242934.01430892941</v>
      </c>
      <c r="U202" s="1">
        <v>861113.4649772644</v>
      </c>
      <c r="V202" s="1">
        <v>108651.58883666989</v>
      </c>
      <c r="W202" s="1">
        <v>1571010.5136833191</v>
      </c>
      <c r="X202" s="1">
        <v>137200.08256530759</v>
      </c>
      <c r="Y202" s="1">
        <v>0</v>
      </c>
      <c r="Z202" s="1">
        <v>338418.15400314331</v>
      </c>
      <c r="AA202" s="1">
        <v>832083.78583526611</v>
      </c>
      <c r="AB202" s="1">
        <v>0</v>
      </c>
      <c r="AC202" s="1">
        <v>0</v>
      </c>
      <c r="AD202" s="1">
        <v>0.72868502140045166</v>
      </c>
      <c r="AE202" s="1">
        <v>0.26016160845756531</v>
      </c>
      <c r="AF202" s="1">
        <v>1.115336827933788E-2</v>
      </c>
      <c r="AG202" s="1">
        <v>0.896331787109375</v>
      </c>
      <c r="AH202" s="1">
        <v>0.93073534965515137</v>
      </c>
      <c r="AI202" s="1">
        <v>0.12023567408323289</v>
      </c>
      <c r="AJ202" s="1">
        <v>0.73335307836532593</v>
      </c>
      <c r="AK202" s="1">
        <v>9.5714680850505829E-2</v>
      </c>
      <c r="AL202" s="1">
        <v>0.81178534030914307</v>
      </c>
      <c r="AM202" s="1">
        <v>2.7636259794235229E-2</v>
      </c>
      <c r="AN202" s="1"/>
      <c r="AO202" s="1">
        <v>0.1056868806481361</v>
      </c>
      <c r="AP202" s="1">
        <v>0.16229806840419769</v>
      </c>
      <c r="AQ202" s="1">
        <v>0.57528811693191528</v>
      </c>
      <c r="AR202" s="1">
        <v>7.2587378323078156E-2</v>
      </c>
      <c r="AS202" s="1">
        <v>1.049552440643311</v>
      </c>
      <c r="AT202" s="1">
        <v>9.1659910976886749E-2</v>
      </c>
      <c r="AU202" s="1"/>
      <c r="AV202" s="1">
        <v>0.22608861327171331</v>
      </c>
      <c r="AW202" s="1">
        <v>0.55589413642883301</v>
      </c>
      <c r="AX202" s="1">
        <v>3.1276206970214839</v>
      </c>
      <c r="AY202" s="1">
        <v>1.7160918712615969</v>
      </c>
      <c r="AZ202" s="1">
        <v>2.9042601585388179</v>
      </c>
      <c r="BA202" s="1">
        <v>2.849029541015625</v>
      </c>
      <c r="BB202" s="1">
        <v>0.97108209133148193</v>
      </c>
      <c r="BC202" s="1">
        <v>1.002690196037292</v>
      </c>
      <c r="BD202" s="1">
        <v>3</v>
      </c>
      <c r="BE202" s="1">
        <v>2</v>
      </c>
      <c r="BF202" s="1">
        <v>3</v>
      </c>
      <c r="BG202" s="1">
        <v>3</v>
      </c>
      <c r="BH202" s="1">
        <v>1</v>
      </c>
      <c r="BI202" s="1">
        <v>1</v>
      </c>
      <c r="BJ202" s="1"/>
    </row>
    <row r="203" spans="1:62" hidden="1" x14ac:dyDescent="0.35">
      <c r="A203" t="s">
        <v>4</v>
      </c>
      <c r="B203" s="1">
        <v>2018</v>
      </c>
      <c r="C203" t="s">
        <v>96</v>
      </c>
      <c r="D203" s="1">
        <v>3</v>
      </c>
      <c r="E203" s="1">
        <v>0</v>
      </c>
      <c r="F203" s="1">
        <v>0</v>
      </c>
      <c r="G203" s="1">
        <v>4196274.9332304001</v>
      </c>
      <c r="H203" s="1">
        <v>4641371.79646492</v>
      </c>
      <c r="I203" s="1">
        <v>520354.53141307831</v>
      </c>
      <c r="J203" s="1">
        <v>9358001.2611083984</v>
      </c>
      <c r="K203" s="1">
        <v>9088861.5905923843</v>
      </c>
      <c r="L203" s="1">
        <v>9351678.3540668488</v>
      </c>
      <c r="M203" s="1">
        <v>5192916.823592186</v>
      </c>
      <c r="N203" s="1">
        <v>8382634.233959198</v>
      </c>
      <c r="O203" s="1">
        <v>1884407.491576195</v>
      </c>
      <c r="P203" s="1">
        <v>8477768.8064746857</v>
      </c>
      <c r="Q203" s="1">
        <v>3626291.4075365071</v>
      </c>
      <c r="R203" s="1">
        <v>0</v>
      </c>
      <c r="S203" s="1">
        <v>4227875.1793518066</v>
      </c>
      <c r="T203" s="1">
        <v>8945576.1927156448</v>
      </c>
      <c r="U203" s="1">
        <v>9222458.7471179962</v>
      </c>
      <c r="V203" s="1">
        <v>11484.00535869598</v>
      </c>
      <c r="W203" s="1">
        <v>9404704.8679256439</v>
      </c>
      <c r="X203" s="1">
        <v>52756.710156440728</v>
      </c>
      <c r="Y203" s="1">
        <v>0</v>
      </c>
      <c r="Z203" s="1">
        <v>212980.2518444061</v>
      </c>
      <c r="AA203" s="1">
        <v>8115149.7261552811</v>
      </c>
      <c r="AB203" s="1">
        <v>0</v>
      </c>
      <c r="AC203" s="1">
        <v>0</v>
      </c>
      <c r="AD203" s="1">
        <v>0.44841572642326349</v>
      </c>
      <c r="AE203" s="1">
        <v>0.49597898125648499</v>
      </c>
      <c r="AF203" s="1">
        <v>5.5605307221412659E-2</v>
      </c>
      <c r="AG203" s="1">
        <v>0.97123962640762329</v>
      </c>
      <c r="AH203" s="1">
        <v>0.99932432174682617</v>
      </c>
      <c r="AI203" s="1">
        <v>0.55491727590560913</v>
      </c>
      <c r="AJ203" s="1">
        <v>0.89577186107635498</v>
      </c>
      <c r="AK203" s="1">
        <v>0.20136858522892001</v>
      </c>
      <c r="AL203" s="1">
        <v>0.90593796968460083</v>
      </c>
      <c r="AM203" s="1">
        <v>0.38750705122947687</v>
      </c>
      <c r="AN203" s="1"/>
      <c r="AO203" s="1">
        <v>0.45179253816604609</v>
      </c>
      <c r="AP203" s="1">
        <v>0.95592808723449707</v>
      </c>
      <c r="AQ203" s="1">
        <v>0.98551589250564575</v>
      </c>
      <c r="AR203" s="1">
        <v>1.2271857121959331E-3</v>
      </c>
      <c r="AS203" s="1">
        <v>1.004990816116333</v>
      </c>
      <c r="AT203" s="1">
        <v>5.6376047432422638E-3</v>
      </c>
      <c r="AU203" s="1"/>
      <c r="AV203" s="1">
        <v>2.2759160026907921E-2</v>
      </c>
      <c r="AW203" s="1">
        <v>0.86718833446502686</v>
      </c>
      <c r="AX203" s="1">
        <v>3.4068353176116939</v>
      </c>
      <c r="AY203" s="1">
        <v>1.970853924751282</v>
      </c>
      <c r="AZ203" s="1">
        <v>3.0725381374359131</v>
      </c>
      <c r="BA203" s="1">
        <v>2.996219158172607</v>
      </c>
      <c r="BB203" s="1">
        <v>1.043373703956604</v>
      </c>
      <c r="BC203" s="1">
        <v>0.95450901985168457</v>
      </c>
      <c r="BD203" s="1">
        <v>3</v>
      </c>
      <c r="BE203" s="1">
        <v>2</v>
      </c>
      <c r="BF203" s="1">
        <v>3</v>
      </c>
      <c r="BG203" s="1">
        <v>3</v>
      </c>
      <c r="BH203" s="1">
        <v>1</v>
      </c>
      <c r="BI203" s="1">
        <v>1</v>
      </c>
      <c r="BJ203" s="1"/>
    </row>
    <row r="204" spans="1:62" hidden="1" x14ac:dyDescent="0.35">
      <c r="A204" t="s">
        <v>4</v>
      </c>
      <c r="B204" s="1">
        <v>2018</v>
      </c>
      <c r="C204" t="s">
        <v>95</v>
      </c>
      <c r="D204" s="1"/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24504.473663330082</v>
      </c>
      <c r="K204" s="1">
        <v>16642.298461914059</v>
      </c>
      <c r="L204" s="1">
        <v>22178.166351318359</v>
      </c>
      <c r="M204" s="1">
        <v>268.2274169921875</v>
      </c>
      <c r="N204" s="1">
        <v>12068.228790283199</v>
      </c>
      <c r="O204" s="1">
        <v>392.90792846679688</v>
      </c>
      <c r="P204" s="1">
        <v>16661.01715087891</v>
      </c>
      <c r="Q204" s="1">
        <v>0</v>
      </c>
      <c r="R204" s="1">
        <v>0</v>
      </c>
      <c r="S204" s="1">
        <v>758.39480590820313</v>
      </c>
      <c r="T204" s="1">
        <v>4832.5201721191406</v>
      </c>
      <c r="U204" s="1">
        <v>16305.90386962891</v>
      </c>
      <c r="V204" s="1">
        <v>1532.366149902344</v>
      </c>
      <c r="W204" s="1">
        <v>22354.592071533199</v>
      </c>
      <c r="X204" s="1">
        <v>6372.9671325683594</v>
      </c>
      <c r="Y204" s="1">
        <v>0</v>
      </c>
      <c r="Z204" s="1">
        <v>8374.9654235839844</v>
      </c>
      <c r="AA204" s="1">
        <v>14022.707702636721</v>
      </c>
      <c r="AB204" s="1">
        <v>0</v>
      </c>
      <c r="AC204" s="1"/>
      <c r="AD204" s="1"/>
      <c r="AE204" s="1"/>
      <c r="AF204" s="1"/>
      <c r="AG204" s="1">
        <v>0.67915350198745728</v>
      </c>
      <c r="AH204" s="1">
        <v>0.90506601333618164</v>
      </c>
      <c r="AI204" s="1">
        <v>1.09460586681962E-2</v>
      </c>
      <c r="AJ204" s="1">
        <v>0.49249082803726202</v>
      </c>
      <c r="AK204" s="1">
        <v>1.603413000702858E-2</v>
      </c>
      <c r="AL204" s="1">
        <v>0.67991733551025391</v>
      </c>
      <c r="AM204" s="1">
        <v>0</v>
      </c>
      <c r="AN204" s="1"/>
      <c r="AO204" s="1">
        <v>3.0949238687753681E-2</v>
      </c>
      <c r="AP204" s="1">
        <v>0.19720971584320071</v>
      </c>
      <c r="AQ204" s="1">
        <v>0.66542559862136841</v>
      </c>
      <c r="AR204" s="1">
        <v>6.2534138560295105E-2</v>
      </c>
      <c r="AS204" s="1">
        <v>0.91226577758789063</v>
      </c>
      <c r="AT204" s="1">
        <v>0.26007363200187678</v>
      </c>
      <c r="AU204" s="1"/>
      <c r="AV204" s="1">
        <v>0.34177291393280029</v>
      </c>
      <c r="AW204" s="1">
        <v>0.57225090265274048</v>
      </c>
      <c r="AX204" s="1">
        <v>2.6067731380462651</v>
      </c>
      <c r="AY204" s="1">
        <v>1.226372957229614</v>
      </c>
      <c r="AZ204" s="1">
        <v>1.4408638477325439</v>
      </c>
      <c r="BA204" s="1">
        <v>1.428337097167969</v>
      </c>
      <c r="BB204" s="1">
        <v>0.15223634243011469</v>
      </c>
      <c r="BC204" s="1">
        <v>0.70567876100540161</v>
      </c>
      <c r="BD204" s="1">
        <v>3</v>
      </c>
      <c r="BE204" s="1">
        <v>1</v>
      </c>
      <c r="BF204" s="1">
        <v>1</v>
      </c>
      <c r="BG204" s="1">
        <v>1</v>
      </c>
      <c r="BH204" s="1">
        <v>0</v>
      </c>
      <c r="BI204" s="1">
        <v>0.5</v>
      </c>
      <c r="BJ204" s="1"/>
    </row>
    <row r="205" spans="1:62" hidden="1" x14ac:dyDescent="0.35">
      <c r="A205" t="s">
        <v>4</v>
      </c>
      <c r="B205" s="1">
        <v>2018</v>
      </c>
      <c r="C205" t="s">
        <v>96</v>
      </c>
      <c r="D205" s="1"/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77259.492970466614</v>
      </c>
      <c r="K205" s="1">
        <v>69562.45193195343</v>
      </c>
      <c r="L205" s="1">
        <v>77011.05894947052</v>
      </c>
      <c r="M205" s="1">
        <v>23452.216045379639</v>
      </c>
      <c r="N205" s="1">
        <v>56435.657827377319</v>
      </c>
      <c r="O205" s="1">
        <v>6296.3167304992676</v>
      </c>
      <c r="P205" s="1">
        <v>64309.343026161187</v>
      </c>
      <c r="Q205" s="1">
        <v>18960.773036003109</v>
      </c>
      <c r="R205" s="1">
        <v>0</v>
      </c>
      <c r="S205" s="1">
        <v>15513.33489990234</v>
      </c>
      <c r="T205" s="1">
        <v>74465.116123199463</v>
      </c>
      <c r="U205" s="1">
        <v>74554.917779922485</v>
      </c>
      <c r="V205" s="1">
        <v>629.61967468261719</v>
      </c>
      <c r="W205" s="1">
        <v>78244.505276679993</v>
      </c>
      <c r="X205" s="1">
        <v>1182.018587112427</v>
      </c>
      <c r="Y205" s="1">
        <v>0</v>
      </c>
      <c r="Z205" s="1">
        <v>1996.8977355957029</v>
      </c>
      <c r="AA205" s="1">
        <v>55683.303524017327</v>
      </c>
      <c r="AB205" s="1">
        <v>0</v>
      </c>
      <c r="AC205" s="1"/>
      <c r="AD205" s="1"/>
      <c r="AE205" s="1"/>
      <c r="AF205" s="1"/>
      <c r="AG205" s="1">
        <v>0.90037417411804199</v>
      </c>
      <c r="AH205" s="1">
        <v>0.99678444862365723</v>
      </c>
      <c r="AI205" s="1">
        <v>0.30355125665664667</v>
      </c>
      <c r="AJ205" s="1">
        <v>0.73046892881393433</v>
      </c>
      <c r="AK205" s="1">
        <v>8.1495702266693115E-2</v>
      </c>
      <c r="AL205" s="1">
        <v>0.83238112926483154</v>
      </c>
      <c r="AM205" s="1">
        <v>0.24541674554347989</v>
      </c>
      <c r="AN205" s="1"/>
      <c r="AO205" s="1">
        <v>0.2007951885461807</v>
      </c>
      <c r="AP205" s="1">
        <v>0.96383130550384521</v>
      </c>
      <c r="AQ205" s="1">
        <v>0.96499359607696533</v>
      </c>
      <c r="AR205" s="1">
        <v>8.1494152545928955E-3</v>
      </c>
      <c r="AS205" s="1">
        <v>1.0127494335174561</v>
      </c>
      <c r="AT205" s="1">
        <v>1.5299331396818159E-2</v>
      </c>
      <c r="AU205" s="1"/>
      <c r="AV205" s="1">
        <v>2.5846632197499279E-2</v>
      </c>
      <c r="AW205" s="1">
        <v>0.72073090076446533</v>
      </c>
      <c r="AX205" s="1">
        <v>2.837909460067749</v>
      </c>
      <c r="AY205" s="1">
        <v>1.4884680509567261</v>
      </c>
      <c r="AZ205" s="1">
        <v>2.2145123481750488</v>
      </c>
      <c r="BA205" s="1">
        <v>2.126250028610229</v>
      </c>
      <c r="BB205" s="1">
        <v>0.67992925643920898</v>
      </c>
      <c r="BC205" s="1">
        <v>0.87457478046417236</v>
      </c>
      <c r="BD205" s="1">
        <v>3</v>
      </c>
      <c r="BE205" s="1">
        <v>1</v>
      </c>
      <c r="BF205" s="1">
        <v>2</v>
      </c>
      <c r="BG205" s="1">
        <v>2</v>
      </c>
      <c r="BH205" s="1">
        <v>0</v>
      </c>
      <c r="BI205" s="1">
        <v>0.66666668653488159</v>
      </c>
      <c r="BJ205" s="1"/>
    </row>
    <row r="206" spans="1:62" hidden="1" x14ac:dyDescent="0.35">
      <c r="A206" t="s">
        <v>4</v>
      </c>
      <c r="B206" s="1">
        <v>2017</v>
      </c>
      <c r="C206" t="s">
        <v>95</v>
      </c>
      <c r="D206" s="1">
        <v>1</v>
      </c>
      <c r="E206" s="1">
        <v>899878.35681915283</v>
      </c>
      <c r="F206" s="1">
        <v>0</v>
      </c>
      <c r="G206" s="1">
        <v>0</v>
      </c>
      <c r="H206" s="1">
        <v>0</v>
      </c>
      <c r="I206" s="1">
        <v>0</v>
      </c>
      <c r="J206" s="1">
        <v>899878.35681915283</v>
      </c>
      <c r="K206" s="1">
        <v>723309.40085601807</v>
      </c>
      <c r="L206" s="1">
        <v>792785.61922454834</v>
      </c>
      <c r="M206" s="1">
        <v>15010.95683288574</v>
      </c>
      <c r="N206" s="1">
        <v>465201.65888214111</v>
      </c>
      <c r="O206" s="1">
        <v>25806.840019226071</v>
      </c>
      <c r="P206" s="1">
        <v>682773.36343383789</v>
      </c>
      <c r="Q206" s="1">
        <v>2607.8036499023442</v>
      </c>
      <c r="R206" s="1">
        <v>0</v>
      </c>
      <c r="S206" s="1">
        <v>17428.182693481449</v>
      </c>
      <c r="T206" s="1">
        <v>95915.338706970215</v>
      </c>
      <c r="U206" s="1">
        <v>436314.13724517822</v>
      </c>
      <c r="V206" s="1">
        <v>198185.60134887701</v>
      </c>
      <c r="W206" s="1">
        <v>918076.39044952393</v>
      </c>
      <c r="X206" s="1">
        <v>235975.41999053961</v>
      </c>
      <c r="Y206" s="1">
        <v>0</v>
      </c>
      <c r="Z206" s="1">
        <v>350626.00981903082</v>
      </c>
      <c r="AA206" s="1">
        <v>539706.25594329834</v>
      </c>
      <c r="AB206" s="1">
        <v>1</v>
      </c>
      <c r="AC206" s="1">
        <v>0</v>
      </c>
      <c r="AD206" s="1">
        <v>0</v>
      </c>
      <c r="AE206" s="1">
        <v>0</v>
      </c>
      <c r="AF206" s="1">
        <v>0</v>
      </c>
      <c r="AG206" s="1">
        <v>0.80378574132919312</v>
      </c>
      <c r="AH206" s="1">
        <v>0.88099199533462524</v>
      </c>
      <c r="AI206" s="1">
        <v>1.6681095585227009E-2</v>
      </c>
      <c r="AJ206" s="1">
        <v>0.51696062088012695</v>
      </c>
      <c r="AK206" s="1">
        <v>2.867814339697361E-2</v>
      </c>
      <c r="AL206" s="1">
        <v>0.7587396502494812</v>
      </c>
      <c r="AM206" s="1">
        <v>2.8979512862861161E-3</v>
      </c>
      <c r="AN206" s="1"/>
      <c r="AO206" s="1">
        <v>1.9367264583706859E-2</v>
      </c>
      <c r="AP206" s="1">
        <v>0.1065870076417923</v>
      </c>
      <c r="AQ206" s="1">
        <v>0.48485901951789862</v>
      </c>
      <c r="AR206" s="1">
        <v>0.2202359884977341</v>
      </c>
      <c r="AS206" s="1">
        <v>1.0202227830886841</v>
      </c>
      <c r="AT206" s="1">
        <v>0.26223036646842962</v>
      </c>
      <c r="AU206" s="1"/>
      <c r="AV206" s="1">
        <v>0.38963711261749268</v>
      </c>
      <c r="AW206" s="1">
        <v>0.5997546911239624</v>
      </c>
      <c r="AX206" s="1">
        <v>2.889039278030396</v>
      </c>
      <c r="AY206" s="1">
        <v>1.8547483682632451</v>
      </c>
      <c r="AZ206" s="1">
        <v>4.1347212791442871</v>
      </c>
      <c r="BA206" s="1">
        <v>4.1054940223693848</v>
      </c>
      <c r="BB206" s="1">
        <v>1.935136079788208</v>
      </c>
      <c r="BC206" s="1">
        <v>1.6737408638000491</v>
      </c>
      <c r="BD206" s="1">
        <v>3</v>
      </c>
      <c r="BE206" s="1">
        <v>2</v>
      </c>
      <c r="BF206" s="1">
        <v>4</v>
      </c>
      <c r="BG206" s="1">
        <v>4</v>
      </c>
      <c r="BH206" s="1">
        <v>2</v>
      </c>
      <c r="BI206" s="1">
        <v>1.333333373069763</v>
      </c>
      <c r="BJ206" s="1"/>
    </row>
    <row r="207" spans="1:62" hidden="1" x14ac:dyDescent="0.35">
      <c r="A207" t="s">
        <v>4</v>
      </c>
      <c r="B207" s="1">
        <v>2017</v>
      </c>
      <c r="C207" t="s">
        <v>96</v>
      </c>
      <c r="D207" s="1">
        <v>1</v>
      </c>
      <c r="E207" s="1">
        <v>867398.63096380234</v>
      </c>
      <c r="F207" s="1">
        <v>0</v>
      </c>
      <c r="G207" s="1">
        <v>0</v>
      </c>
      <c r="H207" s="1">
        <v>0</v>
      </c>
      <c r="I207" s="1">
        <v>0</v>
      </c>
      <c r="J207" s="1">
        <v>867398.63096380234</v>
      </c>
      <c r="K207" s="1">
        <v>800198.08169698715</v>
      </c>
      <c r="L207" s="1">
        <v>863685.19316530228</v>
      </c>
      <c r="M207" s="1">
        <v>157267.89671897891</v>
      </c>
      <c r="N207" s="1">
        <v>641922.54189157486</v>
      </c>
      <c r="O207" s="1">
        <v>25047.92344379425</v>
      </c>
      <c r="P207" s="1">
        <v>725785.27181768417</v>
      </c>
      <c r="Q207" s="1">
        <v>112225.2479009628</v>
      </c>
      <c r="R207" s="1">
        <v>0</v>
      </c>
      <c r="S207" s="1">
        <v>119806.6496315002</v>
      </c>
      <c r="T207" s="1">
        <v>717512.64722490311</v>
      </c>
      <c r="U207" s="1">
        <v>808335.86251592636</v>
      </c>
      <c r="V207" s="1">
        <v>14528.074570655819</v>
      </c>
      <c r="W207" s="1">
        <v>890459.23399496078</v>
      </c>
      <c r="X207" s="1">
        <v>54425.129410743713</v>
      </c>
      <c r="Y207" s="1">
        <v>0</v>
      </c>
      <c r="Z207" s="1">
        <v>96171.797671318054</v>
      </c>
      <c r="AA207" s="1">
        <v>643357.20187330246</v>
      </c>
      <c r="AB207" s="1">
        <v>1</v>
      </c>
      <c r="AC207" s="1">
        <v>0</v>
      </c>
      <c r="AD207" s="1">
        <v>0</v>
      </c>
      <c r="AE207" s="1">
        <v>0</v>
      </c>
      <c r="AF207" s="1">
        <v>0</v>
      </c>
      <c r="AG207" s="1">
        <v>0.92252635955810547</v>
      </c>
      <c r="AH207" s="1">
        <v>0.99571889638900757</v>
      </c>
      <c r="AI207" s="1">
        <v>0.1813098341226578</v>
      </c>
      <c r="AJ207" s="1">
        <v>0.74005484580993652</v>
      </c>
      <c r="AK207" s="1">
        <v>2.8877060860395432E-2</v>
      </c>
      <c r="AL207" s="1">
        <v>0.83673787117004395</v>
      </c>
      <c r="AM207" s="1">
        <v>0.12938140332698819</v>
      </c>
      <c r="AN207" s="1"/>
      <c r="AO207" s="1">
        <v>0.13812178373336789</v>
      </c>
      <c r="AP207" s="1">
        <v>0.82720059156417847</v>
      </c>
      <c r="AQ207" s="1">
        <v>0.93190813064575195</v>
      </c>
      <c r="AR207" s="1">
        <v>1.6749016940593719E-2</v>
      </c>
      <c r="AS207" s="1">
        <v>1.0265859365463259</v>
      </c>
      <c r="AT207" s="1">
        <v>6.2745235860347748E-2</v>
      </c>
      <c r="AU207" s="1"/>
      <c r="AV207" s="1">
        <v>0.110873818397522</v>
      </c>
      <c r="AW207" s="1">
        <v>0.74170881509780884</v>
      </c>
      <c r="AX207" s="1">
        <v>3.0078756809234619</v>
      </c>
      <c r="AY207" s="1">
        <v>1.897810101509094</v>
      </c>
      <c r="AZ207" s="1">
        <v>3.921514749526978</v>
      </c>
      <c r="BA207" s="1">
        <v>3.857913732528687</v>
      </c>
      <c r="BB207" s="1">
        <v>1.7216770648956301</v>
      </c>
      <c r="BC207" s="1">
        <v>1.480600237846375</v>
      </c>
      <c r="BD207" s="1">
        <v>3</v>
      </c>
      <c r="BE207" s="1">
        <v>2</v>
      </c>
      <c r="BF207" s="1">
        <v>4</v>
      </c>
      <c r="BG207" s="1">
        <v>4</v>
      </c>
      <c r="BH207" s="1">
        <v>2</v>
      </c>
      <c r="BI207" s="1">
        <v>1.25</v>
      </c>
      <c r="BJ207" s="1"/>
    </row>
    <row r="208" spans="1:62" hidden="1" x14ac:dyDescent="0.35">
      <c r="A208" t="s">
        <v>4</v>
      </c>
      <c r="B208" s="1">
        <v>2017</v>
      </c>
      <c r="C208" t="s">
        <v>95</v>
      </c>
      <c r="D208" s="1">
        <v>2</v>
      </c>
      <c r="E208" s="1">
        <v>0</v>
      </c>
      <c r="F208" s="1">
        <v>658654.3297958374</v>
      </c>
      <c r="G208" s="1">
        <v>0</v>
      </c>
      <c r="H208" s="1">
        <v>0</v>
      </c>
      <c r="I208" s="1">
        <v>0</v>
      </c>
      <c r="J208" s="1">
        <v>658654.3297958374</v>
      </c>
      <c r="K208" s="1">
        <v>585184.28085327148</v>
      </c>
      <c r="L208" s="1">
        <v>607354.15491485596</v>
      </c>
      <c r="M208" s="1">
        <v>20423.98741149902</v>
      </c>
      <c r="N208" s="1">
        <v>428162.28128814697</v>
      </c>
      <c r="O208" s="1">
        <v>25385.245407104489</v>
      </c>
      <c r="P208" s="1">
        <v>526430.91636657715</v>
      </c>
      <c r="Q208" s="1">
        <v>2930.813842773438</v>
      </c>
      <c r="R208" s="1">
        <v>0</v>
      </c>
      <c r="S208" s="1">
        <v>16818.258514404301</v>
      </c>
      <c r="T208" s="1">
        <v>61119.76522064209</v>
      </c>
      <c r="U208" s="1">
        <v>315142.34672546393</v>
      </c>
      <c r="V208" s="1">
        <v>82955.789978027344</v>
      </c>
      <c r="W208" s="1">
        <v>714600.09590148926</v>
      </c>
      <c r="X208" s="1">
        <v>118167.7339401245</v>
      </c>
      <c r="Y208" s="1">
        <v>0</v>
      </c>
      <c r="Z208" s="1">
        <v>221425.40715026861</v>
      </c>
      <c r="AA208" s="1">
        <v>374261.35680389398</v>
      </c>
      <c r="AB208" s="1">
        <v>0</v>
      </c>
      <c r="AC208" s="1">
        <v>1</v>
      </c>
      <c r="AD208" s="1">
        <v>0</v>
      </c>
      <c r="AE208" s="1">
        <v>0</v>
      </c>
      <c r="AF208" s="1">
        <v>0</v>
      </c>
      <c r="AG208" s="1">
        <v>0.88845431804656982</v>
      </c>
      <c r="AH208" s="1">
        <v>0.92211365699768066</v>
      </c>
      <c r="AI208" s="1">
        <v>3.1008658930659291E-2</v>
      </c>
      <c r="AJ208" s="1">
        <v>0.65005612373352051</v>
      </c>
      <c r="AK208" s="1">
        <v>3.8541074842214577E-2</v>
      </c>
      <c r="AL208" s="1">
        <v>0.7992522120475769</v>
      </c>
      <c r="AM208" s="1">
        <v>4.4496995396912098E-3</v>
      </c>
      <c r="AN208" s="1"/>
      <c r="AO208" s="1">
        <v>2.5534272193908691E-2</v>
      </c>
      <c r="AP208" s="1">
        <v>9.2794902622699738E-2</v>
      </c>
      <c r="AQ208" s="1">
        <v>0.47846394777297968</v>
      </c>
      <c r="AR208" s="1">
        <v>0.12594738602638239</v>
      </c>
      <c r="AS208" s="1">
        <v>1.0849394798278811</v>
      </c>
      <c r="AT208" s="1">
        <v>0.1794078201055527</v>
      </c>
      <c r="AU208" s="1"/>
      <c r="AV208" s="1">
        <v>0.3361784815788269</v>
      </c>
      <c r="AW208" s="1">
        <v>0.56822121143341064</v>
      </c>
      <c r="AX208" s="1">
        <v>3.034997701644897</v>
      </c>
      <c r="AY208" s="1">
        <v>1.928030371665955</v>
      </c>
      <c r="AZ208" s="1">
        <v>4.010368824005127</v>
      </c>
      <c r="BA208" s="1">
        <v>3.961457252502441</v>
      </c>
      <c r="BB208" s="1">
        <v>1.7118173837661741</v>
      </c>
      <c r="BC208" s="1">
        <v>1.483005046844482</v>
      </c>
      <c r="BD208" s="1">
        <v>3</v>
      </c>
      <c r="BE208" s="1">
        <v>2</v>
      </c>
      <c r="BF208" s="1">
        <v>4</v>
      </c>
      <c r="BG208" s="1">
        <v>4</v>
      </c>
      <c r="BH208" s="1">
        <v>2</v>
      </c>
      <c r="BI208" s="1">
        <v>1.333333373069763</v>
      </c>
      <c r="BJ208" s="1"/>
    </row>
    <row r="209" spans="1:62" hidden="1" x14ac:dyDescent="0.35">
      <c r="A209" t="s">
        <v>4</v>
      </c>
      <c r="B209" s="1">
        <v>2017</v>
      </c>
      <c r="C209" t="s">
        <v>96</v>
      </c>
      <c r="D209" s="1">
        <v>2</v>
      </c>
      <c r="E209" s="1">
        <v>0</v>
      </c>
      <c r="F209" s="1">
        <v>1138537.4114370351</v>
      </c>
      <c r="G209" s="1">
        <v>0</v>
      </c>
      <c r="H209" s="1">
        <v>0</v>
      </c>
      <c r="I209" s="1">
        <v>0</v>
      </c>
      <c r="J209" s="1">
        <v>1138537.4114370351</v>
      </c>
      <c r="K209" s="1">
        <v>1068260.122854233</v>
      </c>
      <c r="L209" s="1">
        <v>1136841.101023674</v>
      </c>
      <c r="M209" s="1">
        <v>287968.6511888504</v>
      </c>
      <c r="N209" s="1">
        <v>936835.60711479187</v>
      </c>
      <c r="O209" s="1">
        <v>44698.997534751892</v>
      </c>
      <c r="P209" s="1">
        <v>950485.1608171463</v>
      </c>
      <c r="Q209" s="1">
        <v>173883.1716299057</v>
      </c>
      <c r="R209" s="1">
        <v>0</v>
      </c>
      <c r="S209" s="1">
        <v>230135.8469924927</v>
      </c>
      <c r="T209" s="1">
        <v>981555.64027786255</v>
      </c>
      <c r="U209" s="1">
        <v>1077447.6897926331</v>
      </c>
      <c r="V209" s="1">
        <v>12065.28572273254</v>
      </c>
      <c r="W209" s="1">
        <v>1154142.9686889651</v>
      </c>
      <c r="X209" s="1">
        <v>46224.389357566833</v>
      </c>
      <c r="Y209" s="1">
        <v>0</v>
      </c>
      <c r="Z209" s="1">
        <v>92176.48037147522</v>
      </c>
      <c r="AA209" s="1">
        <v>888556.63881206512</v>
      </c>
      <c r="AB209" s="1">
        <v>0</v>
      </c>
      <c r="AC209" s="1">
        <v>1</v>
      </c>
      <c r="AD209" s="1">
        <v>0</v>
      </c>
      <c r="AE209" s="1">
        <v>0</v>
      </c>
      <c r="AF209" s="1">
        <v>0</v>
      </c>
      <c r="AG209" s="1">
        <v>0.938274085521698</v>
      </c>
      <c r="AH209" s="1">
        <v>0.99851012229919434</v>
      </c>
      <c r="AI209" s="1">
        <v>0.25292858481407171</v>
      </c>
      <c r="AJ209" s="1">
        <v>0.82284128665924072</v>
      </c>
      <c r="AK209" s="1">
        <v>3.9260014891624451E-2</v>
      </c>
      <c r="AL209" s="1">
        <v>0.83482998609542847</v>
      </c>
      <c r="AM209" s="1">
        <v>0.1527250409126282</v>
      </c>
      <c r="AN209" s="1"/>
      <c r="AO209" s="1">
        <v>0.2021328806877136</v>
      </c>
      <c r="AP209" s="1">
        <v>0.86211979389190674</v>
      </c>
      <c r="AQ209" s="1">
        <v>0.94634366035461426</v>
      </c>
      <c r="AR209" s="1">
        <v>1.0597179643809801E-2</v>
      </c>
      <c r="AS209" s="1">
        <v>1.0137066841125491</v>
      </c>
      <c r="AT209" s="1">
        <v>4.0599796921014793E-2</v>
      </c>
      <c r="AU209" s="1"/>
      <c r="AV209" s="1">
        <v>8.0960430204868317E-2</v>
      </c>
      <c r="AW209" s="1">
        <v>0.7804369330406189</v>
      </c>
      <c r="AX209" s="1">
        <v>3.1287739276885991</v>
      </c>
      <c r="AY209" s="1">
        <v>2.0047812461853032</v>
      </c>
      <c r="AZ209" s="1">
        <v>4.0748486518859863</v>
      </c>
      <c r="BA209" s="1">
        <v>4.0201406478881836</v>
      </c>
      <c r="BB209" s="1">
        <v>1.7451179027557371</v>
      </c>
      <c r="BC209" s="1">
        <v>1.4337112903594971</v>
      </c>
      <c r="BD209" s="1">
        <v>3</v>
      </c>
      <c r="BE209" s="1">
        <v>2</v>
      </c>
      <c r="BF209" s="1">
        <v>4</v>
      </c>
      <c r="BG209" s="1">
        <v>4</v>
      </c>
      <c r="BH209" s="1">
        <v>2</v>
      </c>
      <c r="BI209" s="1">
        <v>1.333333373069763</v>
      </c>
      <c r="BJ209" s="1"/>
    </row>
    <row r="210" spans="1:62" hidden="1" x14ac:dyDescent="0.35">
      <c r="A210" t="s">
        <v>4</v>
      </c>
      <c r="B210" s="1">
        <v>2017</v>
      </c>
      <c r="C210" t="s">
        <v>95</v>
      </c>
      <c r="D210" s="1">
        <v>3</v>
      </c>
      <c r="E210" s="1">
        <v>0</v>
      </c>
      <c r="F210" s="1">
        <v>0</v>
      </c>
      <c r="G210" s="1">
        <v>1058622.3870162959</v>
      </c>
      <c r="H210" s="1">
        <v>413170.32604980469</v>
      </c>
      <c r="I210" s="1">
        <v>17822.050643920898</v>
      </c>
      <c r="J210" s="1">
        <v>1489614.763710022</v>
      </c>
      <c r="K210" s="1">
        <v>1326991.3392028811</v>
      </c>
      <c r="L210" s="1">
        <v>1403262.471557617</v>
      </c>
      <c r="M210" s="1">
        <v>147195.83260345459</v>
      </c>
      <c r="N210" s="1">
        <v>1102452.968170166</v>
      </c>
      <c r="O210" s="1">
        <v>142176.71025848389</v>
      </c>
      <c r="P210" s="1">
        <v>1241802.112632751</v>
      </c>
      <c r="Q210" s="1">
        <v>62842.178253173828</v>
      </c>
      <c r="R210" s="1">
        <v>0</v>
      </c>
      <c r="S210" s="1">
        <v>157771.0149307251</v>
      </c>
      <c r="T210" s="1">
        <v>247998.8640823364</v>
      </c>
      <c r="U210" s="1">
        <v>887728.09764862061</v>
      </c>
      <c r="V210" s="1">
        <v>133613.57234191889</v>
      </c>
      <c r="W210" s="1">
        <v>1546821.0032424929</v>
      </c>
      <c r="X210" s="1">
        <v>120210.95339202879</v>
      </c>
      <c r="Y210" s="1">
        <v>0</v>
      </c>
      <c r="Z210" s="1">
        <v>325077.57357025152</v>
      </c>
      <c r="AA210" s="1">
        <v>867134.43576812744</v>
      </c>
      <c r="AB210" s="1">
        <v>0</v>
      </c>
      <c r="AC210" s="1">
        <v>0</v>
      </c>
      <c r="AD210" s="1">
        <v>0.71066856384277344</v>
      </c>
      <c r="AE210" s="1">
        <v>0.2773672342300415</v>
      </c>
      <c r="AF210" s="1">
        <v>1.1964200995862481E-2</v>
      </c>
      <c r="AG210" s="1">
        <v>0.89082854986190796</v>
      </c>
      <c r="AH210" s="1">
        <v>0.94203042984008789</v>
      </c>
      <c r="AI210" s="1">
        <v>9.8814696073532104E-2</v>
      </c>
      <c r="AJ210" s="1">
        <v>0.7400926947593689</v>
      </c>
      <c r="AK210" s="1">
        <v>9.5445290207862854E-2</v>
      </c>
      <c r="AL210" s="1">
        <v>0.83363980054855347</v>
      </c>
      <c r="AM210" s="1">
        <v>4.2186867445707321E-2</v>
      </c>
      <c r="AN210" s="1"/>
      <c r="AO210" s="1">
        <v>0.1059139743447304</v>
      </c>
      <c r="AP210" s="1">
        <v>0.16648523509502411</v>
      </c>
      <c r="AQ210" s="1">
        <v>0.59594476222991943</v>
      </c>
      <c r="AR210" s="1">
        <v>8.9696727693080902E-2</v>
      </c>
      <c r="AS210" s="1">
        <v>1.038403391838074</v>
      </c>
      <c r="AT210" s="1">
        <v>8.0699354410171509E-2</v>
      </c>
      <c r="AU210" s="1"/>
      <c r="AV210" s="1">
        <v>0.21822929382324219</v>
      </c>
      <c r="AW210" s="1">
        <v>0.58211994171142578</v>
      </c>
      <c r="AX210" s="1">
        <v>3.134625911712646</v>
      </c>
      <c r="AY210" s="1">
        <v>1.761202335357666</v>
      </c>
      <c r="AZ210" s="1">
        <v>2.986121654510498</v>
      </c>
      <c r="BA210" s="1">
        <v>2.9249711036682129</v>
      </c>
      <c r="BB210" s="1">
        <v>0.98684865236282349</v>
      </c>
      <c r="BC210" s="1">
        <v>1.0197674036026001</v>
      </c>
      <c r="BD210" s="1">
        <v>3</v>
      </c>
      <c r="BE210" s="1">
        <v>2</v>
      </c>
      <c r="BF210" s="1">
        <v>3</v>
      </c>
      <c r="BG210" s="1">
        <v>3</v>
      </c>
      <c r="BH210" s="1">
        <v>1</v>
      </c>
      <c r="BI210" s="1">
        <v>1</v>
      </c>
      <c r="BJ210" s="1"/>
    </row>
    <row r="211" spans="1:62" hidden="1" x14ac:dyDescent="0.35">
      <c r="A211" t="s">
        <v>4</v>
      </c>
      <c r="B211" s="1">
        <v>2017</v>
      </c>
      <c r="C211" t="s">
        <v>96</v>
      </c>
      <c r="D211" s="1">
        <v>3</v>
      </c>
      <c r="E211" s="1">
        <v>0</v>
      </c>
      <c r="F211" s="1">
        <v>0</v>
      </c>
      <c r="G211" s="1">
        <v>4178301.471603394</v>
      </c>
      <c r="H211" s="1">
        <v>4548984.8867645264</v>
      </c>
      <c r="I211" s="1">
        <v>492990.94297218323</v>
      </c>
      <c r="J211" s="1">
        <v>9220277.3013401031</v>
      </c>
      <c r="K211" s="1">
        <v>8955622.5267572403</v>
      </c>
      <c r="L211" s="1">
        <v>9213874.9600467682</v>
      </c>
      <c r="M211" s="1">
        <v>4999665.0908355713</v>
      </c>
      <c r="N211" s="1">
        <v>8302648.6878871918</v>
      </c>
      <c r="O211" s="1">
        <v>1809509.699256897</v>
      </c>
      <c r="P211" s="1">
        <v>8356428.1574525833</v>
      </c>
      <c r="Q211" s="1">
        <v>3800902.0124034882</v>
      </c>
      <c r="R211" s="1">
        <v>0</v>
      </c>
      <c r="S211" s="1">
        <v>4262391.8536081314</v>
      </c>
      <c r="T211" s="1">
        <v>8836182.536857605</v>
      </c>
      <c r="U211" s="1">
        <v>9088484.6283054352</v>
      </c>
      <c r="V211" s="1">
        <v>18897.884943962101</v>
      </c>
      <c r="W211" s="1">
        <v>9265266.1923856735</v>
      </c>
      <c r="X211" s="1">
        <v>61958.26887512207</v>
      </c>
      <c r="Y211" s="1">
        <v>0</v>
      </c>
      <c r="Z211" s="1">
        <v>199484.448059082</v>
      </c>
      <c r="AA211" s="1">
        <v>8035428.6668605804</v>
      </c>
      <c r="AB211" s="1">
        <v>0</v>
      </c>
      <c r="AC211" s="1">
        <v>0</v>
      </c>
      <c r="AD211" s="1">
        <v>0.45316439867019648</v>
      </c>
      <c r="AE211" s="1">
        <v>0.49336746335029602</v>
      </c>
      <c r="AF211" s="1">
        <v>5.3468126803636551E-2</v>
      </c>
      <c r="AG211" s="1">
        <v>0.97129642963409424</v>
      </c>
      <c r="AH211" s="1">
        <v>0.9993056058883667</v>
      </c>
      <c r="AI211" s="1">
        <v>0.54224669933319092</v>
      </c>
      <c r="AJ211" s="1">
        <v>0.90047711133956909</v>
      </c>
      <c r="AK211" s="1">
        <v>0.1962532848119736</v>
      </c>
      <c r="AL211" s="1">
        <v>0.90630984306335449</v>
      </c>
      <c r="AM211" s="1">
        <v>0.41223293542861938</v>
      </c>
      <c r="AN211" s="1"/>
      <c r="AO211" s="1">
        <v>0.46228456497192377</v>
      </c>
      <c r="AP211" s="1">
        <v>0.95834237337112427</v>
      </c>
      <c r="AQ211" s="1">
        <v>0.98570621013641357</v>
      </c>
      <c r="AR211" s="1">
        <v>2.0496004726737742E-3</v>
      </c>
      <c r="AS211" s="1">
        <v>1.004879355430603</v>
      </c>
      <c r="AT211" s="1">
        <v>6.7197838798165321E-3</v>
      </c>
      <c r="AU211" s="1"/>
      <c r="AV211" s="1">
        <v>2.1635405719280239E-2</v>
      </c>
      <c r="AW211" s="1">
        <v>0.87149530649185181</v>
      </c>
      <c r="AX211" s="1">
        <v>3.432953834533691</v>
      </c>
      <c r="AY211" s="1">
        <v>1.994188785552979</v>
      </c>
      <c r="AZ211" s="1">
        <v>3.122562170028687</v>
      </c>
      <c r="BA211" s="1">
        <v>3.0522651672363281</v>
      </c>
      <c r="BB211" s="1">
        <v>1.0930114984512329</v>
      </c>
      <c r="BC211" s="1">
        <v>0.96538227796554565</v>
      </c>
      <c r="BD211" s="1">
        <v>3</v>
      </c>
      <c r="BE211" s="1">
        <v>2</v>
      </c>
      <c r="BF211" s="1">
        <v>3</v>
      </c>
      <c r="BG211" s="1">
        <v>3</v>
      </c>
      <c r="BH211" s="1">
        <v>1</v>
      </c>
      <c r="BI211" s="1">
        <v>1</v>
      </c>
      <c r="BJ211" s="1"/>
    </row>
    <row r="212" spans="1:62" hidden="1" x14ac:dyDescent="0.35">
      <c r="A212" t="s">
        <v>4</v>
      </c>
      <c r="B212" s="1">
        <v>2017</v>
      </c>
      <c r="C212" t="s">
        <v>95</v>
      </c>
      <c r="D212" s="1"/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32600.681205749512</v>
      </c>
      <c r="K212" s="1">
        <v>17858.365730285641</v>
      </c>
      <c r="L212" s="1">
        <v>24391.998008728031</v>
      </c>
      <c r="M212" s="1">
        <v>405.84066772460938</v>
      </c>
      <c r="N212" s="1">
        <v>14308.79259490967</v>
      </c>
      <c r="O212" s="1">
        <v>991.80320739746094</v>
      </c>
      <c r="P212" s="1">
        <v>24266.641563415531</v>
      </c>
      <c r="Q212" s="1">
        <v>0</v>
      </c>
      <c r="R212" s="1">
        <v>0</v>
      </c>
      <c r="S212" s="1">
        <v>1163.931030273438</v>
      </c>
      <c r="T212" s="1">
        <v>4451.4070892333984</v>
      </c>
      <c r="U212" s="1">
        <v>15843.604393005369</v>
      </c>
      <c r="V212" s="1">
        <v>8785.7621459960938</v>
      </c>
      <c r="W212" s="1">
        <v>30414.167442321781</v>
      </c>
      <c r="X212" s="1">
        <v>8271.3520965576172</v>
      </c>
      <c r="Y212" s="1">
        <v>0</v>
      </c>
      <c r="Z212" s="1">
        <v>13066.25852203369</v>
      </c>
      <c r="AA212" s="1">
        <v>16797.61126708984</v>
      </c>
      <c r="AB212" s="1">
        <v>0</v>
      </c>
      <c r="AC212" s="1"/>
      <c r="AD212" s="1"/>
      <c r="AE212" s="1"/>
      <c r="AF212" s="1"/>
      <c r="AG212" s="1">
        <v>0.54779118299484253</v>
      </c>
      <c r="AH212" s="1">
        <v>0.74820518493652344</v>
      </c>
      <c r="AI212" s="1">
        <v>1.2448839843273159E-2</v>
      </c>
      <c r="AJ212" s="1">
        <v>0.4389108419418335</v>
      </c>
      <c r="AK212" s="1">
        <v>3.0422775074839589E-2</v>
      </c>
      <c r="AL212" s="1">
        <v>0.74435997009277344</v>
      </c>
      <c r="AM212" s="1">
        <v>0</v>
      </c>
      <c r="AN212" s="1"/>
      <c r="AO212" s="1">
        <v>3.57026606798172E-2</v>
      </c>
      <c r="AP212" s="1">
        <v>0.13654337823390961</v>
      </c>
      <c r="AQ212" s="1">
        <v>0.48598998785018921</v>
      </c>
      <c r="AR212" s="1">
        <v>0.26949626207351679</v>
      </c>
      <c r="AS212" s="1">
        <v>0.93293040990829468</v>
      </c>
      <c r="AT212" s="1">
        <v>0.25371715426445007</v>
      </c>
      <c r="AU212" s="1"/>
      <c r="AV212" s="1">
        <v>0.40079709887504578</v>
      </c>
      <c r="AW212" s="1">
        <v>0.51525336503982544</v>
      </c>
      <c r="AX212" s="1">
        <v>2.3598935604095459</v>
      </c>
      <c r="AY212" s="1">
        <v>1.3868616819381709</v>
      </c>
      <c r="AZ212" s="1">
        <v>2.6703183650970459</v>
      </c>
      <c r="BA212" s="1">
        <v>2.6336686611175542</v>
      </c>
      <c r="BB212" s="1">
        <v>1.0872126817703249</v>
      </c>
      <c r="BC212" s="1">
        <v>1.497389435768127</v>
      </c>
      <c r="BD212" s="1">
        <v>2</v>
      </c>
      <c r="BE212" s="1">
        <v>1</v>
      </c>
      <c r="BF212" s="1">
        <v>2</v>
      </c>
      <c r="BG212" s="1">
        <v>2</v>
      </c>
      <c r="BH212" s="1">
        <v>1</v>
      </c>
      <c r="BI212" s="1">
        <v>1</v>
      </c>
      <c r="BJ212" s="1"/>
    </row>
    <row r="213" spans="1:62" hidden="1" x14ac:dyDescent="0.35">
      <c r="A213" t="s">
        <v>4</v>
      </c>
      <c r="B213" s="1">
        <v>2017</v>
      </c>
      <c r="C213" t="s">
        <v>96</v>
      </c>
      <c r="D213" s="1"/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91995.089532852173</v>
      </c>
      <c r="K213" s="1">
        <v>80713.662581443787</v>
      </c>
      <c r="L213" s="1">
        <v>91784.723245620728</v>
      </c>
      <c r="M213" s="1">
        <v>34238.42528629303</v>
      </c>
      <c r="N213" s="1">
        <v>64130.693844795227</v>
      </c>
      <c r="O213" s="1">
        <v>9573.6470165252686</v>
      </c>
      <c r="P213" s="1">
        <v>77796.146905899048</v>
      </c>
      <c r="Q213" s="1">
        <v>25118.039035797119</v>
      </c>
      <c r="R213" s="1">
        <v>0</v>
      </c>
      <c r="S213" s="1">
        <v>29765.938436508179</v>
      </c>
      <c r="T213" s="1">
        <v>86353.634819030762</v>
      </c>
      <c r="U213" s="1">
        <v>90652.148957252502</v>
      </c>
      <c r="V213" s="1">
        <v>560.94875907897949</v>
      </c>
      <c r="W213" s="1">
        <v>92137.05853843689</v>
      </c>
      <c r="X213" s="1">
        <v>907.84605979919434</v>
      </c>
      <c r="Y213" s="1">
        <v>0</v>
      </c>
      <c r="Z213" s="1">
        <v>4815.998836517334</v>
      </c>
      <c r="AA213" s="1">
        <v>76145.572599411011</v>
      </c>
      <c r="AB213" s="1">
        <v>0</v>
      </c>
      <c r="AC213" s="1"/>
      <c r="AD213" s="1"/>
      <c r="AE213" s="1"/>
      <c r="AF213" s="1"/>
      <c r="AG213" s="1">
        <v>0.877369225025177</v>
      </c>
      <c r="AH213" s="1">
        <v>0.99771326780319214</v>
      </c>
      <c r="AI213" s="1">
        <v>0.3721766471862793</v>
      </c>
      <c r="AJ213" s="1">
        <v>0.69710993766784668</v>
      </c>
      <c r="AK213" s="1">
        <v>0.10406693816185</v>
      </c>
      <c r="AL213" s="1">
        <v>0.84565544128417969</v>
      </c>
      <c r="AM213" s="1">
        <v>0.27303674817085272</v>
      </c>
      <c r="AN213" s="1"/>
      <c r="AO213" s="1">
        <v>0.32356008887290949</v>
      </c>
      <c r="AP213" s="1">
        <v>0.93867659568786621</v>
      </c>
      <c r="AQ213" s="1">
        <v>0.98540204763412476</v>
      </c>
      <c r="AR213" s="1">
        <v>6.0975947417318821E-3</v>
      </c>
      <c r="AS213" s="1">
        <v>1.0015431642532351</v>
      </c>
      <c r="AT213" s="1">
        <v>9.8684187978506088E-3</v>
      </c>
      <c r="AU213" s="1"/>
      <c r="AV213" s="1">
        <v>5.2350606769323349E-2</v>
      </c>
      <c r="AW213" s="1">
        <v>0.82771342992782593</v>
      </c>
      <c r="AX213" s="1">
        <v>2.848692893981934</v>
      </c>
      <c r="AY213" s="1">
        <v>1.5622075796127319</v>
      </c>
      <c r="AZ213" s="1">
        <v>2.2189383506774898</v>
      </c>
      <c r="BA213" s="1">
        <v>2.134310245513916</v>
      </c>
      <c r="BB213" s="1">
        <v>0.65609526634216309</v>
      </c>
      <c r="BC213" s="1">
        <v>0.86396235227584839</v>
      </c>
      <c r="BD213" s="1">
        <v>3</v>
      </c>
      <c r="BE213" s="1">
        <v>1</v>
      </c>
      <c r="BF213" s="1">
        <v>2</v>
      </c>
      <c r="BG213" s="1">
        <v>2</v>
      </c>
      <c r="BH213" s="1">
        <v>0</v>
      </c>
      <c r="BI213" s="1">
        <v>0.75</v>
      </c>
      <c r="BJ213" s="1"/>
    </row>
    <row r="214" spans="1:62" hidden="1" x14ac:dyDescent="0.35">
      <c r="A214" t="s">
        <v>4</v>
      </c>
      <c r="B214" s="1">
        <v>2016</v>
      </c>
      <c r="C214" t="s">
        <v>95</v>
      </c>
      <c r="D214" s="1">
        <v>1</v>
      </c>
      <c r="E214" s="1">
        <v>986375.94514465332</v>
      </c>
      <c r="F214" s="1">
        <v>0</v>
      </c>
      <c r="G214" s="1">
        <v>0</v>
      </c>
      <c r="H214" s="1">
        <v>0</v>
      </c>
      <c r="I214" s="1">
        <v>0</v>
      </c>
      <c r="J214" s="1">
        <v>986375.94514465332</v>
      </c>
      <c r="K214" s="1">
        <v>816225.9995803833</v>
      </c>
      <c r="L214" s="1">
        <v>903870.64184570313</v>
      </c>
      <c r="M214" s="1">
        <v>12236.515640258791</v>
      </c>
      <c r="N214" s="1">
        <v>539529.07701873779</v>
      </c>
      <c r="O214" s="1">
        <v>25833.82215881348</v>
      </c>
      <c r="P214" s="1">
        <v>796302.8459777832</v>
      </c>
      <c r="Q214" s="1">
        <v>7045.4404449462891</v>
      </c>
      <c r="R214" s="1">
        <v>0</v>
      </c>
      <c r="S214" s="1">
        <v>22702.433746337891</v>
      </c>
      <c r="T214" s="1">
        <v>114260.4982452393</v>
      </c>
      <c r="U214" s="1">
        <v>496767.21994781488</v>
      </c>
      <c r="V214" s="1">
        <v>188847.08538818359</v>
      </c>
      <c r="W214" s="1">
        <v>958800.94446563721</v>
      </c>
      <c r="X214" s="1">
        <v>233786.51764678961</v>
      </c>
      <c r="Y214" s="1">
        <v>0</v>
      </c>
      <c r="Z214" s="1">
        <v>401094.77086639398</v>
      </c>
      <c r="AA214" s="1">
        <v>559135.14940643311</v>
      </c>
      <c r="AB214" s="1">
        <v>1</v>
      </c>
      <c r="AC214" s="1">
        <v>0</v>
      </c>
      <c r="AD214" s="1">
        <v>0</v>
      </c>
      <c r="AE214" s="1">
        <v>0</v>
      </c>
      <c r="AF214" s="1">
        <v>0</v>
      </c>
      <c r="AG214" s="1">
        <v>0.82749992609024048</v>
      </c>
      <c r="AH214" s="1">
        <v>0.91635513305664063</v>
      </c>
      <c r="AI214" s="1">
        <v>1.2405529618263239E-2</v>
      </c>
      <c r="AJ214" s="1">
        <v>0.54698115587234497</v>
      </c>
      <c r="AK214" s="1">
        <v>2.6190644130110741E-2</v>
      </c>
      <c r="AL214" s="1">
        <v>0.80730158090591431</v>
      </c>
      <c r="AM214" s="1">
        <v>7.1427538059651852E-3</v>
      </c>
      <c r="AN214" s="1"/>
      <c r="AO214" s="1">
        <v>2.3016005754470829E-2</v>
      </c>
      <c r="AP214" s="1">
        <v>0.11583869159221651</v>
      </c>
      <c r="AQ214" s="1">
        <v>0.50362867116928101</v>
      </c>
      <c r="AR214" s="1">
        <v>0.1914554834365845</v>
      </c>
      <c r="AS214" s="1">
        <v>0.97204411029815674</v>
      </c>
      <c r="AT214" s="1">
        <v>0.23701563477516169</v>
      </c>
      <c r="AU214" s="1"/>
      <c r="AV214" s="1">
        <v>0.40663477778434748</v>
      </c>
      <c r="AW214" s="1">
        <v>0.56685805320739746</v>
      </c>
      <c r="AX214" s="1">
        <v>2.8936159610748291</v>
      </c>
      <c r="AY214" s="1">
        <v>1.8538997173309331</v>
      </c>
      <c r="AZ214" s="1">
        <v>4.0942516326904297</v>
      </c>
      <c r="BA214" s="1">
        <v>4.0464491844177246</v>
      </c>
      <c r="BB214" s="1">
        <v>1.852553725242615</v>
      </c>
      <c r="BC214" s="1">
        <v>1.6294553279876709</v>
      </c>
      <c r="BD214" s="1">
        <v>3</v>
      </c>
      <c r="BE214" s="1">
        <v>2</v>
      </c>
      <c r="BF214" s="1">
        <v>4</v>
      </c>
      <c r="BG214" s="1">
        <v>4</v>
      </c>
      <c r="BH214" s="1">
        <v>2</v>
      </c>
      <c r="BI214" s="1">
        <v>1.333333373069763</v>
      </c>
      <c r="BJ214" s="1"/>
    </row>
    <row r="215" spans="1:62" hidden="1" x14ac:dyDescent="0.35">
      <c r="A215" t="s">
        <v>4</v>
      </c>
      <c r="B215" s="1">
        <v>2016</v>
      </c>
      <c r="C215" t="s">
        <v>96</v>
      </c>
      <c r="D215" s="1">
        <v>1</v>
      </c>
      <c r="E215" s="1">
        <v>875928.40822124481</v>
      </c>
      <c r="F215" s="1">
        <v>0</v>
      </c>
      <c r="G215" s="1">
        <v>0</v>
      </c>
      <c r="H215" s="1">
        <v>0</v>
      </c>
      <c r="I215" s="1">
        <v>0</v>
      </c>
      <c r="J215" s="1">
        <v>875928.40822124481</v>
      </c>
      <c r="K215" s="1">
        <v>796560.17388010025</v>
      </c>
      <c r="L215" s="1">
        <v>870083.01451778412</v>
      </c>
      <c r="M215" s="1">
        <v>137319.8598732948</v>
      </c>
      <c r="N215" s="1">
        <v>639648.24098014832</v>
      </c>
      <c r="O215" s="1">
        <v>24484.351388931271</v>
      </c>
      <c r="P215" s="1">
        <v>752059.70276594162</v>
      </c>
      <c r="Q215" s="1">
        <v>127391.25679636</v>
      </c>
      <c r="R215" s="1">
        <v>0</v>
      </c>
      <c r="S215" s="1">
        <v>127180.0962409973</v>
      </c>
      <c r="T215" s="1">
        <v>724029.8358039856</v>
      </c>
      <c r="U215" s="1">
        <v>822531.15250396729</v>
      </c>
      <c r="V215" s="1">
        <v>14816.364435195919</v>
      </c>
      <c r="W215" s="1">
        <v>886992.68916225433</v>
      </c>
      <c r="X215" s="1">
        <v>54520.842046737671</v>
      </c>
      <c r="Y215" s="1">
        <v>0</v>
      </c>
      <c r="Z215" s="1">
        <v>112085.7023973465</v>
      </c>
      <c r="AA215" s="1">
        <v>631461.28998041153</v>
      </c>
      <c r="AB215" s="1">
        <v>1</v>
      </c>
      <c r="AC215" s="1">
        <v>0</v>
      </c>
      <c r="AD215" s="1">
        <v>0</v>
      </c>
      <c r="AE215" s="1">
        <v>0</v>
      </c>
      <c r="AF215" s="1">
        <v>0</v>
      </c>
      <c r="AG215" s="1">
        <v>0.90938961505889893</v>
      </c>
      <c r="AH215" s="1">
        <v>0.99332660436630249</v>
      </c>
      <c r="AI215" s="1">
        <v>0.15677064657211301</v>
      </c>
      <c r="AJ215" s="1">
        <v>0.7302517294883728</v>
      </c>
      <c r="AK215" s="1">
        <v>2.7952456846833229E-2</v>
      </c>
      <c r="AL215" s="1">
        <v>0.85858583450317383</v>
      </c>
      <c r="AM215" s="1">
        <v>0.14543569087982181</v>
      </c>
      <c r="AN215" s="1"/>
      <c r="AO215" s="1">
        <v>0.14519461989402771</v>
      </c>
      <c r="AP215" s="1">
        <v>0.82658565044403076</v>
      </c>
      <c r="AQ215" s="1">
        <v>0.93903923034667969</v>
      </c>
      <c r="AR215" s="1">
        <v>1.6915040090680119E-2</v>
      </c>
      <c r="AS215" s="1">
        <v>1.0126315355300901</v>
      </c>
      <c r="AT215" s="1">
        <v>6.2243491411209113E-2</v>
      </c>
      <c r="AU215" s="1"/>
      <c r="AV215" s="1">
        <v>0.12796217203140259</v>
      </c>
      <c r="AW215" s="1">
        <v>0.7209051251411438</v>
      </c>
      <c r="AX215" s="1">
        <v>2.9926772117614751</v>
      </c>
      <c r="AY215" s="1">
        <v>1.8906334638595581</v>
      </c>
      <c r="AZ215" s="1">
        <v>3.8829259872436519</v>
      </c>
      <c r="BA215" s="1">
        <v>3.8234436511993408</v>
      </c>
      <c r="BB215" s="1">
        <v>1.6475981473922729</v>
      </c>
      <c r="BC215" s="1">
        <v>1.4458727836608889</v>
      </c>
      <c r="BD215" s="1">
        <v>3</v>
      </c>
      <c r="BE215" s="1">
        <v>2</v>
      </c>
      <c r="BF215" s="1">
        <v>4</v>
      </c>
      <c r="BG215" s="1">
        <v>4</v>
      </c>
      <c r="BH215" s="1">
        <v>2</v>
      </c>
      <c r="BI215" s="1">
        <v>1.25</v>
      </c>
      <c r="BJ215" s="1"/>
    </row>
    <row r="216" spans="1:62" hidden="1" x14ac:dyDescent="0.35">
      <c r="A216" t="s">
        <v>4</v>
      </c>
      <c r="B216" s="1">
        <v>2016</v>
      </c>
      <c r="C216" t="s">
        <v>95</v>
      </c>
      <c r="D216" s="1">
        <v>2</v>
      </c>
      <c r="E216" s="1">
        <v>0</v>
      </c>
      <c r="F216" s="1">
        <v>657823.10670471191</v>
      </c>
      <c r="G216" s="1">
        <v>0</v>
      </c>
      <c r="H216" s="1">
        <v>0</v>
      </c>
      <c r="I216" s="1">
        <v>0</v>
      </c>
      <c r="J216" s="1">
        <v>657823.10670471191</v>
      </c>
      <c r="K216" s="1">
        <v>580150.61283874512</v>
      </c>
      <c r="L216" s="1">
        <v>618423.47833251953</v>
      </c>
      <c r="M216" s="1">
        <v>21160.370407104489</v>
      </c>
      <c r="N216" s="1">
        <v>445760.77675628662</v>
      </c>
      <c r="O216" s="1">
        <v>23701.991836547852</v>
      </c>
      <c r="P216" s="1">
        <v>528041.41774749756</v>
      </c>
      <c r="Q216" s="1">
        <v>12730.282897949221</v>
      </c>
      <c r="R216" s="1">
        <v>0</v>
      </c>
      <c r="S216" s="1">
        <v>28977.843505859379</v>
      </c>
      <c r="T216" s="1">
        <v>95394.029922485352</v>
      </c>
      <c r="U216" s="1">
        <v>342522.97995758062</v>
      </c>
      <c r="V216" s="1">
        <v>89713.80460357666</v>
      </c>
      <c r="W216" s="1">
        <v>682195.69132232666</v>
      </c>
      <c r="X216" s="1">
        <v>102674.3523788452</v>
      </c>
      <c r="Y216" s="1">
        <v>0</v>
      </c>
      <c r="Z216" s="1">
        <v>224654.646522522</v>
      </c>
      <c r="AA216" s="1">
        <v>356379.97678375238</v>
      </c>
      <c r="AB216" s="1">
        <v>0</v>
      </c>
      <c r="AC216" s="1">
        <v>1</v>
      </c>
      <c r="AD216" s="1">
        <v>0</v>
      </c>
      <c r="AE216" s="1">
        <v>0</v>
      </c>
      <c r="AF216" s="1">
        <v>0</v>
      </c>
      <c r="AG216" s="1">
        <v>0.88192492723464966</v>
      </c>
      <c r="AH216" s="1">
        <v>0.94010603427886963</v>
      </c>
      <c r="AI216" s="1">
        <v>3.2167267054319382E-2</v>
      </c>
      <c r="AJ216" s="1">
        <v>0.67763018608093262</v>
      </c>
      <c r="AK216" s="1">
        <v>3.6030951887369163E-2</v>
      </c>
      <c r="AL216" s="1">
        <v>0.80271035432815552</v>
      </c>
      <c r="AM216" s="1">
        <v>1.9352136179804798E-2</v>
      </c>
      <c r="AN216" s="1"/>
      <c r="AO216" s="1">
        <v>4.4051118195056922E-2</v>
      </c>
      <c r="AP216" s="1">
        <v>0.14501471817493439</v>
      </c>
      <c r="AQ216" s="1">
        <v>0.5206916332244873</v>
      </c>
      <c r="AR216" s="1">
        <v>0.1363798379898071</v>
      </c>
      <c r="AS216" s="1">
        <v>1.0370503664016719</v>
      </c>
      <c r="AT216" s="1">
        <v>0.15608200430870059</v>
      </c>
      <c r="AU216" s="1"/>
      <c r="AV216" s="1">
        <v>0.34151223301887512</v>
      </c>
      <c r="AW216" s="1">
        <v>0.54175657033920288</v>
      </c>
      <c r="AX216" s="1">
        <v>3.0339770317077641</v>
      </c>
      <c r="AY216" s="1">
        <v>1.8660005331039431</v>
      </c>
      <c r="AZ216" s="1">
        <v>3.9039795398712158</v>
      </c>
      <c r="BA216" s="1">
        <v>3.856766939163208</v>
      </c>
      <c r="BB216" s="1">
        <v>1.655156135559082</v>
      </c>
      <c r="BC216" s="1">
        <v>1.4820466041564939</v>
      </c>
      <c r="BD216" s="1">
        <v>3</v>
      </c>
      <c r="BE216" s="1">
        <v>2</v>
      </c>
      <c r="BF216" s="1">
        <v>4</v>
      </c>
      <c r="BG216" s="1">
        <v>4</v>
      </c>
      <c r="BH216" s="1">
        <v>2</v>
      </c>
      <c r="BI216" s="1">
        <v>1.333333373069763</v>
      </c>
      <c r="BJ216" s="1"/>
    </row>
    <row r="217" spans="1:62" hidden="1" x14ac:dyDescent="0.35">
      <c r="A217" t="s">
        <v>4</v>
      </c>
      <c r="B217" s="1">
        <v>2016</v>
      </c>
      <c r="C217" t="s">
        <v>96</v>
      </c>
      <c r="D217" s="1">
        <v>2</v>
      </c>
      <c r="E217" s="1">
        <v>0</v>
      </c>
      <c r="F217" s="1">
        <v>1185107.395851135</v>
      </c>
      <c r="G217" s="1">
        <v>0</v>
      </c>
      <c r="H217" s="1">
        <v>0</v>
      </c>
      <c r="I217" s="1">
        <v>0</v>
      </c>
      <c r="J217" s="1">
        <v>1185107.395851135</v>
      </c>
      <c r="K217" s="1">
        <v>1117516.707377434</v>
      </c>
      <c r="L217" s="1">
        <v>1177853.4125232699</v>
      </c>
      <c r="M217" s="1">
        <v>269155.83502626419</v>
      </c>
      <c r="N217" s="1">
        <v>971097.49432373047</v>
      </c>
      <c r="O217" s="1">
        <v>49969.589065551758</v>
      </c>
      <c r="P217" s="1">
        <v>1042281.4610157009</v>
      </c>
      <c r="Q217" s="1">
        <v>209496.07810783389</v>
      </c>
      <c r="R217" s="1">
        <v>0</v>
      </c>
      <c r="S217" s="1">
        <v>230613.36266088489</v>
      </c>
      <c r="T217" s="1">
        <v>1027625.725283623</v>
      </c>
      <c r="U217" s="1">
        <v>1132973.9557104111</v>
      </c>
      <c r="V217" s="1">
        <v>15453.73473548889</v>
      </c>
      <c r="W217" s="1">
        <v>1198223.3177747731</v>
      </c>
      <c r="X217" s="1">
        <v>47237.033467292793</v>
      </c>
      <c r="Y217" s="1">
        <v>0</v>
      </c>
      <c r="Z217" s="1">
        <v>91187.128202915192</v>
      </c>
      <c r="AA217" s="1">
        <v>933226.93343830109</v>
      </c>
      <c r="AB217" s="1">
        <v>0</v>
      </c>
      <c r="AC217" s="1">
        <v>1</v>
      </c>
      <c r="AD217" s="1">
        <v>0</v>
      </c>
      <c r="AE217" s="1">
        <v>0</v>
      </c>
      <c r="AF217" s="1">
        <v>0</v>
      </c>
      <c r="AG217" s="1">
        <v>0.94296663999557495</v>
      </c>
      <c r="AH217" s="1">
        <v>0.99387902021408081</v>
      </c>
      <c r="AI217" s="1">
        <v>0.2271151393651962</v>
      </c>
      <c r="AJ217" s="1">
        <v>0.81941729784011841</v>
      </c>
      <c r="AK217" s="1">
        <v>4.2164608836174011E-2</v>
      </c>
      <c r="AL217" s="1">
        <v>0.8794826865196228</v>
      </c>
      <c r="AM217" s="1">
        <v>0.17677392065525049</v>
      </c>
      <c r="AN217" s="1"/>
      <c r="AO217" s="1">
        <v>0.19459280371665949</v>
      </c>
      <c r="AP217" s="1">
        <v>0.86711609363555908</v>
      </c>
      <c r="AQ217" s="1">
        <v>0.95600950717926025</v>
      </c>
      <c r="AR217" s="1">
        <v>1.3039944693446159E-2</v>
      </c>
      <c r="AS217" s="1">
        <v>1.011067271232605</v>
      </c>
      <c r="AT217" s="1">
        <v>3.98588627576828E-2</v>
      </c>
      <c r="AU217" s="1"/>
      <c r="AV217" s="1">
        <v>7.694418728351593E-2</v>
      </c>
      <c r="AW217" s="1">
        <v>0.78746193647384644</v>
      </c>
      <c r="AX217" s="1">
        <v>3.079077005386353</v>
      </c>
      <c r="AY217" s="1">
        <v>2.0050032138824458</v>
      </c>
      <c r="AZ217" s="1">
        <v>4.0997142791748047</v>
      </c>
      <c r="BA217" s="1">
        <v>4.0411190986633301</v>
      </c>
      <c r="BB217" s="1">
        <v>1.699707984924316</v>
      </c>
      <c r="BC217" s="1">
        <v>1.467306971549988</v>
      </c>
      <c r="BD217" s="1">
        <v>3</v>
      </c>
      <c r="BE217" s="1">
        <v>2</v>
      </c>
      <c r="BF217" s="1">
        <v>4</v>
      </c>
      <c r="BG217" s="1">
        <v>4</v>
      </c>
      <c r="BH217" s="1">
        <v>2</v>
      </c>
      <c r="BI217" s="1">
        <v>1.333333373069763</v>
      </c>
      <c r="BJ217" s="1"/>
    </row>
    <row r="218" spans="1:62" hidden="1" x14ac:dyDescent="0.35">
      <c r="A218" t="s">
        <v>4</v>
      </c>
      <c r="B218" s="1">
        <v>2016</v>
      </c>
      <c r="C218" t="s">
        <v>95</v>
      </c>
      <c r="D218" s="1">
        <v>3</v>
      </c>
      <c r="E218" s="1">
        <v>0</v>
      </c>
      <c r="F218" s="1">
        <v>0</v>
      </c>
      <c r="G218" s="1">
        <v>999208.83052825928</v>
      </c>
      <c r="H218" s="1">
        <v>379637.01908874512</v>
      </c>
      <c r="I218" s="1">
        <v>19918.620025634769</v>
      </c>
      <c r="J218" s="1">
        <v>1398764.4696426389</v>
      </c>
      <c r="K218" s="1">
        <v>1276325.0869445801</v>
      </c>
      <c r="L218" s="1">
        <v>1324583.040985107</v>
      </c>
      <c r="M218" s="1">
        <v>128368.8313903809</v>
      </c>
      <c r="N218" s="1">
        <v>1037580.1393737789</v>
      </c>
      <c r="O218" s="1">
        <v>130199.8677444458</v>
      </c>
      <c r="P218" s="1">
        <v>1160311.413200378</v>
      </c>
      <c r="Q218" s="1">
        <v>46114.508880615227</v>
      </c>
      <c r="R218" s="1">
        <v>0</v>
      </c>
      <c r="S218" s="1">
        <v>172055.5816116333</v>
      </c>
      <c r="T218" s="1">
        <v>249215.85217285159</v>
      </c>
      <c r="U218" s="1">
        <v>849037.7043762207</v>
      </c>
      <c r="V218" s="1">
        <v>128222.1298675537</v>
      </c>
      <c r="W218" s="1">
        <v>1388681.983322144</v>
      </c>
      <c r="X218" s="1">
        <v>139508.3001785278</v>
      </c>
      <c r="Y218" s="1">
        <v>0</v>
      </c>
      <c r="Z218" s="1">
        <v>327419.00023651117</v>
      </c>
      <c r="AA218" s="1">
        <v>765894.32462310791</v>
      </c>
      <c r="AB218" s="1">
        <v>0</v>
      </c>
      <c r="AC218" s="1">
        <v>0</v>
      </c>
      <c r="AD218" s="1">
        <v>0.71435099840164185</v>
      </c>
      <c r="AE218" s="1">
        <v>0.27140882611274719</v>
      </c>
      <c r="AF218" s="1">
        <v>1.4240153133869169E-2</v>
      </c>
      <c r="AG218" s="1">
        <v>0.91246604919433594</v>
      </c>
      <c r="AH218" s="1">
        <v>0.94696646928787231</v>
      </c>
      <c r="AI218" s="1">
        <v>9.1773010790348053E-2</v>
      </c>
      <c r="AJ218" s="1">
        <v>0.74178332090377808</v>
      </c>
      <c r="AK218" s="1">
        <v>9.3082055449485779E-2</v>
      </c>
      <c r="AL218" s="1">
        <v>0.82952594757080078</v>
      </c>
      <c r="AM218" s="1">
        <v>3.2968029379844672E-2</v>
      </c>
      <c r="AN218" s="1"/>
      <c r="AO218" s="1">
        <v>0.1230053976178169</v>
      </c>
      <c r="AP218" s="1">
        <v>0.17816856503486631</v>
      </c>
      <c r="AQ218" s="1">
        <v>0.60699117183685303</v>
      </c>
      <c r="AR218" s="1">
        <v>9.1668136417865753E-2</v>
      </c>
      <c r="AS218" s="1">
        <v>0.99279189109802246</v>
      </c>
      <c r="AT218" s="1">
        <v>9.9736802279949188E-2</v>
      </c>
      <c r="AU218" s="1"/>
      <c r="AV218" s="1">
        <v>0.23407728970050809</v>
      </c>
      <c r="AW218" s="1">
        <v>0.54755061864852905</v>
      </c>
      <c r="AX218" s="1">
        <v>3.1233282089233398</v>
      </c>
      <c r="AY218" s="1">
        <v>1.748856902122498</v>
      </c>
      <c r="AZ218" s="1">
        <v>2.9844207763671879</v>
      </c>
      <c r="BA218" s="1">
        <v>2.9285223484039311</v>
      </c>
      <c r="BB218" s="1">
        <v>1.0135844945907591</v>
      </c>
      <c r="BC218" s="1">
        <v>1.0528943538665769</v>
      </c>
      <c r="BD218" s="1">
        <v>3</v>
      </c>
      <c r="BE218" s="1">
        <v>2</v>
      </c>
      <c r="BF218" s="1">
        <v>3</v>
      </c>
      <c r="BG218" s="1">
        <v>3</v>
      </c>
      <c r="BH218" s="1">
        <v>1</v>
      </c>
      <c r="BI218" s="1">
        <v>1</v>
      </c>
      <c r="BJ218" s="1"/>
    </row>
    <row r="219" spans="1:62" hidden="1" x14ac:dyDescent="0.35">
      <c r="A219" t="s">
        <v>4</v>
      </c>
      <c r="B219" s="1">
        <v>2016</v>
      </c>
      <c r="C219" t="s">
        <v>96</v>
      </c>
      <c r="D219" s="1">
        <v>3</v>
      </c>
      <c r="E219" s="1">
        <v>0</v>
      </c>
      <c r="F219" s="1">
        <v>0</v>
      </c>
      <c r="G219" s="1">
        <v>4023868.3046998982</v>
      </c>
      <c r="H219" s="1">
        <v>4426548.4297771454</v>
      </c>
      <c r="I219" s="1">
        <v>473481.6375951767</v>
      </c>
      <c r="J219" s="1">
        <v>8923898.3720722198</v>
      </c>
      <c r="K219" s="1">
        <v>8656071.5722727776</v>
      </c>
      <c r="L219" s="1">
        <v>8918501.7217254639</v>
      </c>
      <c r="M219" s="1">
        <v>4657412.5683393478</v>
      </c>
      <c r="N219" s="1">
        <v>7938584.9684391022</v>
      </c>
      <c r="O219" s="1">
        <v>1658574.9280662539</v>
      </c>
      <c r="P219" s="1">
        <v>7973533.4043264389</v>
      </c>
      <c r="Q219" s="1">
        <v>3851681.677978992</v>
      </c>
      <c r="R219" s="1">
        <v>0</v>
      </c>
      <c r="S219" s="1">
        <v>4291765.6627511978</v>
      </c>
      <c r="T219" s="1">
        <v>8511734.1436333656</v>
      </c>
      <c r="U219" s="1">
        <v>8786809.3785734177</v>
      </c>
      <c r="V219" s="1">
        <v>17784.75628948212</v>
      </c>
      <c r="W219" s="1">
        <v>8965115.8880224228</v>
      </c>
      <c r="X219" s="1">
        <v>79960.345878601074</v>
      </c>
      <c r="Y219" s="1">
        <v>0</v>
      </c>
      <c r="Z219" s="1">
        <v>184795.020632267</v>
      </c>
      <c r="AA219" s="1">
        <v>7791437.9533896446</v>
      </c>
      <c r="AB219" s="1">
        <v>0</v>
      </c>
      <c r="AC219" s="1">
        <v>0</v>
      </c>
      <c r="AD219" s="1">
        <v>0.45090925693511957</v>
      </c>
      <c r="AE219" s="1">
        <v>0.49603304266929632</v>
      </c>
      <c r="AF219" s="1">
        <v>5.3057711571455002E-2</v>
      </c>
      <c r="AG219" s="1">
        <v>0.96998769044876099</v>
      </c>
      <c r="AH219" s="1">
        <v>0.99939525127410889</v>
      </c>
      <c r="AI219" s="1">
        <v>0.52190333604812622</v>
      </c>
      <c r="AJ219" s="1">
        <v>0.88958710432052612</v>
      </c>
      <c r="AK219" s="1">
        <v>0.18585766851902011</v>
      </c>
      <c r="AL219" s="1">
        <v>0.89350336790084839</v>
      </c>
      <c r="AM219" s="1">
        <v>0.43161424994468689</v>
      </c>
      <c r="AN219" s="1"/>
      <c r="AO219" s="1">
        <v>0.48092946410179138</v>
      </c>
      <c r="AP219" s="1">
        <v>0.95381343364715576</v>
      </c>
      <c r="AQ219" s="1">
        <v>0.98463797569274902</v>
      </c>
      <c r="AR219" s="1">
        <v>1.992935780435801E-3</v>
      </c>
      <c r="AS219" s="1">
        <v>1.004618763923645</v>
      </c>
      <c r="AT219" s="1">
        <v>8.9602479711174965E-3</v>
      </c>
      <c r="AU219" s="1"/>
      <c r="AV219" s="1">
        <v>2.070788107812405E-2</v>
      </c>
      <c r="AW219" s="1">
        <v>0.87309801578521729</v>
      </c>
      <c r="AX219" s="1">
        <v>3.4309289455413818</v>
      </c>
      <c r="AY219" s="1">
        <v>2.009480237960815</v>
      </c>
      <c r="AZ219" s="1">
        <v>3.1546866893768311</v>
      </c>
      <c r="BA219" s="1">
        <v>3.0767664909362789</v>
      </c>
      <c r="BB219" s="1">
        <v>1.110518217086792</v>
      </c>
      <c r="BC219" s="1">
        <v>0.97937780618667603</v>
      </c>
      <c r="BD219" s="1">
        <v>3</v>
      </c>
      <c r="BE219" s="1">
        <v>2</v>
      </c>
      <c r="BF219" s="1">
        <v>3</v>
      </c>
      <c r="BG219" s="1">
        <v>3</v>
      </c>
      <c r="BH219" s="1">
        <v>1</v>
      </c>
      <c r="BI219" s="1">
        <v>1</v>
      </c>
      <c r="BJ219" s="1"/>
    </row>
    <row r="220" spans="1:62" hidden="1" x14ac:dyDescent="0.35">
      <c r="A220" t="s">
        <v>4</v>
      </c>
      <c r="B220" s="1">
        <v>2016</v>
      </c>
      <c r="C220" t="s">
        <v>95</v>
      </c>
      <c r="D220" s="1"/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22543.54888916016</v>
      </c>
      <c r="K220" s="1">
        <v>19116.86073303223</v>
      </c>
      <c r="L220" s="1">
        <v>22543.54888916016</v>
      </c>
      <c r="M220" s="1">
        <v>0</v>
      </c>
      <c r="N220" s="1">
        <v>12839.330718994141</v>
      </c>
      <c r="O220" s="1">
        <v>1514.1028137207029</v>
      </c>
      <c r="P220" s="1">
        <v>19712.65032958984</v>
      </c>
      <c r="Q220" s="1">
        <v>902.8740234375</v>
      </c>
      <c r="R220" s="1">
        <v>0</v>
      </c>
      <c r="S220" s="1">
        <v>1297.765014648438</v>
      </c>
      <c r="T220" s="1">
        <v>3723.4230651855469</v>
      </c>
      <c r="U220" s="1">
        <v>10653.078201293951</v>
      </c>
      <c r="V220" s="1">
        <v>1068.000854492188</v>
      </c>
      <c r="W220" s="1">
        <v>28852.621719360352</v>
      </c>
      <c r="X220" s="1">
        <v>1038.9988098144529</v>
      </c>
      <c r="Y220" s="1">
        <v>0</v>
      </c>
      <c r="Z220" s="1">
        <v>4569.9523315429688</v>
      </c>
      <c r="AA220" s="1">
        <v>9956.1665802001953</v>
      </c>
      <c r="AB220" s="1">
        <v>0</v>
      </c>
      <c r="AC220" s="1"/>
      <c r="AD220" s="1"/>
      <c r="AE220" s="1"/>
      <c r="AF220" s="1"/>
      <c r="AG220" s="1">
        <v>0.84799695014953613</v>
      </c>
      <c r="AH220" s="1">
        <v>1</v>
      </c>
      <c r="AI220" s="1">
        <v>0</v>
      </c>
      <c r="AJ220" s="1">
        <v>0.56953459978103638</v>
      </c>
      <c r="AK220" s="1">
        <v>6.7163459956645966E-2</v>
      </c>
      <c r="AL220" s="1">
        <v>0.87442535161972046</v>
      </c>
      <c r="AM220" s="1">
        <v>4.0050216019153588E-2</v>
      </c>
      <c r="AN220" s="1"/>
      <c r="AO220" s="1">
        <v>5.7567022740840912E-2</v>
      </c>
      <c r="AP220" s="1">
        <v>0.1651657968759537</v>
      </c>
      <c r="AQ220" s="1">
        <v>0.47255551815032959</v>
      </c>
      <c r="AR220" s="1">
        <v>4.7375008463859558E-2</v>
      </c>
      <c r="AS220" s="1">
        <v>1.2798615694046021</v>
      </c>
      <c r="AT220" s="1">
        <v>4.6088520437479019E-2</v>
      </c>
      <c r="AU220" s="1"/>
      <c r="AV220" s="1">
        <v>0.2027166336774826</v>
      </c>
      <c r="AW220" s="1">
        <v>0.44164147973060608</v>
      </c>
      <c r="AX220" s="1">
        <v>3.0025312900543208</v>
      </c>
      <c r="AY220" s="1">
        <v>1.5290631055831909</v>
      </c>
      <c r="AZ220" s="1">
        <v>2.636318683624268</v>
      </c>
      <c r="BA220" s="1">
        <v>2.636318683624268</v>
      </c>
      <c r="BB220" s="1">
        <v>0.98910367488861084</v>
      </c>
      <c r="BC220" s="1">
        <v>1.046886086463928</v>
      </c>
      <c r="BD220" s="1">
        <v>3</v>
      </c>
      <c r="BE220" s="1">
        <v>2</v>
      </c>
      <c r="BF220" s="1">
        <v>2</v>
      </c>
      <c r="BG220" s="1">
        <v>2</v>
      </c>
      <c r="BH220" s="1">
        <v>0</v>
      </c>
      <c r="BI220" s="1">
        <v>0.66666668653488159</v>
      </c>
      <c r="BJ220" s="1"/>
    </row>
    <row r="221" spans="1:62" hidden="1" x14ac:dyDescent="0.35">
      <c r="A221" t="s">
        <v>4</v>
      </c>
      <c r="B221" s="1">
        <v>2016</v>
      </c>
      <c r="C221" t="s">
        <v>96</v>
      </c>
      <c r="D221" s="1"/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76526.587588310242</v>
      </c>
      <c r="K221" s="1">
        <v>67765.152297973633</v>
      </c>
      <c r="L221" s="1">
        <v>76200.020449638367</v>
      </c>
      <c r="M221" s="1">
        <v>17590.07142162323</v>
      </c>
      <c r="N221" s="1">
        <v>52260.194094657898</v>
      </c>
      <c r="O221" s="1">
        <v>4812.8274030685416</v>
      </c>
      <c r="P221" s="1">
        <v>59916.745558738708</v>
      </c>
      <c r="Q221" s="1">
        <v>22945.5279417038</v>
      </c>
      <c r="R221" s="1">
        <v>0</v>
      </c>
      <c r="S221" s="1">
        <v>17486.696791648861</v>
      </c>
      <c r="T221" s="1">
        <v>72488.61762714386</v>
      </c>
      <c r="U221" s="1">
        <v>73341.069170951843</v>
      </c>
      <c r="V221" s="1">
        <v>539.15021514892578</v>
      </c>
      <c r="W221" s="1">
        <v>77264.96960735321</v>
      </c>
      <c r="X221" s="1">
        <v>1687.560941696167</v>
      </c>
      <c r="Y221" s="1">
        <v>0</v>
      </c>
      <c r="Z221" s="1">
        <v>3422.3244657516479</v>
      </c>
      <c r="AA221" s="1">
        <v>55666.397801399231</v>
      </c>
      <c r="AB221" s="1">
        <v>0</v>
      </c>
      <c r="AC221" s="1"/>
      <c r="AD221" s="1"/>
      <c r="AE221" s="1"/>
      <c r="AF221" s="1"/>
      <c r="AG221" s="1">
        <v>0.88551121950149536</v>
      </c>
      <c r="AH221" s="1">
        <v>0.99573260545730591</v>
      </c>
      <c r="AI221" s="1">
        <v>0.22985568642616269</v>
      </c>
      <c r="AJ221" s="1">
        <v>0.68290245532989502</v>
      </c>
      <c r="AK221" s="1">
        <v>6.2890917062759399E-2</v>
      </c>
      <c r="AL221" s="1">
        <v>0.78295332193374634</v>
      </c>
      <c r="AM221" s="1">
        <v>0.29983732104301453</v>
      </c>
      <c r="AN221" s="1"/>
      <c r="AO221" s="1">
        <v>0.22850485146045679</v>
      </c>
      <c r="AP221" s="1">
        <v>0.9472343921661377</v>
      </c>
      <c r="AQ221" s="1">
        <v>0.95837372541427612</v>
      </c>
      <c r="AR221" s="1">
        <v>7.0452666841447353E-3</v>
      </c>
      <c r="AS221" s="1">
        <v>1.0096486806869509</v>
      </c>
      <c r="AT221" s="1">
        <v>2.2051956504583359E-2</v>
      </c>
      <c r="AU221" s="1"/>
      <c r="AV221" s="1">
        <v>4.472072422504425E-2</v>
      </c>
      <c r="AW221" s="1">
        <v>0.72741252183914185</v>
      </c>
      <c r="AX221" s="1">
        <v>2.6704807281494141</v>
      </c>
      <c r="AY221" s="1">
        <v>1.467002391815186</v>
      </c>
      <c r="AZ221" s="1">
        <v>2.0484433174133301</v>
      </c>
      <c r="BA221" s="1">
        <v>1.9976016283035281</v>
      </c>
      <c r="BB221" s="1">
        <v>0.64806234836578369</v>
      </c>
      <c r="BC221" s="1">
        <v>0.89441365003585815</v>
      </c>
      <c r="BD221" s="1">
        <v>3</v>
      </c>
      <c r="BE221" s="1">
        <v>1</v>
      </c>
      <c r="BF221" s="1">
        <v>2</v>
      </c>
      <c r="BG221" s="1">
        <v>1</v>
      </c>
      <c r="BH221" s="1">
        <v>0</v>
      </c>
      <c r="BI221" s="1">
        <v>0.75</v>
      </c>
      <c r="BJ221" s="1"/>
    </row>
    <row r="222" spans="1:62" hidden="1" x14ac:dyDescent="0.35">
      <c r="A222" t="s">
        <v>4</v>
      </c>
      <c r="B222" s="1">
        <v>2015</v>
      </c>
      <c r="C222" t="s">
        <v>95</v>
      </c>
      <c r="D222" s="1">
        <v>1</v>
      </c>
      <c r="E222" s="1">
        <v>1091022.55676651</v>
      </c>
      <c r="F222" s="1">
        <v>0</v>
      </c>
      <c r="G222" s="1">
        <v>0</v>
      </c>
      <c r="H222" s="1">
        <v>0</v>
      </c>
      <c r="I222" s="1">
        <v>0</v>
      </c>
      <c r="J222" s="1">
        <v>1091022.55676651</v>
      </c>
      <c r="K222" s="1">
        <v>944688.76259231567</v>
      </c>
      <c r="L222" s="1">
        <v>990249.97623062134</v>
      </c>
      <c r="M222" s="1">
        <v>15192.893676757811</v>
      </c>
      <c r="N222" s="1">
        <v>595378.67273712158</v>
      </c>
      <c r="O222" s="1">
        <v>27689.412094116211</v>
      </c>
      <c r="P222" s="1">
        <v>875996.91831970215</v>
      </c>
      <c r="Q222" s="1">
        <v>7004.6672821044922</v>
      </c>
      <c r="R222" s="1">
        <v>0</v>
      </c>
      <c r="S222" s="1">
        <v>30875.892463684078</v>
      </c>
      <c r="T222" s="1">
        <v>119703.8076019287</v>
      </c>
      <c r="U222" s="1">
        <v>559961.22779464722</v>
      </c>
      <c r="V222" s="1">
        <v>237966.24837493899</v>
      </c>
      <c r="W222" s="1">
        <v>1102566.7788200381</v>
      </c>
      <c r="X222" s="1">
        <v>275172.15461730963</v>
      </c>
      <c r="Y222" s="1">
        <v>0</v>
      </c>
      <c r="Z222" s="1">
        <v>441410.47114181519</v>
      </c>
      <c r="AA222" s="1">
        <v>691217.50240707397</v>
      </c>
      <c r="AB222" s="1">
        <v>1</v>
      </c>
      <c r="AC222" s="1">
        <v>0</v>
      </c>
      <c r="AD222" s="1">
        <v>0</v>
      </c>
      <c r="AE222" s="1">
        <v>0</v>
      </c>
      <c r="AF222" s="1">
        <v>0</v>
      </c>
      <c r="AG222" s="1">
        <v>0.86587464809417725</v>
      </c>
      <c r="AH222" s="1">
        <v>0.90763473510742188</v>
      </c>
      <c r="AI222" s="1">
        <v>1.3925370760262011E-2</v>
      </c>
      <c r="AJ222" s="1">
        <v>0.54570704698562622</v>
      </c>
      <c r="AK222" s="1">
        <v>2.5379320606589321E-2</v>
      </c>
      <c r="AL222" s="1">
        <v>0.80291366577148438</v>
      </c>
      <c r="AM222" s="1">
        <v>6.4202770590782174E-3</v>
      </c>
      <c r="AN222" s="1"/>
      <c r="AO222" s="1">
        <v>2.8299957513809201E-2</v>
      </c>
      <c r="AP222" s="1">
        <v>0.10971707850694661</v>
      </c>
      <c r="AQ222" s="1">
        <v>0.5132443904876709</v>
      </c>
      <c r="AR222" s="1">
        <v>0.21811303496360779</v>
      </c>
      <c r="AS222" s="1">
        <v>1.0105811357498169</v>
      </c>
      <c r="AT222" s="1">
        <v>0.25221490859985352</v>
      </c>
      <c r="AU222" s="1"/>
      <c r="AV222" s="1">
        <v>0.40458416938781738</v>
      </c>
      <c r="AW222" s="1">
        <v>0.63355016708374023</v>
      </c>
      <c r="AX222" s="1">
        <v>2.8896839618682861</v>
      </c>
      <c r="AY222" s="1">
        <v>1.836882591247559</v>
      </c>
      <c r="AZ222" s="1">
        <v>4.0846571922302246</v>
      </c>
      <c r="BA222" s="1">
        <v>4.0444087982177734</v>
      </c>
      <c r="BB222" s="1">
        <v>1.900172114372253</v>
      </c>
      <c r="BC222" s="1">
        <v>1.6280974149703979</v>
      </c>
      <c r="BD222" s="1">
        <v>3</v>
      </c>
      <c r="BE222" s="1">
        <v>2</v>
      </c>
      <c r="BF222" s="1">
        <v>4</v>
      </c>
      <c r="BG222" s="1">
        <v>4</v>
      </c>
      <c r="BH222" s="1">
        <v>2</v>
      </c>
      <c r="BI222" s="1">
        <v>1.333333373069763</v>
      </c>
      <c r="BJ222" s="1"/>
    </row>
    <row r="223" spans="1:62" hidden="1" x14ac:dyDescent="0.35">
      <c r="A223" t="s">
        <v>4</v>
      </c>
      <c r="B223" s="1">
        <v>2015</v>
      </c>
      <c r="C223" t="s">
        <v>96</v>
      </c>
      <c r="D223" s="1">
        <v>1</v>
      </c>
      <c r="E223" s="1">
        <v>858720.87295341492</v>
      </c>
      <c r="F223" s="1">
        <v>0</v>
      </c>
      <c r="G223" s="1">
        <v>0</v>
      </c>
      <c r="H223" s="1">
        <v>0</v>
      </c>
      <c r="I223" s="1">
        <v>0</v>
      </c>
      <c r="J223" s="1">
        <v>858720.87295341492</v>
      </c>
      <c r="K223" s="1">
        <v>770236.52117156982</v>
      </c>
      <c r="L223" s="1">
        <v>852372.63326454163</v>
      </c>
      <c r="M223" s="1">
        <v>122750.0311832428</v>
      </c>
      <c r="N223" s="1">
        <v>617538.18463230133</v>
      </c>
      <c r="O223" s="1">
        <v>22578.93995475769</v>
      </c>
      <c r="P223" s="1">
        <v>727922.58236980438</v>
      </c>
      <c r="Q223" s="1">
        <v>128326.2833166122</v>
      </c>
      <c r="R223" s="1">
        <v>0</v>
      </c>
      <c r="S223" s="1">
        <v>118111.32658481599</v>
      </c>
      <c r="T223" s="1">
        <v>701068.98728942871</v>
      </c>
      <c r="U223" s="1">
        <v>801081.752784729</v>
      </c>
      <c r="V223" s="1">
        <v>24748.932152748112</v>
      </c>
      <c r="W223" s="1">
        <v>863326.26130771637</v>
      </c>
      <c r="X223" s="1">
        <v>53257.949196815491</v>
      </c>
      <c r="Y223" s="1">
        <v>0</v>
      </c>
      <c r="Z223" s="1">
        <v>135990.75567340851</v>
      </c>
      <c r="AA223" s="1">
        <v>608471.34977722168</v>
      </c>
      <c r="AB223" s="1">
        <v>1</v>
      </c>
      <c r="AC223" s="1">
        <v>0</v>
      </c>
      <c r="AD223" s="1">
        <v>0</v>
      </c>
      <c r="AE223" s="1">
        <v>0</v>
      </c>
      <c r="AF223" s="1">
        <v>0</v>
      </c>
      <c r="AG223" s="1">
        <v>0.89695793390274048</v>
      </c>
      <c r="AH223" s="1">
        <v>0.99260735511779785</v>
      </c>
      <c r="AI223" s="1">
        <v>0.14294520020484919</v>
      </c>
      <c r="AJ223" s="1">
        <v>0.71913725137710571</v>
      </c>
      <c r="AK223" s="1">
        <v>2.6293689385056499E-2</v>
      </c>
      <c r="AL223" s="1">
        <v>0.8476824164390564</v>
      </c>
      <c r="AM223" s="1">
        <v>0.14943887293338781</v>
      </c>
      <c r="AN223" s="1"/>
      <c r="AO223" s="1">
        <v>0.13754332065582281</v>
      </c>
      <c r="AP223" s="1">
        <v>0.81641077995300293</v>
      </c>
      <c r="AQ223" s="1">
        <v>0.93287795782089233</v>
      </c>
      <c r="AR223" s="1">
        <v>2.882069535553455E-2</v>
      </c>
      <c r="AS223" s="1">
        <v>1.0053631067276001</v>
      </c>
      <c r="AT223" s="1">
        <v>6.2020093202590942E-2</v>
      </c>
      <c r="AU223" s="1"/>
      <c r="AV223" s="1">
        <v>0.15836432576179499</v>
      </c>
      <c r="AW223" s="1">
        <v>0.70857870578765869</v>
      </c>
      <c r="AX223" s="1">
        <v>2.9936084747314449</v>
      </c>
      <c r="AY223" s="1">
        <v>1.8872349262237551</v>
      </c>
      <c r="AZ223" s="1">
        <v>3.8624999523162842</v>
      </c>
      <c r="BA223" s="1">
        <v>3.8101685047149658</v>
      </c>
      <c r="BB223" s="1">
        <v>1.6955703496932979</v>
      </c>
      <c r="BC223" s="1">
        <v>1.471586942672729</v>
      </c>
      <c r="BD223" s="1">
        <v>3</v>
      </c>
      <c r="BE223" s="1">
        <v>2</v>
      </c>
      <c r="BF223" s="1">
        <v>4</v>
      </c>
      <c r="BG223" s="1">
        <v>4</v>
      </c>
      <c r="BH223" s="1">
        <v>1</v>
      </c>
      <c r="BI223" s="1">
        <v>1.25</v>
      </c>
      <c r="BJ223" s="1"/>
    </row>
    <row r="224" spans="1:62" hidden="1" x14ac:dyDescent="0.35">
      <c r="A224" t="s">
        <v>4</v>
      </c>
      <c r="B224" s="1">
        <v>2015</v>
      </c>
      <c r="C224" t="s">
        <v>95</v>
      </c>
      <c r="D224" s="1">
        <v>2</v>
      </c>
      <c r="E224" s="1">
        <v>0</v>
      </c>
      <c r="F224" s="1">
        <v>643746.43269348145</v>
      </c>
      <c r="G224" s="1">
        <v>0</v>
      </c>
      <c r="H224" s="1">
        <v>0</v>
      </c>
      <c r="I224" s="1">
        <v>0</v>
      </c>
      <c r="J224" s="1">
        <v>643746.43269348145</v>
      </c>
      <c r="K224" s="1">
        <v>564736.47841644287</v>
      </c>
      <c r="L224" s="1">
        <v>590951.34466552734</v>
      </c>
      <c r="M224" s="1">
        <v>11901.26700592041</v>
      </c>
      <c r="N224" s="1">
        <v>401661.36707687378</v>
      </c>
      <c r="O224" s="1">
        <v>25174.22002410889</v>
      </c>
      <c r="P224" s="1">
        <v>530690.68844604492</v>
      </c>
      <c r="Q224" s="1">
        <v>15001.978103637701</v>
      </c>
      <c r="R224" s="1">
        <v>0</v>
      </c>
      <c r="S224" s="1">
        <v>30694.363571166989</v>
      </c>
      <c r="T224" s="1">
        <v>68457.934272766113</v>
      </c>
      <c r="U224" s="1">
        <v>342000.13662338263</v>
      </c>
      <c r="V224" s="1">
        <v>91630.477668762207</v>
      </c>
      <c r="W224" s="1">
        <v>633569.9203453064</v>
      </c>
      <c r="X224" s="1">
        <v>114407.31516265871</v>
      </c>
      <c r="Y224" s="1">
        <v>0</v>
      </c>
      <c r="Z224" s="1">
        <v>213283.96859741211</v>
      </c>
      <c r="AA224" s="1">
        <v>369623.6609954834</v>
      </c>
      <c r="AB224" s="1">
        <v>0</v>
      </c>
      <c r="AC224" s="1">
        <v>1</v>
      </c>
      <c r="AD224" s="1">
        <v>0</v>
      </c>
      <c r="AE224" s="1">
        <v>0</v>
      </c>
      <c r="AF224" s="1">
        <v>0</v>
      </c>
      <c r="AG224" s="1">
        <v>0.87726539373397827</v>
      </c>
      <c r="AH224" s="1">
        <v>0.91798776388168335</v>
      </c>
      <c r="AI224" s="1">
        <v>1.8487507477402691E-2</v>
      </c>
      <c r="AJ224" s="1">
        <v>0.62394344806671143</v>
      </c>
      <c r="AK224" s="1">
        <v>3.9105802774429321E-2</v>
      </c>
      <c r="AL224" s="1">
        <v>0.82437843084335327</v>
      </c>
      <c r="AM224" s="1">
        <v>2.3304173722863201E-2</v>
      </c>
      <c r="AN224" s="1"/>
      <c r="AO224" s="1">
        <v>4.7680828720331192E-2</v>
      </c>
      <c r="AP224" s="1">
        <v>0.1063430085778236</v>
      </c>
      <c r="AQ224" s="1">
        <v>0.53126531839370728</v>
      </c>
      <c r="AR224" s="1">
        <v>0.14233939349651339</v>
      </c>
      <c r="AS224" s="1">
        <v>0.98419171571731567</v>
      </c>
      <c r="AT224" s="1">
        <v>0.17772108316421509</v>
      </c>
      <c r="AU224" s="1"/>
      <c r="AV224" s="1">
        <v>0.331316739320755</v>
      </c>
      <c r="AW224" s="1">
        <v>0.57417583465576172</v>
      </c>
      <c r="AX224" s="1">
        <v>2.98918604850769</v>
      </c>
      <c r="AY224" s="1">
        <v>1.8574050664901729</v>
      </c>
      <c r="AZ224" s="1">
        <v>3.904888391494751</v>
      </c>
      <c r="BA224" s="1">
        <v>3.8609297275543208</v>
      </c>
      <c r="BB224" s="1">
        <v>1.6327428817749019</v>
      </c>
      <c r="BC224" s="1">
        <v>1.486419677734375</v>
      </c>
      <c r="BD224" s="1">
        <v>3</v>
      </c>
      <c r="BE224" s="1">
        <v>2</v>
      </c>
      <c r="BF224" s="1">
        <v>4</v>
      </c>
      <c r="BG224" s="1">
        <v>4</v>
      </c>
      <c r="BH224" s="1">
        <v>2</v>
      </c>
      <c r="BI224" s="1">
        <v>1.333333373069763</v>
      </c>
      <c r="BJ224" s="1"/>
    </row>
    <row r="225" spans="1:62" hidden="1" x14ac:dyDescent="0.35">
      <c r="A225" t="s">
        <v>4</v>
      </c>
      <c r="B225" s="1">
        <v>2015</v>
      </c>
      <c r="C225" t="s">
        <v>96</v>
      </c>
      <c r="D225" s="1">
        <v>2</v>
      </c>
      <c r="E225" s="1">
        <v>0</v>
      </c>
      <c r="F225" s="1">
        <v>1067258.473490715</v>
      </c>
      <c r="G225" s="1">
        <v>0</v>
      </c>
      <c r="H225" s="1">
        <v>0</v>
      </c>
      <c r="I225" s="1">
        <v>0</v>
      </c>
      <c r="J225" s="1">
        <v>1067258.473490715</v>
      </c>
      <c r="K225" s="1">
        <v>999986.38604927063</v>
      </c>
      <c r="L225" s="1">
        <v>1064162.380345345</v>
      </c>
      <c r="M225" s="1">
        <v>245446.327996254</v>
      </c>
      <c r="N225" s="1">
        <v>864600.8265619278</v>
      </c>
      <c r="O225" s="1">
        <v>44087.242794036873</v>
      </c>
      <c r="P225" s="1">
        <v>936472.84225463867</v>
      </c>
      <c r="Q225" s="1">
        <v>211694.2027130127</v>
      </c>
      <c r="R225" s="1">
        <v>0</v>
      </c>
      <c r="S225" s="1">
        <v>264572.99866199488</v>
      </c>
      <c r="T225" s="1">
        <v>925794.53630256653</v>
      </c>
      <c r="U225" s="1">
        <v>1033875.871966362</v>
      </c>
      <c r="V225" s="1">
        <v>13959.643889427191</v>
      </c>
      <c r="W225" s="1">
        <v>1078415.938010216</v>
      </c>
      <c r="X225" s="1">
        <v>50477.544350624077</v>
      </c>
      <c r="Y225" s="1">
        <v>0</v>
      </c>
      <c r="Z225" s="1">
        <v>105895.3695735931</v>
      </c>
      <c r="AA225" s="1">
        <v>839322.71417999268</v>
      </c>
      <c r="AB225" s="1">
        <v>0</v>
      </c>
      <c r="AC225" s="1">
        <v>1</v>
      </c>
      <c r="AD225" s="1">
        <v>0</v>
      </c>
      <c r="AE225" s="1">
        <v>0</v>
      </c>
      <c r="AF225" s="1">
        <v>0</v>
      </c>
      <c r="AG225" s="1">
        <v>0.93696737289428711</v>
      </c>
      <c r="AH225" s="1">
        <v>0.99709904193878174</v>
      </c>
      <c r="AI225" s="1">
        <v>0.22997833788394931</v>
      </c>
      <c r="AJ225" s="1">
        <v>0.81011378765106201</v>
      </c>
      <c r="AK225" s="1">
        <v>4.1308872401714318E-2</v>
      </c>
      <c r="AL225" s="1">
        <v>0.87745648622512817</v>
      </c>
      <c r="AM225" s="1">
        <v>0.19835326075553891</v>
      </c>
      <c r="AN225" s="1"/>
      <c r="AO225" s="1">
        <v>0.24789965152740481</v>
      </c>
      <c r="AP225" s="1">
        <v>0.86745107173919678</v>
      </c>
      <c r="AQ225" s="1">
        <v>0.96872115135192871</v>
      </c>
      <c r="AR225" s="1">
        <v>1.3079909607768061E-2</v>
      </c>
      <c r="AS225" s="1">
        <v>1.0104542970657351</v>
      </c>
      <c r="AT225" s="1">
        <v>4.729645699262619E-2</v>
      </c>
      <c r="AU225" s="1"/>
      <c r="AV225" s="1">
        <v>9.9221855401992798E-2</v>
      </c>
      <c r="AW225" s="1">
        <v>0.78642868995666504</v>
      </c>
      <c r="AX225" s="1">
        <v>3.1019177436828609</v>
      </c>
      <c r="AY225" s="1">
        <v>2.0162184238433838</v>
      </c>
      <c r="AZ225" s="1">
        <v>4.1332683563232422</v>
      </c>
      <c r="BA225" s="1">
        <v>4.1000580787658691</v>
      </c>
      <c r="BB225" s="1">
        <v>1.7905803918838501</v>
      </c>
      <c r="BC225" s="1">
        <v>1.495363712310791</v>
      </c>
      <c r="BD225" s="1">
        <v>3</v>
      </c>
      <c r="BE225" s="1">
        <v>2</v>
      </c>
      <c r="BF225" s="1">
        <v>4</v>
      </c>
      <c r="BG225" s="1">
        <v>4</v>
      </c>
      <c r="BH225" s="1">
        <v>2</v>
      </c>
      <c r="BI225" s="1">
        <v>1.333333373069763</v>
      </c>
      <c r="BJ225" s="1"/>
    </row>
    <row r="226" spans="1:62" hidden="1" x14ac:dyDescent="0.35">
      <c r="A226" t="s">
        <v>4</v>
      </c>
      <c r="B226" s="1">
        <v>2015</v>
      </c>
      <c r="C226" t="s">
        <v>95</v>
      </c>
      <c r="D226" s="1">
        <v>3</v>
      </c>
      <c r="E226" s="1">
        <v>0</v>
      </c>
      <c r="F226" s="1">
        <v>0</v>
      </c>
      <c r="G226" s="1">
        <v>938822.16934585571</v>
      </c>
      <c r="H226" s="1">
        <v>358633.74982833862</v>
      </c>
      <c r="I226" s="1">
        <v>12174.310085296631</v>
      </c>
      <c r="J226" s="1">
        <v>1309630.229259491</v>
      </c>
      <c r="K226" s="1">
        <v>1186256.8901634221</v>
      </c>
      <c r="L226" s="1">
        <v>1233352.7065696721</v>
      </c>
      <c r="M226" s="1">
        <v>112709.611328125</v>
      </c>
      <c r="N226" s="1">
        <v>957751.17065429688</v>
      </c>
      <c r="O226" s="1">
        <v>119934.33951568601</v>
      </c>
      <c r="P226" s="1">
        <v>1119298.271930695</v>
      </c>
      <c r="Q226" s="1">
        <v>80758.742919921875</v>
      </c>
      <c r="R226" s="1">
        <v>0</v>
      </c>
      <c r="S226" s="1">
        <v>168215.10111236569</v>
      </c>
      <c r="T226" s="1">
        <v>214621.00546264651</v>
      </c>
      <c r="U226" s="1">
        <v>839142.72943115234</v>
      </c>
      <c r="V226" s="1">
        <v>108722.2602882385</v>
      </c>
      <c r="W226" s="1">
        <v>1347066.002689362</v>
      </c>
      <c r="X226" s="1">
        <v>153805.29219436651</v>
      </c>
      <c r="Y226" s="1">
        <v>0</v>
      </c>
      <c r="Z226" s="1">
        <v>298198.92015838617</v>
      </c>
      <c r="AA226" s="1">
        <v>753759.89167404175</v>
      </c>
      <c r="AB226" s="1">
        <v>0</v>
      </c>
      <c r="AC226" s="1">
        <v>0</v>
      </c>
      <c r="AD226" s="1">
        <v>0.71686047315597534</v>
      </c>
      <c r="AE226" s="1">
        <v>0.27384352684021002</v>
      </c>
      <c r="AF226" s="1">
        <v>9.2959906905889511E-3</v>
      </c>
      <c r="AG226" s="1">
        <v>0.90579527616500854</v>
      </c>
      <c r="AH226" s="1">
        <v>0.94175642728805542</v>
      </c>
      <c r="AI226" s="1">
        <v>8.6062163114547729E-2</v>
      </c>
      <c r="AJ226" s="1">
        <v>0.73131418228149414</v>
      </c>
      <c r="AK226" s="1">
        <v>9.1578781604766846E-2</v>
      </c>
      <c r="AL226" s="1">
        <v>0.85466742515563965</v>
      </c>
      <c r="AM226" s="1">
        <v>6.1665300279855728E-2</v>
      </c>
      <c r="AN226" s="1"/>
      <c r="AO226" s="1">
        <v>0.12844473123550421</v>
      </c>
      <c r="AP226" s="1">
        <v>0.1638790816068649</v>
      </c>
      <c r="AQ226" s="1">
        <v>0.64074784517288208</v>
      </c>
      <c r="AR226" s="1">
        <v>8.3017528057098389E-2</v>
      </c>
      <c r="AS226" s="1">
        <v>1.028584957122803</v>
      </c>
      <c r="AT226" s="1">
        <v>0.1174417734146118</v>
      </c>
      <c r="AU226" s="1"/>
      <c r="AV226" s="1">
        <v>0.22769702970981601</v>
      </c>
      <c r="AW226" s="1">
        <v>0.57555168867111206</v>
      </c>
      <c r="AX226" s="1">
        <v>3.0877342224121089</v>
      </c>
      <c r="AY226" s="1">
        <v>1.722046375274658</v>
      </c>
      <c r="AZ226" s="1">
        <v>2.8869872093200679</v>
      </c>
      <c r="BA226" s="1">
        <v>2.8253345489501949</v>
      </c>
      <c r="BB226" s="1">
        <v>0.93967622518539429</v>
      </c>
      <c r="BC226" s="1">
        <v>1.0394301414489751</v>
      </c>
      <c r="BD226" s="1">
        <v>3</v>
      </c>
      <c r="BE226" s="1">
        <v>2</v>
      </c>
      <c r="BF226" s="1">
        <v>3</v>
      </c>
      <c r="BG226" s="1">
        <v>3</v>
      </c>
      <c r="BH226" s="1">
        <v>1</v>
      </c>
      <c r="BI226" s="1">
        <v>1</v>
      </c>
      <c r="BJ226" s="1"/>
    </row>
    <row r="227" spans="1:62" hidden="1" x14ac:dyDescent="0.35">
      <c r="A227" t="s">
        <v>4</v>
      </c>
      <c r="B227" s="1">
        <v>2015</v>
      </c>
      <c r="C227" t="s">
        <v>96</v>
      </c>
      <c r="D227" s="1">
        <v>3</v>
      </c>
      <c r="E227" s="1">
        <v>0</v>
      </c>
      <c r="F227" s="1">
        <v>0</v>
      </c>
      <c r="G227" s="1">
        <v>3885504.8857493401</v>
      </c>
      <c r="H227" s="1">
        <v>4474711.1471090317</v>
      </c>
      <c r="I227" s="1">
        <v>430453.9302406311</v>
      </c>
      <c r="J227" s="1">
        <v>8790669.9630990028</v>
      </c>
      <c r="K227" s="1">
        <v>8539121.9571442604</v>
      </c>
      <c r="L227" s="1">
        <v>8782562.0011849403</v>
      </c>
      <c r="M227" s="1">
        <v>4465630.1244163513</v>
      </c>
      <c r="N227" s="1">
        <v>7849945.5345730782</v>
      </c>
      <c r="O227" s="1">
        <v>1689781.4115872381</v>
      </c>
      <c r="P227" s="1">
        <v>7972498.7412257195</v>
      </c>
      <c r="Q227" s="1">
        <v>3948749.1783146858</v>
      </c>
      <c r="R227" s="1">
        <v>0</v>
      </c>
      <c r="S227" s="1">
        <v>4497774.6141681671</v>
      </c>
      <c r="T227" s="1">
        <v>8364083.0707497597</v>
      </c>
      <c r="U227" s="1">
        <v>8687166.9765925407</v>
      </c>
      <c r="V227" s="1">
        <v>25263.693922996521</v>
      </c>
      <c r="W227" s="1">
        <v>8829314.9541802406</v>
      </c>
      <c r="X227" s="1">
        <v>85936.656511306763</v>
      </c>
      <c r="Y227" s="1">
        <v>0</v>
      </c>
      <c r="Z227" s="1">
        <v>214962.97019767761</v>
      </c>
      <c r="AA227" s="1">
        <v>7678034.9024143219</v>
      </c>
      <c r="AB227" s="1">
        <v>0</v>
      </c>
      <c r="AC227" s="1">
        <v>0</v>
      </c>
      <c r="AD227" s="1">
        <v>0.4420032799243927</v>
      </c>
      <c r="AE227" s="1">
        <v>0.5090295672416687</v>
      </c>
      <c r="AF227" s="1">
        <v>4.8967134207487113E-2</v>
      </c>
      <c r="AG227" s="1">
        <v>0.97138464450836182</v>
      </c>
      <c r="AH227" s="1">
        <v>0.99907767772674561</v>
      </c>
      <c r="AI227" s="1">
        <v>0.50799655914306641</v>
      </c>
      <c r="AJ227" s="1">
        <v>0.89298605918884277</v>
      </c>
      <c r="AK227" s="1">
        <v>0.1922244131565094</v>
      </c>
      <c r="AL227" s="1">
        <v>0.90692734718322754</v>
      </c>
      <c r="AM227" s="1">
        <v>0.44919773936271667</v>
      </c>
      <c r="AN227" s="1"/>
      <c r="AO227" s="1">
        <v>0.51165324449539185</v>
      </c>
      <c r="AP227" s="1">
        <v>0.95147275924682617</v>
      </c>
      <c r="AQ227" s="1">
        <v>0.98822581768035889</v>
      </c>
      <c r="AR227" s="1">
        <v>2.8739213012158871E-3</v>
      </c>
      <c r="AS227" s="1">
        <v>1.0043960809707639</v>
      </c>
      <c r="AT227" s="1">
        <v>9.7758937627077103E-3</v>
      </c>
      <c r="AU227" s="1"/>
      <c r="AV227" s="1">
        <v>2.4453537538647652E-2</v>
      </c>
      <c r="AW227" s="1">
        <v>0.87343001365661621</v>
      </c>
      <c r="AX227" s="1">
        <v>3.4200105667114258</v>
      </c>
      <c r="AY227" s="1">
        <v>2.014334917068481</v>
      </c>
      <c r="AZ227" s="1">
        <v>3.2041771411895752</v>
      </c>
      <c r="BA227" s="1">
        <v>3.1354937553405762</v>
      </c>
      <c r="BB227" s="1">
        <v>1.1428953409194951</v>
      </c>
      <c r="BC227" s="1">
        <v>1.016687154769897</v>
      </c>
      <c r="BD227" s="1">
        <v>3</v>
      </c>
      <c r="BE227" s="1">
        <v>2</v>
      </c>
      <c r="BF227" s="1">
        <v>3</v>
      </c>
      <c r="BG227" s="1">
        <v>3</v>
      </c>
      <c r="BH227" s="1">
        <v>1</v>
      </c>
      <c r="BI227" s="1">
        <v>1</v>
      </c>
      <c r="BJ227" s="1"/>
    </row>
    <row r="228" spans="1:62" hidden="1" x14ac:dyDescent="0.35">
      <c r="A228" t="s">
        <v>4</v>
      </c>
      <c r="B228" s="1">
        <v>2015</v>
      </c>
      <c r="C228" t="s">
        <v>95</v>
      </c>
      <c r="D228" s="1"/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16252.968109130859</v>
      </c>
      <c r="K228" s="1">
        <v>13645.51106262207</v>
      </c>
      <c r="L228" s="1">
        <v>15210.47954559326</v>
      </c>
      <c r="M228" s="1">
        <v>2143.2951965332031</v>
      </c>
      <c r="N228" s="1">
        <v>11182.682289123541</v>
      </c>
      <c r="O228" s="1">
        <v>1014.43049621582</v>
      </c>
      <c r="P228" s="1">
        <v>14644.563751220699</v>
      </c>
      <c r="Q228" s="1">
        <v>0</v>
      </c>
      <c r="R228" s="1">
        <v>0</v>
      </c>
      <c r="S228" s="1">
        <v>828.2447509765625</v>
      </c>
      <c r="T228" s="1">
        <v>1018.301620483398</v>
      </c>
      <c r="U228" s="1">
        <v>9268.1279754638672</v>
      </c>
      <c r="V228" s="1">
        <v>2694.9862976074219</v>
      </c>
      <c r="W228" s="1">
        <v>19701.833099365231</v>
      </c>
      <c r="X228" s="1">
        <v>1138.8030548095701</v>
      </c>
      <c r="Y228" s="1">
        <v>0</v>
      </c>
      <c r="Z228" s="1">
        <v>3546.3668518066411</v>
      </c>
      <c r="AA228" s="1">
        <v>10175.58473968506</v>
      </c>
      <c r="AB228" s="1">
        <v>0</v>
      </c>
      <c r="AC228" s="1"/>
      <c r="AD228" s="1"/>
      <c r="AE228" s="1"/>
      <c r="AF228" s="1"/>
      <c r="AG228" s="1">
        <v>0.83957040309906006</v>
      </c>
      <c r="AH228" s="1">
        <v>0.93585854768753052</v>
      </c>
      <c r="AI228" s="1">
        <v>0.1318709999322891</v>
      </c>
      <c r="AJ228" s="1">
        <v>0.68803936243057251</v>
      </c>
      <c r="AK228" s="1">
        <v>6.2415093183517463E-2</v>
      </c>
      <c r="AL228" s="1">
        <v>0.90103936195373535</v>
      </c>
      <c r="AM228" s="1">
        <v>0</v>
      </c>
      <c r="AN228" s="1"/>
      <c r="AO228" s="1">
        <v>5.0959598273038857E-2</v>
      </c>
      <c r="AP228" s="1">
        <v>6.2653273344039917E-2</v>
      </c>
      <c r="AQ228" s="1">
        <v>0.57024216651916504</v>
      </c>
      <c r="AR228" s="1">
        <v>0.1658150255680084</v>
      </c>
      <c r="AS228" s="1">
        <v>1.2121990919113159</v>
      </c>
      <c r="AT228" s="1">
        <v>7.00673907995224E-2</v>
      </c>
      <c r="AU228" s="1"/>
      <c r="AV228" s="1">
        <v>0.21819810569286349</v>
      </c>
      <c r="AW228" s="1">
        <v>0.62607544660568237</v>
      </c>
      <c r="AX228" s="1">
        <v>3.4353106021881099</v>
      </c>
      <c r="AY228" s="1">
        <v>1.3347131013870239</v>
      </c>
      <c r="AZ228" s="1">
        <v>2.134529590606689</v>
      </c>
      <c r="BA228" s="1">
        <v>2.0519511699676509</v>
      </c>
      <c r="BB228" s="1">
        <v>0.70469397306442261</v>
      </c>
      <c r="BC228" s="1">
        <v>0.78080552816390991</v>
      </c>
      <c r="BD228" s="1">
        <v>3</v>
      </c>
      <c r="BE228" s="1">
        <v>1</v>
      </c>
      <c r="BF228" s="1">
        <v>2</v>
      </c>
      <c r="BG228" s="1">
        <v>2</v>
      </c>
      <c r="BH228" s="1">
        <v>0</v>
      </c>
      <c r="BI228" s="1">
        <v>0.66666668653488159</v>
      </c>
      <c r="BJ228" s="1"/>
    </row>
    <row r="229" spans="1:62" hidden="1" x14ac:dyDescent="0.35">
      <c r="A229" t="s">
        <v>4</v>
      </c>
      <c r="B229" s="1">
        <v>2015</v>
      </c>
      <c r="C229" t="s">
        <v>96</v>
      </c>
      <c r="D229" s="1"/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92259.374869346619</v>
      </c>
      <c r="K229" s="1">
        <v>77126.132920265198</v>
      </c>
      <c r="L229" s="1">
        <v>89245.604874610901</v>
      </c>
      <c r="M229" s="1">
        <v>27324.654828071591</v>
      </c>
      <c r="N229" s="1">
        <v>63130.576497077942</v>
      </c>
      <c r="O229" s="1">
        <v>8521.844500541687</v>
      </c>
      <c r="P229" s="1">
        <v>79229.645815849304</v>
      </c>
      <c r="Q229" s="1">
        <v>29533.77300453186</v>
      </c>
      <c r="R229" s="1">
        <v>0</v>
      </c>
      <c r="S229" s="1">
        <v>26007.65937328339</v>
      </c>
      <c r="T229" s="1">
        <v>84932.273619651794</v>
      </c>
      <c r="U229" s="1">
        <v>85560.993075370789</v>
      </c>
      <c r="V229" s="1">
        <v>2548.5939674377441</v>
      </c>
      <c r="W229" s="1">
        <v>91293.525082588196</v>
      </c>
      <c r="X229" s="1">
        <v>3503.6843566894531</v>
      </c>
      <c r="Y229" s="1">
        <v>0</v>
      </c>
      <c r="Z229" s="1">
        <v>8698.7527961730957</v>
      </c>
      <c r="AA229" s="1">
        <v>65316.958765029907</v>
      </c>
      <c r="AB229" s="1">
        <v>0</v>
      </c>
      <c r="AC229" s="1"/>
      <c r="AD229" s="1"/>
      <c r="AE229" s="1"/>
      <c r="AF229" s="1"/>
      <c r="AG229" s="1">
        <v>0.83597069978713989</v>
      </c>
      <c r="AH229" s="1">
        <v>0.96733373403549194</v>
      </c>
      <c r="AI229" s="1">
        <v>0.29617211222648621</v>
      </c>
      <c r="AJ229" s="1">
        <v>0.68427276611328125</v>
      </c>
      <c r="AK229" s="1">
        <v>9.2368334531784058E-2</v>
      </c>
      <c r="AL229" s="1">
        <v>0.85877066850662231</v>
      </c>
      <c r="AM229" s="1">
        <v>0.32011675834655762</v>
      </c>
      <c r="AN229" s="1"/>
      <c r="AO229" s="1">
        <v>0.28189718723297119</v>
      </c>
      <c r="AP229" s="1">
        <v>0.92058151960372925</v>
      </c>
      <c r="AQ229" s="1">
        <v>0.92739617824554443</v>
      </c>
      <c r="AR229" s="1">
        <v>2.7624227106571201E-2</v>
      </c>
      <c r="AS229" s="1">
        <v>0.98953115940093994</v>
      </c>
      <c r="AT229" s="1">
        <v>3.7976458668708801E-2</v>
      </c>
      <c r="AU229" s="1"/>
      <c r="AV229" s="1">
        <v>9.4285838305950165E-2</v>
      </c>
      <c r="AW229" s="1">
        <v>0.70797097682952881</v>
      </c>
      <c r="AX229" s="1">
        <v>2.802953958511353</v>
      </c>
      <c r="AY229" s="1">
        <v>1.4920321702957151</v>
      </c>
      <c r="AZ229" s="1">
        <v>2.2038478851318359</v>
      </c>
      <c r="BA229" s="1">
        <v>2.150499582290649</v>
      </c>
      <c r="BB229" s="1">
        <v>0.68240135908126831</v>
      </c>
      <c r="BC229" s="1">
        <v>0.95866113901138306</v>
      </c>
      <c r="BD229" s="1">
        <v>3</v>
      </c>
      <c r="BE229" s="1">
        <v>1</v>
      </c>
      <c r="BF229" s="1">
        <v>2</v>
      </c>
      <c r="BG229" s="1">
        <v>2</v>
      </c>
      <c r="BH229" s="1">
        <v>0</v>
      </c>
      <c r="BI229" s="1">
        <v>0.80000001192092896</v>
      </c>
      <c r="BJ229" s="1"/>
    </row>
    <row r="230" spans="1:62" hidden="1" x14ac:dyDescent="0.35">
      <c r="A230" t="s">
        <v>4</v>
      </c>
      <c r="B230" s="1">
        <v>2014</v>
      </c>
      <c r="C230" t="s">
        <v>95</v>
      </c>
      <c r="D230" s="1">
        <v>1</v>
      </c>
      <c r="E230" s="1">
        <v>1017361.508708954</v>
      </c>
      <c r="F230" s="1">
        <v>0</v>
      </c>
      <c r="G230" s="1">
        <v>0</v>
      </c>
      <c r="H230" s="1">
        <v>0</v>
      </c>
      <c r="I230" s="1">
        <v>0</v>
      </c>
      <c r="J230" s="1">
        <v>1017361.508708954</v>
      </c>
      <c r="K230" s="1">
        <v>843189.3318901062</v>
      </c>
      <c r="L230" s="1">
        <v>877738.04496383667</v>
      </c>
      <c r="M230" s="1">
        <v>16908.757675170898</v>
      </c>
      <c r="N230" s="1">
        <v>492786.48875808722</v>
      </c>
      <c r="O230" s="1">
        <v>19355.51100158691</v>
      </c>
      <c r="P230" s="1">
        <v>783605.86742019653</v>
      </c>
      <c r="Q230" s="1">
        <v>15618.951538085939</v>
      </c>
      <c r="R230" s="1">
        <v>0</v>
      </c>
      <c r="S230" s="1">
        <v>37140.27815246582</v>
      </c>
      <c r="T230" s="1">
        <v>120396.4299812317</v>
      </c>
      <c r="U230" s="1">
        <v>461218.3309135437</v>
      </c>
      <c r="V230" s="1">
        <v>250357.03263092041</v>
      </c>
      <c r="W230" s="1">
        <v>1062159.2036018369</v>
      </c>
      <c r="X230" s="1">
        <v>288721.13165283197</v>
      </c>
      <c r="Y230" s="1">
        <v>0</v>
      </c>
      <c r="Z230" s="1">
        <v>445524.19583129883</v>
      </c>
      <c r="AA230" s="1">
        <v>584877.33014297485</v>
      </c>
      <c r="AB230" s="1">
        <v>1</v>
      </c>
      <c r="AC230" s="1">
        <v>0</v>
      </c>
      <c r="AD230" s="1">
        <v>0</v>
      </c>
      <c r="AE230" s="1">
        <v>0</v>
      </c>
      <c r="AF230" s="1">
        <v>0</v>
      </c>
      <c r="AG230" s="1">
        <v>0.82880008220672607</v>
      </c>
      <c r="AH230" s="1">
        <v>0.86275923252105713</v>
      </c>
      <c r="AI230" s="1">
        <v>1.6620205715298649E-2</v>
      </c>
      <c r="AJ230" s="1">
        <v>0.48437696695327759</v>
      </c>
      <c r="AK230" s="1">
        <v>1.9025204703211781E-2</v>
      </c>
      <c r="AL230" s="1">
        <v>0.77023345232009888</v>
      </c>
      <c r="AM230" s="1">
        <v>1.5352410264313219E-2</v>
      </c>
      <c r="AN230" s="1"/>
      <c r="AO230" s="1">
        <v>3.6506470292806632E-2</v>
      </c>
      <c r="AP230" s="1">
        <v>0.1183418408036232</v>
      </c>
      <c r="AQ230" s="1">
        <v>0.45334753394126892</v>
      </c>
      <c r="AR230" s="1">
        <v>0.24608463048934939</v>
      </c>
      <c r="AS230" s="1">
        <v>1.0440331697463989</v>
      </c>
      <c r="AT230" s="1">
        <v>0.28379404544830322</v>
      </c>
      <c r="AU230" s="1"/>
      <c r="AV230" s="1">
        <v>0.43792122602462769</v>
      </c>
      <c r="AW230" s="1">
        <v>0.57489627599716187</v>
      </c>
      <c r="AX230" s="1">
        <v>2.850522518157959</v>
      </c>
      <c r="AY230" s="1">
        <v>1.839228510856628</v>
      </c>
      <c r="AZ230" s="1">
        <v>4.2743930816650391</v>
      </c>
      <c r="BA230" s="1">
        <v>4.241518497467041</v>
      </c>
      <c r="BB230" s="1">
        <v>2.0466470718383789</v>
      </c>
      <c r="BC230" s="1">
        <v>1.772774219512939</v>
      </c>
      <c r="BD230" s="1">
        <v>3</v>
      </c>
      <c r="BE230" s="1">
        <v>2</v>
      </c>
      <c r="BF230" s="1">
        <v>4</v>
      </c>
      <c r="BG230" s="1">
        <v>4</v>
      </c>
      <c r="BH230" s="1">
        <v>2</v>
      </c>
      <c r="BI230" s="1">
        <v>1.5</v>
      </c>
      <c r="BJ230" s="1"/>
    </row>
    <row r="231" spans="1:62" hidden="1" x14ac:dyDescent="0.35">
      <c r="A231" t="s">
        <v>4</v>
      </c>
      <c r="B231" s="1">
        <v>2014</v>
      </c>
      <c r="C231" t="s">
        <v>96</v>
      </c>
      <c r="D231" s="1">
        <v>1</v>
      </c>
      <c r="E231" s="1">
        <v>907489.25459957123</v>
      </c>
      <c r="F231" s="1">
        <v>0</v>
      </c>
      <c r="G231" s="1">
        <v>0</v>
      </c>
      <c r="H231" s="1">
        <v>0</v>
      </c>
      <c r="I231" s="1">
        <v>0</v>
      </c>
      <c r="J231" s="1">
        <v>907489.25459957123</v>
      </c>
      <c r="K231" s="1">
        <v>817602.58050632477</v>
      </c>
      <c r="L231" s="1">
        <v>900527.13281059265</v>
      </c>
      <c r="M231" s="1">
        <v>93430.448027133942</v>
      </c>
      <c r="N231" s="1">
        <v>650995.74924945831</v>
      </c>
      <c r="O231" s="1">
        <v>15796.34006500244</v>
      </c>
      <c r="P231" s="1">
        <v>770734.40629959106</v>
      </c>
      <c r="Q231" s="1">
        <v>140777.79392337799</v>
      </c>
      <c r="R231" s="1">
        <v>0</v>
      </c>
      <c r="S231" s="1">
        <v>128130.13426303861</v>
      </c>
      <c r="T231" s="1">
        <v>725294.90809392929</v>
      </c>
      <c r="U231" s="1">
        <v>844854.97672319412</v>
      </c>
      <c r="V231" s="1">
        <v>24184.94105958939</v>
      </c>
      <c r="W231" s="1">
        <v>906669.65649223328</v>
      </c>
      <c r="X231" s="1">
        <v>75265.705852508545</v>
      </c>
      <c r="Y231" s="1">
        <v>0</v>
      </c>
      <c r="Z231" s="1">
        <v>141288.0081830025</v>
      </c>
      <c r="AA231" s="1">
        <v>665823.36847496033</v>
      </c>
      <c r="AB231" s="1">
        <v>1</v>
      </c>
      <c r="AC231" s="1">
        <v>0</v>
      </c>
      <c r="AD231" s="1">
        <v>0</v>
      </c>
      <c r="AE231" s="1">
        <v>0</v>
      </c>
      <c r="AF231" s="1">
        <v>0</v>
      </c>
      <c r="AG231" s="1">
        <v>0.90095013380050659</v>
      </c>
      <c r="AH231" s="1">
        <v>0.99232816696166992</v>
      </c>
      <c r="AI231" s="1">
        <v>0.1029548794031143</v>
      </c>
      <c r="AJ231" s="1">
        <v>0.71735918521881104</v>
      </c>
      <c r="AK231" s="1">
        <v>1.7406640574336048E-2</v>
      </c>
      <c r="AL231" s="1">
        <v>0.84930413961410522</v>
      </c>
      <c r="AM231" s="1">
        <v>0.15512888133525851</v>
      </c>
      <c r="AN231" s="1"/>
      <c r="AO231" s="1">
        <v>0.14119189977645871</v>
      </c>
      <c r="AP231" s="1">
        <v>0.79923248291015625</v>
      </c>
      <c r="AQ231" s="1">
        <v>0.93098068237304688</v>
      </c>
      <c r="AR231" s="1">
        <v>2.665038779377937E-2</v>
      </c>
      <c r="AS231" s="1">
        <v>0.99909687042236328</v>
      </c>
      <c r="AT231" s="1">
        <v>8.2938395440578461E-2</v>
      </c>
      <c r="AU231" s="1"/>
      <c r="AV231" s="1">
        <v>0.15569110214710241</v>
      </c>
      <c r="AW231" s="1">
        <v>0.73369836807250977</v>
      </c>
      <c r="AX231" s="1">
        <v>2.9956345558166499</v>
      </c>
      <c r="AY231" s="1">
        <v>1.928367614746094</v>
      </c>
      <c r="AZ231" s="1">
        <v>4.0425505638122559</v>
      </c>
      <c r="BA231" s="1">
        <v>3.982397079467773</v>
      </c>
      <c r="BB231" s="1">
        <v>1.795139074325562</v>
      </c>
      <c r="BC231" s="1">
        <v>1.550940990447998</v>
      </c>
      <c r="BD231" s="1">
        <v>3</v>
      </c>
      <c r="BE231" s="1">
        <v>2</v>
      </c>
      <c r="BF231" s="1">
        <v>4</v>
      </c>
      <c r="BG231" s="1">
        <v>4</v>
      </c>
      <c r="BH231" s="1">
        <v>2</v>
      </c>
      <c r="BI231" s="1">
        <v>1.333333373069763</v>
      </c>
      <c r="BJ231" s="1"/>
    </row>
    <row r="232" spans="1:62" hidden="1" x14ac:dyDescent="0.35">
      <c r="A232" t="s">
        <v>4</v>
      </c>
      <c r="B232" s="1">
        <v>2014</v>
      </c>
      <c r="C232" t="s">
        <v>95</v>
      </c>
      <c r="D232" s="1">
        <v>2</v>
      </c>
      <c r="E232" s="1">
        <v>0</v>
      </c>
      <c r="F232" s="1">
        <v>623660.67044830322</v>
      </c>
      <c r="G232" s="1">
        <v>0</v>
      </c>
      <c r="H232" s="1">
        <v>0</v>
      </c>
      <c r="I232" s="1">
        <v>0</v>
      </c>
      <c r="J232" s="1">
        <v>623660.67044830322</v>
      </c>
      <c r="K232" s="1">
        <v>533212.4479598999</v>
      </c>
      <c r="L232" s="1">
        <v>568110.56903076172</v>
      </c>
      <c r="M232" s="1">
        <v>14857.146041870121</v>
      </c>
      <c r="N232" s="1">
        <v>386685.29158782959</v>
      </c>
      <c r="O232" s="1">
        <v>29495.08294677734</v>
      </c>
      <c r="P232" s="1">
        <v>496180.74015045172</v>
      </c>
      <c r="Q232" s="1">
        <v>10745.13319396973</v>
      </c>
      <c r="R232" s="1">
        <v>0</v>
      </c>
      <c r="S232" s="1">
        <v>28771.897857666019</v>
      </c>
      <c r="T232" s="1">
        <v>67027.11270904541</v>
      </c>
      <c r="U232" s="1">
        <v>329610.30059051508</v>
      </c>
      <c r="V232" s="1">
        <v>96281.273361206055</v>
      </c>
      <c r="W232" s="1">
        <v>671345.08934783936</v>
      </c>
      <c r="X232" s="1">
        <v>107621.48721313479</v>
      </c>
      <c r="Y232" s="1">
        <v>0</v>
      </c>
      <c r="Z232" s="1">
        <v>192867.27164459231</v>
      </c>
      <c r="AA232" s="1">
        <v>348001.52415466309</v>
      </c>
      <c r="AB232" s="1">
        <v>0</v>
      </c>
      <c r="AC232" s="1">
        <v>1</v>
      </c>
      <c r="AD232" s="1">
        <v>0</v>
      </c>
      <c r="AE232" s="1">
        <v>0</v>
      </c>
      <c r="AF232" s="1">
        <v>0</v>
      </c>
      <c r="AG232" s="1">
        <v>0.85497206449508667</v>
      </c>
      <c r="AH232" s="1">
        <v>0.91092896461486816</v>
      </c>
      <c r="AI232" s="1">
        <v>2.382248267531395E-2</v>
      </c>
      <c r="AJ232" s="1">
        <v>0.6200251579284668</v>
      </c>
      <c r="AK232" s="1">
        <v>4.7293480485677719E-2</v>
      </c>
      <c r="AL232" s="1">
        <v>0.79559409618377686</v>
      </c>
      <c r="AM232" s="1">
        <v>1.722913421690464E-2</v>
      </c>
      <c r="AN232" s="1"/>
      <c r="AO232" s="1">
        <v>4.6133898198604577E-2</v>
      </c>
      <c r="AP232" s="1">
        <v>0.10747368633747099</v>
      </c>
      <c r="AQ232" s="1">
        <v>0.52850902080535889</v>
      </c>
      <c r="AR232" s="1">
        <v>0.1543808579444885</v>
      </c>
      <c r="AS232" s="1">
        <v>1.0764589309692381</v>
      </c>
      <c r="AT232" s="1">
        <v>0.17256417870521551</v>
      </c>
      <c r="AU232" s="1"/>
      <c r="AV232" s="1">
        <v>0.30925032496452332</v>
      </c>
      <c r="AW232" s="1">
        <v>0.5579981803894043</v>
      </c>
      <c r="AX232" s="1">
        <v>3.0111832618713379</v>
      </c>
      <c r="AY232" s="1">
        <v>1.8306229114532471</v>
      </c>
      <c r="AZ232" s="1">
        <v>3.8203427791595459</v>
      </c>
      <c r="BA232" s="1">
        <v>3.7792766094207759</v>
      </c>
      <c r="BB232" s="1">
        <v>1.5916070938110349</v>
      </c>
      <c r="BC232" s="1">
        <v>1.44507372379303</v>
      </c>
      <c r="BD232" s="1">
        <v>3</v>
      </c>
      <c r="BE232" s="1">
        <v>2</v>
      </c>
      <c r="BF232" s="1">
        <v>4</v>
      </c>
      <c r="BG232" s="1">
        <v>4</v>
      </c>
      <c r="BH232" s="1">
        <v>2</v>
      </c>
      <c r="BI232" s="1">
        <v>1.333333373069763</v>
      </c>
      <c r="BJ232" s="1"/>
    </row>
    <row r="233" spans="1:62" hidden="1" x14ac:dyDescent="0.35">
      <c r="A233" t="s">
        <v>4</v>
      </c>
      <c r="B233" s="1">
        <v>2014</v>
      </c>
      <c r="C233" t="s">
        <v>96</v>
      </c>
      <c r="D233" s="1">
        <v>2</v>
      </c>
      <c r="E233" s="1">
        <v>0</v>
      </c>
      <c r="F233" s="1">
        <v>994132.38200855255</v>
      </c>
      <c r="G233" s="1">
        <v>0</v>
      </c>
      <c r="H233" s="1">
        <v>0</v>
      </c>
      <c r="I233" s="1">
        <v>0</v>
      </c>
      <c r="J233" s="1">
        <v>994132.38200855255</v>
      </c>
      <c r="K233" s="1">
        <v>930419.63596916199</v>
      </c>
      <c r="L233" s="1">
        <v>992378.38670921326</v>
      </c>
      <c r="M233" s="1">
        <v>195737.0274190903</v>
      </c>
      <c r="N233" s="1">
        <v>784226.77826023102</v>
      </c>
      <c r="O233" s="1">
        <v>42764.34698677063</v>
      </c>
      <c r="P233" s="1">
        <v>872597.66831684113</v>
      </c>
      <c r="Q233" s="1">
        <v>194607.740442276</v>
      </c>
      <c r="R233" s="1">
        <v>0</v>
      </c>
      <c r="S233" s="1">
        <v>231128.65483093259</v>
      </c>
      <c r="T233" s="1">
        <v>837789.62863922119</v>
      </c>
      <c r="U233" s="1">
        <v>962746.47043037415</v>
      </c>
      <c r="V233" s="1">
        <v>13288.04954910278</v>
      </c>
      <c r="W233" s="1">
        <v>988909.24689388275</v>
      </c>
      <c r="X233" s="1">
        <v>51609.699158668518</v>
      </c>
      <c r="Y233" s="1">
        <v>0</v>
      </c>
      <c r="Z233" s="1">
        <v>98599.338240623474</v>
      </c>
      <c r="AA233" s="1">
        <v>775542.97229576111</v>
      </c>
      <c r="AB233" s="1">
        <v>0</v>
      </c>
      <c r="AC233" s="1">
        <v>1</v>
      </c>
      <c r="AD233" s="1">
        <v>0</v>
      </c>
      <c r="AE233" s="1">
        <v>0</v>
      </c>
      <c r="AF233" s="1">
        <v>0</v>
      </c>
      <c r="AG233" s="1">
        <v>0.93591117858886719</v>
      </c>
      <c r="AH233" s="1">
        <v>0.99823564291000366</v>
      </c>
      <c r="AI233" s="1">
        <v>0.1968923211097717</v>
      </c>
      <c r="AJ233" s="1">
        <v>0.78885549306869507</v>
      </c>
      <c r="AK233" s="1">
        <v>4.301675409078598E-2</v>
      </c>
      <c r="AL233" s="1">
        <v>0.87774795293807983</v>
      </c>
      <c r="AM233" s="1">
        <v>0.19575636088848111</v>
      </c>
      <c r="AN233" s="1"/>
      <c r="AO233" s="1">
        <v>0.2324928343296051</v>
      </c>
      <c r="AP233" s="1">
        <v>0.84273445606231689</v>
      </c>
      <c r="AQ233" s="1">
        <v>0.9684288501739502</v>
      </c>
      <c r="AR233" s="1">
        <v>1.336647849529982E-2</v>
      </c>
      <c r="AS233" s="1">
        <v>0.99474602937698364</v>
      </c>
      <c r="AT233" s="1">
        <v>5.1914311945438392E-2</v>
      </c>
      <c r="AU233" s="1"/>
      <c r="AV233" s="1">
        <v>9.9181294441223145E-2</v>
      </c>
      <c r="AW233" s="1">
        <v>0.78012043237686157</v>
      </c>
      <c r="AX233" s="1">
        <v>3.1002836227416992</v>
      </c>
      <c r="AY233" s="1">
        <v>2.0206882953643799</v>
      </c>
      <c r="AZ233" s="1">
        <v>4.2036123275756836</v>
      </c>
      <c r="BA233" s="1">
        <v>4.1427817344665527</v>
      </c>
      <c r="BB233" s="1">
        <v>1.8366032838821409</v>
      </c>
      <c r="BC233" s="1">
        <v>1.520682811737061</v>
      </c>
      <c r="BD233" s="1">
        <v>3</v>
      </c>
      <c r="BE233" s="1">
        <v>2</v>
      </c>
      <c r="BF233" s="1">
        <v>4</v>
      </c>
      <c r="BG233" s="1">
        <v>4</v>
      </c>
      <c r="BH233" s="1">
        <v>2</v>
      </c>
      <c r="BI233" s="1">
        <v>1.333333373069763</v>
      </c>
      <c r="BJ233" s="1"/>
    </row>
    <row r="234" spans="1:62" hidden="1" x14ac:dyDescent="0.35">
      <c r="A234" t="s">
        <v>4</v>
      </c>
      <c r="B234" s="1">
        <v>2014</v>
      </c>
      <c r="C234" t="s">
        <v>95</v>
      </c>
      <c r="D234" s="1">
        <v>3</v>
      </c>
      <c r="E234" s="1">
        <v>0</v>
      </c>
      <c r="F234" s="1">
        <v>0</v>
      </c>
      <c r="G234" s="1">
        <v>977566.07507705688</v>
      </c>
      <c r="H234" s="1">
        <v>346084.14730834961</v>
      </c>
      <c r="I234" s="1">
        <v>9990.5970458984375</v>
      </c>
      <c r="J234" s="1">
        <v>1333640.8194313049</v>
      </c>
      <c r="K234" s="1">
        <v>1178980.682834625</v>
      </c>
      <c r="L234" s="1">
        <v>1249636.247703552</v>
      </c>
      <c r="M234" s="1">
        <v>102820.8825683594</v>
      </c>
      <c r="N234" s="1">
        <v>913130.63139343262</v>
      </c>
      <c r="O234" s="1">
        <v>109058.0228729248</v>
      </c>
      <c r="P234" s="1">
        <v>1103224.6704368589</v>
      </c>
      <c r="Q234" s="1">
        <v>63739.864318847664</v>
      </c>
      <c r="R234" s="1">
        <v>0</v>
      </c>
      <c r="S234" s="1">
        <v>178556.55132293701</v>
      </c>
      <c r="T234" s="1">
        <v>240932.06773376459</v>
      </c>
      <c r="U234" s="1">
        <v>780542.97332000732</v>
      </c>
      <c r="V234" s="1">
        <v>122727.04409790041</v>
      </c>
      <c r="W234" s="1">
        <v>1401603.741699219</v>
      </c>
      <c r="X234" s="1">
        <v>156001.71054840091</v>
      </c>
      <c r="Y234" s="1">
        <v>0</v>
      </c>
      <c r="Z234" s="1">
        <v>339096.32718658447</v>
      </c>
      <c r="AA234" s="1">
        <v>747992.5821685791</v>
      </c>
      <c r="AB234" s="1">
        <v>0</v>
      </c>
      <c r="AC234" s="1">
        <v>0</v>
      </c>
      <c r="AD234" s="1">
        <v>0.73300552368164063</v>
      </c>
      <c r="AE234" s="1">
        <v>0.25950327515602112</v>
      </c>
      <c r="AF234" s="1">
        <v>7.4912202544510356E-3</v>
      </c>
      <c r="AG234" s="1">
        <v>0.88403165340423584</v>
      </c>
      <c r="AH234" s="1">
        <v>0.93701112270355225</v>
      </c>
      <c r="AI234" s="1">
        <v>7.7097885310649872E-2</v>
      </c>
      <c r="AJ234" s="1">
        <v>0.68469005823135376</v>
      </c>
      <c r="AK234" s="1">
        <v>8.177465945482254E-2</v>
      </c>
      <c r="AL234" s="1">
        <v>0.82722771167755127</v>
      </c>
      <c r="AM234" s="1">
        <v>4.7793876379728317E-2</v>
      </c>
      <c r="AN234" s="1"/>
      <c r="AO234" s="1">
        <v>0.13388653099536901</v>
      </c>
      <c r="AP234" s="1">
        <v>0.18065738677978521</v>
      </c>
      <c r="AQ234" s="1">
        <v>0.58527225255966187</v>
      </c>
      <c r="AR234" s="1">
        <v>9.2024058103561401E-2</v>
      </c>
      <c r="AS234" s="1">
        <v>1.050960421562195</v>
      </c>
      <c r="AT234" s="1">
        <v>0.11697430908679959</v>
      </c>
      <c r="AU234" s="1"/>
      <c r="AV234" s="1">
        <v>0.25426360964775091</v>
      </c>
      <c r="AW234" s="1">
        <v>0.56086510419845581</v>
      </c>
      <c r="AX234" s="1">
        <v>3.0826230049133301</v>
      </c>
      <c r="AY234" s="1">
        <v>1.7017509937286379</v>
      </c>
      <c r="AZ234" s="1">
        <v>2.953616857528687</v>
      </c>
      <c r="BA234" s="1">
        <v>2.8771235942840581</v>
      </c>
      <c r="BB234" s="1">
        <v>0.96327584981918335</v>
      </c>
      <c r="BC234" s="1">
        <v>1.077817440032959</v>
      </c>
      <c r="BD234" s="1">
        <v>3</v>
      </c>
      <c r="BE234" s="1">
        <v>2</v>
      </c>
      <c r="BF234" s="1">
        <v>3</v>
      </c>
      <c r="BG234" s="1">
        <v>3</v>
      </c>
      <c r="BH234" s="1">
        <v>1</v>
      </c>
      <c r="BI234" s="1">
        <v>1</v>
      </c>
      <c r="BJ234" s="1"/>
    </row>
    <row r="235" spans="1:62" hidden="1" x14ac:dyDescent="0.35">
      <c r="A235" t="s">
        <v>4</v>
      </c>
      <c r="B235" s="1">
        <v>2014</v>
      </c>
      <c r="C235" t="s">
        <v>96</v>
      </c>
      <c r="D235" s="1">
        <v>3</v>
      </c>
      <c r="E235" s="1">
        <v>0</v>
      </c>
      <c r="F235" s="1">
        <v>0</v>
      </c>
      <c r="G235" s="1">
        <v>3796267.060256958</v>
      </c>
      <c r="H235" s="1">
        <v>4343471.3582835197</v>
      </c>
      <c r="I235" s="1">
        <v>566277.19041156769</v>
      </c>
      <c r="J235" s="1">
        <v>8706015.6089520454</v>
      </c>
      <c r="K235" s="1">
        <v>8413742.5648541451</v>
      </c>
      <c r="L235" s="1">
        <v>8697798.8005785942</v>
      </c>
      <c r="M235" s="1">
        <v>4113627.4337816238</v>
      </c>
      <c r="N235" s="1">
        <v>7640281.2093176842</v>
      </c>
      <c r="O235" s="1">
        <v>1715864.555464745</v>
      </c>
      <c r="P235" s="1">
        <v>7975556.7657074928</v>
      </c>
      <c r="Q235" s="1">
        <v>4045754.6566429138</v>
      </c>
      <c r="R235" s="1">
        <v>0</v>
      </c>
      <c r="S235" s="1">
        <v>4491100.1207780838</v>
      </c>
      <c r="T235" s="1">
        <v>8285070.6709113121</v>
      </c>
      <c r="U235" s="1">
        <v>8572678.7239575386</v>
      </c>
      <c r="V235" s="1">
        <v>28069.492070198059</v>
      </c>
      <c r="W235" s="1">
        <v>8736868.6886944771</v>
      </c>
      <c r="X235" s="1">
        <v>89412.171550750732</v>
      </c>
      <c r="Y235" s="1">
        <v>0</v>
      </c>
      <c r="Z235" s="1">
        <v>214669.05275630951</v>
      </c>
      <c r="AA235" s="1">
        <v>7558591.5008893013</v>
      </c>
      <c r="AB235" s="1">
        <v>0</v>
      </c>
      <c r="AC235" s="1">
        <v>0</v>
      </c>
      <c r="AD235" s="1">
        <v>0.43605104088783259</v>
      </c>
      <c r="AE235" s="1">
        <v>0.49890461564064031</v>
      </c>
      <c r="AF235" s="1">
        <v>6.5044358372688293E-2</v>
      </c>
      <c r="AG235" s="1">
        <v>0.96642863750457764</v>
      </c>
      <c r="AH235" s="1">
        <v>0.99905622005462646</v>
      </c>
      <c r="AI235" s="1">
        <v>0.47250401973724371</v>
      </c>
      <c r="AJ235" s="1">
        <v>0.87758642435073853</v>
      </c>
      <c r="AK235" s="1">
        <v>0.1970895379781723</v>
      </c>
      <c r="AL235" s="1">
        <v>0.91609722375869751</v>
      </c>
      <c r="AM235" s="1">
        <v>0.46470794081687927</v>
      </c>
      <c r="AN235" s="1"/>
      <c r="AO235" s="1">
        <v>0.51586169004440308</v>
      </c>
      <c r="AP235" s="1">
        <v>0.95164895057678223</v>
      </c>
      <c r="AQ235" s="1">
        <v>0.9846845269203186</v>
      </c>
      <c r="AR235" s="1">
        <v>3.2241491135209799E-3</v>
      </c>
      <c r="AS235" s="1">
        <v>1.0035438537597661</v>
      </c>
      <c r="AT235" s="1">
        <v>1.0270159691572189E-2</v>
      </c>
      <c r="AU235" s="1"/>
      <c r="AV235" s="1">
        <v>2.4657554924488071E-2</v>
      </c>
      <c r="AW235" s="1">
        <v>0.86820328235626221</v>
      </c>
      <c r="AX235" s="1">
        <v>3.4112341403961182</v>
      </c>
      <c r="AY235" s="1">
        <v>1.9911694526672361</v>
      </c>
      <c r="AZ235" s="1">
        <v>3.1713838577270508</v>
      </c>
      <c r="BA235" s="1">
        <v>3.093807458877563</v>
      </c>
      <c r="BB235" s="1">
        <v>1.1379555463790889</v>
      </c>
      <c r="BC235" s="1">
        <v>1.0190665721893311</v>
      </c>
      <c r="BD235" s="1">
        <v>3</v>
      </c>
      <c r="BE235" s="1">
        <v>2</v>
      </c>
      <c r="BF235" s="1">
        <v>3</v>
      </c>
      <c r="BG235" s="1">
        <v>3</v>
      </c>
      <c r="BH235" s="1">
        <v>1</v>
      </c>
      <c r="BI235" s="1">
        <v>1</v>
      </c>
      <c r="BJ235" s="1"/>
    </row>
    <row r="236" spans="1:62" hidden="1" x14ac:dyDescent="0.35">
      <c r="A236" t="s">
        <v>4</v>
      </c>
      <c r="B236" s="1">
        <v>2014</v>
      </c>
      <c r="C236" t="s">
        <v>95</v>
      </c>
      <c r="D236" s="1"/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27300.313232421879</v>
      </c>
      <c r="K236" s="1">
        <v>15377.904174804689</v>
      </c>
      <c r="L236" s="1">
        <v>21286.177230834961</v>
      </c>
      <c r="M236" s="1">
        <v>0</v>
      </c>
      <c r="N236" s="1">
        <v>8450.5147552490234</v>
      </c>
      <c r="O236" s="1">
        <v>765.81219482421875</v>
      </c>
      <c r="P236" s="1">
        <v>20364.097961425781</v>
      </c>
      <c r="Q236" s="1">
        <v>0</v>
      </c>
      <c r="R236" s="1">
        <v>0</v>
      </c>
      <c r="S236" s="1">
        <v>2878.2842712402339</v>
      </c>
      <c r="T236" s="1">
        <v>6379.1590728759766</v>
      </c>
      <c r="U236" s="1">
        <v>11862.29443359375</v>
      </c>
      <c r="V236" s="1">
        <v>6877.8646392822266</v>
      </c>
      <c r="W236" s="1">
        <v>35699.465377807617</v>
      </c>
      <c r="X236" s="1">
        <v>3022.0522155761719</v>
      </c>
      <c r="Y236" s="1">
        <v>0</v>
      </c>
      <c r="Z236" s="1">
        <v>15715.494140625</v>
      </c>
      <c r="AA236" s="1">
        <v>19982.744476318359</v>
      </c>
      <c r="AB236" s="1">
        <v>0</v>
      </c>
      <c r="AC236" s="1"/>
      <c r="AD236" s="1"/>
      <c r="AE236" s="1"/>
      <c r="AF236" s="1"/>
      <c r="AG236" s="1">
        <v>0.56328672170639038</v>
      </c>
      <c r="AH236" s="1">
        <v>0.7797045111656189</v>
      </c>
      <c r="AI236" s="1">
        <v>0</v>
      </c>
      <c r="AJ236" s="1">
        <v>0.30953910946846008</v>
      </c>
      <c r="AK236" s="1">
        <v>2.8051406145095829E-2</v>
      </c>
      <c r="AL236" s="1">
        <v>0.74592912197113037</v>
      </c>
      <c r="AM236" s="1">
        <v>0</v>
      </c>
      <c r="AN236" s="1"/>
      <c r="AO236" s="1">
        <v>0.1054304465651512</v>
      </c>
      <c r="AP236" s="1">
        <v>0.23366615176200869</v>
      </c>
      <c r="AQ236" s="1">
        <v>0.43451130390167242</v>
      </c>
      <c r="AR236" s="1">
        <v>0.25193354487419128</v>
      </c>
      <c r="AS236" s="1">
        <v>1.307657718658447</v>
      </c>
      <c r="AT236" s="1">
        <v>0.11069661378860469</v>
      </c>
      <c r="AU236" s="1"/>
      <c r="AV236" s="1">
        <v>0.57565253973007202</v>
      </c>
      <c r="AW236" s="1">
        <v>0.7319602370262146</v>
      </c>
      <c r="AX236" s="1">
        <v>2.4302866458892818</v>
      </c>
      <c r="AY236" s="1">
        <v>1.2675740718841551</v>
      </c>
      <c r="AZ236" s="1">
        <v>2.371006965637207</v>
      </c>
      <c r="BA236" s="1">
        <v>2.3358592987060551</v>
      </c>
      <c r="BB236" s="1">
        <v>1.0604845285415649</v>
      </c>
      <c r="BC236" s="1">
        <v>1.1545553207397461</v>
      </c>
      <c r="BD236" s="1">
        <v>2</v>
      </c>
      <c r="BE236" s="1">
        <v>1</v>
      </c>
      <c r="BF236" s="1">
        <v>1</v>
      </c>
      <c r="BG236" s="1">
        <v>1</v>
      </c>
      <c r="BH236" s="1">
        <v>0</v>
      </c>
      <c r="BI236" s="1">
        <v>1</v>
      </c>
      <c r="BJ236" s="1"/>
    </row>
    <row r="237" spans="1:62" hidden="1" x14ac:dyDescent="0.35">
      <c r="A237" t="s">
        <v>4</v>
      </c>
      <c r="B237" s="1">
        <v>2014</v>
      </c>
      <c r="C237" t="s">
        <v>96</v>
      </c>
      <c r="D237" s="1"/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82264.152338027954</v>
      </c>
      <c r="K237" s="1">
        <v>68383.855890274048</v>
      </c>
      <c r="L237" s="1">
        <v>81921.118249893188</v>
      </c>
      <c r="M237" s="1">
        <v>14344.4475440979</v>
      </c>
      <c r="N237" s="1">
        <v>60345.691044807427</v>
      </c>
      <c r="O237" s="1">
        <v>7053.3571844100952</v>
      </c>
      <c r="P237" s="1">
        <v>68308.076288223267</v>
      </c>
      <c r="Q237" s="1">
        <v>26846.606179237369</v>
      </c>
      <c r="R237" s="1">
        <v>0</v>
      </c>
      <c r="S237" s="1">
        <v>23468.99678611755</v>
      </c>
      <c r="T237" s="1">
        <v>74431.210475921631</v>
      </c>
      <c r="U237" s="1">
        <v>78091.383703231812</v>
      </c>
      <c r="V237" s="1">
        <v>898.29593181610107</v>
      </c>
      <c r="W237" s="1">
        <v>83249.79783821106</v>
      </c>
      <c r="X237" s="1">
        <v>2688.7178630828862</v>
      </c>
      <c r="Y237" s="1">
        <v>0</v>
      </c>
      <c r="Z237" s="1">
        <v>7161.6050405502319</v>
      </c>
      <c r="AA237" s="1">
        <v>64510.78235244751</v>
      </c>
      <c r="AB237" s="1">
        <v>0</v>
      </c>
      <c r="AC237" s="1"/>
      <c r="AD237" s="1"/>
      <c r="AE237" s="1"/>
      <c r="AF237" s="1"/>
      <c r="AG237" s="1">
        <v>0.83127164840698242</v>
      </c>
      <c r="AH237" s="1">
        <v>0.99583011865615845</v>
      </c>
      <c r="AI237" s="1">
        <v>0.17437057197093961</v>
      </c>
      <c r="AJ237" s="1">
        <v>0.73355996608734131</v>
      </c>
      <c r="AK237" s="1">
        <v>8.5740350186824799E-2</v>
      </c>
      <c r="AL237" s="1">
        <v>0.83035045862197876</v>
      </c>
      <c r="AM237" s="1">
        <v>0.32634636759758001</v>
      </c>
      <c r="AN237" s="1"/>
      <c r="AO237" s="1">
        <v>0.2852882444858551</v>
      </c>
      <c r="AP237" s="1">
        <v>0.90478307008743286</v>
      </c>
      <c r="AQ237" s="1">
        <v>0.94927597045898438</v>
      </c>
      <c r="AR237" s="1">
        <v>1.0919651947915551E-2</v>
      </c>
      <c r="AS237" s="1">
        <v>1.0119814872741699</v>
      </c>
      <c r="AT237" s="1">
        <v>3.2683953642845147E-2</v>
      </c>
      <c r="AU237" s="1"/>
      <c r="AV237" s="1">
        <v>8.7056204676628113E-2</v>
      </c>
      <c r="AW237" s="1">
        <v>0.78419071435928345</v>
      </c>
      <c r="AX237" s="1">
        <v>2.9351515769958501</v>
      </c>
      <c r="AY237" s="1">
        <v>1.505541324615479</v>
      </c>
      <c r="AZ237" s="1">
        <v>2.0502827167510991</v>
      </c>
      <c r="BA237" s="1">
        <v>1.93532395362854</v>
      </c>
      <c r="BB237" s="1">
        <v>0.5021020770072937</v>
      </c>
      <c r="BC237" s="1">
        <v>0.83567732572555542</v>
      </c>
      <c r="BD237" s="1">
        <v>3</v>
      </c>
      <c r="BE237" s="1">
        <v>1</v>
      </c>
      <c r="BF237" s="1">
        <v>1</v>
      </c>
      <c r="BG237" s="1">
        <v>1</v>
      </c>
      <c r="BH237" s="1">
        <v>0</v>
      </c>
      <c r="BI237" s="1">
        <v>0.75</v>
      </c>
      <c r="BJ237" s="1"/>
    </row>
    <row r="238" spans="1:62" hidden="1" x14ac:dyDescent="0.35">
      <c r="A238" t="s">
        <v>4</v>
      </c>
      <c r="B238" s="1">
        <v>2013</v>
      </c>
      <c r="C238" t="s">
        <v>95</v>
      </c>
      <c r="D238" s="1">
        <v>1</v>
      </c>
      <c r="E238" s="1">
        <v>1016330.916500092</v>
      </c>
      <c r="F238" s="1">
        <v>0</v>
      </c>
      <c r="G238" s="1">
        <v>0</v>
      </c>
      <c r="H238" s="1">
        <v>0</v>
      </c>
      <c r="I238" s="1">
        <v>0</v>
      </c>
      <c r="J238" s="1">
        <v>1016330.916500092</v>
      </c>
      <c r="K238" s="1">
        <v>813832.83865737915</v>
      </c>
      <c r="L238" s="1">
        <v>898224.95785140991</v>
      </c>
      <c r="M238" s="1">
        <v>10512.28521728516</v>
      </c>
      <c r="N238" s="1">
        <v>460185.42403793329</v>
      </c>
      <c r="O238" s="1">
        <v>14408.82122802734</v>
      </c>
      <c r="P238" s="1">
        <v>751805.18265151978</v>
      </c>
      <c r="Q238" s="1">
        <v>18400.400573730469</v>
      </c>
      <c r="R238" s="1">
        <v>0</v>
      </c>
      <c r="S238" s="1">
        <v>28447.640930175781</v>
      </c>
      <c r="T238" s="1">
        <v>117130.8186798096</v>
      </c>
      <c r="U238" s="1">
        <v>496613.55677032471</v>
      </c>
      <c r="V238" s="1">
        <v>244602.90520477289</v>
      </c>
      <c r="W238" s="1">
        <v>1031602.490142822</v>
      </c>
      <c r="X238" s="1">
        <v>259706.76076507571</v>
      </c>
      <c r="Y238" s="1">
        <v>0</v>
      </c>
      <c r="Z238" s="1">
        <v>421737.71409988397</v>
      </c>
      <c r="AA238" s="1">
        <v>626399.65256500244</v>
      </c>
      <c r="AB238" s="1">
        <v>1</v>
      </c>
      <c r="AC238" s="1">
        <v>0</v>
      </c>
      <c r="AD238" s="1">
        <v>0</v>
      </c>
      <c r="AE238" s="1">
        <v>0</v>
      </c>
      <c r="AF238" s="1">
        <v>0</v>
      </c>
      <c r="AG238" s="1">
        <v>0.80075573921203613</v>
      </c>
      <c r="AH238" s="1">
        <v>0.88379180431365967</v>
      </c>
      <c r="AI238" s="1">
        <v>1.034336816519499E-2</v>
      </c>
      <c r="AJ238" s="1">
        <v>0.45279094576835632</v>
      </c>
      <c r="AK238" s="1">
        <v>1.417729258537292E-2</v>
      </c>
      <c r="AL238" s="1">
        <v>0.73972481489181519</v>
      </c>
      <c r="AM238" s="1">
        <v>1.8104733899235729E-2</v>
      </c>
      <c r="AN238" s="1"/>
      <c r="AO238" s="1">
        <v>2.799052931368351E-2</v>
      </c>
      <c r="AP238" s="1">
        <v>0.1152487024664879</v>
      </c>
      <c r="AQ238" s="1">
        <v>0.48863372206687927</v>
      </c>
      <c r="AR238" s="1">
        <v>0.24067249894142151</v>
      </c>
      <c r="AS238" s="1">
        <v>1.015026211738586</v>
      </c>
      <c r="AT238" s="1">
        <v>0.25553366541862488</v>
      </c>
      <c r="AU238" s="1"/>
      <c r="AV238" s="1">
        <v>0.41496101021766663</v>
      </c>
      <c r="AW238" s="1">
        <v>0.61633431911468506</v>
      </c>
      <c r="AX238" s="1">
        <v>2.82192063331604</v>
      </c>
      <c r="AY238" s="1">
        <v>1.83073365688324</v>
      </c>
      <c r="AZ238" s="1">
        <v>4.2861242294311523</v>
      </c>
      <c r="BA238" s="1">
        <v>4.2488884925842294</v>
      </c>
      <c r="BB238" s="1">
        <v>2.0169119834899898</v>
      </c>
      <c r="BC238" s="1">
        <v>1.806426048278809</v>
      </c>
      <c r="BD238" s="1">
        <v>3</v>
      </c>
      <c r="BE238" s="1">
        <v>2</v>
      </c>
      <c r="BF238" s="1">
        <v>4</v>
      </c>
      <c r="BG238" s="1">
        <v>4</v>
      </c>
      <c r="BH238" s="1">
        <v>2</v>
      </c>
      <c r="BI238" s="1">
        <v>1.5</v>
      </c>
      <c r="BJ238" s="1"/>
    </row>
    <row r="239" spans="1:62" hidden="1" x14ac:dyDescent="0.35">
      <c r="A239" t="s">
        <v>4</v>
      </c>
      <c r="B239" s="1">
        <v>2013</v>
      </c>
      <c r="C239" t="s">
        <v>96</v>
      </c>
      <c r="D239" s="1">
        <v>1</v>
      </c>
      <c r="E239" s="1">
        <v>940427.09706401825</v>
      </c>
      <c r="F239" s="1">
        <v>0</v>
      </c>
      <c r="G239" s="1">
        <v>0</v>
      </c>
      <c r="H239" s="1">
        <v>0</v>
      </c>
      <c r="I239" s="1">
        <v>0</v>
      </c>
      <c r="J239" s="1">
        <v>940427.09706401825</v>
      </c>
      <c r="K239" s="1">
        <v>827470.12313461304</v>
      </c>
      <c r="L239" s="1">
        <v>932294.42374801636</v>
      </c>
      <c r="M239" s="1">
        <v>94150.40279006958</v>
      </c>
      <c r="N239" s="1">
        <v>660673.31768131256</v>
      </c>
      <c r="O239" s="1">
        <v>20970.896905899051</v>
      </c>
      <c r="P239" s="1">
        <v>802960.9347076416</v>
      </c>
      <c r="Q239" s="1">
        <v>135900.3886966705</v>
      </c>
      <c r="R239" s="1">
        <v>0</v>
      </c>
      <c r="S239" s="1">
        <v>132668.8936920166</v>
      </c>
      <c r="T239" s="1">
        <v>755971.01453590393</v>
      </c>
      <c r="U239" s="1">
        <v>876066.95953655243</v>
      </c>
      <c r="V239" s="1">
        <v>28259.349426269531</v>
      </c>
      <c r="W239" s="1">
        <v>922470.29296016693</v>
      </c>
      <c r="X239" s="1">
        <v>63220.404346466057</v>
      </c>
      <c r="Y239" s="1">
        <v>0</v>
      </c>
      <c r="Z239" s="1">
        <v>128922.1876864433</v>
      </c>
      <c r="AA239" s="1">
        <v>687807.93477773666</v>
      </c>
      <c r="AB239" s="1">
        <v>1</v>
      </c>
      <c r="AC239" s="1">
        <v>0</v>
      </c>
      <c r="AD239" s="1">
        <v>0</v>
      </c>
      <c r="AE239" s="1">
        <v>0</v>
      </c>
      <c r="AF239" s="1">
        <v>0</v>
      </c>
      <c r="AG239" s="1">
        <v>0.87988758087158203</v>
      </c>
      <c r="AH239" s="1">
        <v>0.9913521409034729</v>
      </c>
      <c r="AI239" s="1">
        <v>0.1001145169138908</v>
      </c>
      <c r="AJ239" s="1">
        <v>0.70252478122711182</v>
      </c>
      <c r="AK239" s="1">
        <v>2.2299332544207569E-2</v>
      </c>
      <c r="AL239" s="1">
        <v>0.85382580757141113</v>
      </c>
      <c r="AM239" s="1">
        <v>0.14450922608375549</v>
      </c>
      <c r="AN239" s="1"/>
      <c r="AO239" s="1">
        <v>0.1410730183124542</v>
      </c>
      <c r="AP239" s="1">
        <v>0.80385923385620117</v>
      </c>
      <c r="AQ239" s="1">
        <v>0.93156284093856812</v>
      </c>
      <c r="AR239" s="1">
        <v>3.0049484223127369E-2</v>
      </c>
      <c r="AS239" s="1">
        <v>0.98090571165084839</v>
      </c>
      <c r="AT239" s="1">
        <v>6.7225202918052673E-2</v>
      </c>
      <c r="AU239" s="1"/>
      <c r="AV239" s="1">
        <v>0.13708896934986109</v>
      </c>
      <c r="AW239" s="1">
        <v>0.73137825727462769</v>
      </c>
      <c r="AX239" s="1">
        <v>2.9615428447723389</v>
      </c>
      <c r="AY239" s="1">
        <v>1.9001820087432859</v>
      </c>
      <c r="AZ239" s="1">
        <v>4.0903544425964364</v>
      </c>
      <c r="BA239" s="1">
        <v>4.0404300689697266</v>
      </c>
      <c r="BB239" s="1">
        <v>1.823519825935364</v>
      </c>
      <c r="BC239" s="1">
        <v>1.5784609317779541</v>
      </c>
      <c r="BD239" s="1">
        <v>3</v>
      </c>
      <c r="BE239" s="1">
        <v>2</v>
      </c>
      <c r="BF239" s="1">
        <v>4</v>
      </c>
      <c r="BG239" s="1">
        <v>4</v>
      </c>
      <c r="BH239" s="1">
        <v>2</v>
      </c>
      <c r="BI239" s="1">
        <v>1.333333373069763</v>
      </c>
      <c r="BJ239" s="1"/>
    </row>
    <row r="240" spans="1:62" hidden="1" x14ac:dyDescent="0.35">
      <c r="A240" t="s">
        <v>4</v>
      </c>
      <c r="B240" s="1">
        <v>2013</v>
      </c>
      <c r="C240" t="s">
        <v>95</v>
      </c>
      <c r="D240" s="1">
        <v>2</v>
      </c>
      <c r="E240" s="1">
        <v>0</v>
      </c>
      <c r="F240" s="1">
        <v>622508.36877822876</v>
      </c>
      <c r="G240" s="1">
        <v>0</v>
      </c>
      <c r="H240" s="1">
        <v>0</v>
      </c>
      <c r="I240" s="1">
        <v>0</v>
      </c>
      <c r="J240" s="1">
        <v>622508.36877822876</v>
      </c>
      <c r="K240" s="1">
        <v>541839.49660873413</v>
      </c>
      <c r="L240" s="1">
        <v>569436.4694519043</v>
      </c>
      <c r="M240" s="1">
        <v>9138.6808013916016</v>
      </c>
      <c r="N240" s="1">
        <v>371464.72647857672</v>
      </c>
      <c r="O240" s="1">
        <v>15298.25561523438</v>
      </c>
      <c r="P240" s="1">
        <v>491588.86242294312</v>
      </c>
      <c r="Q240" s="1">
        <v>11650.98999023438</v>
      </c>
      <c r="R240" s="1">
        <v>0</v>
      </c>
      <c r="S240" s="1">
        <v>25405.56797790527</v>
      </c>
      <c r="T240" s="1">
        <v>70144.13402557373</v>
      </c>
      <c r="U240" s="1">
        <v>314662.6086807251</v>
      </c>
      <c r="V240" s="1">
        <v>88831.047508239746</v>
      </c>
      <c r="W240" s="1">
        <v>657011.65031433105</v>
      </c>
      <c r="X240" s="1">
        <v>108955.4565353394</v>
      </c>
      <c r="Y240" s="1">
        <v>0</v>
      </c>
      <c r="Z240" s="1">
        <v>210423.50263214111</v>
      </c>
      <c r="AA240" s="1">
        <v>350200.26993560791</v>
      </c>
      <c r="AB240" s="1">
        <v>0</v>
      </c>
      <c r="AC240" s="1">
        <v>1</v>
      </c>
      <c r="AD240" s="1">
        <v>0</v>
      </c>
      <c r="AE240" s="1">
        <v>0</v>
      </c>
      <c r="AF240" s="1">
        <v>0</v>
      </c>
      <c r="AG240" s="1">
        <v>0.87041318416595459</v>
      </c>
      <c r="AH240" s="1">
        <v>0.91474509239196777</v>
      </c>
      <c r="AI240" s="1">
        <v>1.4680414460599421E-2</v>
      </c>
      <c r="AJ240" s="1">
        <v>0.59672248363494873</v>
      </c>
      <c r="AK240" s="1">
        <v>2.4575181305408481E-2</v>
      </c>
      <c r="AL240" s="1">
        <v>0.78969037532806396</v>
      </c>
      <c r="AM240" s="1">
        <v>1.871619746088982E-2</v>
      </c>
      <c r="AN240" s="1"/>
      <c r="AO240" s="1">
        <v>4.0811609476804733E-2</v>
      </c>
      <c r="AP240" s="1">
        <v>0.1126798242330551</v>
      </c>
      <c r="AQ240" s="1">
        <v>0.50547528266906738</v>
      </c>
      <c r="AR240" s="1">
        <v>0.1426985561847687</v>
      </c>
      <c r="AS240" s="1">
        <v>1.055426239967346</v>
      </c>
      <c r="AT240" s="1">
        <v>0.17502649128437039</v>
      </c>
      <c r="AU240" s="1"/>
      <c r="AV240" s="1">
        <v>0.33802518248558039</v>
      </c>
      <c r="AW240" s="1">
        <v>0.56256318092346191</v>
      </c>
      <c r="AX240" s="1">
        <v>2.9534099102020259</v>
      </c>
      <c r="AY240" s="1">
        <v>1.9286624193191531</v>
      </c>
      <c r="AZ240" s="1">
        <v>4.0060868263244629</v>
      </c>
      <c r="BA240" s="1">
        <v>3.958223819732666</v>
      </c>
      <c r="BB240" s="1">
        <v>1.701823830604553</v>
      </c>
      <c r="BC240" s="1">
        <v>1.528640031814575</v>
      </c>
      <c r="BD240" s="1">
        <v>3</v>
      </c>
      <c r="BE240" s="1">
        <v>2</v>
      </c>
      <c r="BF240" s="1">
        <v>4</v>
      </c>
      <c r="BG240" s="1">
        <v>4</v>
      </c>
      <c r="BH240" s="1">
        <v>2</v>
      </c>
      <c r="BI240" s="1">
        <v>1.333333373069763</v>
      </c>
      <c r="BJ240" s="1"/>
    </row>
    <row r="241" spans="1:62" hidden="1" x14ac:dyDescent="0.35">
      <c r="A241" t="s">
        <v>4</v>
      </c>
      <c r="B241" s="1">
        <v>2013</v>
      </c>
      <c r="C241" t="s">
        <v>96</v>
      </c>
      <c r="D241" s="1">
        <v>2</v>
      </c>
      <c r="E241" s="1">
        <v>0</v>
      </c>
      <c r="F241" s="1">
        <v>1057874.9652371409</v>
      </c>
      <c r="G241" s="1">
        <v>0</v>
      </c>
      <c r="H241" s="1">
        <v>0</v>
      </c>
      <c r="I241" s="1">
        <v>0</v>
      </c>
      <c r="J241" s="1">
        <v>1057874.9652371409</v>
      </c>
      <c r="K241" s="1">
        <v>989920.83637094498</v>
      </c>
      <c r="L241" s="1">
        <v>1056343.0849919319</v>
      </c>
      <c r="M241" s="1">
        <v>182950.01869773859</v>
      </c>
      <c r="N241" s="1">
        <v>839399.2592420578</v>
      </c>
      <c r="O241" s="1">
        <v>25658.973553657532</v>
      </c>
      <c r="P241" s="1">
        <v>937597.13901662827</v>
      </c>
      <c r="Q241" s="1">
        <v>226654.941824913</v>
      </c>
      <c r="R241" s="1">
        <v>0</v>
      </c>
      <c r="S241" s="1">
        <v>236979.1645441055</v>
      </c>
      <c r="T241" s="1">
        <v>923670.81547737122</v>
      </c>
      <c r="U241" s="1">
        <v>1019128.808539391</v>
      </c>
      <c r="V241" s="1">
        <v>14585.2485294342</v>
      </c>
      <c r="W241" s="1">
        <v>1064242.9129624369</v>
      </c>
      <c r="X241" s="1">
        <v>38834.724533081047</v>
      </c>
      <c r="Y241" s="1">
        <v>0</v>
      </c>
      <c r="Z241" s="1">
        <v>85359.058395385742</v>
      </c>
      <c r="AA241" s="1">
        <v>832217.51525640488</v>
      </c>
      <c r="AB241" s="1">
        <v>0</v>
      </c>
      <c r="AC241" s="1">
        <v>1</v>
      </c>
      <c r="AD241" s="1">
        <v>0</v>
      </c>
      <c r="AE241" s="1">
        <v>0</v>
      </c>
      <c r="AF241" s="1">
        <v>0</v>
      </c>
      <c r="AG241" s="1">
        <v>0.93576353788375854</v>
      </c>
      <c r="AH241" s="1">
        <v>0.99855190515518188</v>
      </c>
      <c r="AI241" s="1">
        <v>0.17294105887413019</v>
      </c>
      <c r="AJ241" s="1">
        <v>0.79347681999206543</v>
      </c>
      <c r="AK241" s="1">
        <v>2.4255204945802689E-2</v>
      </c>
      <c r="AL241" s="1">
        <v>0.8863024115562439</v>
      </c>
      <c r="AM241" s="1">
        <v>0.2142549455165863</v>
      </c>
      <c r="AN241" s="1"/>
      <c r="AO241" s="1">
        <v>0.2240143418312073</v>
      </c>
      <c r="AP241" s="1">
        <v>0.87313801050186157</v>
      </c>
      <c r="AQ241" s="1">
        <v>0.96337360143661499</v>
      </c>
      <c r="AR241" s="1">
        <v>1.378730870783329E-2</v>
      </c>
      <c r="AS241" s="1">
        <v>1.006019592285156</v>
      </c>
      <c r="AT241" s="1">
        <v>3.671012818813324E-2</v>
      </c>
      <c r="AU241" s="1"/>
      <c r="AV241" s="1">
        <v>8.0689176917076111E-2</v>
      </c>
      <c r="AW241" s="1">
        <v>0.78668797016143799</v>
      </c>
      <c r="AX241" s="1">
        <v>3.0805075168609619</v>
      </c>
      <c r="AY241" s="1">
        <v>2.0187568664550781</v>
      </c>
      <c r="AZ241" s="1">
        <v>4.2810425758361816</v>
      </c>
      <c r="BA241" s="1">
        <v>4.2332043647766113</v>
      </c>
      <c r="BB241" s="1">
        <v>1.947862386703491</v>
      </c>
      <c r="BC241" s="1">
        <v>1.5808254480361941</v>
      </c>
      <c r="BD241" s="1">
        <v>3</v>
      </c>
      <c r="BE241" s="1">
        <v>2</v>
      </c>
      <c r="BF241" s="1">
        <v>4</v>
      </c>
      <c r="BG241" s="1">
        <v>4</v>
      </c>
      <c r="BH241" s="1">
        <v>2</v>
      </c>
      <c r="BI241" s="1">
        <v>1.333333373069763</v>
      </c>
      <c r="BJ241" s="1"/>
    </row>
    <row r="242" spans="1:62" hidden="1" x14ac:dyDescent="0.35">
      <c r="A242" t="s">
        <v>4</v>
      </c>
      <c r="B242" s="1">
        <v>2013</v>
      </c>
      <c r="C242" t="s">
        <v>95</v>
      </c>
      <c r="D242" s="1">
        <v>3</v>
      </c>
      <c r="E242" s="1">
        <v>0</v>
      </c>
      <c r="F242" s="1">
        <v>0</v>
      </c>
      <c r="G242" s="1">
        <v>920623.61113739014</v>
      </c>
      <c r="H242" s="1">
        <v>324551.27017211908</v>
      </c>
      <c r="I242" s="1">
        <v>8768.2738800048828</v>
      </c>
      <c r="J242" s="1">
        <v>1253943.1551895139</v>
      </c>
      <c r="K242" s="1">
        <v>1110516.729492188</v>
      </c>
      <c r="L242" s="1">
        <v>1152627.3908691411</v>
      </c>
      <c r="M242" s="1">
        <v>84354.483062744141</v>
      </c>
      <c r="N242" s="1">
        <v>842164.48928070068</v>
      </c>
      <c r="O242" s="1">
        <v>95660.172813415527</v>
      </c>
      <c r="P242" s="1">
        <v>1040714.6775741579</v>
      </c>
      <c r="Q242" s="1">
        <v>76683.20085144043</v>
      </c>
      <c r="R242" s="1">
        <v>0</v>
      </c>
      <c r="S242" s="1">
        <v>169273.82933044431</v>
      </c>
      <c r="T242" s="1">
        <v>217170.3647766113</v>
      </c>
      <c r="U242" s="1">
        <v>724769.4128036499</v>
      </c>
      <c r="V242" s="1">
        <v>115383.68721008299</v>
      </c>
      <c r="W242" s="1">
        <v>1327415.674949646</v>
      </c>
      <c r="X242" s="1">
        <v>116917.74604034419</v>
      </c>
      <c r="Y242" s="1">
        <v>0</v>
      </c>
      <c r="Z242" s="1">
        <v>297296.81316375732</v>
      </c>
      <c r="AA242" s="1">
        <v>694333.11345672607</v>
      </c>
      <c r="AB242" s="1">
        <v>0</v>
      </c>
      <c r="AC242" s="1">
        <v>0</v>
      </c>
      <c r="AD242" s="1">
        <v>0.73418289422988892</v>
      </c>
      <c r="AE242" s="1">
        <v>0.25882455706596369</v>
      </c>
      <c r="AF242" s="1">
        <v>6.9925608113408089E-3</v>
      </c>
      <c r="AG242" s="1">
        <v>0.88561969995498657</v>
      </c>
      <c r="AH242" s="1">
        <v>0.91920226812362671</v>
      </c>
      <c r="AI242" s="1">
        <v>6.727137416601181E-2</v>
      </c>
      <c r="AJ242" s="1">
        <v>0.67161297798156738</v>
      </c>
      <c r="AK242" s="1">
        <v>7.6287485659122467E-2</v>
      </c>
      <c r="AL242" s="1">
        <v>0.82995361089706421</v>
      </c>
      <c r="AM242" s="1">
        <v>6.1153650283813477E-2</v>
      </c>
      <c r="AN242" s="1"/>
      <c r="AO242" s="1">
        <v>0.1349932253360748</v>
      </c>
      <c r="AP242" s="1">
        <v>0.17318995296955109</v>
      </c>
      <c r="AQ242" s="1">
        <v>0.57799226045608521</v>
      </c>
      <c r="AR242" s="1">
        <v>9.2016682028770447E-2</v>
      </c>
      <c r="AS242" s="1">
        <v>1.058593153953552</v>
      </c>
      <c r="AT242" s="1">
        <v>9.3240067362785339E-2</v>
      </c>
      <c r="AU242" s="1"/>
      <c r="AV242" s="1">
        <v>0.2370895445346832</v>
      </c>
      <c r="AW242" s="1">
        <v>0.55371975898742676</v>
      </c>
      <c r="AX242" s="1">
        <v>3.103775262832642</v>
      </c>
      <c r="AY242" s="1">
        <v>1.732760429382324</v>
      </c>
      <c r="AZ242" s="1">
        <v>3.008094310760498</v>
      </c>
      <c r="BA242" s="1">
        <v>2.9494485855102539</v>
      </c>
      <c r="BB242" s="1">
        <v>1.035505056381226</v>
      </c>
      <c r="BC242" s="1">
        <v>1.081125736236572</v>
      </c>
      <c r="BD242" s="1">
        <v>3</v>
      </c>
      <c r="BE242" s="1">
        <v>2</v>
      </c>
      <c r="BF242" s="1">
        <v>3</v>
      </c>
      <c r="BG242" s="1">
        <v>3</v>
      </c>
      <c r="BH242" s="1">
        <v>1</v>
      </c>
      <c r="BI242" s="1">
        <v>1</v>
      </c>
      <c r="BJ242" s="1"/>
    </row>
    <row r="243" spans="1:62" hidden="1" x14ac:dyDescent="0.35">
      <c r="A243" t="s">
        <v>4</v>
      </c>
      <c r="B243" s="1">
        <v>2013</v>
      </c>
      <c r="C243" t="s">
        <v>96</v>
      </c>
      <c r="D243" s="1">
        <v>3</v>
      </c>
      <c r="E243" s="1">
        <v>0</v>
      </c>
      <c r="F243" s="1">
        <v>0</v>
      </c>
      <c r="G243" s="1">
        <v>3651166.8068876271</v>
      </c>
      <c r="H243" s="1">
        <v>4162813.1762471199</v>
      </c>
      <c r="I243" s="1">
        <v>480472.29779148102</v>
      </c>
      <c r="J243" s="1">
        <v>8294452.2809262276</v>
      </c>
      <c r="K243" s="1">
        <v>7981060.7681407928</v>
      </c>
      <c r="L243" s="1">
        <v>8287393.2877240181</v>
      </c>
      <c r="M243" s="1">
        <v>3784578.4295973778</v>
      </c>
      <c r="N243" s="1">
        <v>7285899.8901324272</v>
      </c>
      <c r="O243" s="1">
        <v>1628419.450403214</v>
      </c>
      <c r="P243" s="1">
        <v>7567639.9613099098</v>
      </c>
      <c r="Q243" s="1">
        <v>4017697.830469131</v>
      </c>
      <c r="R243" s="1">
        <v>0</v>
      </c>
      <c r="S243" s="1">
        <v>4364621.2521481514</v>
      </c>
      <c r="T243" s="1">
        <v>7916978.1667132378</v>
      </c>
      <c r="U243" s="1">
        <v>8167403.5166034698</v>
      </c>
      <c r="V243" s="1">
        <v>25976.34889125824</v>
      </c>
      <c r="W243" s="1">
        <v>8325137.268840313</v>
      </c>
      <c r="X243" s="1">
        <v>68758.738152503967</v>
      </c>
      <c r="Y243" s="1">
        <v>0</v>
      </c>
      <c r="Z243" s="1">
        <v>203724.35987472531</v>
      </c>
      <c r="AA243" s="1">
        <v>7255457.9216966629</v>
      </c>
      <c r="AB243" s="1">
        <v>0</v>
      </c>
      <c r="AC243" s="1">
        <v>0</v>
      </c>
      <c r="AD243" s="1">
        <v>0.44019383192062378</v>
      </c>
      <c r="AE243" s="1">
        <v>0.50187921524047852</v>
      </c>
      <c r="AF243" s="1">
        <v>5.7926945388317108E-2</v>
      </c>
      <c r="AG243" s="1">
        <v>0.96221673488616943</v>
      </c>
      <c r="AH243" s="1">
        <v>0.99914896488189697</v>
      </c>
      <c r="AI243" s="1">
        <v>0.45627829432487488</v>
      </c>
      <c r="AJ243" s="1">
        <v>0.87840640544891357</v>
      </c>
      <c r="AK243" s="1">
        <v>0.19632634520530701</v>
      </c>
      <c r="AL243" s="1">
        <v>0.91237366199493408</v>
      </c>
      <c r="AM243" s="1">
        <v>0.48438373208045959</v>
      </c>
      <c r="AN243" s="1"/>
      <c r="AO243" s="1">
        <v>0.52620971202850342</v>
      </c>
      <c r="AP243" s="1">
        <v>0.9544907808303833</v>
      </c>
      <c r="AQ243" s="1">
        <v>0.98468267917633057</v>
      </c>
      <c r="AR243" s="1">
        <v>3.1317737884819512E-3</v>
      </c>
      <c r="AS243" s="1">
        <v>1.003699421882629</v>
      </c>
      <c r="AT243" s="1">
        <v>8.2897264510393143E-3</v>
      </c>
      <c r="AU243" s="1"/>
      <c r="AV243" s="1">
        <v>2.4561520665884021E-2</v>
      </c>
      <c r="AW243" s="1">
        <v>0.8747362494468689</v>
      </c>
      <c r="AX243" s="1">
        <v>3.454196691513062</v>
      </c>
      <c r="AY243" s="1">
        <v>2.0189123153686519</v>
      </c>
      <c r="AZ243" s="1">
        <v>3.2075896263122559</v>
      </c>
      <c r="BA243" s="1">
        <v>3.1338984966278081</v>
      </c>
      <c r="BB243" s="1">
        <v>1.1473686695098879</v>
      </c>
      <c r="BC243" s="1">
        <v>1.014941334724426</v>
      </c>
      <c r="BD243" s="1">
        <v>3</v>
      </c>
      <c r="BE243" s="1">
        <v>2</v>
      </c>
      <c r="BF243" s="1">
        <v>3</v>
      </c>
      <c r="BG243" s="1">
        <v>3</v>
      </c>
      <c r="BH243" s="1">
        <v>1</v>
      </c>
      <c r="BI243" s="1">
        <v>1</v>
      </c>
      <c r="BJ243" s="1"/>
    </row>
    <row r="244" spans="1:62" hidden="1" x14ac:dyDescent="0.35">
      <c r="A244" t="s">
        <v>4</v>
      </c>
      <c r="B244" s="1">
        <v>2013</v>
      </c>
      <c r="C244" t="s">
        <v>95</v>
      </c>
      <c r="D244" s="1"/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24674.956672668461</v>
      </c>
      <c r="K244" s="1">
        <v>18399.62990570068</v>
      </c>
      <c r="L244" s="1">
        <v>20827.481666564941</v>
      </c>
      <c r="M244" s="1">
        <v>293.61502075195313</v>
      </c>
      <c r="N244" s="1">
        <v>11117.859413146971</v>
      </c>
      <c r="O244" s="1">
        <v>180.40531921386719</v>
      </c>
      <c r="P244" s="1">
        <v>19379.856117248539</v>
      </c>
      <c r="Q244" s="1">
        <v>1220.5182189941411</v>
      </c>
      <c r="R244" s="1">
        <v>0</v>
      </c>
      <c r="S244" s="1">
        <v>1324.3666610717769</v>
      </c>
      <c r="T244" s="1">
        <v>1743.0281295776369</v>
      </c>
      <c r="U244" s="1">
        <v>9151.2424697875977</v>
      </c>
      <c r="V244" s="1">
        <v>4459.8657989501953</v>
      </c>
      <c r="W244" s="1">
        <v>28163.622886657711</v>
      </c>
      <c r="X244" s="1">
        <v>2303.61962890625</v>
      </c>
      <c r="Y244" s="1">
        <v>0</v>
      </c>
      <c r="Z244" s="1">
        <v>12667.714889526371</v>
      </c>
      <c r="AA244" s="1">
        <v>14690.14673614502</v>
      </c>
      <c r="AB244" s="1">
        <v>0</v>
      </c>
      <c r="AC244" s="1"/>
      <c r="AD244" s="1"/>
      <c r="AE244" s="1"/>
      <c r="AF244" s="1"/>
      <c r="AG244" s="1">
        <v>0.74568033218383789</v>
      </c>
      <c r="AH244" s="1">
        <v>0.84407371282577515</v>
      </c>
      <c r="AI244" s="1">
        <v>1.18993129581213E-2</v>
      </c>
      <c r="AJ244" s="1">
        <v>0.45057260990142822</v>
      </c>
      <c r="AK244" s="1">
        <v>7.3112719692289829E-3</v>
      </c>
      <c r="AL244" s="1">
        <v>0.78540587425231934</v>
      </c>
      <c r="AM244" s="1">
        <v>4.9463845789432533E-2</v>
      </c>
      <c r="AN244" s="1"/>
      <c r="AO244" s="1">
        <v>5.3672503679990768E-2</v>
      </c>
      <c r="AP244" s="1">
        <v>7.0639565587043762E-2</v>
      </c>
      <c r="AQ244" s="1">
        <v>0.37087166309356689</v>
      </c>
      <c r="AR244" s="1">
        <v>0.18074461817741391</v>
      </c>
      <c r="AS244" s="1">
        <v>1.1413848400115969</v>
      </c>
      <c r="AT244" s="1">
        <v>9.3358606100082397E-2</v>
      </c>
      <c r="AU244" s="1"/>
      <c r="AV244" s="1">
        <v>0.51338344812393188</v>
      </c>
      <c r="AW244" s="1">
        <v>0.59534639120101929</v>
      </c>
      <c r="AX244" s="1">
        <v>2.777234792709351</v>
      </c>
      <c r="AY244" s="1">
        <v>1.4614050388336179</v>
      </c>
      <c r="AZ244" s="1">
        <v>2.650905847549438</v>
      </c>
      <c r="BA244" s="1">
        <v>2.6025762557983398</v>
      </c>
      <c r="BB244" s="1">
        <v>0.97168135643005371</v>
      </c>
      <c r="BC244" s="1">
        <v>1.1147822141647341</v>
      </c>
      <c r="BD244" s="1">
        <v>3</v>
      </c>
      <c r="BE244" s="1">
        <v>1</v>
      </c>
      <c r="BF244" s="1">
        <v>2</v>
      </c>
      <c r="BG244" s="1">
        <v>2</v>
      </c>
      <c r="BH244" s="1">
        <v>0</v>
      </c>
      <c r="BI244" s="1">
        <v>1</v>
      </c>
      <c r="BJ244" s="1"/>
    </row>
    <row r="245" spans="1:62" hidden="1" x14ac:dyDescent="0.35">
      <c r="A245" t="s">
        <v>4</v>
      </c>
      <c r="B245" s="1">
        <v>2013</v>
      </c>
      <c r="C245" t="s">
        <v>96</v>
      </c>
      <c r="D245" s="1"/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73498.967565059662</v>
      </c>
      <c r="K245" s="1">
        <v>60380.846025943763</v>
      </c>
      <c r="L245" s="1">
        <v>71587.072007656097</v>
      </c>
      <c r="M245" s="1">
        <v>20030.34056091309</v>
      </c>
      <c r="N245" s="1">
        <v>51334.084590435028</v>
      </c>
      <c r="O245" s="1">
        <v>6939.7369213104248</v>
      </c>
      <c r="P245" s="1">
        <v>59018.115760326393</v>
      </c>
      <c r="Q245" s="1">
        <v>21624.640464782711</v>
      </c>
      <c r="R245" s="1">
        <v>0</v>
      </c>
      <c r="S245" s="1">
        <v>22716.227824211121</v>
      </c>
      <c r="T245" s="1">
        <v>68469.311521530151</v>
      </c>
      <c r="U245" s="1">
        <v>70409.65505695343</v>
      </c>
      <c r="V245" s="1">
        <v>1445.720483779907</v>
      </c>
      <c r="W245" s="1">
        <v>73378.861787319183</v>
      </c>
      <c r="X245" s="1">
        <v>732.70522403717041</v>
      </c>
      <c r="Y245" s="1">
        <v>0</v>
      </c>
      <c r="Z245" s="1">
        <v>3529.2231016159062</v>
      </c>
      <c r="AA245" s="1">
        <v>56565.997496128082</v>
      </c>
      <c r="AB245" s="1">
        <v>0</v>
      </c>
      <c r="AC245" s="1"/>
      <c r="AD245" s="1"/>
      <c r="AE245" s="1"/>
      <c r="AF245" s="1"/>
      <c r="AG245" s="1">
        <v>0.82151967287063599</v>
      </c>
      <c r="AH245" s="1">
        <v>0.97398746013641357</v>
      </c>
      <c r="AI245" s="1">
        <v>0.27252545952796942</v>
      </c>
      <c r="AJ245" s="1">
        <v>0.69843274354934692</v>
      </c>
      <c r="AK245" s="1">
        <v>9.4419516623020172E-2</v>
      </c>
      <c r="AL245" s="1">
        <v>0.80297881364822388</v>
      </c>
      <c r="AM245" s="1">
        <v>0.29421693086624151</v>
      </c>
      <c r="AN245" s="1"/>
      <c r="AO245" s="1">
        <v>0.30906867980957031</v>
      </c>
      <c r="AP245" s="1">
        <v>0.93156832456588745</v>
      </c>
      <c r="AQ245" s="1">
        <v>0.95796793699264526</v>
      </c>
      <c r="AR245" s="1">
        <v>1.9669942557811741E-2</v>
      </c>
      <c r="AS245" s="1">
        <v>0.99836587905883789</v>
      </c>
      <c r="AT245" s="1">
        <v>9.9689187481999397E-3</v>
      </c>
      <c r="AU245" s="1"/>
      <c r="AV245" s="1">
        <v>4.8017315566539757E-2</v>
      </c>
      <c r="AW245" s="1">
        <v>0.76961624622344971</v>
      </c>
      <c r="AX245" s="1">
        <v>2.9805760383605961</v>
      </c>
      <c r="AY245" s="1">
        <v>1.5304112434387209</v>
      </c>
      <c r="AZ245" s="1">
        <v>2.3319113254547119</v>
      </c>
      <c r="BA245" s="1">
        <v>2.2622122764587398</v>
      </c>
      <c r="BB245" s="1">
        <v>0.83177816867828369</v>
      </c>
      <c r="BC245" s="1">
        <v>0.90060991048812866</v>
      </c>
      <c r="BD245" s="1">
        <v>3</v>
      </c>
      <c r="BE245" s="1">
        <v>1</v>
      </c>
      <c r="BF245" s="1">
        <v>2</v>
      </c>
      <c r="BG245" s="1">
        <v>2</v>
      </c>
      <c r="BH245" s="1">
        <v>0</v>
      </c>
      <c r="BI245" s="1">
        <v>0.66666668653488159</v>
      </c>
      <c r="BJ245" s="1"/>
    </row>
    <row r="246" spans="1:62" hidden="1" x14ac:dyDescent="0.35">
      <c r="A246" t="s">
        <v>4</v>
      </c>
      <c r="B246" s="1">
        <v>2012</v>
      </c>
      <c r="C246" t="s">
        <v>95</v>
      </c>
      <c r="D246" s="1">
        <v>1</v>
      </c>
      <c r="E246" s="1">
        <v>1169250.942676544</v>
      </c>
      <c r="F246" s="1">
        <v>0</v>
      </c>
      <c r="G246" s="1">
        <v>0</v>
      </c>
      <c r="H246" s="1">
        <v>0</v>
      </c>
      <c r="I246" s="1">
        <v>0</v>
      </c>
      <c r="J246" s="1">
        <v>1169250.942676544</v>
      </c>
      <c r="K246" s="1">
        <v>928831.61589431763</v>
      </c>
      <c r="L246" s="1">
        <v>968755.92637252808</v>
      </c>
      <c r="M246" s="1">
        <v>6822.1493072509766</v>
      </c>
      <c r="N246" s="1">
        <v>487809.05331420898</v>
      </c>
      <c r="O246" s="1">
        <v>17001.873458862301</v>
      </c>
      <c r="P246" s="1">
        <v>864600.9720954895</v>
      </c>
      <c r="Q246" s="1">
        <v>16194.12098693848</v>
      </c>
      <c r="R246" s="1">
        <v>0</v>
      </c>
      <c r="S246" s="1">
        <v>30402.96446228027</v>
      </c>
      <c r="T246" s="1">
        <v>115474.21278381351</v>
      </c>
      <c r="U246" s="1">
        <v>560810.08451843262</v>
      </c>
      <c r="V246" s="1">
        <v>314614.41609191889</v>
      </c>
      <c r="W246" s="1">
        <v>1218576.7937774661</v>
      </c>
      <c r="X246" s="1">
        <v>340405.89031982422</v>
      </c>
      <c r="Y246" s="1">
        <v>0</v>
      </c>
      <c r="Z246" s="1">
        <v>484068.65200042719</v>
      </c>
      <c r="AA246" s="1">
        <v>708088.80095672607</v>
      </c>
      <c r="AB246" s="1">
        <v>1</v>
      </c>
      <c r="AC246" s="1">
        <v>0</v>
      </c>
      <c r="AD246" s="1">
        <v>0</v>
      </c>
      <c r="AE246" s="1">
        <v>0</v>
      </c>
      <c r="AF246" s="1">
        <v>0</v>
      </c>
      <c r="AG246" s="1">
        <v>0.79438173770904541</v>
      </c>
      <c r="AH246" s="1">
        <v>0.84720921516418457</v>
      </c>
      <c r="AI246" s="1">
        <v>5.8346320874989033E-3</v>
      </c>
      <c r="AJ246" s="1">
        <v>0.41719791293144232</v>
      </c>
      <c r="AK246" s="1">
        <v>1.4540825039148331E-2</v>
      </c>
      <c r="AL246" s="1">
        <v>0.73944860696792603</v>
      </c>
      <c r="AM246" s="1">
        <v>1.384999603033066E-2</v>
      </c>
      <c r="AN246" s="1"/>
      <c r="AO246" s="1">
        <v>2.6002086699008942E-2</v>
      </c>
      <c r="AP246" s="1">
        <v>9.8759137094020844E-2</v>
      </c>
      <c r="AQ246" s="1">
        <v>0.49044704437255859</v>
      </c>
      <c r="AR246" s="1">
        <v>0.269073486328125</v>
      </c>
      <c r="AS246" s="1">
        <v>1.04218590259552</v>
      </c>
      <c r="AT246" s="1">
        <v>0.29769626259803772</v>
      </c>
      <c r="AU246" s="1"/>
      <c r="AV246" s="1">
        <v>0.42333409190177917</v>
      </c>
      <c r="AW246" s="1">
        <v>0.60559183359146118</v>
      </c>
      <c r="AX246" s="1">
        <v>2.7383525371551509</v>
      </c>
      <c r="AY246" s="1">
        <v>1.7863514423370359</v>
      </c>
      <c r="AZ246" s="1">
        <v>4.326688289642334</v>
      </c>
      <c r="BA246" s="1">
        <v>4.2819819450378418</v>
      </c>
      <c r="BB246" s="1">
        <v>2.0593822002410889</v>
      </c>
      <c r="BC246" s="1">
        <v>1.8805806636810301</v>
      </c>
      <c r="BD246" s="1">
        <v>3</v>
      </c>
      <c r="BE246" s="1">
        <v>2</v>
      </c>
      <c r="BF246" s="1">
        <v>4</v>
      </c>
      <c r="BG246" s="1">
        <v>4</v>
      </c>
      <c r="BH246" s="1">
        <v>2</v>
      </c>
      <c r="BI246" s="1">
        <v>1.5</v>
      </c>
      <c r="BJ246" s="1"/>
    </row>
    <row r="247" spans="1:62" hidden="1" x14ac:dyDescent="0.35">
      <c r="A247" t="s">
        <v>4</v>
      </c>
      <c r="B247" s="1">
        <v>2012</v>
      </c>
      <c r="C247" t="s">
        <v>96</v>
      </c>
      <c r="D247" s="1">
        <v>1</v>
      </c>
      <c r="E247" s="1">
        <v>1041002.185939312</v>
      </c>
      <c r="F247" s="1">
        <v>0</v>
      </c>
      <c r="G247" s="1">
        <v>0</v>
      </c>
      <c r="H247" s="1">
        <v>0</v>
      </c>
      <c r="I247" s="1">
        <v>0</v>
      </c>
      <c r="J247" s="1">
        <v>1041002.185939312</v>
      </c>
      <c r="K247" s="1">
        <v>899538.76091861725</v>
      </c>
      <c r="L247" s="1">
        <v>975775.20552015305</v>
      </c>
      <c r="M247" s="1">
        <v>89322.098896503448</v>
      </c>
      <c r="N247" s="1">
        <v>680687.12040233612</v>
      </c>
      <c r="O247" s="1">
        <v>22949.136027336121</v>
      </c>
      <c r="P247" s="1">
        <v>854613.9508805275</v>
      </c>
      <c r="Q247" s="1">
        <v>159488.4200334549</v>
      </c>
      <c r="R247" s="1">
        <v>0</v>
      </c>
      <c r="S247" s="1">
        <v>130517.29161024091</v>
      </c>
      <c r="T247" s="1">
        <v>828962.73318815231</v>
      </c>
      <c r="U247" s="1">
        <v>915618.12303209305</v>
      </c>
      <c r="V247" s="1">
        <v>40198.242658138282</v>
      </c>
      <c r="W247" s="1">
        <v>1033817.282421589</v>
      </c>
      <c r="X247" s="1">
        <v>80766.787316799164</v>
      </c>
      <c r="Y247" s="1">
        <v>0</v>
      </c>
      <c r="Z247" s="1">
        <v>161033.60191440579</v>
      </c>
      <c r="AA247" s="1">
        <v>761126.72291755676</v>
      </c>
      <c r="AB247" s="1">
        <v>1</v>
      </c>
      <c r="AC247" s="1">
        <v>0</v>
      </c>
      <c r="AD247" s="1">
        <v>0</v>
      </c>
      <c r="AE247" s="1">
        <v>0</v>
      </c>
      <c r="AF247" s="1">
        <v>0</v>
      </c>
      <c r="AG247" s="1">
        <v>0.86410844326019287</v>
      </c>
      <c r="AH247" s="1">
        <v>0.99075847864151001</v>
      </c>
      <c r="AI247" s="1">
        <v>8.580394834280014E-2</v>
      </c>
      <c r="AJ247" s="1">
        <v>0.65387672185897827</v>
      </c>
      <c r="AK247" s="1">
        <v>2.2045232355594638E-2</v>
      </c>
      <c r="AL247" s="1">
        <v>0.82095307111740112</v>
      </c>
      <c r="AM247" s="1">
        <v>0.15320661664009089</v>
      </c>
      <c r="AN247" s="1"/>
      <c r="AO247" s="1">
        <v>0.12537658214569089</v>
      </c>
      <c r="AP247" s="1">
        <v>0.79631221294403076</v>
      </c>
      <c r="AQ247" s="1">
        <v>0.92967772483825684</v>
      </c>
      <c r="AR247" s="1">
        <v>3.8614943623542793E-2</v>
      </c>
      <c r="AS247" s="1">
        <v>0.99309808015823364</v>
      </c>
      <c r="AT247" s="1">
        <v>8.2006983458995819E-2</v>
      </c>
      <c r="AU247" s="1"/>
      <c r="AV247" s="1">
        <v>0.16350631415843961</v>
      </c>
      <c r="AW247" s="1">
        <v>0.73114806413650513</v>
      </c>
      <c r="AX247" s="1">
        <v>2.8527240753173828</v>
      </c>
      <c r="AY247" s="1">
        <v>1.866182684898376</v>
      </c>
      <c r="AZ247" s="1">
        <v>4.1548213958740234</v>
      </c>
      <c r="BA247" s="1">
        <v>4.0891017913818359</v>
      </c>
      <c r="BB247" s="1">
        <v>1.8568340539932251</v>
      </c>
      <c r="BC247" s="1">
        <v>1.6707460880279541</v>
      </c>
      <c r="BD247" s="1">
        <v>3</v>
      </c>
      <c r="BE247" s="1">
        <v>2</v>
      </c>
      <c r="BF247" s="1">
        <v>4</v>
      </c>
      <c r="BG247" s="1">
        <v>4</v>
      </c>
      <c r="BH247" s="1">
        <v>2</v>
      </c>
      <c r="BI247" s="1">
        <v>1.333333373069763</v>
      </c>
      <c r="BJ247" s="1"/>
    </row>
    <row r="248" spans="1:62" hidden="1" x14ac:dyDescent="0.35">
      <c r="A248" t="s">
        <v>4</v>
      </c>
      <c r="B248" s="1">
        <v>2012</v>
      </c>
      <c r="C248" t="s">
        <v>95</v>
      </c>
      <c r="D248" s="1">
        <v>2</v>
      </c>
      <c r="E248" s="1">
        <v>0</v>
      </c>
      <c r="F248" s="1">
        <v>613848.02993774414</v>
      </c>
      <c r="G248" s="1">
        <v>0</v>
      </c>
      <c r="H248" s="1">
        <v>0</v>
      </c>
      <c r="I248" s="1">
        <v>0</v>
      </c>
      <c r="J248" s="1">
        <v>613848.02993774414</v>
      </c>
      <c r="K248" s="1">
        <v>511859.23941802979</v>
      </c>
      <c r="L248" s="1">
        <v>543294.18988037109</v>
      </c>
      <c r="M248" s="1">
        <v>7651.8719940185547</v>
      </c>
      <c r="N248" s="1">
        <v>349284.49068832397</v>
      </c>
      <c r="O248" s="1">
        <v>17929.12043762207</v>
      </c>
      <c r="P248" s="1">
        <v>489422.33267211908</v>
      </c>
      <c r="Q248" s="1">
        <v>8537.1921844482422</v>
      </c>
      <c r="R248" s="1">
        <v>0</v>
      </c>
      <c r="S248" s="1">
        <v>28702.096736907959</v>
      </c>
      <c r="T248" s="1">
        <v>76016.311946868896</v>
      </c>
      <c r="U248" s="1">
        <v>340553.8620262146</v>
      </c>
      <c r="V248" s="1">
        <v>94398.806732177734</v>
      </c>
      <c r="W248" s="1">
        <v>645038.92741775513</v>
      </c>
      <c r="X248" s="1">
        <v>128001.9145965576</v>
      </c>
      <c r="Y248" s="1">
        <v>0</v>
      </c>
      <c r="Z248" s="1">
        <v>198868.81135940549</v>
      </c>
      <c r="AA248" s="1">
        <v>327735.03052520752</v>
      </c>
      <c r="AB248" s="1">
        <v>0</v>
      </c>
      <c r="AC248" s="1">
        <v>1</v>
      </c>
      <c r="AD248" s="1">
        <v>0</v>
      </c>
      <c r="AE248" s="1">
        <v>0</v>
      </c>
      <c r="AF248" s="1">
        <v>0</v>
      </c>
      <c r="AG248" s="1">
        <v>0.83385336399078369</v>
      </c>
      <c r="AH248" s="1">
        <v>0.90019077062606812</v>
      </c>
      <c r="AI248" s="1">
        <v>1.246541738510132E-2</v>
      </c>
      <c r="AJ248" s="1">
        <v>0.56900811195373535</v>
      </c>
      <c r="AK248" s="1">
        <v>2.9207751154899601E-2</v>
      </c>
      <c r="AL248" s="1">
        <v>0.79730212688446045</v>
      </c>
      <c r="AM248" s="1">
        <v>1.390766445547342E-2</v>
      </c>
      <c r="AN248" s="1"/>
      <c r="AO248" s="1">
        <v>4.6757657080888748E-2</v>
      </c>
      <c r="AP248" s="1">
        <v>0.1238357201218605</v>
      </c>
      <c r="AQ248" s="1">
        <v>0.56426787376403809</v>
      </c>
      <c r="AR248" s="1">
        <v>0.15378203988075259</v>
      </c>
      <c r="AS248" s="1">
        <v>1.0508121252059941</v>
      </c>
      <c r="AT248" s="1">
        <v>0.21208792924880979</v>
      </c>
      <c r="AU248" s="1"/>
      <c r="AV248" s="1">
        <v>0.32950815558433533</v>
      </c>
      <c r="AW248" s="1">
        <v>0.53390252590179443</v>
      </c>
      <c r="AX248" s="1">
        <v>2.9137947559356689</v>
      </c>
      <c r="AY248" s="1">
        <v>1.840156197547913</v>
      </c>
      <c r="AZ248" s="1">
        <v>3.8976941108703609</v>
      </c>
      <c r="BA248" s="1">
        <v>3.8679051399230961</v>
      </c>
      <c r="BB248" s="1">
        <v>1.670425176620483</v>
      </c>
      <c r="BC248" s="1">
        <v>1.5329462289810181</v>
      </c>
      <c r="BD248" s="1">
        <v>3</v>
      </c>
      <c r="BE248" s="1">
        <v>2</v>
      </c>
      <c r="BF248" s="1">
        <v>4</v>
      </c>
      <c r="BG248" s="1">
        <v>4</v>
      </c>
      <c r="BH248" s="1">
        <v>2</v>
      </c>
      <c r="BI248" s="1">
        <v>1.333333373069763</v>
      </c>
      <c r="BJ248" s="1"/>
    </row>
    <row r="249" spans="1:62" hidden="1" x14ac:dyDescent="0.35">
      <c r="A249" t="s">
        <v>4</v>
      </c>
      <c r="B249" s="1">
        <v>2012</v>
      </c>
      <c r="C249" t="s">
        <v>96</v>
      </c>
      <c r="D249" s="1">
        <v>2</v>
      </c>
      <c r="E249" s="1">
        <v>0</v>
      </c>
      <c r="F249" s="1">
        <v>1103147.2286800151</v>
      </c>
      <c r="G249" s="1">
        <v>0</v>
      </c>
      <c r="H249" s="1">
        <v>0</v>
      </c>
      <c r="I249" s="1">
        <v>0</v>
      </c>
      <c r="J249" s="1">
        <v>1103147.2286800151</v>
      </c>
      <c r="K249" s="1">
        <v>1018885.2755726581</v>
      </c>
      <c r="L249" s="1">
        <v>1053602.494551539</v>
      </c>
      <c r="M249" s="1">
        <v>146789.48568713671</v>
      </c>
      <c r="N249" s="1">
        <v>835604.08518064022</v>
      </c>
      <c r="O249" s="1">
        <v>31887.29093837738</v>
      </c>
      <c r="P249" s="1">
        <v>973540.64459836483</v>
      </c>
      <c r="Q249" s="1">
        <v>257133.2148908377</v>
      </c>
      <c r="R249" s="1">
        <v>0</v>
      </c>
      <c r="S249" s="1">
        <v>210416.8580340147</v>
      </c>
      <c r="T249" s="1">
        <v>935847.30993270874</v>
      </c>
      <c r="U249" s="1">
        <v>1019853.170105934</v>
      </c>
      <c r="V249" s="1">
        <v>21360.67460107803</v>
      </c>
      <c r="W249" s="1">
        <v>1107325.9297784569</v>
      </c>
      <c r="X249" s="1">
        <v>53557.874465942383</v>
      </c>
      <c r="Y249" s="1">
        <v>0</v>
      </c>
      <c r="Z249" s="1">
        <v>86435.874957084656</v>
      </c>
      <c r="AA249" s="1">
        <v>891886.14717280865</v>
      </c>
      <c r="AB249" s="1">
        <v>0</v>
      </c>
      <c r="AC249" s="1">
        <v>1</v>
      </c>
      <c r="AD249" s="1">
        <v>0</v>
      </c>
      <c r="AE249" s="1">
        <v>0</v>
      </c>
      <c r="AF249" s="1">
        <v>0</v>
      </c>
      <c r="AG249" s="1">
        <v>0.92361676692962646</v>
      </c>
      <c r="AH249" s="1">
        <v>0.99696648120880127</v>
      </c>
      <c r="AI249" s="1">
        <v>0.13306427001953131</v>
      </c>
      <c r="AJ249" s="1">
        <v>0.75747287273406982</v>
      </c>
      <c r="AK249" s="1">
        <v>2.8905743733048439E-2</v>
      </c>
      <c r="AL249" s="1">
        <v>0.88251197338104248</v>
      </c>
      <c r="AM249" s="1">
        <v>0.23309056460857391</v>
      </c>
      <c r="AN249" s="1"/>
      <c r="AO249" s="1">
        <v>0.1907423138618469</v>
      </c>
      <c r="AP249" s="1">
        <v>0.84834307432174683</v>
      </c>
      <c r="AQ249" s="1">
        <v>0.96503132581710815</v>
      </c>
      <c r="AR249" s="1">
        <v>1.936339400708675E-2</v>
      </c>
      <c r="AS249" s="1">
        <v>1.0037879943847661</v>
      </c>
      <c r="AT249" s="1">
        <v>5.0678890198469162E-2</v>
      </c>
      <c r="AU249" s="1"/>
      <c r="AV249" s="1">
        <v>8.1789545714855194E-2</v>
      </c>
      <c r="AW249" s="1">
        <v>0.80849242210388184</v>
      </c>
      <c r="AX249" s="1">
        <v>3.0568654537200932</v>
      </c>
      <c r="AY249" s="1">
        <v>2.011777400970459</v>
      </c>
      <c r="AZ249" s="1">
        <v>4.2321181297302246</v>
      </c>
      <c r="BA249" s="1">
        <v>4.1797661781311044</v>
      </c>
      <c r="BB249" s="1">
        <v>1.8643413782119751</v>
      </c>
      <c r="BC249" s="1">
        <v>1.5768494606018071</v>
      </c>
      <c r="BD249" s="1">
        <v>3</v>
      </c>
      <c r="BE249" s="1">
        <v>2</v>
      </c>
      <c r="BF249" s="1">
        <v>4</v>
      </c>
      <c r="BG249" s="1">
        <v>4</v>
      </c>
      <c r="BH249" s="1">
        <v>2</v>
      </c>
      <c r="BI249" s="1">
        <v>1.333333373069763</v>
      </c>
      <c r="BJ249" s="1"/>
    </row>
    <row r="250" spans="1:62" hidden="1" x14ac:dyDescent="0.35">
      <c r="A250" t="s">
        <v>4</v>
      </c>
      <c r="B250" s="1">
        <v>2012</v>
      </c>
      <c r="C250" t="s">
        <v>95</v>
      </c>
      <c r="D250" s="1">
        <v>3</v>
      </c>
      <c r="E250" s="1">
        <v>0</v>
      </c>
      <c r="F250" s="1">
        <v>0</v>
      </c>
      <c r="G250" s="1">
        <v>799422.03674316406</v>
      </c>
      <c r="H250" s="1">
        <v>272005.45581054688</v>
      </c>
      <c r="I250" s="1">
        <v>13054.269599914551</v>
      </c>
      <c r="J250" s="1">
        <v>1084481.762153625</v>
      </c>
      <c r="K250" s="1">
        <v>944328.12823486328</v>
      </c>
      <c r="L250" s="1">
        <v>964937.22904968262</v>
      </c>
      <c r="M250" s="1">
        <v>67201.707221984863</v>
      </c>
      <c r="N250" s="1">
        <v>697389.96120452881</v>
      </c>
      <c r="O250" s="1">
        <v>89553.38395690918</v>
      </c>
      <c r="P250" s="1">
        <v>868533.38130950928</v>
      </c>
      <c r="Q250" s="1">
        <v>68351.929946899414</v>
      </c>
      <c r="R250" s="1">
        <v>0</v>
      </c>
      <c r="S250" s="1">
        <v>134204.96236419681</v>
      </c>
      <c r="T250" s="1">
        <v>174874.1189575195</v>
      </c>
      <c r="U250" s="1">
        <v>612656.90532684326</v>
      </c>
      <c r="V250" s="1">
        <v>119308.0201339722</v>
      </c>
      <c r="W250" s="1">
        <v>1141307.42603302</v>
      </c>
      <c r="X250" s="1">
        <v>129143.6006851196</v>
      </c>
      <c r="Y250" s="1">
        <v>0</v>
      </c>
      <c r="Z250" s="1">
        <v>256843.46914672849</v>
      </c>
      <c r="AA250" s="1">
        <v>622654.79576873779</v>
      </c>
      <c r="AB250" s="1">
        <v>0</v>
      </c>
      <c r="AC250" s="1">
        <v>0</v>
      </c>
      <c r="AD250" s="1">
        <v>0.73714661598205566</v>
      </c>
      <c r="AE250" s="1">
        <v>0.25081607699394232</v>
      </c>
      <c r="AF250" s="1">
        <v>1.2037334032356741E-2</v>
      </c>
      <c r="AG250" s="1">
        <v>0.87076443433761597</v>
      </c>
      <c r="AH250" s="1">
        <v>0.90169692039489746</v>
      </c>
      <c r="AI250" s="1">
        <v>6.1966653913259513E-2</v>
      </c>
      <c r="AJ250" s="1">
        <v>0.64306288957595825</v>
      </c>
      <c r="AK250" s="1">
        <v>8.2577124238014221E-2</v>
      </c>
      <c r="AL250" s="1">
        <v>0.80087411403656006</v>
      </c>
      <c r="AM250" s="1">
        <v>6.3027277588844299E-2</v>
      </c>
      <c r="AN250" s="1"/>
      <c r="AO250" s="1">
        <v>0.12375031411647799</v>
      </c>
      <c r="AP250" s="1">
        <v>0.1612513214349747</v>
      </c>
      <c r="AQ250" s="1">
        <v>0.57250440120697021</v>
      </c>
      <c r="AR250" s="1">
        <v>0.1100138574838638</v>
      </c>
      <c r="AS250" s="1">
        <v>1.0523989200592041</v>
      </c>
      <c r="AT250" s="1">
        <v>0.1206797510385513</v>
      </c>
      <c r="AU250" s="1"/>
      <c r="AV250" s="1">
        <v>0.2400103956460953</v>
      </c>
      <c r="AW250" s="1">
        <v>0.57414960861206055</v>
      </c>
      <c r="AX250" s="1">
        <v>3.0209429264068599</v>
      </c>
      <c r="AY250" s="1">
        <v>1.6992418766021731</v>
      </c>
      <c r="AZ250" s="1">
        <v>2.8908054828643799</v>
      </c>
      <c r="BA250" s="1">
        <v>2.796887874603271</v>
      </c>
      <c r="BB250" s="1">
        <v>0.91795313358306885</v>
      </c>
      <c r="BC250" s="1">
        <v>1.057965874671936</v>
      </c>
      <c r="BD250" s="1">
        <v>3</v>
      </c>
      <c r="BE250" s="1">
        <v>2</v>
      </c>
      <c r="BF250" s="1">
        <v>3</v>
      </c>
      <c r="BG250" s="1">
        <v>3</v>
      </c>
      <c r="BH250" s="1">
        <v>1</v>
      </c>
      <c r="BI250" s="1">
        <v>1</v>
      </c>
      <c r="BJ250" s="1"/>
    </row>
    <row r="251" spans="1:62" hidden="1" x14ac:dyDescent="0.35">
      <c r="A251" t="s">
        <v>4</v>
      </c>
      <c r="B251" s="1">
        <v>2012</v>
      </c>
      <c r="C251" t="s">
        <v>96</v>
      </c>
      <c r="D251" s="1">
        <v>3</v>
      </c>
      <c r="E251" s="1">
        <v>0</v>
      </c>
      <c r="F251" s="1">
        <v>0</v>
      </c>
      <c r="G251" s="1">
        <v>3659702.1329023838</v>
      </c>
      <c r="H251" s="1">
        <v>3784317.7646975522</v>
      </c>
      <c r="I251" s="1">
        <v>410832.15281009668</v>
      </c>
      <c r="J251" s="1">
        <v>7854852.0504100323</v>
      </c>
      <c r="K251" s="1">
        <v>7516535.6901786327</v>
      </c>
      <c r="L251" s="1">
        <v>7545350.2575399876</v>
      </c>
      <c r="M251" s="1">
        <v>3120656.5702046161</v>
      </c>
      <c r="N251" s="1">
        <v>6742553.739855051</v>
      </c>
      <c r="O251" s="1">
        <v>1419309.2067308431</v>
      </c>
      <c r="P251" s="1">
        <v>7118957.5562894344</v>
      </c>
      <c r="Q251" s="1">
        <v>3874861.5724939108</v>
      </c>
      <c r="R251" s="1">
        <v>0</v>
      </c>
      <c r="S251" s="1">
        <v>3780314.2603881359</v>
      </c>
      <c r="T251" s="1">
        <v>7496860.0277039995</v>
      </c>
      <c r="U251" s="1">
        <v>7439261.1674697399</v>
      </c>
      <c r="V251" s="1">
        <v>31624.25850105286</v>
      </c>
      <c r="W251" s="1">
        <v>7890903.1396081448</v>
      </c>
      <c r="X251" s="1">
        <v>72622.354208469391</v>
      </c>
      <c r="Y251" s="1">
        <v>0</v>
      </c>
      <c r="Z251" s="1">
        <v>185511.1115036011</v>
      </c>
      <c r="AA251" s="1">
        <v>6934383.9562394619</v>
      </c>
      <c r="AB251" s="1">
        <v>0</v>
      </c>
      <c r="AC251" s="1">
        <v>0</v>
      </c>
      <c r="AD251" s="1">
        <v>0.46591612696647638</v>
      </c>
      <c r="AE251" s="1">
        <v>0.48178091645240778</v>
      </c>
      <c r="AF251" s="1">
        <v>5.2302978932857513E-2</v>
      </c>
      <c r="AG251" s="1">
        <v>0.95692896842956543</v>
      </c>
      <c r="AH251" s="1">
        <v>0.99835669994354248</v>
      </c>
      <c r="AI251" s="1">
        <v>0.39729031920433039</v>
      </c>
      <c r="AJ251" s="1">
        <v>0.85839349031448364</v>
      </c>
      <c r="AK251" s="1">
        <v>0.18069203197956091</v>
      </c>
      <c r="AL251" s="1">
        <v>0.90631335973739624</v>
      </c>
      <c r="AM251" s="1">
        <v>0.49330803751945501</v>
      </c>
      <c r="AN251" s="1"/>
      <c r="AO251" s="1">
        <v>0.48127123713493353</v>
      </c>
      <c r="AP251" s="1">
        <v>0.95442408323287964</v>
      </c>
      <c r="AQ251" s="1">
        <v>0.98431962728500366</v>
      </c>
      <c r="AR251" s="1">
        <v>4.0260795503854752E-3</v>
      </c>
      <c r="AS251" s="1">
        <v>1.0045896768569951</v>
      </c>
      <c r="AT251" s="1">
        <v>9.6089662984013557E-3</v>
      </c>
      <c r="AU251" s="1"/>
      <c r="AV251" s="1">
        <v>2.454574778676033E-2</v>
      </c>
      <c r="AW251" s="1">
        <v>0.88281536102294922</v>
      </c>
      <c r="AX251" s="1">
        <v>3.4018220901489258</v>
      </c>
      <c r="AY251" s="1">
        <v>2.010797262191772</v>
      </c>
      <c r="AZ251" s="1">
        <v>3.2470357418060298</v>
      </c>
      <c r="BA251" s="1">
        <v>3.1741056442260742</v>
      </c>
      <c r="BB251" s="1">
        <v>1.1750608682632451</v>
      </c>
      <c r="BC251" s="1">
        <v>1.050585150718689</v>
      </c>
      <c r="BD251" s="1">
        <v>3</v>
      </c>
      <c r="BE251" s="1">
        <v>2</v>
      </c>
      <c r="BF251" s="1">
        <v>3</v>
      </c>
      <c r="BG251" s="1">
        <v>3</v>
      </c>
      <c r="BH251" s="1">
        <v>1</v>
      </c>
      <c r="BI251" s="1">
        <v>1</v>
      </c>
      <c r="BJ251" s="1"/>
    </row>
    <row r="252" spans="1:62" hidden="1" x14ac:dyDescent="0.35">
      <c r="A252" t="s">
        <v>4</v>
      </c>
      <c r="B252" s="1">
        <v>2012</v>
      </c>
      <c r="C252" t="s">
        <v>95</v>
      </c>
      <c r="D252" s="1"/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26491.359725952148</v>
      </c>
      <c r="K252" s="1">
        <v>14363.23976898193</v>
      </c>
      <c r="L252" s="1">
        <v>20601.084671020511</v>
      </c>
      <c r="M252" s="1">
        <v>187.79722595214841</v>
      </c>
      <c r="N252" s="1">
        <v>7370.1453552246094</v>
      </c>
      <c r="O252" s="1">
        <v>533.30516052246094</v>
      </c>
      <c r="P252" s="1">
        <v>19451.597351074219</v>
      </c>
      <c r="Q252" s="1">
        <v>1133.374328613281</v>
      </c>
      <c r="R252" s="1">
        <v>0</v>
      </c>
      <c r="S252" s="1">
        <v>1831.020370483398</v>
      </c>
      <c r="T252" s="1">
        <v>1620.476448059082</v>
      </c>
      <c r="U252" s="1">
        <v>13700.373374938959</v>
      </c>
      <c r="V252" s="1">
        <v>8989.9735870361328</v>
      </c>
      <c r="W252" s="1">
        <v>30047.649253845211</v>
      </c>
      <c r="X252" s="1">
        <v>1913.907653808594</v>
      </c>
      <c r="Y252" s="1">
        <v>0</v>
      </c>
      <c r="Z252" s="1">
        <v>13573.106941223141</v>
      </c>
      <c r="AA252" s="1">
        <v>13281.73486328125</v>
      </c>
      <c r="AB252" s="1">
        <v>0</v>
      </c>
      <c r="AC252" s="1"/>
      <c r="AD252" s="1"/>
      <c r="AE252" s="1"/>
      <c r="AF252" s="1"/>
      <c r="AG252" s="1">
        <v>0.54218584299087524</v>
      </c>
      <c r="AH252" s="1">
        <v>0.80436456203460693</v>
      </c>
      <c r="AI252" s="1">
        <v>7.0889992639422417E-3</v>
      </c>
      <c r="AJ252" s="1">
        <v>0.278209388256073</v>
      </c>
      <c r="AK252" s="1">
        <v>2.0131286233663559E-2</v>
      </c>
      <c r="AL252" s="1">
        <v>0.73426192998886108</v>
      </c>
      <c r="AM252" s="1">
        <v>4.2782790958881378E-2</v>
      </c>
      <c r="AN252" s="1"/>
      <c r="AO252" s="1">
        <v>6.9117642939090729E-2</v>
      </c>
      <c r="AP252" s="1">
        <v>6.1170000582933433E-2</v>
      </c>
      <c r="AQ252" s="1">
        <v>0.53492790460586548</v>
      </c>
      <c r="AR252" s="1">
        <v>0.33935493230819702</v>
      </c>
      <c r="AS252" s="1">
        <v>1.134243369102478</v>
      </c>
      <c r="AT252" s="1">
        <v>7.472807914018631E-2</v>
      </c>
      <c r="AU252" s="1"/>
      <c r="AV252" s="1">
        <v>0.52995884418487549</v>
      </c>
      <c r="AW252" s="1">
        <v>0.50136101245880127</v>
      </c>
      <c r="AX252" s="1">
        <v>2.3951680660247798</v>
      </c>
      <c r="AY252" s="1">
        <v>1.40284264087677</v>
      </c>
      <c r="AZ252" s="1">
        <v>2.122505903244019</v>
      </c>
      <c r="BA252" s="1">
        <v>2.085736751556396</v>
      </c>
      <c r="BB252" s="1">
        <v>0.55759376287460327</v>
      </c>
      <c r="BC252" s="1">
        <v>0.99428200721740723</v>
      </c>
      <c r="BD252" s="1">
        <v>2</v>
      </c>
      <c r="BE252" s="1">
        <v>1</v>
      </c>
      <c r="BF252" s="1">
        <v>1</v>
      </c>
      <c r="BG252" s="1">
        <v>1</v>
      </c>
      <c r="BH252" s="1">
        <v>0</v>
      </c>
      <c r="BI252" s="1">
        <v>1</v>
      </c>
      <c r="BJ252" s="1"/>
    </row>
    <row r="253" spans="1:62" hidden="1" x14ac:dyDescent="0.35">
      <c r="A253" t="s">
        <v>4</v>
      </c>
      <c r="B253" s="1">
        <v>2012</v>
      </c>
      <c r="C253" t="s">
        <v>96</v>
      </c>
      <c r="D253" s="1"/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87669.653820991516</v>
      </c>
      <c r="K253" s="1">
        <v>64233.319582939148</v>
      </c>
      <c r="L253" s="1">
        <v>79816.924077987671</v>
      </c>
      <c r="M253" s="1">
        <v>14549.372887611389</v>
      </c>
      <c r="N253" s="1">
        <v>56693.590019226067</v>
      </c>
      <c r="O253" s="1">
        <v>6352.8176555633536</v>
      </c>
      <c r="P253" s="1">
        <v>66715.374150276184</v>
      </c>
      <c r="Q253" s="1">
        <v>24079.961468696591</v>
      </c>
      <c r="R253" s="1">
        <v>0</v>
      </c>
      <c r="S253" s="1">
        <v>14150.217020988461</v>
      </c>
      <c r="T253" s="1">
        <v>80546.898458480835</v>
      </c>
      <c r="U253" s="1">
        <v>77410.020190238953</v>
      </c>
      <c r="V253" s="1">
        <v>1490.867744445801</v>
      </c>
      <c r="W253" s="1">
        <v>87357.41605091095</v>
      </c>
      <c r="X253" s="1">
        <v>3495.3487281799321</v>
      </c>
      <c r="Y253" s="1">
        <v>0</v>
      </c>
      <c r="Z253" s="1">
        <v>5556.0826816558838</v>
      </c>
      <c r="AA253" s="1">
        <v>59391.432494163513</v>
      </c>
      <c r="AB253" s="1">
        <v>0</v>
      </c>
      <c r="AC253" s="1"/>
      <c r="AD253" s="1"/>
      <c r="AE253" s="1"/>
      <c r="AF253" s="1"/>
      <c r="AG253" s="1">
        <v>0.73267447948455811</v>
      </c>
      <c r="AH253" s="1">
        <v>0.97810894250869751</v>
      </c>
      <c r="AI253" s="1">
        <v>0.1659567803144455</v>
      </c>
      <c r="AJ253" s="1">
        <v>0.64667290449142456</v>
      </c>
      <c r="AK253" s="1">
        <v>7.2463132441043854E-2</v>
      </c>
      <c r="AL253" s="1">
        <v>0.76098597049713135</v>
      </c>
      <c r="AM253" s="1">
        <v>0.27466699481010443</v>
      </c>
      <c r="AN253" s="1"/>
      <c r="AO253" s="1">
        <v>0.16140381991863251</v>
      </c>
      <c r="AP253" s="1">
        <v>0.91875463724136353</v>
      </c>
      <c r="AQ253" s="1">
        <v>0.94861376285552979</v>
      </c>
      <c r="AR253" s="1">
        <v>1.700551621615887E-2</v>
      </c>
      <c r="AS253" s="1">
        <v>0.99643850326538086</v>
      </c>
      <c r="AT253" s="1">
        <v>4.2833421379327767E-2</v>
      </c>
      <c r="AU253" s="1"/>
      <c r="AV253" s="1">
        <v>6.8086490035057068E-2</v>
      </c>
      <c r="AW253" s="1">
        <v>0.67744570970535278</v>
      </c>
      <c r="AX253" s="1">
        <v>2.65998363494873</v>
      </c>
      <c r="AY253" s="1">
        <v>1.3946013450622561</v>
      </c>
      <c r="AZ253" s="1">
        <v>2.0184886455535889</v>
      </c>
      <c r="BA253" s="1">
        <v>1.937223553657532</v>
      </c>
      <c r="BB253" s="1">
        <v>0.5897296667098999</v>
      </c>
      <c r="BC253" s="1">
        <v>0.9081382155418396</v>
      </c>
      <c r="BD253" s="1">
        <v>3</v>
      </c>
      <c r="BE253" s="1">
        <v>1</v>
      </c>
      <c r="BF253" s="1">
        <v>1</v>
      </c>
      <c r="BG253" s="1">
        <v>1</v>
      </c>
      <c r="BH253" s="1">
        <v>0</v>
      </c>
      <c r="BI253" s="1">
        <v>0.75</v>
      </c>
      <c r="BJ253" s="1"/>
    </row>
    <row r="254" spans="1:62" hidden="1" x14ac:dyDescent="0.35">
      <c r="A254" t="s">
        <v>4</v>
      </c>
      <c r="B254" s="1">
        <v>2011</v>
      </c>
      <c r="C254" t="s">
        <v>95</v>
      </c>
      <c r="D254" s="1">
        <v>1</v>
      </c>
      <c r="E254" s="1">
        <v>1015152</v>
      </c>
      <c r="F254" s="1">
        <v>0</v>
      </c>
      <c r="G254" s="1">
        <v>0</v>
      </c>
      <c r="H254" s="1">
        <v>0</v>
      </c>
      <c r="I254" s="1">
        <v>0</v>
      </c>
      <c r="J254" s="1">
        <v>1015152</v>
      </c>
      <c r="K254" s="1">
        <v>756148</v>
      </c>
      <c r="L254" s="1">
        <v>833000</v>
      </c>
      <c r="M254" s="1">
        <v>7409</v>
      </c>
      <c r="N254" s="1">
        <v>375420</v>
      </c>
      <c r="O254" s="1">
        <v>10079</v>
      </c>
      <c r="P254" s="1">
        <v>783377</v>
      </c>
      <c r="Q254" s="1">
        <v>10213</v>
      </c>
      <c r="R254" s="1">
        <v>0</v>
      </c>
      <c r="S254" s="1">
        <v>13081</v>
      </c>
      <c r="T254" s="1">
        <v>96712</v>
      </c>
      <c r="U254" s="1">
        <v>461248</v>
      </c>
      <c r="V254" s="1">
        <v>239642</v>
      </c>
      <c r="W254" s="1">
        <v>1015592</v>
      </c>
      <c r="X254" s="1">
        <v>280746</v>
      </c>
      <c r="Y254" s="1">
        <v>0</v>
      </c>
      <c r="Z254" s="1">
        <v>418555</v>
      </c>
      <c r="AA254" s="1">
        <v>659642</v>
      </c>
      <c r="AB254" s="1">
        <v>1</v>
      </c>
      <c r="AC254" s="1">
        <v>0</v>
      </c>
      <c r="AD254" s="1">
        <v>0</v>
      </c>
      <c r="AE254" s="1">
        <v>0</v>
      </c>
      <c r="AF254" s="1">
        <v>0</v>
      </c>
      <c r="AG254" s="1">
        <v>0.74486184120178223</v>
      </c>
      <c r="AH254" s="1">
        <v>0.8299185037612915</v>
      </c>
      <c r="AI254" s="1">
        <v>7.2984145954251289E-3</v>
      </c>
      <c r="AJ254" s="1">
        <v>0.36981654167175287</v>
      </c>
      <c r="AK254" s="1">
        <v>9.9285626783967018E-3</v>
      </c>
      <c r="AL254" s="1">
        <v>0.77168440818786621</v>
      </c>
      <c r="AM254" s="1">
        <v>1.006056275218725E-2</v>
      </c>
      <c r="AN254" s="1"/>
      <c r="AO254" s="1">
        <v>1.2885754927992821E-2</v>
      </c>
      <c r="AP254" s="1">
        <v>9.5268495380878448E-2</v>
      </c>
      <c r="AQ254" s="1">
        <v>0.45954170823097229</v>
      </c>
      <c r="AR254" s="1">
        <v>0.23606513440608981</v>
      </c>
      <c r="AS254" s="1">
        <v>1.0004334449768071</v>
      </c>
      <c r="AT254" s="1">
        <v>0.27970743179321289</v>
      </c>
      <c r="AU254" s="1"/>
      <c r="AV254" s="1">
        <v>0.41700664162635798</v>
      </c>
      <c r="AW254" s="1">
        <v>0.64979630708694458</v>
      </c>
      <c r="AX254" s="1">
        <v>2.799747228622437</v>
      </c>
      <c r="AY254" s="1">
        <v>1.883153438568115</v>
      </c>
      <c r="AZ254" s="1">
        <v>4.5830202102661133</v>
      </c>
      <c r="BA254" s="1">
        <v>4.5513911247253418</v>
      </c>
      <c r="BB254" s="1">
        <v>2.2298581600189209</v>
      </c>
      <c r="BC254" s="1">
        <v>1.9189203977584841</v>
      </c>
      <c r="BD254" s="1">
        <v>3</v>
      </c>
      <c r="BE254" s="1">
        <v>2</v>
      </c>
      <c r="BF254" s="1">
        <v>4</v>
      </c>
      <c r="BG254" s="1">
        <v>4</v>
      </c>
      <c r="BH254" s="1">
        <v>2</v>
      </c>
      <c r="BI254" s="1">
        <v>1.5</v>
      </c>
      <c r="BJ254" s="1"/>
    </row>
    <row r="255" spans="1:62" hidden="1" x14ac:dyDescent="0.35">
      <c r="A255" t="s">
        <v>4</v>
      </c>
      <c r="B255" s="1">
        <v>2011</v>
      </c>
      <c r="C255" t="s">
        <v>96</v>
      </c>
      <c r="D255" s="1">
        <v>1</v>
      </c>
      <c r="E255" s="1">
        <v>1001714</v>
      </c>
      <c r="F255" s="1">
        <v>0</v>
      </c>
      <c r="G255" s="1">
        <v>0</v>
      </c>
      <c r="H255" s="1">
        <v>0</v>
      </c>
      <c r="I255" s="1">
        <v>0</v>
      </c>
      <c r="J255" s="1">
        <v>1001714</v>
      </c>
      <c r="K255" s="1">
        <v>838009</v>
      </c>
      <c r="L255" s="1">
        <v>941867</v>
      </c>
      <c r="M255" s="1">
        <v>59149</v>
      </c>
      <c r="N255" s="1">
        <v>637282</v>
      </c>
      <c r="O255" s="1">
        <v>17321</v>
      </c>
      <c r="P255" s="1">
        <v>820649</v>
      </c>
      <c r="Q255" s="1">
        <v>164980</v>
      </c>
      <c r="R255" s="1">
        <v>0</v>
      </c>
      <c r="S255" s="1">
        <v>93902</v>
      </c>
      <c r="T255" s="1">
        <v>758481</v>
      </c>
      <c r="U255" s="1">
        <v>864815</v>
      </c>
      <c r="V255" s="1">
        <v>37119</v>
      </c>
      <c r="W255" s="1">
        <v>995186</v>
      </c>
      <c r="X255" s="1">
        <v>97216</v>
      </c>
      <c r="Y255" s="1">
        <v>0</v>
      </c>
      <c r="Z255" s="1">
        <v>161344</v>
      </c>
      <c r="AA255" s="1">
        <v>741677</v>
      </c>
      <c r="AB255" s="1">
        <v>1</v>
      </c>
      <c r="AC255" s="1">
        <v>0</v>
      </c>
      <c r="AD255" s="1">
        <v>0</v>
      </c>
      <c r="AE255" s="1">
        <v>0</v>
      </c>
      <c r="AF255" s="1">
        <v>0</v>
      </c>
      <c r="AG255" s="1">
        <v>0.83657509088516235</v>
      </c>
      <c r="AH255" s="1">
        <v>0.99140036106109619</v>
      </c>
      <c r="AI255" s="1">
        <v>5.9047792106866837E-2</v>
      </c>
      <c r="AJ255" s="1">
        <v>0.63619154691696167</v>
      </c>
      <c r="AK255" s="1">
        <v>1.7291363328695301E-2</v>
      </c>
      <c r="AL255" s="1">
        <v>0.81924480199813843</v>
      </c>
      <c r="AM255" s="1">
        <v>0.16469770669937131</v>
      </c>
      <c r="AN255" s="1"/>
      <c r="AO255" s="1">
        <v>9.3741327524185181E-2</v>
      </c>
      <c r="AP255" s="1">
        <v>0.75718319416046143</v>
      </c>
      <c r="AQ255" s="1">
        <v>0.91029614210128784</v>
      </c>
      <c r="AR255" s="1">
        <v>3.7055488675832748E-2</v>
      </c>
      <c r="AS255" s="1">
        <v>0.99348318576812744</v>
      </c>
      <c r="AT255" s="1">
        <v>0.10232864320278171</v>
      </c>
      <c r="AU255" s="1"/>
      <c r="AV255" s="1">
        <v>0.1698291748762131</v>
      </c>
      <c r="AW255" s="1">
        <v>0.74040794372558594</v>
      </c>
      <c r="AX255" s="1">
        <v>2.8492105007171631</v>
      </c>
      <c r="AY255" s="1">
        <v>1.856203436851501</v>
      </c>
      <c r="AZ255" s="1">
        <v>4.2689270973205566</v>
      </c>
      <c r="BA255" s="1">
        <v>4.219512939453125</v>
      </c>
      <c r="BB255" s="1">
        <v>1.986289501190186</v>
      </c>
      <c r="BC255" s="1">
        <v>1.787750124931335</v>
      </c>
      <c r="BD255" s="1">
        <v>3</v>
      </c>
      <c r="BE255" s="1">
        <v>2</v>
      </c>
      <c r="BF255" s="1">
        <v>4</v>
      </c>
      <c r="BG255" s="1">
        <v>4</v>
      </c>
      <c r="BH255" s="1">
        <v>2</v>
      </c>
      <c r="BI255" s="1">
        <v>1.5</v>
      </c>
      <c r="BJ255" s="1"/>
    </row>
    <row r="256" spans="1:62" hidden="1" x14ac:dyDescent="0.35">
      <c r="A256" t="s">
        <v>4</v>
      </c>
      <c r="B256" s="1">
        <v>2011</v>
      </c>
      <c r="C256" t="s">
        <v>95</v>
      </c>
      <c r="D256" s="1">
        <v>2</v>
      </c>
      <c r="E256" s="1">
        <v>0</v>
      </c>
      <c r="F256" s="1">
        <v>639688</v>
      </c>
      <c r="G256" s="1">
        <v>0</v>
      </c>
      <c r="H256" s="1">
        <v>0</v>
      </c>
      <c r="I256" s="1">
        <v>0</v>
      </c>
      <c r="J256" s="1">
        <v>639688</v>
      </c>
      <c r="K256" s="1">
        <v>538505</v>
      </c>
      <c r="L256" s="1">
        <v>539816</v>
      </c>
      <c r="M256" s="1">
        <v>8858</v>
      </c>
      <c r="N256" s="1">
        <v>325940</v>
      </c>
      <c r="O256" s="1">
        <v>16028</v>
      </c>
      <c r="P256" s="1">
        <v>520743</v>
      </c>
      <c r="Q256" s="1">
        <v>25667</v>
      </c>
      <c r="R256" s="1">
        <v>0</v>
      </c>
      <c r="S256" s="1">
        <v>29565</v>
      </c>
      <c r="T256" s="1">
        <v>85661</v>
      </c>
      <c r="U256" s="1">
        <v>310717</v>
      </c>
      <c r="V256" s="1">
        <v>102975</v>
      </c>
      <c r="W256" s="1">
        <v>660835</v>
      </c>
      <c r="X256" s="1">
        <v>116070</v>
      </c>
      <c r="Y256" s="1">
        <v>0</v>
      </c>
      <c r="Z256" s="1">
        <v>214626</v>
      </c>
      <c r="AA256" s="1">
        <v>381035</v>
      </c>
      <c r="AB256" s="1">
        <v>0</v>
      </c>
      <c r="AC256" s="1">
        <v>1</v>
      </c>
      <c r="AD256" s="1">
        <v>0</v>
      </c>
      <c r="AE256" s="1">
        <v>0</v>
      </c>
      <c r="AF256" s="1">
        <v>0</v>
      </c>
      <c r="AG256" s="1">
        <v>0.84182447195053101</v>
      </c>
      <c r="AH256" s="1">
        <v>0.85347616672515869</v>
      </c>
      <c r="AI256" s="1">
        <v>1.384737528860569E-2</v>
      </c>
      <c r="AJ256" s="1">
        <v>0.50952965021133423</v>
      </c>
      <c r="AK256" s="1">
        <v>2.505596540868282E-2</v>
      </c>
      <c r="AL256" s="1">
        <v>0.81405776739120483</v>
      </c>
      <c r="AM256" s="1">
        <v>4.0124248713254929E-2</v>
      </c>
      <c r="AN256" s="1"/>
      <c r="AO256" s="1">
        <v>4.6217843890190118E-2</v>
      </c>
      <c r="AP256" s="1">
        <v>0.13391059637069699</v>
      </c>
      <c r="AQ256" s="1">
        <v>0.49125915765762329</v>
      </c>
      <c r="AR256" s="1">
        <v>0.16097691655158999</v>
      </c>
      <c r="AS256" s="1">
        <v>1.033058285713196</v>
      </c>
      <c r="AT256" s="1">
        <v>0.18351249396800989</v>
      </c>
      <c r="AU256" s="1"/>
      <c r="AV256" s="1">
        <v>0.33933445811271667</v>
      </c>
      <c r="AW256" s="1">
        <v>0.5956575870513916</v>
      </c>
      <c r="AX256" s="1">
        <v>3.0013396739959721</v>
      </c>
      <c r="AY256" s="1">
        <v>1.9050115346908569</v>
      </c>
      <c r="AZ256" s="1">
        <v>4.0812520980834961</v>
      </c>
      <c r="BA256" s="1">
        <v>4.0313200950622559</v>
      </c>
      <c r="BB256" s="1">
        <v>1.7986909151077271</v>
      </c>
      <c r="BC256" s="1">
        <v>1.563550472259521</v>
      </c>
      <c r="BD256" s="1">
        <v>3</v>
      </c>
      <c r="BE256" s="1">
        <v>2</v>
      </c>
      <c r="BF256" s="1">
        <v>4</v>
      </c>
      <c r="BG256" s="1">
        <v>4</v>
      </c>
      <c r="BH256" s="1">
        <v>2</v>
      </c>
      <c r="BI256" s="1">
        <v>1.333333373069763</v>
      </c>
      <c r="BJ256" s="1"/>
    </row>
    <row r="257" spans="1:62" hidden="1" x14ac:dyDescent="0.35">
      <c r="A257" t="s">
        <v>4</v>
      </c>
      <c r="B257" s="1">
        <v>2011</v>
      </c>
      <c r="C257" t="s">
        <v>96</v>
      </c>
      <c r="D257" s="1">
        <v>2</v>
      </c>
      <c r="E257" s="1">
        <v>0</v>
      </c>
      <c r="F257" s="1">
        <v>1144666</v>
      </c>
      <c r="G257" s="1">
        <v>0</v>
      </c>
      <c r="H257" s="1">
        <v>0</v>
      </c>
      <c r="I257" s="1">
        <v>0</v>
      </c>
      <c r="J257" s="1">
        <v>1144666</v>
      </c>
      <c r="K257" s="1">
        <v>1022450</v>
      </c>
      <c r="L257" s="1">
        <v>1085611</v>
      </c>
      <c r="M257" s="1">
        <v>117063</v>
      </c>
      <c r="N257" s="1">
        <v>852708</v>
      </c>
      <c r="O257" s="1">
        <v>35079</v>
      </c>
      <c r="P257" s="1">
        <v>1005359</v>
      </c>
      <c r="Q257" s="1">
        <v>263550</v>
      </c>
      <c r="R257" s="1">
        <v>0</v>
      </c>
      <c r="S257" s="1">
        <v>180368</v>
      </c>
      <c r="T257" s="1">
        <v>980699</v>
      </c>
      <c r="U257" s="1">
        <v>1027591</v>
      </c>
      <c r="V257" s="1">
        <v>24137</v>
      </c>
      <c r="W257" s="1">
        <v>1159020</v>
      </c>
      <c r="X257" s="1">
        <v>60254</v>
      </c>
      <c r="Y257" s="1">
        <v>0</v>
      </c>
      <c r="Z257" s="1">
        <v>104468</v>
      </c>
      <c r="AA257" s="1">
        <v>918813</v>
      </c>
      <c r="AB257" s="1">
        <v>0</v>
      </c>
      <c r="AC257" s="1">
        <v>1</v>
      </c>
      <c r="AD257" s="1">
        <v>0</v>
      </c>
      <c r="AE257" s="1">
        <v>0</v>
      </c>
      <c r="AF257" s="1">
        <v>0</v>
      </c>
      <c r="AG257" s="1">
        <v>0.89322996139526367</v>
      </c>
      <c r="AH257" s="1">
        <v>0.99668020009994507</v>
      </c>
      <c r="AI257" s="1">
        <v>0.1022682562470436</v>
      </c>
      <c r="AJ257" s="1">
        <v>0.74494045972824097</v>
      </c>
      <c r="AK257" s="1">
        <v>3.0645620077848431E-2</v>
      </c>
      <c r="AL257" s="1">
        <v>0.87829899787902832</v>
      </c>
      <c r="AM257" s="1">
        <v>0.23024183511734009</v>
      </c>
      <c r="AN257" s="1"/>
      <c r="AO257" s="1">
        <v>0.1575725972652435</v>
      </c>
      <c r="AP257" s="1">
        <v>0.85675561428070068</v>
      </c>
      <c r="AQ257" s="1">
        <v>0.94341307878494263</v>
      </c>
      <c r="AR257" s="1">
        <v>2.1086500957608219E-2</v>
      </c>
      <c r="AS257" s="1">
        <v>1.012539863586426</v>
      </c>
      <c r="AT257" s="1">
        <v>5.5318128317594528E-2</v>
      </c>
      <c r="AU257" s="1"/>
      <c r="AV257" s="1">
        <v>9.5910221338272095E-2</v>
      </c>
      <c r="AW257" s="1">
        <v>0.80269092321395874</v>
      </c>
      <c r="AX257" s="1">
        <v>3.0457653999328609</v>
      </c>
      <c r="AY257" s="1">
        <v>1.9982073307037349</v>
      </c>
      <c r="AZ257" s="1">
        <v>4.1817517280578613</v>
      </c>
      <c r="BA257" s="1">
        <v>4.1306424140930176</v>
      </c>
      <c r="BB257" s="1">
        <v>1.8491708040237429</v>
      </c>
      <c r="BC257" s="1">
        <v>1.573390126228333</v>
      </c>
      <c r="BD257" s="1">
        <v>3</v>
      </c>
      <c r="BE257" s="1">
        <v>2</v>
      </c>
      <c r="BF257" s="1">
        <v>4</v>
      </c>
      <c r="BG257" s="1">
        <v>4</v>
      </c>
      <c r="BH257" s="1">
        <v>2</v>
      </c>
      <c r="BI257" s="1">
        <v>1.333333373069763</v>
      </c>
      <c r="BJ257" s="1"/>
    </row>
    <row r="258" spans="1:62" hidden="1" x14ac:dyDescent="0.35">
      <c r="A258" t="s">
        <v>4</v>
      </c>
      <c r="B258" s="1">
        <v>2011</v>
      </c>
      <c r="C258" t="s">
        <v>95</v>
      </c>
      <c r="D258" s="1">
        <v>3</v>
      </c>
      <c r="E258" s="1">
        <v>0</v>
      </c>
      <c r="F258" s="1">
        <v>0</v>
      </c>
      <c r="G258" s="1">
        <v>826391</v>
      </c>
      <c r="H258" s="1">
        <v>284088</v>
      </c>
      <c r="I258" s="1">
        <v>10744</v>
      </c>
      <c r="J258" s="1">
        <v>1121223</v>
      </c>
      <c r="K258" s="1">
        <v>960020</v>
      </c>
      <c r="L258" s="1">
        <v>994112</v>
      </c>
      <c r="M258" s="1">
        <v>65879</v>
      </c>
      <c r="N258" s="1">
        <v>702085</v>
      </c>
      <c r="O258" s="1">
        <v>85256</v>
      </c>
      <c r="P258" s="1">
        <v>923065</v>
      </c>
      <c r="Q258" s="1">
        <v>72304</v>
      </c>
      <c r="R258" s="1">
        <v>0</v>
      </c>
      <c r="S258" s="1">
        <v>114950</v>
      </c>
      <c r="T258" s="1">
        <v>188701</v>
      </c>
      <c r="U258" s="1">
        <v>601687</v>
      </c>
      <c r="V258" s="1">
        <v>120957</v>
      </c>
      <c r="W258" s="1">
        <v>1192361</v>
      </c>
      <c r="X258" s="1">
        <v>122834</v>
      </c>
      <c r="Y258" s="1">
        <v>0</v>
      </c>
      <c r="Z258" s="1">
        <v>273381</v>
      </c>
      <c r="AA258" s="1">
        <v>609949</v>
      </c>
      <c r="AB258" s="1">
        <v>0</v>
      </c>
      <c r="AC258" s="1">
        <v>0</v>
      </c>
      <c r="AD258" s="1">
        <v>0.73704427480697632</v>
      </c>
      <c r="AE258" s="1">
        <v>0.25337332487106318</v>
      </c>
      <c r="AF258" s="1">
        <v>9.5823938027024269E-3</v>
      </c>
      <c r="AG258" s="1">
        <v>0.85622572898864746</v>
      </c>
      <c r="AH258" s="1">
        <v>0.8941962718963623</v>
      </c>
      <c r="AI258" s="1">
        <v>5.8756377547979348E-2</v>
      </c>
      <c r="AJ258" s="1">
        <v>0.62617784738540649</v>
      </c>
      <c r="AK258" s="1">
        <v>7.603839784860611E-2</v>
      </c>
      <c r="AL258" s="1">
        <v>0.82326620817184448</v>
      </c>
      <c r="AM258" s="1">
        <v>6.4486727118492126E-2</v>
      </c>
      <c r="AN258" s="1"/>
      <c r="AO258" s="1">
        <v>0.1025219783186913</v>
      </c>
      <c r="AP258" s="1">
        <v>0.16829925775527951</v>
      </c>
      <c r="AQ258" s="1">
        <v>0.54121297597885132</v>
      </c>
      <c r="AR258" s="1">
        <v>0.10787951946258539</v>
      </c>
      <c r="AS258" s="1">
        <v>1.0634467601776121</v>
      </c>
      <c r="AT258" s="1">
        <v>0.1104882657527924</v>
      </c>
      <c r="AU258" s="1"/>
      <c r="AV258" s="1">
        <v>0.2459041625261307</v>
      </c>
      <c r="AW258" s="1">
        <v>0.54400330781936646</v>
      </c>
      <c r="AX258" s="1">
        <v>3.0352704524993901</v>
      </c>
      <c r="AY258" s="1">
        <v>1.7110030651092529</v>
      </c>
      <c r="AZ258" s="1">
        <v>2.9378688335418701</v>
      </c>
      <c r="BA258" s="1">
        <v>2.8571524620056148</v>
      </c>
      <c r="BB258" s="1">
        <v>0.99359095096588135</v>
      </c>
      <c r="BC258" s="1">
        <v>1.0581604242324829</v>
      </c>
      <c r="BD258" s="1">
        <v>3</v>
      </c>
      <c r="BE258" s="1">
        <v>2</v>
      </c>
      <c r="BF258" s="1">
        <v>3</v>
      </c>
      <c r="BG258" s="1">
        <v>3</v>
      </c>
      <c r="BH258" s="1">
        <v>1</v>
      </c>
      <c r="BI258" s="1">
        <v>1</v>
      </c>
      <c r="BJ258" s="1"/>
    </row>
    <row r="259" spans="1:62" hidden="1" x14ac:dyDescent="0.35">
      <c r="A259" t="s">
        <v>4</v>
      </c>
      <c r="B259" s="1">
        <v>2011</v>
      </c>
      <c r="C259" t="s">
        <v>96</v>
      </c>
      <c r="D259" s="1">
        <v>3</v>
      </c>
      <c r="E259" s="1">
        <v>0</v>
      </c>
      <c r="F259" s="1">
        <v>0</v>
      </c>
      <c r="G259" s="1">
        <v>3576246</v>
      </c>
      <c r="H259" s="1">
        <v>3632087</v>
      </c>
      <c r="I259" s="1">
        <v>418956</v>
      </c>
      <c r="J259" s="1">
        <v>7627289</v>
      </c>
      <c r="K259" s="1">
        <v>7221011</v>
      </c>
      <c r="L259" s="1">
        <v>7339128</v>
      </c>
      <c r="M259" s="1">
        <v>2812517</v>
      </c>
      <c r="N259" s="1">
        <v>6625600</v>
      </c>
      <c r="O259" s="1">
        <v>1401625</v>
      </c>
      <c r="P259" s="1">
        <v>6981127</v>
      </c>
      <c r="Q259" s="1">
        <v>4019773</v>
      </c>
      <c r="R259" s="1">
        <v>0</v>
      </c>
      <c r="S259" s="1">
        <v>3417525</v>
      </c>
      <c r="T259" s="1">
        <v>7281016</v>
      </c>
      <c r="U259" s="1">
        <v>7214032</v>
      </c>
      <c r="V259" s="1">
        <v>24111</v>
      </c>
      <c r="W259" s="1">
        <v>7671752</v>
      </c>
      <c r="X259" s="1">
        <v>61934</v>
      </c>
      <c r="Y259" s="1">
        <v>0</v>
      </c>
      <c r="Z259" s="1">
        <v>185007</v>
      </c>
      <c r="AA259" s="1">
        <v>6763001</v>
      </c>
      <c r="AB259" s="1">
        <v>0</v>
      </c>
      <c r="AC259" s="1">
        <v>0</v>
      </c>
      <c r="AD259" s="1">
        <v>0.46887511014938349</v>
      </c>
      <c r="AE259" s="1">
        <v>0.47619631886482239</v>
      </c>
      <c r="AF259" s="1">
        <v>5.4928559809923172E-2</v>
      </c>
      <c r="AG259" s="1">
        <v>0.94677841663360596</v>
      </c>
      <c r="AH259" s="1">
        <v>0.99900782108306885</v>
      </c>
      <c r="AI259" s="1">
        <v>0.36876145005226141</v>
      </c>
      <c r="AJ259" s="1">
        <v>0.86871147155761719</v>
      </c>
      <c r="AK259" s="1">
        <v>0.18377320468425751</v>
      </c>
      <c r="AL259" s="1">
        <v>0.91532617807388306</v>
      </c>
      <c r="AM259" s="1">
        <v>0.52705007791519165</v>
      </c>
      <c r="AN259" s="1"/>
      <c r="AO259" s="1">
        <v>0.44808670878410339</v>
      </c>
      <c r="AP259" s="1">
        <v>0.9546007513999939</v>
      </c>
      <c r="AQ259" s="1">
        <v>0.98197966814041138</v>
      </c>
      <c r="AR259" s="1">
        <v>3.161149332299829E-3</v>
      </c>
      <c r="AS259" s="1">
        <v>1.005829453468323</v>
      </c>
      <c r="AT259" s="1">
        <v>8.4305042400956154E-3</v>
      </c>
      <c r="AU259" s="1"/>
      <c r="AV259" s="1">
        <v>2.5183297693729401E-2</v>
      </c>
      <c r="AW259" s="1">
        <v>0.8867267370223999</v>
      </c>
      <c r="AX259" s="1">
        <v>3.4700717926025391</v>
      </c>
      <c r="AY259" s="1">
        <v>2.0384459495544429</v>
      </c>
      <c r="AZ259" s="1">
        <v>3.2752656936645508</v>
      </c>
      <c r="BA259" s="1">
        <v>3.2085030078887939</v>
      </c>
      <c r="BB259" s="1">
        <v>1.199649572372437</v>
      </c>
      <c r="BC259" s="1">
        <v>1.043815493583679</v>
      </c>
      <c r="BD259" s="1">
        <v>3</v>
      </c>
      <c r="BE259" s="1">
        <v>2</v>
      </c>
      <c r="BF259" s="1">
        <v>3</v>
      </c>
      <c r="BG259" s="1">
        <v>3</v>
      </c>
      <c r="BH259" s="1">
        <v>1</v>
      </c>
      <c r="BI259" s="1">
        <v>1</v>
      </c>
      <c r="BJ259" s="1"/>
    </row>
    <row r="260" spans="1:62" hidden="1" x14ac:dyDescent="0.35">
      <c r="A260" t="s">
        <v>4</v>
      </c>
      <c r="B260" s="1">
        <v>2011</v>
      </c>
      <c r="C260" t="s">
        <v>95</v>
      </c>
      <c r="D260" s="1"/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19339</v>
      </c>
      <c r="K260" s="1">
        <v>10601</v>
      </c>
      <c r="L260" s="1">
        <v>15546</v>
      </c>
      <c r="M260" s="1">
        <v>0</v>
      </c>
      <c r="N260" s="1">
        <v>7841</v>
      </c>
      <c r="O260" s="1">
        <v>248</v>
      </c>
      <c r="P260" s="1">
        <v>12087</v>
      </c>
      <c r="Q260" s="1">
        <v>1085</v>
      </c>
      <c r="R260" s="1">
        <v>0</v>
      </c>
      <c r="S260" s="1">
        <v>272</v>
      </c>
      <c r="T260" s="1">
        <v>3002</v>
      </c>
      <c r="U260" s="1">
        <v>11472</v>
      </c>
      <c r="V260" s="1">
        <v>4092</v>
      </c>
      <c r="W260" s="1">
        <v>20170</v>
      </c>
      <c r="X260" s="1">
        <v>4268</v>
      </c>
      <c r="Y260" s="1">
        <v>0</v>
      </c>
      <c r="Z260" s="1">
        <v>9068</v>
      </c>
      <c r="AA260" s="1">
        <v>8941</v>
      </c>
      <c r="AB260" s="1">
        <v>0</v>
      </c>
      <c r="AC260" s="1"/>
      <c r="AD260" s="1"/>
      <c r="AE260" s="1"/>
      <c r="AF260" s="1"/>
      <c r="AG260" s="1">
        <v>0.54816693067550659</v>
      </c>
      <c r="AH260" s="1">
        <v>0.81125086545944214</v>
      </c>
      <c r="AI260" s="1">
        <v>0</v>
      </c>
      <c r="AJ260" s="1">
        <v>0.40545013546943659</v>
      </c>
      <c r="AK260" s="1">
        <v>1.2823827564716341E-2</v>
      </c>
      <c r="AL260" s="1">
        <v>0.62500643730163574</v>
      </c>
      <c r="AM260" s="1">
        <v>5.6104246526956558E-2</v>
      </c>
      <c r="AN260" s="1"/>
      <c r="AO260" s="1">
        <v>1.4064842835068699E-2</v>
      </c>
      <c r="AP260" s="1">
        <v>0.15523035824298859</v>
      </c>
      <c r="AQ260" s="1">
        <v>0.59865367412567139</v>
      </c>
      <c r="AR260" s="1">
        <v>0.2115931510925293</v>
      </c>
      <c r="AS260" s="1">
        <v>1.0429701805114751</v>
      </c>
      <c r="AT260" s="1">
        <v>0.2227208614349365</v>
      </c>
      <c r="AU260" s="1"/>
      <c r="AV260" s="1">
        <v>0.47320356965065002</v>
      </c>
      <c r="AW260" s="1">
        <v>0.46233001351356512</v>
      </c>
      <c r="AX260" s="1">
        <v>2.4066910743713379</v>
      </c>
      <c r="AY260" s="1">
        <v>1.1950980424880979</v>
      </c>
      <c r="AZ260" s="1">
        <v>1.829877495765686</v>
      </c>
      <c r="BA260" s="1">
        <v>1.829877495765686</v>
      </c>
      <c r="BB260" s="1">
        <v>0.31925123929977423</v>
      </c>
      <c r="BC260" s="1">
        <v>0.95243895053863525</v>
      </c>
      <c r="BD260" s="1">
        <v>2</v>
      </c>
      <c r="BE260" s="1">
        <v>1</v>
      </c>
      <c r="BF260" s="1">
        <v>1</v>
      </c>
      <c r="BG260" s="1">
        <v>1</v>
      </c>
      <c r="BH260" s="1">
        <v>0</v>
      </c>
      <c r="BI260" s="1">
        <v>0.66666668653488159</v>
      </c>
      <c r="BJ260" s="1"/>
    </row>
    <row r="261" spans="1:62" hidden="1" x14ac:dyDescent="0.35">
      <c r="A261" t="s">
        <v>4</v>
      </c>
      <c r="B261" s="1">
        <v>2011</v>
      </c>
      <c r="C261" t="s">
        <v>96</v>
      </c>
      <c r="D261" s="1"/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76947</v>
      </c>
      <c r="K261" s="1">
        <v>60084</v>
      </c>
      <c r="L261" s="1">
        <v>68225</v>
      </c>
      <c r="M261" s="1">
        <v>14827</v>
      </c>
      <c r="N261" s="1">
        <v>49525</v>
      </c>
      <c r="O261" s="1">
        <v>5839</v>
      </c>
      <c r="P261" s="1">
        <v>57968</v>
      </c>
      <c r="Q261" s="1">
        <v>24126</v>
      </c>
      <c r="R261" s="1">
        <v>0</v>
      </c>
      <c r="S261" s="1">
        <v>16813</v>
      </c>
      <c r="T261" s="1">
        <v>72295</v>
      </c>
      <c r="U261" s="1">
        <v>67788</v>
      </c>
      <c r="V261" s="1">
        <v>0</v>
      </c>
      <c r="W261" s="1">
        <v>76800</v>
      </c>
      <c r="X261" s="1">
        <v>1493</v>
      </c>
      <c r="Y261" s="1">
        <v>0</v>
      </c>
      <c r="Z261" s="1">
        <v>3794</v>
      </c>
      <c r="AA261" s="1">
        <v>52296</v>
      </c>
      <c r="AB261" s="1">
        <v>0</v>
      </c>
      <c r="AC261" s="1"/>
      <c r="AD261" s="1"/>
      <c r="AE261" s="1"/>
      <c r="AF261" s="1"/>
      <c r="AG261" s="1">
        <v>0.7808491587638855</v>
      </c>
      <c r="AH261" s="1">
        <v>0.9833100438117981</v>
      </c>
      <c r="AI261" s="1">
        <v>0.1926910728216171</v>
      </c>
      <c r="AJ261" s="1">
        <v>0.64362484216690063</v>
      </c>
      <c r="AK261" s="1">
        <v>7.5883403420448303E-2</v>
      </c>
      <c r="AL261" s="1">
        <v>0.75334972143173218</v>
      </c>
      <c r="AM261" s="1">
        <v>0.31354048848152161</v>
      </c>
      <c r="AN261" s="1"/>
      <c r="AO261" s="1">
        <v>0.21850104629993439</v>
      </c>
      <c r="AP261" s="1">
        <v>0.93954282999038696</v>
      </c>
      <c r="AQ261" s="1">
        <v>0.97701168060302734</v>
      </c>
      <c r="AR261" s="1">
        <v>0</v>
      </c>
      <c r="AS261" s="1">
        <v>0.99808961153030396</v>
      </c>
      <c r="AT261" s="1">
        <v>2.1518239751458171E-2</v>
      </c>
      <c r="AU261" s="1"/>
      <c r="AV261" s="1">
        <v>5.4681982845067978E-2</v>
      </c>
      <c r="AW261" s="1">
        <v>0.67963665723800659</v>
      </c>
      <c r="AX261" s="1">
        <v>2.9568014144897461</v>
      </c>
      <c r="AY261" s="1">
        <v>1.4712074995040889</v>
      </c>
      <c r="AZ261" s="1">
        <v>2.119809627532959</v>
      </c>
      <c r="BA261" s="1">
        <v>2.0090582370758061</v>
      </c>
      <c r="BB261" s="1">
        <v>0.55065172910690308</v>
      </c>
      <c r="BC261" s="1">
        <v>0.87751233577728271</v>
      </c>
      <c r="BD261" s="1">
        <v>3</v>
      </c>
      <c r="BE261" s="1">
        <v>1</v>
      </c>
      <c r="BF261" s="1">
        <v>2</v>
      </c>
      <c r="BG261" s="1">
        <v>2</v>
      </c>
      <c r="BH261" s="1">
        <v>0</v>
      </c>
      <c r="BI261" s="1">
        <v>0.75</v>
      </c>
      <c r="BJ261" s="1"/>
    </row>
    <row r="262" spans="1:62" hidden="1" x14ac:dyDescent="0.35">
      <c r="A262" t="s">
        <v>4</v>
      </c>
      <c r="B262" s="1">
        <v>2010</v>
      </c>
      <c r="C262" t="s">
        <v>95</v>
      </c>
      <c r="D262" s="1">
        <v>1</v>
      </c>
      <c r="E262" s="1">
        <v>1143537</v>
      </c>
      <c r="F262" s="1">
        <v>0</v>
      </c>
      <c r="G262" s="1">
        <v>0</v>
      </c>
      <c r="H262" s="1">
        <v>0</v>
      </c>
      <c r="I262" s="1">
        <v>0</v>
      </c>
      <c r="J262" s="1">
        <v>1143537</v>
      </c>
      <c r="K262" s="1">
        <v>798996</v>
      </c>
      <c r="L262" s="1">
        <v>955904</v>
      </c>
      <c r="M262" s="1">
        <v>4540</v>
      </c>
      <c r="N262" s="1">
        <v>405762</v>
      </c>
      <c r="O262" s="1">
        <v>14982</v>
      </c>
      <c r="P262" s="1">
        <v>860988</v>
      </c>
      <c r="Q262" s="1">
        <v>23907</v>
      </c>
      <c r="R262" s="1">
        <v>0</v>
      </c>
      <c r="S262" s="1">
        <v>12779</v>
      </c>
      <c r="T262" s="1">
        <v>119970</v>
      </c>
      <c r="U262" s="1">
        <v>564085</v>
      </c>
      <c r="V262" s="1">
        <v>313407</v>
      </c>
      <c r="W262" s="1">
        <v>1125384</v>
      </c>
      <c r="X262" s="1">
        <v>346367</v>
      </c>
      <c r="Y262" s="1">
        <v>0</v>
      </c>
      <c r="Z262" s="1">
        <v>473121</v>
      </c>
      <c r="AA262" s="1">
        <v>701712</v>
      </c>
      <c r="AB262" s="1">
        <v>1</v>
      </c>
      <c r="AC262" s="1">
        <v>0</v>
      </c>
      <c r="AD262" s="1">
        <v>0</v>
      </c>
      <c r="AE262" s="1">
        <v>0</v>
      </c>
      <c r="AF262" s="1">
        <v>0</v>
      </c>
      <c r="AG262" s="1">
        <v>0.69870585203170776</v>
      </c>
      <c r="AH262" s="1">
        <v>0.83591872453689575</v>
      </c>
      <c r="AI262" s="1">
        <v>3.9701382629573354E-3</v>
      </c>
      <c r="AJ262" s="1">
        <v>0.35483068227767939</v>
      </c>
      <c r="AK262" s="1">
        <v>1.3101456686854361E-2</v>
      </c>
      <c r="AL262" s="1">
        <v>0.75291663408279419</v>
      </c>
      <c r="AM262" s="1">
        <v>2.090618759393692E-2</v>
      </c>
      <c r="AN262" s="1"/>
      <c r="AO262" s="1">
        <v>1.117497682571411E-2</v>
      </c>
      <c r="AP262" s="1">
        <v>0.1049113422632217</v>
      </c>
      <c r="AQ262" s="1">
        <v>0.50260484218597412</v>
      </c>
      <c r="AR262" s="1">
        <v>0.27406808733940119</v>
      </c>
      <c r="AS262" s="1">
        <v>0.98412555456161499</v>
      </c>
      <c r="AT262" s="1">
        <v>0.30861616134643549</v>
      </c>
      <c r="AU262" s="1"/>
      <c r="AV262" s="1">
        <v>0.42155510187149048</v>
      </c>
      <c r="AW262" s="1">
        <v>0.61363297700881958</v>
      </c>
      <c r="AX262" s="1">
        <v>2.7311210632324219</v>
      </c>
      <c r="AY262" s="1">
        <v>1.831946015357971</v>
      </c>
      <c r="AZ262" s="1">
        <v>4.4834799766540527</v>
      </c>
      <c r="BA262" s="1">
        <v>4.4379010200500488</v>
      </c>
      <c r="BB262" s="1">
        <v>2.162185430526733</v>
      </c>
      <c r="BC262" s="1">
        <v>1.921842694282532</v>
      </c>
      <c r="BD262" s="1">
        <v>3</v>
      </c>
      <c r="BE262" s="1">
        <v>2</v>
      </c>
      <c r="BF262" s="1">
        <v>4</v>
      </c>
      <c r="BG262" s="1">
        <v>4</v>
      </c>
      <c r="BH262" s="1">
        <v>2</v>
      </c>
      <c r="BI262" s="1">
        <v>1.666666626930237</v>
      </c>
      <c r="BJ262" s="1"/>
    </row>
    <row r="263" spans="1:62" hidden="1" x14ac:dyDescent="0.35">
      <c r="A263" t="s">
        <v>4</v>
      </c>
      <c r="B263" s="1">
        <v>2010</v>
      </c>
      <c r="C263" t="s">
        <v>96</v>
      </c>
      <c r="D263" s="1">
        <v>1</v>
      </c>
      <c r="E263" s="1">
        <v>1189351</v>
      </c>
      <c r="F263" s="1">
        <v>0</v>
      </c>
      <c r="G263" s="1">
        <v>0</v>
      </c>
      <c r="H263" s="1">
        <v>0</v>
      </c>
      <c r="I263" s="1">
        <v>0</v>
      </c>
      <c r="J263" s="1">
        <v>1189351</v>
      </c>
      <c r="K263" s="1">
        <v>963270</v>
      </c>
      <c r="L263" s="1">
        <v>1121144</v>
      </c>
      <c r="M263" s="1">
        <v>51966</v>
      </c>
      <c r="N263" s="1">
        <v>717276</v>
      </c>
      <c r="O263" s="1">
        <v>21117</v>
      </c>
      <c r="P263" s="1">
        <v>985232</v>
      </c>
      <c r="Q263" s="1">
        <v>223236</v>
      </c>
      <c r="R263" s="1">
        <v>0</v>
      </c>
      <c r="S263" s="1">
        <v>87216</v>
      </c>
      <c r="T263" s="1">
        <v>923440</v>
      </c>
      <c r="U263" s="1">
        <v>1051000</v>
      </c>
      <c r="V263" s="1">
        <v>45419</v>
      </c>
      <c r="W263" s="1">
        <v>1198438</v>
      </c>
      <c r="X263" s="1">
        <v>108947</v>
      </c>
      <c r="Y263" s="1">
        <v>0</v>
      </c>
      <c r="Z263" s="1">
        <v>180966</v>
      </c>
      <c r="AA263" s="1">
        <v>896901</v>
      </c>
      <c r="AB263" s="1">
        <v>1</v>
      </c>
      <c r="AC263" s="1">
        <v>0</v>
      </c>
      <c r="AD263" s="1">
        <v>0</v>
      </c>
      <c r="AE263" s="1">
        <v>0</v>
      </c>
      <c r="AF263" s="1">
        <v>0</v>
      </c>
      <c r="AG263" s="1">
        <v>0.80991232395172119</v>
      </c>
      <c r="AH263" s="1">
        <v>0.94265192747116089</v>
      </c>
      <c r="AI263" s="1">
        <v>4.3692737817764282E-2</v>
      </c>
      <c r="AJ263" s="1">
        <v>0.60308182239532471</v>
      </c>
      <c r="AK263" s="1">
        <v>1.7755061388015751E-2</v>
      </c>
      <c r="AL263" s="1">
        <v>0.82837784290313721</v>
      </c>
      <c r="AM263" s="1">
        <v>0.187695637345314</v>
      </c>
      <c r="AN263" s="1"/>
      <c r="AO263" s="1">
        <v>7.3330752551555634E-2</v>
      </c>
      <c r="AP263" s="1">
        <v>0.77642345428466797</v>
      </c>
      <c r="AQ263" s="1">
        <v>0.93089580535888672</v>
      </c>
      <c r="AR263" s="1">
        <v>3.8188055157661438E-2</v>
      </c>
      <c r="AS263" s="1">
        <v>1.0076402425765989</v>
      </c>
      <c r="AT263" s="1">
        <v>9.6496962010860443E-2</v>
      </c>
      <c r="AU263" s="1"/>
      <c r="AV263" s="1">
        <v>0.1602859050035477</v>
      </c>
      <c r="AW263" s="1">
        <v>0.75410962104797363</v>
      </c>
      <c r="AX263" s="1">
        <v>2.8288109302520752</v>
      </c>
      <c r="AY263" s="1">
        <v>1.8501400947570801</v>
      </c>
      <c r="AZ263" s="1">
        <v>4.254084587097168</v>
      </c>
      <c r="BA263" s="1">
        <v>4.193026065826416</v>
      </c>
      <c r="BB263" s="1">
        <v>1.9448505640029909</v>
      </c>
      <c r="BC263" s="1">
        <v>1.7660343647003169</v>
      </c>
      <c r="BD263" s="1">
        <v>3</v>
      </c>
      <c r="BE263" s="1">
        <v>2</v>
      </c>
      <c r="BF263" s="1">
        <v>4</v>
      </c>
      <c r="BG263" s="1">
        <v>4</v>
      </c>
      <c r="BH263" s="1">
        <v>2</v>
      </c>
      <c r="BI263" s="1">
        <v>1.5</v>
      </c>
      <c r="BJ263" s="1"/>
    </row>
    <row r="264" spans="1:62" hidden="1" x14ac:dyDescent="0.35">
      <c r="A264" t="s">
        <v>4</v>
      </c>
      <c r="B264" s="1">
        <v>2010</v>
      </c>
      <c r="C264" t="s">
        <v>95</v>
      </c>
      <c r="D264" s="1">
        <v>2</v>
      </c>
      <c r="E264" s="1">
        <v>0</v>
      </c>
      <c r="F264" s="1">
        <v>577646</v>
      </c>
      <c r="G264" s="1">
        <v>0</v>
      </c>
      <c r="H264" s="1">
        <v>0</v>
      </c>
      <c r="I264" s="1">
        <v>0</v>
      </c>
      <c r="J264" s="1">
        <v>577646</v>
      </c>
      <c r="K264" s="1">
        <v>434300</v>
      </c>
      <c r="L264" s="1">
        <v>490145</v>
      </c>
      <c r="M264" s="1">
        <v>5455</v>
      </c>
      <c r="N264" s="1">
        <v>307164</v>
      </c>
      <c r="O264" s="1">
        <v>15578</v>
      </c>
      <c r="P264" s="1">
        <v>483283</v>
      </c>
      <c r="Q264" s="1">
        <v>18503</v>
      </c>
      <c r="R264" s="1">
        <v>0</v>
      </c>
      <c r="S264" s="1">
        <v>20788</v>
      </c>
      <c r="T264" s="1">
        <v>65590</v>
      </c>
      <c r="U264" s="1">
        <v>292877</v>
      </c>
      <c r="V264" s="1">
        <v>87536</v>
      </c>
      <c r="W264" s="1">
        <v>615098</v>
      </c>
      <c r="X264" s="1">
        <v>97554</v>
      </c>
      <c r="Y264" s="1">
        <v>0</v>
      </c>
      <c r="Z264" s="1">
        <v>184101</v>
      </c>
      <c r="AA264" s="1">
        <v>324744</v>
      </c>
      <c r="AB264" s="1">
        <v>0</v>
      </c>
      <c r="AC264" s="1">
        <v>1</v>
      </c>
      <c r="AD264" s="1">
        <v>0</v>
      </c>
      <c r="AE264" s="1">
        <v>0</v>
      </c>
      <c r="AF264" s="1">
        <v>0</v>
      </c>
      <c r="AG264" s="1">
        <v>0.75184458494186401</v>
      </c>
      <c r="AH264" s="1">
        <v>0.84852141141891479</v>
      </c>
      <c r="AI264" s="1">
        <v>9.4435000792145729E-3</v>
      </c>
      <c r="AJ264" s="1">
        <v>0.53175127506256104</v>
      </c>
      <c r="AK264" s="1">
        <v>2.6968073099851608E-2</v>
      </c>
      <c r="AL264" s="1">
        <v>0.83664214611053467</v>
      </c>
      <c r="AM264" s="1">
        <v>3.2031729817390442E-2</v>
      </c>
      <c r="AN264" s="1"/>
      <c r="AO264" s="1">
        <v>3.5987440496683121E-2</v>
      </c>
      <c r="AP264" s="1">
        <v>0.1135470494627953</v>
      </c>
      <c r="AQ264" s="1">
        <v>0.51459479331970215</v>
      </c>
      <c r="AR264" s="1">
        <v>0.15153917670249939</v>
      </c>
      <c r="AS264" s="1">
        <v>1.0648355484008789</v>
      </c>
      <c r="AT264" s="1">
        <v>0.1714056730270386</v>
      </c>
      <c r="AU264" s="1"/>
      <c r="AV264" s="1">
        <v>0.32347169518470759</v>
      </c>
      <c r="AW264" s="1">
        <v>0.56218516826629639</v>
      </c>
      <c r="AX264" s="1">
        <v>2.9724657535552979</v>
      </c>
      <c r="AY264" s="1">
        <v>1.857710480690002</v>
      </c>
      <c r="AZ264" s="1">
        <v>3.9748151302337651</v>
      </c>
      <c r="BA264" s="1">
        <v>3.9158239364624019</v>
      </c>
      <c r="BB264" s="1">
        <v>1.7387310266494751</v>
      </c>
      <c r="BC264" s="1">
        <v>1.5184034109115601</v>
      </c>
      <c r="BD264" s="1">
        <v>3</v>
      </c>
      <c r="BE264" s="1">
        <v>2</v>
      </c>
      <c r="BF264" s="1">
        <v>4</v>
      </c>
      <c r="BG264" s="1">
        <v>4</v>
      </c>
      <c r="BH264" s="1">
        <v>2</v>
      </c>
      <c r="BI264" s="1">
        <v>1.333333373069763</v>
      </c>
      <c r="BJ264" s="1"/>
    </row>
    <row r="265" spans="1:62" hidden="1" x14ac:dyDescent="0.35">
      <c r="A265" t="s">
        <v>4</v>
      </c>
      <c r="B265" s="1">
        <v>2010</v>
      </c>
      <c r="C265" t="s">
        <v>96</v>
      </c>
      <c r="D265" s="1">
        <v>2</v>
      </c>
      <c r="E265" s="1">
        <v>0</v>
      </c>
      <c r="F265" s="1">
        <v>1231525</v>
      </c>
      <c r="G265" s="1">
        <v>0</v>
      </c>
      <c r="H265" s="1">
        <v>0</v>
      </c>
      <c r="I265" s="1">
        <v>0</v>
      </c>
      <c r="J265" s="1">
        <v>1231525</v>
      </c>
      <c r="K265" s="1">
        <v>1068928</v>
      </c>
      <c r="L265" s="1">
        <v>1162560</v>
      </c>
      <c r="M265" s="1">
        <v>96508</v>
      </c>
      <c r="N265" s="1">
        <v>894342</v>
      </c>
      <c r="O265" s="1">
        <v>41868</v>
      </c>
      <c r="P265" s="1">
        <v>1106657</v>
      </c>
      <c r="Q265" s="1">
        <v>328777</v>
      </c>
      <c r="R265" s="1">
        <v>0</v>
      </c>
      <c r="S265" s="1">
        <v>153026</v>
      </c>
      <c r="T265" s="1">
        <v>1039277</v>
      </c>
      <c r="U265" s="1">
        <v>1108681</v>
      </c>
      <c r="V265" s="1">
        <v>20602</v>
      </c>
      <c r="W265" s="1">
        <v>1235544</v>
      </c>
      <c r="X265" s="1">
        <v>66849</v>
      </c>
      <c r="Y265" s="1">
        <v>0</v>
      </c>
      <c r="Z265" s="1">
        <v>104022</v>
      </c>
      <c r="AA265" s="1">
        <v>1004675</v>
      </c>
      <c r="AB265" s="1">
        <v>0</v>
      </c>
      <c r="AC265" s="1">
        <v>1</v>
      </c>
      <c r="AD265" s="1">
        <v>0</v>
      </c>
      <c r="AE265" s="1">
        <v>0</v>
      </c>
      <c r="AF265" s="1">
        <v>0</v>
      </c>
      <c r="AG265" s="1">
        <v>0.86797100305557251</v>
      </c>
      <c r="AH265" s="1">
        <v>0.94400030374526978</v>
      </c>
      <c r="AI265" s="1">
        <v>7.8364625573158264E-2</v>
      </c>
      <c r="AJ265" s="1">
        <v>0.72620695829391479</v>
      </c>
      <c r="AK265" s="1">
        <v>3.399687260389328E-2</v>
      </c>
      <c r="AL265" s="1">
        <v>0.89860701560974121</v>
      </c>
      <c r="AM265" s="1">
        <v>0.26696738600730902</v>
      </c>
      <c r="AN265" s="1"/>
      <c r="AO265" s="1">
        <v>0.12425732612609861</v>
      </c>
      <c r="AP265" s="1">
        <v>0.843894362449646</v>
      </c>
      <c r="AQ265" s="1">
        <v>0.94954895973205566</v>
      </c>
      <c r="AR265" s="1">
        <v>1.6728851944208149E-2</v>
      </c>
      <c r="AS265" s="1">
        <v>1.003263473510742</v>
      </c>
      <c r="AT265" s="1">
        <v>5.725397914648056E-2</v>
      </c>
      <c r="AU265" s="1"/>
      <c r="AV265" s="1">
        <v>8.9091435074806213E-2</v>
      </c>
      <c r="AW265" s="1">
        <v>0.81579750776290894</v>
      </c>
      <c r="AX265" s="1">
        <v>2.980675220489502</v>
      </c>
      <c r="AY265" s="1">
        <v>1.9661282300949099</v>
      </c>
      <c r="AZ265" s="1">
        <v>4.266204833984375</v>
      </c>
      <c r="BA265" s="1">
        <v>4.213984489440918</v>
      </c>
      <c r="BB265" s="1">
        <v>1.9265633821487429</v>
      </c>
      <c r="BC265" s="1">
        <v>1.673602223396301</v>
      </c>
      <c r="BD265" s="1">
        <v>3</v>
      </c>
      <c r="BE265" s="1">
        <v>2</v>
      </c>
      <c r="BF265" s="1">
        <v>4</v>
      </c>
      <c r="BG265" s="1">
        <v>4</v>
      </c>
      <c r="BH265" s="1">
        <v>2</v>
      </c>
      <c r="BI265" s="1">
        <v>1.333333373069763</v>
      </c>
      <c r="BJ265" s="1"/>
    </row>
    <row r="266" spans="1:62" hidden="1" x14ac:dyDescent="0.35">
      <c r="A266" t="s">
        <v>4</v>
      </c>
      <c r="B266" s="1">
        <v>2010</v>
      </c>
      <c r="C266" t="s">
        <v>95</v>
      </c>
      <c r="D266" s="1">
        <v>3</v>
      </c>
      <c r="E266" s="1">
        <v>0</v>
      </c>
      <c r="F266" s="1">
        <v>0</v>
      </c>
      <c r="G266" s="1">
        <v>748113</v>
      </c>
      <c r="H266" s="1">
        <v>235767</v>
      </c>
      <c r="I266" s="1">
        <v>11755</v>
      </c>
      <c r="J266" s="1">
        <v>995635</v>
      </c>
      <c r="K266" s="1">
        <v>779132</v>
      </c>
      <c r="L266" s="1">
        <v>875067</v>
      </c>
      <c r="M266" s="1">
        <v>45843</v>
      </c>
      <c r="N266" s="1">
        <v>600783</v>
      </c>
      <c r="O266" s="1">
        <v>69378</v>
      </c>
      <c r="P266" s="1">
        <v>814565</v>
      </c>
      <c r="Q266" s="1">
        <v>93911</v>
      </c>
      <c r="R266" s="1">
        <v>0</v>
      </c>
      <c r="S266" s="1">
        <v>95588</v>
      </c>
      <c r="T266" s="1">
        <v>163827</v>
      </c>
      <c r="U266" s="1">
        <v>552440</v>
      </c>
      <c r="V266" s="1">
        <v>102485</v>
      </c>
      <c r="W266" s="1">
        <v>992087</v>
      </c>
      <c r="X266" s="1">
        <v>111763</v>
      </c>
      <c r="Y266" s="1">
        <v>0</v>
      </c>
      <c r="Z266" s="1">
        <v>224990</v>
      </c>
      <c r="AA266" s="1">
        <v>530010</v>
      </c>
      <c r="AB266" s="1">
        <v>0</v>
      </c>
      <c r="AC266" s="1">
        <v>0</v>
      </c>
      <c r="AD266" s="1">
        <v>0.75139284133911133</v>
      </c>
      <c r="AE266" s="1">
        <v>0.23680064082145691</v>
      </c>
      <c r="AF266" s="1">
        <v>1.180653553456068E-2</v>
      </c>
      <c r="AG266" s="1">
        <v>0.78254783153533936</v>
      </c>
      <c r="AH266" s="1">
        <v>0.87890338897705078</v>
      </c>
      <c r="AI266" s="1">
        <v>4.6043980866670609E-2</v>
      </c>
      <c r="AJ266" s="1">
        <v>0.60341691970825195</v>
      </c>
      <c r="AK266" s="1">
        <v>6.968216598033905E-2</v>
      </c>
      <c r="AL266" s="1">
        <v>0.81813615560531616</v>
      </c>
      <c r="AM266" s="1">
        <v>9.4322718679904938E-2</v>
      </c>
      <c r="AN266" s="1"/>
      <c r="AO266" s="1">
        <v>9.6007071435451508E-2</v>
      </c>
      <c r="AP266" s="1">
        <v>0.16454523801803589</v>
      </c>
      <c r="AQ266" s="1">
        <v>0.56089097261428833</v>
      </c>
      <c r="AR266" s="1">
        <v>0.1029343083500862</v>
      </c>
      <c r="AS266" s="1">
        <v>0.99643641710281372</v>
      </c>
      <c r="AT266" s="1">
        <v>0.113472692668438</v>
      </c>
      <c r="AU266" s="1"/>
      <c r="AV266" s="1">
        <v>0.22843177616596219</v>
      </c>
      <c r="AW266" s="1">
        <v>0.5323336124420166</v>
      </c>
      <c r="AX266" s="1">
        <v>2.966227531433105</v>
      </c>
      <c r="AY266" s="1">
        <v>1.7362848520278931</v>
      </c>
      <c r="AZ266" s="1">
        <v>3.0632963180541992</v>
      </c>
      <c r="BA266" s="1">
        <v>2.9422369003295898</v>
      </c>
      <c r="BB266" s="1">
        <v>1.05698573589325</v>
      </c>
      <c r="BC266" s="1">
        <v>1.1379662752151489</v>
      </c>
      <c r="BD266" s="1">
        <v>3</v>
      </c>
      <c r="BE266" s="1">
        <v>2</v>
      </c>
      <c r="BF266" s="1">
        <v>3</v>
      </c>
      <c r="BG266" s="1">
        <v>3</v>
      </c>
      <c r="BH266" s="1">
        <v>1</v>
      </c>
      <c r="BI266" s="1">
        <v>1</v>
      </c>
      <c r="BJ266" s="1"/>
    </row>
    <row r="267" spans="1:62" hidden="1" x14ac:dyDescent="0.35">
      <c r="A267" t="s">
        <v>4</v>
      </c>
      <c r="B267" s="1">
        <v>2010</v>
      </c>
      <c r="C267" t="s">
        <v>96</v>
      </c>
      <c r="D267" s="1">
        <v>3</v>
      </c>
      <c r="E267" s="1">
        <v>0</v>
      </c>
      <c r="F267" s="1">
        <v>0</v>
      </c>
      <c r="G267" s="1">
        <v>3425538</v>
      </c>
      <c r="H267" s="1">
        <v>3303819</v>
      </c>
      <c r="I267" s="1">
        <v>378617</v>
      </c>
      <c r="J267" s="1">
        <v>7107974</v>
      </c>
      <c r="K267" s="1">
        <v>6613536</v>
      </c>
      <c r="L267" s="1">
        <v>6812735</v>
      </c>
      <c r="M267" s="1">
        <v>2221203</v>
      </c>
      <c r="N267" s="1">
        <v>6038182</v>
      </c>
      <c r="O267" s="1">
        <v>1306969</v>
      </c>
      <c r="P267" s="1">
        <v>6480191</v>
      </c>
      <c r="Q267" s="1">
        <v>3864152</v>
      </c>
      <c r="R267" s="1">
        <v>0</v>
      </c>
      <c r="S267" s="1">
        <v>2875051</v>
      </c>
      <c r="T267" s="1">
        <v>6749735</v>
      </c>
      <c r="U267" s="1">
        <v>6701444</v>
      </c>
      <c r="V267" s="1">
        <v>23461</v>
      </c>
      <c r="W267" s="1">
        <v>7141026</v>
      </c>
      <c r="X267" s="1">
        <v>76771</v>
      </c>
      <c r="Y267" s="1">
        <v>0</v>
      </c>
      <c r="Z267" s="1">
        <v>199164</v>
      </c>
      <c r="AA267" s="1">
        <v>6309050</v>
      </c>
      <c r="AB267" s="1">
        <v>0</v>
      </c>
      <c r="AC267" s="1">
        <v>0</v>
      </c>
      <c r="AD267" s="1">
        <v>0.48192888498306269</v>
      </c>
      <c r="AE267" s="1">
        <v>0.46480458974838262</v>
      </c>
      <c r="AF267" s="1">
        <v>5.3266514092683792E-2</v>
      </c>
      <c r="AG267" s="1">
        <v>0.93056035041809082</v>
      </c>
      <c r="AH267" s="1">
        <v>0.95846366882324219</v>
      </c>
      <c r="AI267" s="1">
        <v>0.31253528594970698</v>
      </c>
      <c r="AJ267" s="1">
        <v>0.84960490465164185</v>
      </c>
      <c r="AK267" s="1">
        <v>0.18389761447906491</v>
      </c>
      <c r="AL267" s="1">
        <v>0.91179794073104858</v>
      </c>
      <c r="AM267" s="1">
        <v>0.54370713233947754</v>
      </c>
      <c r="AN267" s="1"/>
      <c r="AO267" s="1">
        <v>0.40453523397445679</v>
      </c>
      <c r="AP267" s="1">
        <v>0.94960039854049683</v>
      </c>
      <c r="AQ267" s="1">
        <v>0.98267465829849243</v>
      </c>
      <c r="AR267" s="1">
        <v>3.3006591256707911E-3</v>
      </c>
      <c r="AS267" s="1">
        <v>1.0046499967575071</v>
      </c>
      <c r="AT267" s="1">
        <v>1.1257411912083629E-2</v>
      </c>
      <c r="AU267" s="1"/>
      <c r="AV267" s="1">
        <v>2.9204662889242169E-2</v>
      </c>
      <c r="AW267" s="1">
        <v>0.88771748542785645</v>
      </c>
      <c r="AX267" s="1">
        <v>3.443156242370605</v>
      </c>
      <c r="AY267" s="1">
        <v>2.03502345085144</v>
      </c>
      <c r="AZ267" s="1">
        <v>3.2683544158935551</v>
      </c>
      <c r="BA267" s="1">
        <v>3.1924548149108891</v>
      </c>
      <c r="BB267" s="1">
        <v>1.1996005773544309</v>
      </c>
      <c r="BC267" s="1">
        <v>1.043134927749634</v>
      </c>
      <c r="BD267" s="1">
        <v>3</v>
      </c>
      <c r="BE267" s="1">
        <v>2</v>
      </c>
      <c r="BF267" s="1">
        <v>3</v>
      </c>
      <c r="BG267" s="1">
        <v>3</v>
      </c>
      <c r="BH267" s="1">
        <v>1</v>
      </c>
      <c r="BI267" s="1">
        <v>1</v>
      </c>
      <c r="BJ267" s="1"/>
    </row>
    <row r="268" spans="1:62" hidden="1" x14ac:dyDescent="0.35">
      <c r="A268" t="s">
        <v>4</v>
      </c>
      <c r="B268" s="1">
        <v>2010</v>
      </c>
      <c r="C268" t="s">
        <v>95</v>
      </c>
      <c r="D268" s="1"/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32382</v>
      </c>
      <c r="K268" s="1">
        <v>14734</v>
      </c>
      <c r="L268" s="1">
        <v>26380</v>
      </c>
      <c r="M268" s="1">
        <v>0</v>
      </c>
      <c r="N268" s="1">
        <v>12254</v>
      </c>
      <c r="O268" s="1">
        <v>0</v>
      </c>
      <c r="P268" s="1">
        <v>21025</v>
      </c>
      <c r="Q268" s="1">
        <v>1365</v>
      </c>
      <c r="R268" s="1">
        <v>0</v>
      </c>
      <c r="S268" s="1">
        <v>433</v>
      </c>
      <c r="T268" s="1">
        <v>3487</v>
      </c>
      <c r="U268" s="1">
        <v>14924</v>
      </c>
      <c r="V268" s="1">
        <v>13070</v>
      </c>
      <c r="W268" s="1">
        <v>36365</v>
      </c>
      <c r="X268" s="1">
        <v>10115</v>
      </c>
      <c r="Y268" s="1">
        <v>0</v>
      </c>
      <c r="Z268" s="1">
        <v>13820</v>
      </c>
      <c r="AA268" s="1">
        <v>18579</v>
      </c>
      <c r="AB268" s="1">
        <v>0</v>
      </c>
      <c r="AC268" s="1"/>
      <c r="AD268" s="1"/>
      <c r="AE268" s="1"/>
      <c r="AF268" s="1"/>
      <c r="AG268" s="1">
        <v>0.45500585436820978</v>
      </c>
      <c r="AH268" s="1">
        <v>0.81465011835098267</v>
      </c>
      <c r="AI268" s="1">
        <v>0</v>
      </c>
      <c r="AJ268" s="1">
        <v>0.37842011451721191</v>
      </c>
      <c r="AK268" s="1">
        <v>0</v>
      </c>
      <c r="AL268" s="1">
        <v>0.64928048849105835</v>
      </c>
      <c r="AM268" s="1">
        <v>4.2153049260377877E-2</v>
      </c>
      <c r="AN268" s="1"/>
      <c r="AO268" s="1">
        <v>1.3371625915169719E-2</v>
      </c>
      <c r="AP268" s="1">
        <v>0.1076832786202431</v>
      </c>
      <c r="AQ268" s="1">
        <v>0.46087333559989929</v>
      </c>
      <c r="AR268" s="1">
        <v>0.40361928939819341</v>
      </c>
      <c r="AS268" s="1">
        <v>1.123000383377075</v>
      </c>
      <c r="AT268" s="1">
        <v>0.31236490607261658</v>
      </c>
      <c r="AU268" s="1"/>
      <c r="AV268" s="1">
        <v>0.42678031325340271</v>
      </c>
      <c r="AW268" s="1">
        <v>0.57374465465545654</v>
      </c>
      <c r="AX268" s="1">
        <v>2.345654964447021</v>
      </c>
      <c r="AY268" s="1">
        <v>1.533104777336121</v>
      </c>
      <c r="AZ268" s="1">
        <v>2.5331356525421138</v>
      </c>
      <c r="BA268" s="1">
        <v>2.35491943359375</v>
      </c>
      <c r="BB268" s="1">
        <v>0.64332038164138794</v>
      </c>
      <c r="BC268" s="1">
        <v>1.1622773408889771</v>
      </c>
      <c r="BD268" s="1">
        <v>2</v>
      </c>
      <c r="BE268" s="1">
        <v>1</v>
      </c>
      <c r="BF268" s="1">
        <v>2</v>
      </c>
      <c r="BG268" s="1">
        <v>2</v>
      </c>
      <c r="BH268" s="1">
        <v>0</v>
      </c>
      <c r="BI268" s="1">
        <v>1</v>
      </c>
      <c r="BJ268" s="1"/>
    </row>
    <row r="269" spans="1:62" hidden="1" x14ac:dyDescent="0.35">
      <c r="A269" t="s">
        <v>4</v>
      </c>
      <c r="B269" s="1">
        <v>2010</v>
      </c>
      <c r="C269" t="s">
        <v>96</v>
      </c>
      <c r="D269" s="1"/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76992</v>
      </c>
      <c r="K269" s="1">
        <v>55561</v>
      </c>
      <c r="L269" s="1">
        <v>70408</v>
      </c>
      <c r="M269" s="1">
        <v>9946</v>
      </c>
      <c r="N269" s="1">
        <v>44993</v>
      </c>
      <c r="O269" s="1">
        <v>7573</v>
      </c>
      <c r="P269" s="1">
        <v>58761</v>
      </c>
      <c r="Q269" s="1">
        <v>24988</v>
      </c>
      <c r="R269" s="1">
        <v>0</v>
      </c>
      <c r="S269" s="1">
        <v>13213</v>
      </c>
      <c r="T269" s="1">
        <v>62434</v>
      </c>
      <c r="U269" s="1">
        <v>67361</v>
      </c>
      <c r="V269" s="1">
        <v>6636</v>
      </c>
      <c r="W269" s="1">
        <v>75434</v>
      </c>
      <c r="X269" s="1">
        <v>4612</v>
      </c>
      <c r="Y269" s="1">
        <v>0</v>
      </c>
      <c r="Z269" s="1">
        <v>11694</v>
      </c>
      <c r="AA269" s="1">
        <v>53055</v>
      </c>
      <c r="AB269" s="1">
        <v>0</v>
      </c>
      <c r="AC269" s="1"/>
      <c r="AD269" s="1"/>
      <c r="AE269" s="1"/>
      <c r="AF269" s="1"/>
      <c r="AG269" s="1">
        <v>0.72164642810821533</v>
      </c>
      <c r="AH269" s="1">
        <v>0.91448462009429932</v>
      </c>
      <c r="AI269" s="1">
        <v>0.12918224930763239</v>
      </c>
      <c r="AJ269" s="1">
        <v>0.58438539505004883</v>
      </c>
      <c r="AK269" s="1">
        <v>9.836086630821228E-2</v>
      </c>
      <c r="AL269" s="1">
        <v>0.76320916414260864</v>
      </c>
      <c r="AM269" s="1">
        <v>0.32455319166183472</v>
      </c>
      <c r="AN269" s="1"/>
      <c r="AO269" s="1">
        <v>0.17161522805690771</v>
      </c>
      <c r="AP269" s="1">
        <v>0.81091541051864624</v>
      </c>
      <c r="AQ269" s="1">
        <v>0.93991655111312866</v>
      </c>
      <c r="AR269" s="1">
        <v>8.6190775036811829E-2</v>
      </c>
      <c r="AS269" s="1">
        <v>0.97976410388946533</v>
      </c>
      <c r="AT269" s="1">
        <v>6.4353190362453461E-2</v>
      </c>
      <c r="AU269" s="1"/>
      <c r="AV269" s="1">
        <v>0.16317133605480191</v>
      </c>
      <c r="AW269" s="1">
        <v>0.68909758329391479</v>
      </c>
      <c r="AX269" s="1">
        <v>2.7813148498535161</v>
      </c>
      <c r="AY269" s="1">
        <v>1.5651236772537229</v>
      </c>
      <c r="AZ269" s="1">
        <v>2.3586866855621338</v>
      </c>
      <c r="BA269" s="1">
        <v>2.260286808013916</v>
      </c>
      <c r="BB269" s="1">
        <v>0.79410845041275024</v>
      </c>
      <c r="BC269" s="1">
        <v>1.0465754270553591</v>
      </c>
      <c r="BD269" s="1">
        <v>3</v>
      </c>
      <c r="BE269" s="1">
        <v>1</v>
      </c>
      <c r="BF269" s="1">
        <v>2</v>
      </c>
      <c r="BG269" s="1">
        <v>2</v>
      </c>
      <c r="BH269" s="1">
        <v>0</v>
      </c>
      <c r="BI269" s="1">
        <v>1</v>
      </c>
      <c r="BJ269" s="1"/>
    </row>
    <row r="270" spans="1:62" hidden="1" x14ac:dyDescent="0.35">
      <c r="A270" t="s">
        <v>4</v>
      </c>
      <c r="B270" s="1">
        <v>2009</v>
      </c>
      <c r="C270" t="s">
        <v>95</v>
      </c>
      <c r="D270" s="1">
        <v>1</v>
      </c>
      <c r="E270" s="1">
        <v>1210686</v>
      </c>
      <c r="F270" s="1">
        <v>0</v>
      </c>
      <c r="G270" s="1">
        <v>0</v>
      </c>
      <c r="H270" s="1">
        <v>0</v>
      </c>
      <c r="I270" s="1">
        <v>0</v>
      </c>
      <c r="J270" s="1">
        <v>1210686</v>
      </c>
      <c r="K270" s="1">
        <v>723358</v>
      </c>
      <c r="L270" s="1">
        <v>976786</v>
      </c>
      <c r="M270" s="1">
        <v>4442</v>
      </c>
      <c r="N270" s="1">
        <v>428398</v>
      </c>
      <c r="O270" s="1">
        <v>13480</v>
      </c>
      <c r="P270" s="1">
        <v>909373</v>
      </c>
      <c r="Q270" s="1">
        <v>21427</v>
      </c>
      <c r="R270" s="1">
        <v>0</v>
      </c>
      <c r="S270" s="1">
        <v>12297</v>
      </c>
      <c r="T270" s="1">
        <v>107871</v>
      </c>
      <c r="U270" s="1">
        <v>569500</v>
      </c>
      <c r="V270" s="1">
        <v>332200</v>
      </c>
      <c r="W270" s="1">
        <v>1163243</v>
      </c>
      <c r="X270" s="1">
        <v>344129</v>
      </c>
      <c r="Y270" s="1">
        <v>0</v>
      </c>
      <c r="Z270" s="1">
        <v>506818</v>
      </c>
      <c r="AA270" s="1">
        <v>762365</v>
      </c>
      <c r="AB270" s="1">
        <v>1</v>
      </c>
      <c r="AC270" s="1">
        <v>0</v>
      </c>
      <c r="AD270" s="1">
        <v>0</v>
      </c>
      <c r="AE270" s="1">
        <v>0</v>
      </c>
      <c r="AF270" s="1">
        <v>0</v>
      </c>
      <c r="AG270" s="1">
        <v>0.59803694486618042</v>
      </c>
      <c r="AH270" s="1">
        <v>0.80680376291275024</v>
      </c>
      <c r="AI270" s="1">
        <v>3.6724279634654522E-3</v>
      </c>
      <c r="AJ270" s="1">
        <v>0.35417848825454712</v>
      </c>
      <c r="AK270" s="1">
        <v>1.114460360258818E-2</v>
      </c>
      <c r="AL270" s="1">
        <v>0.75182503461837769</v>
      </c>
      <c r="AM270" s="1">
        <v>1.7714794725179669E-2</v>
      </c>
      <c r="AN270" s="1"/>
      <c r="AO270" s="1">
        <v>1.0166557505726811E-2</v>
      </c>
      <c r="AP270" s="1">
        <v>8.909907191991806E-2</v>
      </c>
      <c r="AQ270" s="1">
        <v>0.47902306914329529</v>
      </c>
      <c r="AR270" s="1">
        <v>0.27438989281654358</v>
      </c>
      <c r="AS270" s="1">
        <v>0.96081310510635376</v>
      </c>
      <c r="AT270" s="1">
        <v>0.28945696353912348</v>
      </c>
      <c r="AU270" s="1"/>
      <c r="AV270" s="1">
        <v>0.42629942297935491</v>
      </c>
      <c r="AW270" s="1">
        <v>0.63028603792190552</v>
      </c>
      <c r="AX270" s="1">
        <v>2.7276301383972168</v>
      </c>
      <c r="AY270" s="1">
        <v>1.843244671821594</v>
      </c>
      <c r="AZ270" s="1">
        <v>4.5426254272460938</v>
      </c>
      <c r="BA270" s="1">
        <v>4.5021634101867676</v>
      </c>
      <c r="BB270" s="1">
        <v>2.2440865039825439</v>
      </c>
      <c r="BC270" s="1">
        <v>1.9635390043258669</v>
      </c>
      <c r="BD270" s="1">
        <v>3</v>
      </c>
      <c r="BE270" s="1">
        <v>2</v>
      </c>
      <c r="BF270" s="1">
        <v>4</v>
      </c>
      <c r="BG270" s="1">
        <v>4</v>
      </c>
      <c r="BH270" s="1">
        <v>2</v>
      </c>
      <c r="BI270" s="1">
        <v>1.666666626930237</v>
      </c>
      <c r="BJ270" s="1"/>
    </row>
    <row r="271" spans="1:62" hidden="1" x14ac:dyDescent="0.35">
      <c r="A271" t="s">
        <v>4</v>
      </c>
      <c r="B271" s="1">
        <v>2009</v>
      </c>
      <c r="C271" t="s">
        <v>96</v>
      </c>
      <c r="D271" s="1">
        <v>1</v>
      </c>
      <c r="E271" s="1">
        <v>1315646</v>
      </c>
      <c r="F271" s="1">
        <v>0</v>
      </c>
      <c r="G271" s="1">
        <v>0</v>
      </c>
      <c r="H271" s="1">
        <v>0</v>
      </c>
      <c r="I271" s="1">
        <v>0</v>
      </c>
      <c r="J271" s="1">
        <v>1315646</v>
      </c>
      <c r="K271" s="1">
        <v>982968</v>
      </c>
      <c r="L271" s="1">
        <v>1233312</v>
      </c>
      <c r="M271" s="1">
        <v>38721</v>
      </c>
      <c r="N271" s="1">
        <v>803510</v>
      </c>
      <c r="O271" s="1">
        <v>32865</v>
      </c>
      <c r="P271" s="1">
        <v>1104362</v>
      </c>
      <c r="Q271" s="1">
        <v>278208</v>
      </c>
      <c r="R271" s="1">
        <v>0</v>
      </c>
      <c r="S271" s="1">
        <v>80809</v>
      </c>
      <c r="T271" s="1">
        <v>1023243</v>
      </c>
      <c r="U271" s="1">
        <v>1142045</v>
      </c>
      <c r="V271" s="1">
        <v>52898</v>
      </c>
      <c r="W271" s="1">
        <v>1316649</v>
      </c>
      <c r="X271" s="1">
        <v>121361</v>
      </c>
      <c r="Y271" s="1">
        <v>0</v>
      </c>
      <c r="Z271" s="1">
        <v>198919</v>
      </c>
      <c r="AA271" s="1">
        <v>1033151</v>
      </c>
      <c r="AB271" s="1">
        <v>1</v>
      </c>
      <c r="AC271" s="1">
        <v>0</v>
      </c>
      <c r="AD271" s="1">
        <v>0</v>
      </c>
      <c r="AE271" s="1">
        <v>0</v>
      </c>
      <c r="AF271" s="1">
        <v>0</v>
      </c>
      <c r="AG271" s="1">
        <v>0.74743145704269409</v>
      </c>
      <c r="AH271" s="1">
        <v>0.9374193549156189</v>
      </c>
      <c r="AI271" s="1">
        <v>2.944276109337807E-2</v>
      </c>
      <c r="AJ271" s="1">
        <v>0.61097472906112671</v>
      </c>
      <c r="AK271" s="1">
        <v>2.4989962577819821E-2</v>
      </c>
      <c r="AL271" s="1">
        <v>0.83973729610443115</v>
      </c>
      <c r="AM271" s="1">
        <v>0.21154442429542539</v>
      </c>
      <c r="AN271" s="1"/>
      <c r="AO271" s="1">
        <v>6.1445731669664383E-2</v>
      </c>
      <c r="AP271" s="1">
        <v>0.77774947881698608</v>
      </c>
      <c r="AQ271" s="1">
        <v>0.91510164737701416</v>
      </c>
      <c r="AR271" s="1">
        <v>4.0206864476203918E-2</v>
      </c>
      <c r="AS271" s="1">
        <v>1.000762343406677</v>
      </c>
      <c r="AT271" s="1">
        <v>9.7244545817375183E-2</v>
      </c>
      <c r="AU271" s="1"/>
      <c r="AV271" s="1">
        <v>0.1593904793262482</v>
      </c>
      <c r="AW271" s="1">
        <v>0.78558969497680664</v>
      </c>
      <c r="AX271" s="1">
        <v>2.8595702648162842</v>
      </c>
      <c r="AY271" s="1">
        <v>1.870055198669434</v>
      </c>
      <c r="AZ271" s="1">
        <v>4.3499560356140137</v>
      </c>
      <c r="BA271" s="1">
        <v>4.306978702545166</v>
      </c>
      <c r="BB271" s="1">
        <v>2.0154349803924561</v>
      </c>
      <c r="BC271" s="1">
        <v>1.783688902854919</v>
      </c>
      <c r="BD271" s="1">
        <v>3</v>
      </c>
      <c r="BE271" s="1">
        <v>2</v>
      </c>
      <c r="BF271" s="1">
        <v>4</v>
      </c>
      <c r="BG271" s="1">
        <v>4</v>
      </c>
      <c r="BH271" s="1">
        <v>2</v>
      </c>
      <c r="BI271" s="1">
        <v>1.5</v>
      </c>
      <c r="BJ271" s="1"/>
    </row>
    <row r="272" spans="1:62" hidden="1" x14ac:dyDescent="0.35">
      <c r="A272" t="s">
        <v>4</v>
      </c>
      <c r="B272" s="1">
        <v>2009</v>
      </c>
      <c r="C272" t="s">
        <v>95</v>
      </c>
      <c r="D272" s="1">
        <v>2</v>
      </c>
      <c r="E272" s="1">
        <v>0</v>
      </c>
      <c r="F272" s="1">
        <v>571826</v>
      </c>
      <c r="G272" s="1">
        <v>0</v>
      </c>
      <c r="H272" s="1">
        <v>0</v>
      </c>
      <c r="I272" s="1">
        <v>0</v>
      </c>
      <c r="J272" s="1">
        <v>571826</v>
      </c>
      <c r="K272" s="1">
        <v>384656</v>
      </c>
      <c r="L272" s="1">
        <v>479677</v>
      </c>
      <c r="M272" s="1">
        <v>2124</v>
      </c>
      <c r="N272" s="1">
        <v>266752</v>
      </c>
      <c r="O272" s="1">
        <v>18644</v>
      </c>
      <c r="P272" s="1">
        <v>450373</v>
      </c>
      <c r="Q272" s="1">
        <v>16251</v>
      </c>
      <c r="R272" s="1">
        <v>0</v>
      </c>
      <c r="S272" s="1">
        <v>12034</v>
      </c>
      <c r="T272" s="1">
        <v>50697</v>
      </c>
      <c r="U272" s="1">
        <v>276783</v>
      </c>
      <c r="V272" s="1">
        <v>117247</v>
      </c>
      <c r="W272" s="1">
        <v>578034</v>
      </c>
      <c r="X272" s="1">
        <v>105901</v>
      </c>
      <c r="Y272" s="1">
        <v>0</v>
      </c>
      <c r="Z272" s="1">
        <v>187672</v>
      </c>
      <c r="AA272" s="1">
        <v>342550</v>
      </c>
      <c r="AB272" s="1">
        <v>0</v>
      </c>
      <c r="AC272" s="1">
        <v>1</v>
      </c>
      <c r="AD272" s="1">
        <v>0</v>
      </c>
      <c r="AE272" s="1">
        <v>0</v>
      </c>
      <c r="AF272" s="1">
        <v>0</v>
      </c>
      <c r="AG272" s="1">
        <v>0.67268013954162598</v>
      </c>
      <c r="AH272" s="1">
        <v>0.83885133266448975</v>
      </c>
      <c r="AI272" s="1">
        <v>3.714416641741991E-3</v>
      </c>
      <c r="AJ272" s="1">
        <v>0.46649155020713812</v>
      </c>
      <c r="AK272" s="1">
        <v>3.2604321837425232E-2</v>
      </c>
      <c r="AL272" s="1">
        <v>0.78760498762130737</v>
      </c>
      <c r="AM272" s="1">
        <v>2.8419483453035351E-2</v>
      </c>
      <c r="AN272" s="1"/>
      <c r="AO272" s="1">
        <v>2.1044863387942311E-2</v>
      </c>
      <c r="AP272" s="1">
        <v>8.8658086955547333E-2</v>
      </c>
      <c r="AQ272" s="1">
        <v>0.49104341864585882</v>
      </c>
      <c r="AR272" s="1">
        <v>0.20503965020179751</v>
      </c>
      <c r="AS272" s="1">
        <v>1.0108563899993901</v>
      </c>
      <c r="AT272" s="1">
        <v>0.18787999451160431</v>
      </c>
      <c r="AU272" s="1"/>
      <c r="AV272" s="1">
        <v>0.33295071125030518</v>
      </c>
      <c r="AW272" s="1">
        <v>0.59904587268829346</v>
      </c>
      <c r="AX272" s="1">
        <v>2.9361414909362789</v>
      </c>
      <c r="AY272" s="1">
        <v>1.819254517555237</v>
      </c>
      <c r="AZ272" s="1">
        <v>3.8557429313659668</v>
      </c>
      <c r="BA272" s="1">
        <v>3.806208610534668</v>
      </c>
      <c r="BB272" s="1">
        <v>1.614206075668335</v>
      </c>
      <c r="BC272" s="1">
        <v>1.5030602216720581</v>
      </c>
      <c r="BD272" s="1">
        <v>3</v>
      </c>
      <c r="BE272" s="1">
        <v>2</v>
      </c>
      <c r="BF272" s="1">
        <v>4</v>
      </c>
      <c r="BG272" s="1">
        <v>4</v>
      </c>
      <c r="BH272" s="1">
        <v>1</v>
      </c>
      <c r="BI272" s="1">
        <v>1.333333373069763</v>
      </c>
      <c r="BJ272" s="1"/>
    </row>
    <row r="273" spans="1:62" hidden="1" x14ac:dyDescent="0.35">
      <c r="A273" t="s">
        <v>4</v>
      </c>
      <c r="B273" s="1">
        <v>2009</v>
      </c>
      <c r="C273" t="s">
        <v>96</v>
      </c>
      <c r="D273" s="1">
        <v>2</v>
      </c>
      <c r="E273" s="1">
        <v>0</v>
      </c>
      <c r="F273" s="1">
        <v>1240912</v>
      </c>
      <c r="G273" s="1">
        <v>0</v>
      </c>
      <c r="H273" s="1">
        <v>0</v>
      </c>
      <c r="I273" s="1">
        <v>0</v>
      </c>
      <c r="J273" s="1">
        <v>1240912</v>
      </c>
      <c r="K273" s="1">
        <v>1051082</v>
      </c>
      <c r="L273" s="1">
        <v>1169919</v>
      </c>
      <c r="M273" s="1">
        <v>64809</v>
      </c>
      <c r="N273" s="1">
        <v>923569</v>
      </c>
      <c r="O273" s="1">
        <v>43548</v>
      </c>
      <c r="P273" s="1">
        <v>1107341</v>
      </c>
      <c r="Q273" s="1">
        <v>385907</v>
      </c>
      <c r="R273" s="1">
        <v>0</v>
      </c>
      <c r="S273" s="1">
        <v>131884</v>
      </c>
      <c r="T273" s="1">
        <v>1075881</v>
      </c>
      <c r="U273" s="1">
        <v>1120863</v>
      </c>
      <c r="V273" s="1">
        <v>17162</v>
      </c>
      <c r="W273" s="1">
        <v>1253663</v>
      </c>
      <c r="X273" s="1">
        <v>60505</v>
      </c>
      <c r="Y273" s="1">
        <v>0</v>
      </c>
      <c r="Z273" s="1">
        <v>95171</v>
      </c>
      <c r="AA273" s="1">
        <v>1016490</v>
      </c>
      <c r="AB273" s="1">
        <v>0</v>
      </c>
      <c r="AC273" s="1">
        <v>1</v>
      </c>
      <c r="AD273" s="1">
        <v>0</v>
      </c>
      <c r="AE273" s="1">
        <v>0</v>
      </c>
      <c r="AF273" s="1">
        <v>0</v>
      </c>
      <c r="AG273" s="1">
        <v>0.84842061996459961</v>
      </c>
      <c r="AH273" s="1">
        <v>0.94278967380523682</v>
      </c>
      <c r="AI273" s="1">
        <v>5.2313037216663361E-2</v>
      </c>
      <c r="AJ273" s="1">
        <v>0.74549365043640137</v>
      </c>
      <c r="AK273" s="1">
        <v>3.5151414573192603E-2</v>
      </c>
      <c r="AL273" s="1">
        <v>0.89383220672607422</v>
      </c>
      <c r="AM273" s="1">
        <v>0.31149944663047791</v>
      </c>
      <c r="AN273" s="1"/>
      <c r="AO273" s="1">
        <v>0.10645516216754911</v>
      </c>
      <c r="AP273" s="1">
        <v>0.8670082688331604</v>
      </c>
      <c r="AQ273" s="1">
        <v>0.95121884346008301</v>
      </c>
      <c r="AR273" s="1">
        <v>1.383015047758818E-2</v>
      </c>
      <c r="AS273" s="1">
        <v>1.0102754831314089</v>
      </c>
      <c r="AT273" s="1">
        <v>5.1347482949495322E-2</v>
      </c>
      <c r="AU273" s="1"/>
      <c r="AV273" s="1">
        <v>8.0766737461090088E-2</v>
      </c>
      <c r="AW273" s="1">
        <v>0.82049834728240967</v>
      </c>
      <c r="AX273" s="1">
        <v>3.049720287322998</v>
      </c>
      <c r="AY273" s="1">
        <v>2.023481130599976</v>
      </c>
      <c r="AZ273" s="1">
        <v>4.3177404403686523</v>
      </c>
      <c r="BA273" s="1">
        <v>4.2722077369689941</v>
      </c>
      <c r="BB273" s="1">
        <v>1.8893458843231199</v>
      </c>
      <c r="BC273" s="1">
        <v>1.629793047904968</v>
      </c>
      <c r="BD273" s="1">
        <v>3</v>
      </c>
      <c r="BE273" s="1">
        <v>2</v>
      </c>
      <c r="BF273" s="1">
        <v>4</v>
      </c>
      <c r="BG273" s="1">
        <v>4</v>
      </c>
      <c r="BH273" s="1">
        <v>2</v>
      </c>
      <c r="BI273" s="1">
        <v>1.333333373069763</v>
      </c>
      <c r="BJ273" s="1"/>
    </row>
    <row r="274" spans="1:62" hidden="1" x14ac:dyDescent="0.35">
      <c r="A274" t="s">
        <v>4</v>
      </c>
      <c r="B274" s="1">
        <v>2009</v>
      </c>
      <c r="C274" t="s">
        <v>95</v>
      </c>
      <c r="D274" s="1">
        <v>3</v>
      </c>
      <c r="E274" s="1">
        <v>0</v>
      </c>
      <c r="F274" s="1">
        <v>0</v>
      </c>
      <c r="G274" s="1">
        <v>715666</v>
      </c>
      <c r="H274" s="1">
        <v>223419</v>
      </c>
      <c r="I274" s="1">
        <v>10679</v>
      </c>
      <c r="J274" s="1">
        <v>949764</v>
      </c>
      <c r="K274" s="1">
        <v>704781</v>
      </c>
      <c r="L274" s="1">
        <v>812452</v>
      </c>
      <c r="M274" s="1">
        <v>23379</v>
      </c>
      <c r="N274" s="1">
        <v>538989</v>
      </c>
      <c r="O274" s="1">
        <v>69401</v>
      </c>
      <c r="P274" s="1">
        <v>774852</v>
      </c>
      <c r="Q274" s="1">
        <v>95222</v>
      </c>
      <c r="R274" s="1">
        <v>0</v>
      </c>
      <c r="S274" s="1">
        <v>67611</v>
      </c>
      <c r="T274" s="1">
        <v>155305</v>
      </c>
      <c r="U274" s="1">
        <v>514891</v>
      </c>
      <c r="V274" s="1">
        <v>124766</v>
      </c>
      <c r="W274" s="1">
        <v>957378</v>
      </c>
      <c r="X274" s="1">
        <v>103657</v>
      </c>
      <c r="Y274" s="1">
        <v>0</v>
      </c>
      <c r="Z274" s="1">
        <v>207761</v>
      </c>
      <c r="AA274" s="1">
        <v>523137</v>
      </c>
      <c r="AB274" s="1">
        <v>0</v>
      </c>
      <c r="AC274" s="1">
        <v>0</v>
      </c>
      <c r="AD274" s="1">
        <v>0.75351983308792114</v>
      </c>
      <c r="AE274" s="1">
        <v>0.235236331820488</v>
      </c>
      <c r="AF274" s="1">
        <v>1.124384626746178E-2</v>
      </c>
      <c r="AG274" s="1">
        <v>0.74217706918716431</v>
      </c>
      <c r="AH274" s="1">
        <v>0.85542511940002441</v>
      </c>
      <c r="AI274" s="1">
        <v>2.4619502946734428E-2</v>
      </c>
      <c r="AJ274" s="1">
        <v>0.56758803129196167</v>
      </c>
      <c r="AK274" s="1">
        <v>7.3083452880382538E-2</v>
      </c>
      <c r="AL274" s="1">
        <v>0.81596606969833374</v>
      </c>
      <c r="AM274" s="1">
        <v>0.100274533033371</v>
      </c>
      <c r="AN274" s="1"/>
      <c r="AO274" s="1">
        <v>7.11984783411026E-2</v>
      </c>
      <c r="AP274" s="1">
        <v>0.16351957619190219</v>
      </c>
      <c r="AQ274" s="1">
        <v>0.54991447925567627</v>
      </c>
      <c r="AR274" s="1">
        <v>0.1313652694225311</v>
      </c>
      <c r="AS274" s="1">
        <v>1.008016705513</v>
      </c>
      <c r="AT274" s="1">
        <v>0.1107078716158867</v>
      </c>
      <c r="AU274" s="1"/>
      <c r="AV274" s="1">
        <v>0.2218931466341019</v>
      </c>
      <c r="AW274" s="1">
        <v>0.55089491605758667</v>
      </c>
      <c r="AX274" s="1">
        <v>3.0346310138702388</v>
      </c>
      <c r="AY274" s="1">
        <v>1.728106021881104</v>
      </c>
      <c r="AZ274" s="1">
        <v>2.8997519016265869</v>
      </c>
      <c r="BA274" s="1">
        <v>2.807590007781982</v>
      </c>
      <c r="BB274" s="1">
        <v>0.92402219772338867</v>
      </c>
      <c r="BC274" s="1">
        <v>1.0089002847671511</v>
      </c>
      <c r="BD274" s="1">
        <v>3</v>
      </c>
      <c r="BE274" s="1">
        <v>2</v>
      </c>
      <c r="BF274" s="1">
        <v>3</v>
      </c>
      <c r="BG274" s="1">
        <v>3</v>
      </c>
      <c r="BH274" s="1">
        <v>1</v>
      </c>
      <c r="BI274" s="1">
        <v>1</v>
      </c>
      <c r="BJ274" s="1"/>
    </row>
    <row r="275" spans="1:62" hidden="1" x14ac:dyDescent="0.35">
      <c r="A275" t="s">
        <v>4</v>
      </c>
      <c r="B275" s="1">
        <v>2009</v>
      </c>
      <c r="C275" t="s">
        <v>96</v>
      </c>
      <c r="D275" s="1">
        <v>3</v>
      </c>
      <c r="E275" s="1">
        <v>0</v>
      </c>
      <c r="F275" s="1">
        <v>0</v>
      </c>
      <c r="G275" s="1">
        <v>3294136</v>
      </c>
      <c r="H275" s="1">
        <v>3023464</v>
      </c>
      <c r="I275" s="1">
        <v>337230</v>
      </c>
      <c r="J275" s="1">
        <v>6654830</v>
      </c>
      <c r="K275" s="1">
        <v>6081084</v>
      </c>
      <c r="L275" s="1">
        <v>6386133</v>
      </c>
      <c r="M275" s="1">
        <v>1741822</v>
      </c>
      <c r="N275" s="1">
        <v>5696691</v>
      </c>
      <c r="O275" s="1">
        <v>1239721</v>
      </c>
      <c r="P275" s="1">
        <v>6114022</v>
      </c>
      <c r="Q275" s="1">
        <v>3894674</v>
      </c>
      <c r="R275" s="1">
        <v>0</v>
      </c>
      <c r="S275" s="1">
        <v>2482124</v>
      </c>
      <c r="T275" s="1">
        <v>6312866</v>
      </c>
      <c r="U275" s="1">
        <v>6273110</v>
      </c>
      <c r="V275" s="1">
        <v>26255</v>
      </c>
      <c r="W275" s="1">
        <v>6681511</v>
      </c>
      <c r="X275" s="1">
        <v>65141</v>
      </c>
      <c r="Y275" s="1">
        <v>0</v>
      </c>
      <c r="Z275" s="1">
        <v>183238</v>
      </c>
      <c r="AA275" s="1">
        <v>5949872</v>
      </c>
      <c r="AB275" s="1">
        <v>0</v>
      </c>
      <c r="AC275" s="1">
        <v>0</v>
      </c>
      <c r="AD275" s="1">
        <v>0.49499925971031189</v>
      </c>
      <c r="AE275" s="1">
        <v>0.45432624220848078</v>
      </c>
      <c r="AF275" s="1">
        <v>5.0674472004175193E-2</v>
      </c>
      <c r="AG275" s="1">
        <v>0.91423505544662476</v>
      </c>
      <c r="AH275" s="1">
        <v>0.95962375402450562</v>
      </c>
      <c r="AI275" s="1">
        <v>0.26186692714691162</v>
      </c>
      <c r="AJ275" s="1">
        <v>0.85644513368606567</v>
      </c>
      <c r="AK275" s="1">
        <v>0.18638065457344061</v>
      </c>
      <c r="AL275" s="1">
        <v>0.91918700933456421</v>
      </c>
      <c r="AM275" s="1">
        <v>0.58552843332290649</v>
      </c>
      <c r="AN275" s="1"/>
      <c r="AO275" s="1">
        <v>0.37316453456878662</v>
      </c>
      <c r="AP275" s="1">
        <v>0.94861418008804321</v>
      </c>
      <c r="AQ275" s="1">
        <v>0.98093628883361816</v>
      </c>
      <c r="AR275" s="1">
        <v>3.9452547207474709E-3</v>
      </c>
      <c r="AS275" s="1">
        <v>1.0040092468261721</v>
      </c>
      <c r="AT275" s="1">
        <v>1.018620282411575E-2</v>
      </c>
      <c r="AU275" s="1"/>
      <c r="AV275" s="1">
        <v>2.865321934223175E-2</v>
      </c>
      <c r="AW275" s="1">
        <v>0.89450854063034058</v>
      </c>
      <c r="AX275" s="1">
        <v>3.478935718536377</v>
      </c>
      <c r="AY275" s="1">
        <v>2.06822657585144</v>
      </c>
      <c r="AZ275" s="1">
        <v>3.292082786560059</v>
      </c>
      <c r="BA275" s="1">
        <v>3.2234642505645752</v>
      </c>
      <c r="BB275" s="1">
        <v>1.2241771221160891</v>
      </c>
      <c r="BC275" s="1">
        <v>1.0318698883056641</v>
      </c>
      <c r="BD275" s="1">
        <v>4</v>
      </c>
      <c r="BE275" s="1">
        <v>2</v>
      </c>
      <c r="BF275" s="1">
        <v>3</v>
      </c>
      <c r="BG275" s="1">
        <v>3</v>
      </c>
      <c r="BH275" s="1">
        <v>1</v>
      </c>
      <c r="BI275" s="1">
        <v>1</v>
      </c>
      <c r="BJ275" s="1"/>
    </row>
    <row r="276" spans="1:62" hidden="1" x14ac:dyDescent="0.35">
      <c r="A276" t="s">
        <v>4</v>
      </c>
      <c r="B276" s="1">
        <v>2009</v>
      </c>
      <c r="C276" t="s">
        <v>95</v>
      </c>
      <c r="D276" s="1"/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21265</v>
      </c>
      <c r="K276" s="1">
        <v>10534</v>
      </c>
      <c r="L276" s="1">
        <v>17694</v>
      </c>
      <c r="M276" s="1">
        <v>0</v>
      </c>
      <c r="N276" s="1">
        <v>5245</v>
      </c>
      <c r="O276" s="1">
        <v>0</v>
      </c>
      <c r="P276" s="1">
        <v>17492</v>
      </c>
      <c r="Q276" s="1">
        <v>0</v>
      </c>
      <c r="R276" s="1">
        <v>0</v>
      </c>
      <c r="S276" s="1">
        <v>281</v>
      </c>
      <c r="T276" s="1">
        <v>4483</v>
      </c>
      <c r="U276" s="1">
        <v>9706</v>
      </c>
      <c r="V276" s="1">
        <v>5893</v>
      </c>
      <c r="W276" s="1">
        <v>18272</v>
      </c>
      <c r="X276" s="1">
        <v>5440</v>
      </c>
      <c r="Y276" s="1">
        <v>0</v>
      </c>
      <c r="Z276" s="1">
        <v>7407</v>
      </c>
      <c r="AA276" s="1">
        <v>15380</v>
      </c>
      <c r="AB276" s="1">
        <v>0</v>
      </c>
      <c r="AC276" s="1"/>
      <c r="AD276" s="1"/>
      <c r="AE276" s="1"/>
      <c r="AF276" s="1"/>
      <c r="AG276" s="1">
        <v>0.49536797404289251</v>
      </c>
      <c r="AH276" s="1">
        <v>0.83207148313522339</v>
      </c>
      <c r="AI276" s="1">
        <v>0</v>
      </c>
      <c r="AJ276" s="1">
        <v>0.2466494292020798</v>
      </c>
      <c r="AK276" s="1">
        <v>0</v>
      </c>
      <c r="AL276" s="1">
        <v>0.82257229089736938</v>
      </c>
      <c r="AM276" s="1">
        <v>0</v>
      </c>
      <c r="AN276" s="1"/>
      <c r="AO276" s="1">
        <v>1.3214201666414739E-2</v>
      </c>
      <c r="AP276" s="1">
        <v>0.21081589162349701</v>
      </c>
      <c r="AQ276" s="1">
        <v>0.47162294387817377</v>
      </c>
      <c r="AR276" s="1">
        <v>0.27712202072143549</v>
      </c>
      <c r="AS276" s="1">
        <v>0.85925227403640747</v>
      </c>
      <c r="AT276" s="1">
        <v>0.2643342912197113</v>
      </c>
      <c r="AU276" s="1"/>
      <c r="AV276" s="1">
        <v>0.35991254448890692</v>
      </c>
      <c r="AW276" s="1">
        <v>0.72325414419174194</v>
      </c>
      <c r="AX276" s="1">
        <v>2.6522455215454102</v>
      </c>
      <c r="AY276" s="1">
        <v>1.6376204490661621</v>
      </c>
      <c r="AZ276" s="1">
        <v>3.1679756641387939</v>
      </c>
      <c r="BA276" s="1">
        <v>3.1142723560333252</v>
      </c>
      <c r="BB276" s="1">
        <v>1.1603103876113889</v>
      </c>
      <c r="BC276" s="1">
        <v>1.284973740577698</v>
      </c>
      <c r="BD276" s="1">
        <v>3</v>
      </c>
      <c r="BE276" s="1">
        <v>2</v>
      </c>
      <c r="BF276" s="1">
        <v>3</v>
      </c>
      <c r="BG276" s="1">
        <v>3</v>
      </c>
      <c r="BH276" s="1">
        <v>1</v>
      </c>
      <c r="BI276" s="1">
        <v>1</v>
      </c>
      <c r="BJ276" s="1"/>
    </row>
    <row r="277" spans="1:62" hidden="1" x14ac:dyDescent="0.35">
      <c r="A277" t="s">
        <v>4</v>
      </c>
      <c r="B277" s="1">
        <v>2009</v>
      </c>
      <c r="C277" t="s">
        <v>96</v>
      </c>
      <c r="D277" s="1"/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107801</v>
      </c>
      <c r="K277" s="1">
        <v>69043</v>
      </c>
      <c r="L277" s="1">
        <v>98255</v>
      </c>
      <c r="M277" s="1">
        <v>9050</v>
      </c>
      <c r="N277" s="1">
        <v>61768</v>
      </c>
      <c r="O277" s="1">
        <v>5349</v>
      </c>
      <c r="P277" s="1">
        <v>81693</v>
      </c>
      <c r="Q277" s="1">
        <v>38399</v>
      </c>
      <c r="R277" s="1">
        <v>0</v>
      </c>
      <c r="S277" s="1">
        <v>15412</v>
      </c>
      <c r="T277" s="1">
        <v>91598</v>
      </c>
      <c r="U277" s="1">
        <v>92880</v>
      </c>
      <c r="V277" s="1">
        <v>3329</v>
      </c>
      <c r="W277" s="1">
        <v>111957</v>
      </c>
      <c r="X277" s="1">
        <v>6939</v>
      </c>
      <c r="Y277" s="1">
        <v>0</v>
      </c>
      <c r="Z277" s="1">
        <v>9949</v>
      </c>
      <c r="AA277" s="1">
        <v>77046</v>
      </c>
      <c r="AB277" s="1">
        <v>0</v>
      </c>
      <c r="AC277" s="1"/>
      <c r="AD277" s="1"/>
      <c r="AE277" s="1"/>
      <c r="AF277" s="1"/>
      <c r="AG277" s="1">
        <v>0.64046716690063477</v>
      </c>
      <c r="AH277" s="1">
        <v>0.91144794225692749</v>
      </c>
      <c r="AI277" s="1">
        <v>8.3950981497764587E-2</v>
      </c>
      <c r="AJ277" s="1">
        <v>0.57298171520233154</v>
      </c>
      <c r="AK277" s="1">
        <v>4.9619205296039581E-2</v>
      </c>
      <c r="AL277" s="1">
        <v>0.75781303644180298</v>
      </c>
      <c r="AM277" s="1">
        <v>0.356202632188797</v>
      </c>
      <c r="AN277" s="1"/>
      <c r="AO277" s="1">
        <v>0.14296713471412659</v>
      </c>
      <c r="AP277" s="1">
        <v>0.84969526529312134</v>
      </c>
      <c r="AQ277" s="1">
        <v>0.91669958829879761</v>
      </c>
      <c r="AR277" s="1">
        <v>3.0880974605679509E-2</v>
      </c>
      <c r="AS277" s="1">
        <v>1.038552522659302</v>
      </c>
      <c r="AT277" s="1">
        <v>6.8485982716083527E-2</v>
      </c>
      <c r="AU277" s="1"/>
      <c r="AV277" s="1">
        <v>9.8193839192390442E-2</v>
      </c>
      <c r="AW277" s="1">
        <v>0.71470582485198975</v>
      </c>
      <c r="AX277" s="1">
        <v>2.5856533050537109</v>
      </c>
      <c r="AY277" s="1">
        <v>1.462648749351501</v>
      </c>
      <c r="AZ277" s="1">
        <v>2.351443767547607</v>
      </c>
      <c r="BA277" s="1">
        <v>2.273290634155273</v>
      </c>
      <c r="BB277" s="1">
        <v>0.71400082111358643</v>
      </c>
      <c r="BC277" s="1">
        <v>1.058457493782043</v>
      </c>
      <c r="BD277" s="1">
        <v>3</v>
      </c>
      <c r="BE277" s="1">
        <v>1</v>
      </c>
      <c r="BF277" s="1">
        <v>2</v>
      </c>
      <c r="BG277" s="1">
        <v>2</v>
      </c>
      <c r="BH277" s="1">
        <v>0</v>
      </c>
      <c r="BI277" s="1">
        <v>1</v>
      </c>
      <c r="BJ277" s="1"/>
    </row>
    <row r="278" spans="1:62" hidden="1" x14ac:dyDescent="0.35">
      <c r="A278" t="s">
        <v>4</v>
      </c>
      <c r="B278" s="1">
        <v>2008</v>
      </c>
      <c r="C278" t="s">
        <v>95</v>
      </c>
      <c r="D278" s="1">
        <v>1</v>
      </c>
      <c r="E278" s="1">
        <v>1236310</v>
      </c>
      <c r="F278" s="1">
        <v>0</v>
      </c>
      <c r="G278" s="1">
        <v>0</v>
      </c>
      <c r="H278" s="1">
        <v>0</v>
      </c>
      <c r="I278" s="1">
        <v>0</v>
      </c>
      <c r="J278" s="1">
        <v>1236310</v>
      </c>
      <c r="K278" s="1">
        <v>0</v>
      </c>
      <c r="L278" s="1">
        <v>1016962</v>
      </c>
      <c r="M278" s="1">
        <v>3622</v>
      </c>
      <c r="N278" s="1">
        <v>420099</v>
      </c>
      <c r="O278" s="1">
        <v>20398</v>
      </c>
      <c r="P278" s="1">
        <v>0</v>
      </c>
      <c r="Q278" s="1">
        <v>39452</v>
      </c>
      <c r="R278" s="1">
        <v>0</v>
      </c>
      <c r="S278" s="1">
        <v>16037</v>
      </c>
      <c r="T278" s="1">
        <v>164193</v>
      </c>
      <c r="U278" s="1">
        <v>539904</v>
      </c>
      <c r="V278" s="1">
        <v>270293</v>
      </c>
      <c r="W278" s="1">
        <v>1313746</v>
      </c>
      <c r="X278" s="1">
        <v>335570</v>
      </c>
      <c r="Y278" s="1">
        <v>0</v>
      </c>
      <c r="Z278" s="1">
        <v>438777</v>
      </c>
      <c r="AA278" s="1">
        <v>809162</v>
      </c>
      <c r="AB278" s="1">
        <v>1</v>
      </c>
      <c r="AC278" s="1">
        <v>0</v>
      </c>
      <c r="AD278" s="1">
        <v>0</v>
      </c>
      <c r="AE278" s="1">
        <v>0</v>
      </c>
      <c r="AF278" s="1">
        <v>0</v>
      </c>
      <c r="AG278" s="1"/>
      <c r="AH278" s="1">
        <v>0.84338772296905518</v>
      </c>
      <c r="AI278" s="1">
        <v>2.9447418637573719E-3</v>
      </c>
      <c r="AJ278" s="1">
        <v>0.34154695272445679</v>
      </c>
      <c r="AK278" s="1">
        <v>1.6583887860178951E-2</v>
      </c>
      <c r="AL278" s="1"/>
      <c r="AM278" s="1">
        <v>3.2075084745883942E-2</v>
      </c>
      <c r="AN278" s="1"/>
      <c r="AO278" s="1">
        <v>1.303832791745663E-2</v>
      </c>
      <c r="AP278" s="1">
        <v>0.1328089237213135</v>
      </c>
      <c r="AQ278" s="1">
        <v>0.44775360822677612</v>
      </c>
      <c r="AR278" s="1">
        <v>0.2186288237571716</v>
      </c>
      <c r="AS278" s="1">
        <v>1.0626348257064819</v>
      </c>
      <c r="AT278" s="1">
        <v>0.27829518914222717</v>
      </c>
      <c r="AU278" s="1"/>
      <c r="AV278" s="1">
        <v>0.36388689279556269</v>
      </c>
      <c r="AW278" s="1">
        <v>0.65786117315292358</v>
      </c>
      <c r="AX278" s="1">
        <v>2.845442533493042</v>
      </c>
      <c r="AY278" s="1">
        <v>1.8526653051376341</v>
      </c>
      <c r="AZ278" s="1">
        <v>4.5026354789733887</v>
      </c>
      <c r="BA278" s="1">
        <v>4.466278076171875</v>
      </c>
      <c r="BB278" s="1">
        <v>2.1765868663787842</v>
      </c>
      <c r="BC278" s="1">
        <v>1.859763979911804</v>
      </c>
      <c r="BD278" s="1">
        <v>3</v>
      </c>
      <c r="BE278" s="1">
        <v>2</v>
      </c>
      <c r="BF278" s="1">
        <v>4</v>
      </c>
      <c r="BG278" s="1">
        <v>4</v>
      </c>
      <c r="BH278" s="1">
        <v>2</v>
      </c>
      <c r="BI278" s="1">
        <v>1.5</v>
      </c>
      <c r="BJ278" s="1"/>
    </row>
    <row r="279" spans="1:62" hidden="1" x14ac:dyDescent="0.35">
      <c r="A279" t="s">
        <v>4</v>
      </c>
      <c r="B279" s="1">
        <v>2008</v>
      </c>
      <c r="C279" t="s">
        <v>96</v>
      </c>
      <c r="D279" s="1">
        <v>1</v>
      </c>
      <c r="E279" s="1">
        <v>1337821</v>
      </c>
      <c r="F279" s="1">
        <v>0</v>
      </c>
      <c r="G279" s="1">
        <v>0</v>
      </c>
      <c r="H279" s="1">
        <v>0</v>
      </c>
      <c r="I279" s="1">
        <v>0</v>
      </c>
      <c r="J279" s="1">
        <v>1337821</v>
      </c>
      <c r="K279" s="1">
        <v>0</v>
      </c>
      <c r="L279" s="1">
        <v>1253497</v>
      </c>
      <c r="M279" s="1">
        <v>30370</v>
      </c>
      <c r="N279" s="1">
        <v>796910</v>
      </c>
      <c r="O279" s="1">
        <v>31991</v>
      </c>
      <c r="P279" s="1">
        <v>1064077</v>
      </c>
      <c r="Q279" s="1">
        <v>330408</v>
      </c>
      <c r="R279" s="1">
        <v>0</v>
      </c>
      <c r="S279" s="1">
        <v>67679</v>
      </c>
      <c r="T279" s="1">
        <v>1060601</v>
      </c>
      <c r="U279" s="1">
        <v>1205599</v>
      </c>
      <c r="V279" s="1">
        <v>47178</v>
      </c>
      <c r="W279" s="1">
        <v>1342597</v>
      </c>
      <c r="X279" s="1">
        <v>121447</v>
      </c>
      <c r="Y279" s="1">
        <v>0</v>
      </c>
      <c r="Z279" s="1">
        <v>168490</v>
      </c>
      <c r="AA279" s="1">
        <v>1063416</v>
      </c>
      <c r="AB279" s="1">
        <v>1</v>
      </c>
      <c r="AC279" s="1">
        <v>0</v>
      </c>
      <c r="AD279" s="1">
        <v>0</v>
      </c>
      <c r="AE279" s="1">
        <v>0</v>
      </c>
      <c r="AF279" s="1">
        <v>0</v>
      </c>
      <c r="AG279" s="1"/>
      <c r="AH279" s="1">
        <v>0.98949170112609863</v>
      </c>
      <c r="AI279" s="1">
        <v>2.2775523364543911E-2</v>
      </c>
      <c r="AJ279" s="1">
        <v>0.59763067960739136</v>
      </c>
      <c r="AK279" s="1">
        <v>2.3991169407963749E-2</v>
      </c>
      <c r="AL279" s="1">
        <v>0.84454041719436646</v>
      </c>
      <c r="AM279" s="1">
        <v>0.2477845102548599</v>
      </c>
      <c r="AN279" s="1"/>
      <c r="AO279" s="1">
        <v>5.07548488676548E-2</v>
      </c>
      <c r="AP279" s="1">
        <v>0.79278242588043213</v>
      </c>
      <c r="AQ279" s="1">
        <v>0.95168173313140869</v>
      </c>
      <c r="AR279" s="1">
        <v>3.5264808684587479E-2</v>
      </c>
      <c r="AS279" s="1">
        <v>1.003569960594177</v>
      </c>
      <c r="AT279" s="1">
        <v>9.5868438482284546E-2</v>
      </c>
      <c r="AU279" s="1"/>
      <c r="AV279" s="1">
        <v>0.13300347328186041</v>
      </c>
      <c r="AW279" s="1">
        <v>0.79749280214309692</v>
      </c>
      <c r="AX279" s="1">
        <v>2.924432754516602</v>
      </c>
      <c r="AY279" s="1">
        <v>1.91130518913269</v>
      </c>
      <c r="AZ279" s="1">
        <v>4.5084977149963379</v>
      </c>
      <c r="BA279" s="1">
        <v>4.4517741203308114</v>
      </c>
      <c r="BB279" s="1">
        <v>2.1266603469848628</v>
      </c>
      <c r="BC279" s="1">
        <v>1.7920182943344121</v>
      </c>
      <c r="BD279" s="1">
        <v>3</v>
      </c>
      <c r="BE279" s="1">
        <v>2</v>
      </c>
      <c r="BF279" s="1">
        <v>4</v>
      </c>
      <c r="BG279" s="1">
        <v>4</v>
      </c>
      <c r="BH279" s="1">
        <v>2</v>
      </c>
      <c r="BI279" s="1">
        <v>1.5</v>
      </c>
      <c r="BJ279" s="1"/>
    </row>
    <row r="280" spans="1:62" hidden="1" x14ac:dyDescent="0.35">
      <c r="A280" t="s">
        <v>4</v>
      </c>
      <c r="B280" s="1">
        <v>2008</v>
      </c>
      <c r="C280" t="s">
        <v>95</v>
      </c>
      <c r="D280" s="1">
        <v>2</v>
      </c>
      <c r="E280" s="1">
        <v>0</v>
      </c>
      <c r="F280" s="1">
        <v>524768</v>
      </c>
      <c r="G280" s="1">
        <v>0</v>
      </c>
      <c r="H280" s="1">
        <v>0</v>
      </c>
      <c r="I280" s="1">
        <v>0</v>
      </c>
      <c r="J280" s="1">
        <v>524768</v>
      </c>
      <c r="K280" s="1">
        <v>0</v>
      </c>
      <c r="L280" s="1">
        <v>451881</v>
      </c>
      <c r="M280" s="1">
        <v>2314</v>
      </c>
      <c r="N280" s="1">
        <v>286038</v>
      </c>
      <c r="O280" s="1">
        <v>13980</v>
      </c>
      <c r="P280" s="1">
        <v>0</v>
      </c>
      <c r="Q280" s="1">
        <v>27027</v>
      </c>
      <c r="R280" s="1">
        <v>0</v>
      </c>
      <c r="S280" s="1">
        <v>11865</v>
      </c>
      <c r="T280" s="1">
        <v>104706</v>
      </c>
      <c r="U280" s="1">
        <v>245556</v>
      </c>
      <c r="V280" s="1">
        <v>71772</v>
      </c>
      <c r="W280" s="1">
        <v>556855</v>
      </c>
      <c r="X280" s="1">
        <v>70722</v>
      </c>
      <c r="Y280" s="1">
        <v>0</v>
      </c>
      <c r="Z280" s="1">
        <v>128970</v>
      </c>
      <c r="AA280" s="1">
        <v>330909</v>
      </c>
      <c r="AB280" s="1">
        <v>0</v>
      </c>
      <c r="AC280" s="1">
        <v>1</v>
      </c>
      <c r="AD280" s="1">
        <v>0</v>
      </c>
      <c r="AE280" s="1">
        <v>0</v>
      </c>
      <c r="AF280" s="1">
        <v>0</v>
      </c>
      <c r="AG280" s="1"/>
      <c r="AH280" s="1">
        <v>0.88002079725265503</v>
      </c>
      <c r="AI280" s="1">
        <v>4.4172275811433792E-3</v>
      </c>
      <c r="AJ280" s="1">
        <v>0.54602199792861938</v>
      </c>
      <c r="AK280" s="1">
        <v>2.668662182986736E-2</v>
      </c>
      <c r="AL280" s="1"/>
      <c r="AM280" s="1">
        <v>5.1592227071523673E-2</v>
      </c>
      <c r="AN280" s="1"/>
      <c r="AO280" s="1">
        <v>2.2649267688393589E-2</v>
      </c>
      <c r="AP280" s="1">
        <v>0.19952817261219019</v>
      </c>
      <c r="AQ280" s="1">
        <v>0.47821083664894098</v>
      </c>
      <c r="AR280" s="1">
        <v>0.13676901161670679</v>
      </c>
      <c r="AS280" s="1">
        <v>1.061145067214966</v>
      </c>
      <c r="AT280" s="1">
        <v>0.13772836327552801</v>
      </c>
      <c r="AU280" s="1"/>
      <c r="AV280" s="1">
        <v>0.25116410851478582</v>
      </c>
      <c r="AW280" s="1">
        <v>0.63167691230773926</v>
      </c>
      <c r="AX280" s="1">
        <v>2.9786067008972168</v>
      </c>
      <c r="AY280" s="1">
        <v>1.864793539047241</v>
      </c>
      <c r="AZ280" s="1">
        <v>4.0436267852783203</v>
      </c>
      <c r="BA280" s="1">
        <v>3.982958078384399</v>
      </c>
      <c r="BB280" s="1">
        <v>1.7448796033859251</v>
      </c>
      <c r="BC280" s="1">
        <v>1.5325220823287959</v>
      </c>
      <c r="BD280" s="1">
        <v>3</v>
      </c>
      <c r="BE280" s="1">
        <v>2</v>
      </c>
      <c r="BF280" s="1">
        <v>4</v>
      </c>
      <c r="BG280" s="1">
        <v>4</v>
      </c>
      <c r="BH280" s="1">
        <v>2</v>
      </c>
      <c r="BI280" s="1">
        <v>1.333333373069763</v>
      </c>
      <c r="BJ280" s="1"/>
    </row>
    <row r="281" spans="1:62" hidden="1" x14ac:dyDescent="0.35">
      <c r="A281" t="s">
        <v>4</v>
      </c>
      <c r="B281" s="1">
        <v>2008</v>
      </c>
      <c r="C281" t="s">
        <v>96</v>
      </c>
      <c r="D281" s="1">
        <v>2</v>
      </c>
      <c r="E281" s="1">
        <v>0</v>
      </c>
      <c r="F281" s="1">
        <v>1167685</v>
      </c>
      <c r="G281" s="1">
        <v>0</v>
      </c>
      <c r="H281" s="1">
        <v>0</v>
      </c>
      <c r="I281" s="1">
        <v>0</v>
      </c>
      <c r="J281" s="1">
        <v>1167685</v>
      </c>
      <c r="K281" s="1">
        <v>0</v>
      </c>
      <c r="L281" s="1">
        <v>1086713</v>
      </c>
      <c r="M281" s="1">
        <v>57874</v>
      </c>
      <c r="N281" s="1">
        <v>860837</v>
      </c>
      <c r="O281" s="1">
        <v>41618</v>
      </c>
      <c r="P281" s="1">
        <v>992269</v>
      </c>
      <c r="Q281" s="1">
        <v>425079</v>
      </c>
      <c r="R281" s="1">
        <v>0</v>
      </c>
      <c r="S281" s="1">
        <v>117787</v>
      </c>
      <c r="T281" s="1">
        <v>1034055</v>
      </c>
      <c r="U281" s="1">
        <v>1068466</v>
      </c>
      <c r="V281" s="1">
        <v>13272</v>
      </c>
      <c r="W281" s="1">
        <v>1169042</v>
      </c>
      <c r="X281" s="1">
        <v>36248</v>
      </c>
      <c r="Y281" s="1">
        <v>0</v>
      </c>
      <c r="Z281" s="1">
        <v>72260</v>
      </c>
      <c r="AA281" s="1">
        <v>946477</v>
      </c>
      <c r="AB281" s="1">
        <v>0</v>
      </c>
      <c r="AC281" s="1">
        <v>1</v>
      </c>
      <c r="AD281" s="1">
        <v>0</v>
      </c>
      <c r="AE281" s="1">
        <v>0</v>
      </c>
      <c r="AF281" s="1">
        <v>0</v>
      </c>
      <c r="AG281" s="1"/>
      <c r="AH281" s="1">
        <v>0.99816936254501343</v>
      </c>
      <c r="AI281" s="1">
        <v>4.9688216298818588E-2</v>
      </c>
      <c r="AJ281" s="1">
        <v>0.73907893896102905</v>
      </c>
      <c r="AK281" s="1">
        <v>3.5731486976146698E-2</v>
      </c>
      <c r="AL281" s="1">
        <v>0.91546005010604858</v>
      </c>
      <c r="AM281" s="1">
        <v>0.36495518684387213</v>
      </c>
      <c r="AN281" s="1"/>
      <c r="AO281" s="1">
        <v>0.101127028465271</v>
      </c>
      <c r="AP281" s="1">
        <v>0.88555991649627686</v>
      </c>
      <c r="AQ281" s="1">
        <v>0.98140913248062134</v>
      </c>
      <c r="AR281" s="1">
        <v>1.136607863008976E-2</v>
      </c>
      <c r="AS281" s="1">
        <v>1.001162171363831</v>
      </c>
      <c r="AT281" s="1">
        <v>3.3294573426246643E-2</v>
      </c>
      <c r="AU281" s="1"/>
      <c r="AV281" s="1">
        <v>6.6372372210025787E-2</v>
      </c>
      <c r="AW281" s="1">
        <v>0.81260585784912109</v>
      </c>
      <c r="AX281" s="1">
        <v>3.0292596817016602</v>
      </c>
      <c r="AY281" s="1">
        <v>2.0159966945648189</v>
      </c>
      <c r="AZ281" s="1">
        <v>4.3389263153076172</v>
      </c>
      <c r="BA281" s="1">
        <v>4.2952442169189453</v>
      </c>
      <c r="BB281" s="1">
        <v>1.9426420927047729</v>
      </c>
      <c r="BC281" s="1">
        <v>1.6222701072692871</v>
      </c>
      <c r="BD281" s="1">
        <v>3</v>
      </c>
      <c r="BE281" s="1">
        <v>2</v>
      </c>
      <c r="BF281" s="1">
        <v>4</v>
      </c>
      <c r="BG281" s="1">
        <v>4</v>
      </c>
      <c r="BH281" s="1">
        <v>2</v>
      </c>
      <c r="BI281" s="1">
        <v>1.333333373069763</v>
      </c>
      <c r="BJ281" s="1"/>
    </row>
    <row r="282" spans="1:62" hidden="1" x14ac:dyDescent="0.35">
      <c r="A282" t="s">
        <v>4</v>
      </c>
      <c r="B282" s="1">
        <v>2008</v>
      </c>
      <c r="C282" t="s">
        <v>95</v>
      </c>
      <c r="D282" s="1">
        <v>3</v>
      </c>
      <c r="E282" s="1">
        <v>0</v>
      </c>
      <c r="F282" s="1">
        <v>0</v>
      </c>
      <c r="G282" s="1">
        <v>655206</v>
      </c>
      <c r="H282" s="1">
        <v>218588</v>
      </c>
      <c r="I282" s="1">
        <v>4463</v>
      </c>
      <c r="J282" s="1">
        <v>878257</v>
      </c>
      <c r="K282" s="1">
        <v>0</v>
      </c>
      <c r="L282" s="1">
        <v>789549</v>
      </c>
      <c r="M282" s="1">
        <v>15568</v>
      </c>
      <c r="N282" s="1">
        <v>580205</v>
      </c>
      <c r="O282" s="1">
        <v>84133</v>
      </c>
      <c r="P282" s="1">
        <v>0</v>
      </c>
      <c r="Q282" s="1">
        <v>96810</v>
      </c>
      <c r="R282" s="1">
        <v>0</v>
      </c>
      <c r="S282" s="1">
        <v>69017</v>
      </c>
      <c r="T282" s="1">
        <v>259513</v>
      </c>
      <c r="U282" s="1">
        <v>469168</v>
      </c>
      <c r="V282" s="1">
        <v>69046</v>
      </c>
      <c r="W282" s="1">
        <v>930276</v>
      </c>
      <c r="X282" s="1">
        <v>59085</v>
      </c>
      <c r="Y282" s="1">
        <v>0</v>
      </c>
      <c r="Z282" s="1">
        <v>152186</v>
      </c>
      <c r="AA282" s="1">
        <v>569167</v>
      </c>
      <c r="AB282" s="1">
        <v>0</v>
      </c>
      <c r="AC282" s="1">
        <v>0</v>
      </c>
      <c r="AD282" s="1">
        <v>0.74602991342544556</v>
      </c>
      <c r="AE282" s="1">
        <v>0.24888841807842249</v>
      </c>
      <c r="AF282" s="1">
        <v>5.0816559232771397E-3</v>
      </c>
      <c r="AG282" s="1"/>
      <c r="AH282" s="1">
        <v>0.91768753528594971</v>
      </c>
      <c r="AI282" s="1">
        <v>1.7763577401638031E-2</v>
      </c>
      <c r="AJ282" s="1">
        <v>0.66203218698501587</v>
      </c>
      <c r="AK282" s="1">
        <v>9.5998398959636688E-2</v>
      </c>
      <c r="AL282" s="1"/>
      <c r="AM282" s="1">
        <v>0.1104632616043091</v>
      </c>
      <c r="AN282" s="1"/>
      <c r="AO282" s="1">
        <v>7.8750573098659515E-2</v>
      </c>
      <c r="AP282" s="1">
        <v>0.29548639059066772</v>
      </c>
      <c r="AQ282" s="1">
        <v>0.5453108549118042</v>
      </c>
      <c r="AR282" s="1">
        <v>7.8617081046104431E-2</v>
      </c>
      <c r="AS282" s="1">
        <v>1.059229850769043</v>
      </c>
      <c r="AT282" s="1">
        <v>6.8674102425575256E-2</v>
      </c>
      <c r="AU282" s="1"/>
      <c r="AV282" s="1">
        <v>0.17688477039337161</v>
      </c>
      <c r="AW282" s="1">
        <v>0.64943748712539673</v>
      </c>
      <c r="AX282" s="1">
        <v>3.218724250793457</v>
      </c>
      <c r="AY282" s="1">
        <v>1.8124668598175051</v>
      </c>
      <c r="AZ282" s="1">
        <v>3.0140061378478999</v>
      </c>
      <c r="BA282" s="1">
        <v>2.917376041412354</v>
      </c>
      <c r="BB282" s="1">
        <v>0.99829775094985962</v>
      </c>
      <c r="BC282" s="1">
        <v>1.041272640228271</v>
      </c>
      <c r="BD282" s="1">
        <v>3</v>
      </c>
      <c r="BE282" s="1">
        <v>2</v>
      </c>
      <c r="BF282" s="1">
        <v>3</v>
      </c>
      <c r="BG282" s="1">
        <v>3</v>
      </c>
      <c r="BH282" s="1">
        <v>1</v>
      </c>
      <c r="BI282" s="1">
        <v>1</v>
      </c>
      <c r="BJ282" s="1"/>
    </row>
    <row r="283" spans="1:62" hidden="1" x14ac:dyDescent="0.35">
      <c r="A283" t="s">
        <v>4</v>
      </c>
      <c r="B283" s="1">
        <v>2008</v>
      </c>
      <c r="C283" t="s">
        <v>96</v>
      </c>
      <c r="D283" s="1">
        <v>3</v>
      </c>
      <c r="E283" s="1">
        <v>0</v>
      </c>
      <c r="F283" s="1">
        <v>0</v>
      </c>
      <c r="G283" s="1">
        <v>3170035</v>
      </c>
      <c r="H283" s="1">
        <v>2860201</v>
      </c>
      <c r="I283" s="1">
        <v>346419</v>
      </c>
      <c r="J283" s="1">
        <v>6376655</v>
      </c>
      <c r="K283" s="1">
        <v>0</v>
      </c>
      <c r="L283" s="1">
        <v>6072010</v>
      </c>
      <c r="M283" s="1">
        <v>1420190</v>
      </c>
      <c r="N283" s="1">
        <v>5450231</v>
      </c>
      <c r="O283" s="1">
        <v>1230669</v>
      </c>
      <c r="P283" s="1">
        <v>5701033</v>
      </c>
      <c r="Q283" s="1">
        <v>4116221</v>
      </c>
      <c r="R283" s="1">
        <v>0</v>
      </c>
      <c r="S283" s="1">
        <v>2266210</v>
      </c>
      <c r="T283" s="1">
        <v>6155806</v>
      </c>
      <c r="U283" s="1">
        <v>6037202</v>
      </c>
      <c r="V283" s="1">
        <v>11955</v>
      </c>
      <c r="W283" s="1">
        <v>6390928</v>
      </c>
      <c r="X283" s="1">
        <v>51527</v>
      </c>
      <c r="Y283" s="1">
        <v>0</v>
      </c>
      <c r="Z283" s="1">
        <v>135254</v>
      </c>
      <c r="AA283" s="1">
        <v>5689327</v>
      </c>
      <c r="AB283" s="1">
        <v>0</v>
      </c>
      <c r="AC283" s="1">
        <v>0</v>
      </c>
      <c r="AD283" s="1">
        <v>0.49713134765625</v>
      </c>
      <c r="AE283" s="1">
        <v>0.44854253530502319</v>
      </c>
      <c r="AF283" s="1">
        <v>5.4326131939888E-2</v>
      </c>
      <c r="AG283" s="1"/>
      <c r="AH283" s="1">
        <v>0.99914860725402832</v>
      </c>
      <c r="AI283" s="1">
        <v>0.22304283082485199</v>
      </c>
      <c r="AJ283" s="1">
        <v>0.85596644878387451</v>
      </c>
      <c r="AK283" s="1">
        <v>0.1932782977819443</v>
      </c>
      <c r="AL283" s="1">
        <v>0.93970388174057007</v>
      </c>
      <c r="AM283" s="1">
        <v>0.64645826816558838</v>
      </c>
      <c r="AN283" s="1"/>
      <c r="AO283" s="1">
        <v>0.35591146349906921</v>
      </c>
      <c r="AP283" s="1">
        <v>0.96536600589752197</v>
      </c>
      <c r="AQ283" s="1">
        <v>0.99342095851898193</v>
      </c>
      <c r="AR283" s="1">
        <v>1.874807407148182E-3</v>
      </c>
      <c r="AS283" s="1">
        <v>1.002238273620605</v>
      </c>
      <c r="AT283" s="1">
        <v>8.4787625819444656E-3</v>
      </c>
      <c r="AU283" s="1"/>
      <c r="AV283" s="1">
        <v>2.2252535447478291E-2</v>
      </c>
      <c r="AW283" s="1">
        <v>0.89351677894592285</v>
      </c>
      <c r="AX283" s="1">
        <v>3.5258841514587398</v>
      </c>
      <c r="AY283" s="1">
        <v>2.0968554019927979</v>
      </c>
      <c r="AZ283" s="1">
        <v>3.3410618305206299</v>
      </c>
      <c r="BA283" s="1">
        <v>3.274915218353271</v>
      </c>
      <c r="BB283" s="1">
        <v>1.2447923421859739</v>
      </c>
      <c r="BC283" s="1">
        <v>1.0531384944915769</v>
      </c>
      <c r="BD283" s="1">
        <v>4</v>
      </c>
      <c r="BE283" s="1">
        <v>2</v>
      </c>
      <c r="BF283" s="1">
        <v>3</v>
      </c>
      <c r="BG283" s="1">
        <v>3</v>
      </c>
      <c r="BH283" s="1">
        <v>1</v>
      </c>
      <c r="BI283" s="1">
        <v>1</v>
      </c>
      <c r="BJ283" s="1"/>
    </row>
    <row r="284" spans="1:62" hidden="1" x14ac:dyDescent="0.35">
      <c r="A284" t="s">
        <v>4</v>
      </c>
      <c r="B284" s="1">
        <v>2008</v>
      </c>
      <c r="C284" t="s">
        <v>95</v>
      </c>
      <c r="D284" s="1"/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51676</v>
      </c>
      <c r="K284" s="1">
        <v>0</v>
      </c>
      <c r="L284" s="1">
        <v>39912</v>
      </c>
      <c r="M284" s="1">
        <v>0</v>
      </c>
      <c r="N284" s="1">
        <v>15103</v>
      </c>
      <c r="O284" s="1">
        <v>1098</v>
      </c>
      <c r="P284" s="1">
        <v>0</v>
      </c>
      <c r="Q284" s="1">
        <v>2558</v>
      </c>
      <c r="R284" s="1">
        <v>0</v>
      </c>
      <c r="S284" s="1">
        <v>1833</v>
      </c>
      <c r="T284" s="1">
        <v>15057</v>
      </c>
      <c r="U284" s="1">
        <v>27582</v>
      </c>
      <c r="V284" s="1">
        <v>13341</v>
      </c>
      <c r="W284" s="1">
        <v>48398</v>
      </c>
      <c r="X284" s="1">
        <v>16413</v>
      </c>
      <c r="Y284" s="1">
        <v>0</v>
      </c>
      <c r="Z284" s="1">
        <v>18595</v>
      </c>
      <c r="AA284" s="1">
        <v>33926</v>
      </c>
      <c r="AB284" s="1">
        <v>0</v>
      </c>
      <c r="AC284" s="1"/>
      <c r="AD284" s="1"/>
      <c r="AE284" s="1"/>
      <c r="AF284" s="1"/>
      <c r="AG284" s="1"/>
      <c r="AH284" s="1">
        <v>0.80244481563568115</v>
      </c>
      <c r="AI284" s="1">
        <v>0</v>
      </c>
      <c r="AJ284" s="1">
        <v>0.29226332902908331</v>
      </c>
      <c r="AK284" s="1">
        <v>2.124777436256409E-2</v>
      </c>
      <c r="AL284" s="1"/>
      <c r="AM284" s="1">
        <v>4.9500733613967902E-2</v>
      </c>
      <c r="AN284" s="1"/>
      <c r="AO284" s="1">
        <v>3.5471010953187943E-2</v>
      </c>
      <c r="AP284" s="1">
        <v>0.29137316346168518</v>
      </c>
      <c r="AQ284" s="1">
        <v>0.5545458197593689</v>
      </c>
      <c r="AR284" s="1">
        <v>0.25816625356674189</v>
      </c>
      <c r="AS284" s="1">
        <v>0.93656629323959351</v>
      </c>
      <c r="AT284" s="1">
        <v>0.32998913526535029</v>
      </c>
      <c r="AU284" s="1"/>
      <c r="AV284" s="1">
        <v>0.37385901808738708</v>
      </c>
      <c r="AW284" s="1">
        <v>0.65651369094848633</v>
      </c>
      <c r="AX284" s="1">
        <v>2.4824097156524658</v>
      </c>
      <c r="AY284" s="1">
        <v>1.522466897964478</v>
      </c>
      <c r="AZ284" s="1">
        <v>3.1038393974304199</v>
      </c>
      <c r="BA284" s="1">
        <v>2.8570129871368408</v>
      </c>
      <c r="BB284" s="1">
        <v>1.122455239295959</v>
      </c>
      <c r="BC284" s="1">
        <v>1.352904319763184</v>
      </c>
      <c r="BD284" s="1">
        <v>2</v>
      </c>
      <c r="BE284" s="1">
        <v>1</v>
      </c>
      <c r="BF284" s="1">
        <v>3</v>
      </c>
      <c r="BG284" s="1">
        <v>2</v>
      </c>
      <c r="BH284" s="1">
        <v>1</v>
      </c>
      <c r="BI284" s="1">
        <v>1</v>
      </c>
      <c r="BJ284" s="1"/>
    </row>
    <row r="285" spans="1:62" hidden="1" x14ac:dyDescent="0.35">
      <c r="A285" t="s">
        <v>4</v>
      </c>
      <c r="B285" s="1">
        <v>2008</v>
      </c>
      <c r="C285" t="s">
        <v>96</v>
      </c>
      <c r="D285" s="1"/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127687</v>
      </c>
      <c r="K285" s="1">
        <v>0</v>
      </c>
      <c r="L285" s="1">
        <v>115552</v>
      </c>
      <c r="M285" s="1">
        <v>10658</v>
      </c>
      <c r="N285" s="1">
        <v>80810</v>
      </c>
      <c r="O285" s="1">
        <v>9981</v>
      </c>
      <c r="P285" s="1">
        <v>96839</v>
      </c>
      <c r="Q285" s="1">
        <v>45425</v>
      </c>
      <c r="R285" s="1">
        <v>0</v>
      </c>
      <c r="S285" s="1">
        <v>20642</v>
      </c>
      <c r="T285" s="1">
        <v>99791</v>
      </c>
      <c r="U285" s="1">
        <v>113623</v>
      </c>
      <c r="V285" s="1">
        <v>4472</v>
      </c>
      <c r="W285" s="1">
        <v>127959</v>
      </c>
      <c r="X285" s="1">
        <v>12969</v>
      </c>
      <c r="Y285" s="1">
        <v>0</v>
      </c>
      <c r="Z285" s="1">
        <v>11804</v>
      </c>
      <c r="AA285" s="1">
        <v>98681</v>
      </c>
      <c r="AB285" s="1">
        <v>0</v>
      </c>
      <c r="AC285" s="1"/>
      <c r="AD285" s="1"/>
      <c r="AE285" s="1"/>
      <c r="AF285" s="1"/>
      <c r="AG285" s="1"/>
      <c r="AH285" s="1">
        <v>0.96722131967544556</v>
      </c>
      <c r="AI285" s="1">
        <v>8.3469733595848083E-2</v>
      </c>
      <c r="AJ285" s="1">
        <v>0.63287568092346191</v>
      </c>
      <c r="AK285" s="1">
        <v>7.8167706727981567E-2</v>
      </c>
      <c r="AL285" s="1">
        <v>0.81309664249420166</v>
      </c>
      <c r="AM285" s="1">
        <v>0.35575273633003229</v>
      </c>
      <c r="AN285" s="1"/>
      <c r="AO285" s="1">
        <v>0.16166093945503229</v>
      </c>
      <c r="AP285" s="1">
        <v>0.7815282940864563</v>
      </c>
      <c r="AQ285" s="1">
        <v>0.95107477903366089</v>
      </c>
      <c r="AR285" s="1">
        <v>3.5023141652345657E-2</v>
      </c>
      <c r="AS285" s="1">
        <v>1.0021301507949829</v>
      </c>
      <c r="AT285" s="1">
        <v>0.1085562631487846</v>
      </c>
      <c r="AU285" s="1"/>
      <c r="AV285" s="1">
        <v>9.8804697394371033E-2</v>
      </c>
      <c r="AW285" s="1">
        <v>0.7728351354598999</v>
      </c>
      <c r="AX285" s="1">
        <v>3.0303866863250728</v>
      </c>
      <c r="AY285" s="1">
        <v>1.599340558052063</v>
      </c>
      <c r="AZ285" s="1">
        <v>2.8139903545379639</v>
      </c>
      <c r="BA285" s="1">
        <v>2.7239499092102051</v>
      </c>
      <c r="BB285" s="1">
        <v>0.96139776706695557</v>
      </c>
      <c r="BC285" s="1">
        <v>1.1439793109893801</v>
      </c>
      <c r="BD285" s="1">
        <v>3</v>
      </c>
      <c r="BE285" s="1">
        <v>1</v>
      </c>
      <c r="BF285" s="1">
        <v>2</v>
      </c>
      <c r="BG285" s="1">
        <v>2</v>
      </c>
      <c r="BH285" s="1">
        <v>0</v>
      </c>
      <c r="BI285" s="1">
        <v>1</v>
      </c>
      <c r="BJ285" s="1"/>
    </row>
    <row r="286" spans="1:62" hidden="1" x14ac:dyDescent="0.35">
      <c r="A286" t="s">
        <v>4</v>
      </c>
      <c r="B286" s="1">
        <v>2007</v>
      </c>
      <c r="C286" t="s">
        <v>95</v>
      </c>
      <c r="D286" s="1">
        <v>1</v>
      </c>
      <c r="E286" s="1">
        <v>1293023</v>
      </c>
      <c r="F286" s="1">
        <v>0</v>
      </c>
      <c r="G286" s="1">
        <v>0</v>
      </c>
      <c r="H286" s="1">
        <v>0</v>
      </c>
      <c r="I286" s="1">
        <v>0</v>
      </c>
      <c r="J286" s="1">
        <v>1293023</v>
      </c>
      <c r="K286" s="1">
        <v>687711</v>
      </c>
      <c r="L286" s="1">
        <v>1095071</v>
      </c>
      <c r="M286" s="1">
        <v>4504</v>
      </c>
      <c r="N286" s="1">
        <v>507115</v>
      </c>
      <c r="O286" s="1">
        <v>22907</v>
      </c>
      <c r="P286" s="1">
        <v>1027645</v>
      </c>
      <c r="Q286" s="1">
        <v>57335</v>
      </c>
      <c r="R286" s="1">
        <v>0</v>
      </c>
      <c r="S286" s="1">
        <v>15201</v>
      </c>
      <c r="T286" s="1">
        <v>213536</v>
      </c>
      <c r="U286" s="1">
        <v>692054</v>
      </c>
      <c r="V286" s="1">
        <v>257585</v>
      </c>
      <c r="W286" s="1">
        <v>1162719</v>
      </c>
      <c r="X286" s="1">
        <v>309560</v>
      </c>
      <c r="Y286" s="1">
        <v>0</v>
      </c>
      <c r="Z286" s="1">
        <v>393744</v>
      </c>
      <c r="AA286" s="1">
        <v>865717</v>
      </c>
      <c r="AB286" s="1">
        <v>1</v>
      </c>
      <c r="AC286" s="1">
        <v>0</v>
      </c>
      <c r="AD286" s="1">
        <v>0</v>
      </c>
      <c r="AE286" s="1">
        <v>0</v>
      </c>
      <c r="AF286" s="1">
        <v>0</v>
      </c>
      <c r="AG286" s="1">
        <v>0.5339018702507019</v>
      </c>
      <c r="AH286" s="1">
        <v>0.86610078811645508</v>
      </c>
      <c r="AI286" s="1">
        <v>3.4966636449098591E-3</v>
      </c>
      <c r="AJ286" s="1">
        <v>0.39369684457778931</v>
      </c>
      <c r="AK286" s="1">
        <v>1.77837647497654E-2</v>
      </c>
      <c r="AL286" s="1">
        <v>0.79780834913253784</v>
      </c>
      <c r="AM286" s="1">
        <v>4.4511813670396798E-2</v>
      </c>
      <c r="AN286" s="1"/>
      <c r="AO286" s="1">
        <v>1.180124003440142E-2</v>
      </c>
      <c r="AP286" s="1">
        <v>0.16514478623867029</v>
      </c>
      <c r="AQ286" s="1">
        <v>0.54735130071640015</v>
      </c>
      <c r="AR286" s="1">
        <v>0.19921146333217621</v>
      </c>
      <c r="AS286" s="1">
        <v>0.89922529458999634</v>
      </c>
      <c r="AT286" s="1">
        <v>0.24483358860015869</v>
      </c>
      <c r="AU286" s="1"/>
      <c r="AV286" s="1">
        <v>0.3114154040813446</v>
      </c>
      <c r="AW286" s="1">
        <v>0.67209619283676147</v>
      </c>
      <c r="AX286" s="1">
        <v>3.0377755165100102</v>
      </c>
      <c r="AY286" s="1">
        <v>1.9343389272689819</v>
      </c>
      <c r="AZ286" s="1">
        <v>4.6471447944641113</v>
      </c>
      <c r="BA286" s="1">
        <v>4.5764374732971191</v>
      </c>
      <c r="BB286" s="1">
        <v>2.1275260448455811</v>
      </c>
      <c r="BC286" s="1">
        <v>1.780484795570374</v>
      </c>
      <c r="BD286" s="1">
        <v>3</v>
      </c>
      <c r="BE286" s="1">
        <v>2</v>
      </c>
      <c r="BF286" s="1">
        <v>4</v>
      </c>
      <c r="BG286" s="1">
        <v>4</v>
      </c>
      <c r="BH286" s="1">
        <v>2</v>
      </c>
      <c r="BI286" s="1">
        <v>1.5</v>
      </c>
      <c r="BJ286" s="1"/>
    </row>
    <row r="287" spans="1:62" hidden="1" x14ac:dyDescent="0.35">
      <c r="A287" t="s">
        <v>4</v>
      </c>
      <c r="B287" s="1">
        <v>2007</v>
      </c>
      <c r="C287" t="s">
        <v>96</v>
      </c>
      <c r="D287" s="1">
        <v>1</v>
      </c>
      <c r="E287" s="1">
        <v>2004280</v>
      </c>
      <c r="F287" s="1">
        <v>0</v>
      </c>
      <c r="G287" s="1">
        <v>0</v>
      </c>
      <c r="H287" s="1">
        <v>0</v>
      </c>
      <c r="I287" s="1">
        <v>0</v>
      </c>
      <c r="J287" s="1">
        <v>2004280</v>
      </c>
      <c r="K287" s="1">
        <v>1272125</v>
      </c>
      <c r="L287" s="1">
        <v>1888246</v>
      </c>
      <c r="M287" s="1">
        <v>96483</v>
      </c>
      <c r="N287" s="1">
        <v>1363322</v>
      </c>
      <c r="O287" s="1">
        <v>117479</v>
      </c>
      <c r="P287" s="1">
        <v>1719862</v>
      </c>
      <c r="Q287" s="1">
        <v>891495</v>
      </c>
      <c r="R287" s="1">
        <v>0</v>
      </c>
      <c r="S287" s="1">
        <v>190662</v>
      </c>
      <c r="T287" s="1">
        <v>1717928</v>
      </c>
      <c r="U287" s="1">
        <v>1834307</v>
      </c>
      <c r="V287" s="1">
        <v>57394</v>
      </c>
      <c r="W287" s="1">
        <v>2010591</v>
      </c>
      <c r="X287" s="1">
        <v>138626</v>
      </c>
      <c r="Y287" s="1">
        <v>0</v>
      </c>
      <c r="Z287" s="1">
        <v>168787</v>
      </c>
      <c r="AA287" s="1">
        <v>1682977</v>
      </c>
      <c r="AB287" s="1">
        <v>1</v>
      </c>
      <c r="AC287" s="1">
        <v>0</v>
      </c>
      <c r="AD287" s="1">
        <v>0</v>
      </c>
      <c r="AE287" s="1">
        <v>0</v>
      </c>
      <c r="AF287" s="1">
        <v>0</v>
      </c>
      <c r="AG287" s="1">
        <v>0.63651126623153687</v>
      </c>
      <c r="AH287" s="1">
        <v>0.99325013160705566</v>
      </c>
      <c r="AI287" s="1">
        <v>4.8275534063577652E-2</v>
      </c>
      <c r="AJ287" s="1">
        <v>0.68214190006256104</v>
      </c>
      <c r="AK287" s="1">
        <v>5.8780942112207413E-2</v>
      </c>
      <c r="AL287" s="1">
        <v>0.86053770780563354</v>
      </c>
      <c r="AM287" s="1">
        <v>0.44606196880340582</v>
      </c>
      <c r="AN287" s="1"/>
      <c r="AO287" s="1">
        <v>9.5398254692554474E-2</v>
      </c>
      <c r="AP287" s="1">
        <v>0.85712975263595581</v>
      </c>
      <c r="AQ287" s="1">
        <v>0.96487730741500854</v>
      </c>
      <c r="AR287" s="1">
        <v>2.8635719791054729E-2</v>
      </c>
      <c r="AS287" s="1">
        <v>1.0031487941741939</v>
      </c>
      <c r="AT287" s="1">
        <v>7.2919681668281555E-2</v>
      </c>
      <c r="AU287" s="1"/>
      <c r="AV287" s="1">
        <v>8.8784888386726379E-2</v>
      </c>
      <c r="AW287" s="1">
        <v>0.84208214282989502</v>
      </c>
      <c r="AX287" s="1">
        <v>3.2557508945465088</v>
      </c>
      <c r="AY287" s="1">
        <v>1.9856328964233401</v>
      </c>
      <c r="AZ287" s="1">
        <v>4.2178115844726563</v>
      </c>
      <c r="BA287" s="1">
        <v>4.1509819030761719</v>
      </c>
      <c r="BB287" s="1">
        <v>1.749931693077087</v>
      </c>
      <c r="BC287" s="1">
        <v>1.5652369260787959</v>
      </c>
      <c r="BD287" s="1">
        <v>3</v>
      </c>
      <c r="BE287" s="1">
        <v>2</v>
      </c>
      <c r="BF287" s="1">
        <v>4</v>
      </c>
      <c r="BG287" s="1">
        <v>4</v>
      </c>
      <c r="BH287" s="1">
        <v>2</v>
      </c>
      <c r="BI287" s="1">
        <v>1.25</v>
      </c>
      <c r="BJ287" s="1"/>
    </row>
    <row r="288" spans="1:62" hidden="1" x14ac:dyDescent="0.35">
      <c r="A288" t="s">
        <v>4</v>
      </c>
      <c r="B288" s="1">
        <v>2007</v>
      </c>
      <c r="C288" t="s">
        <v>95</v>
      </c>
      <c r="D288" s="1">
        <v>2</v>
      </c>
      <c r="E288" s="1">
        <v>0</v>
      </c>
      <c r="F288" s="1">
        <v>453285</v>
      </c>
      <c r="G288" s="1">
        <v>0</v>
      </c>
      <c r="H288" s="1">
        <v>0</v>
      </c>
      <c r="I288" s="1">
        <v>0</v>
      </c>
      <c r="J288" s="1">
        <v>453285</v>
      </c>
      <c r="K288" s="1">
        <v>278841</v>
      </c>
      <c r="L288" s="1">
        <v>401926</v>
      </c>
      <c r="M288" s="1">
        <v>3411</v>
      </c>
      <c r="N288" s="1">
        <v>272995</v>
      </c>
      <c r="O288" s="1">
        <v>20023</v>
      </c>
      <c r="P288" s="1">
        <v>381818</v>
      </c>
      <c r="Q288" s="1">
        <v>40440</v>
      </c>
      <c r="R288" s="1">
        <v>0</v>
      </c>
      <c r="S288" s="1">
        <v>3598</v>
      </c>
      <c r="T288" s="1">
        <v>103872</v>
      </c>
      <c r="U288" s="1">
        <v>265090</v>
      </c>
      <c r="V288" s="1">
        <v>61338</v>
      </c>
      <c r="W288" s="1">
        <v>428945</v>
      </c>
      <c r="X288" s="1">
        <v>52224</v>
      </c>
      <c r="Y288" s="1">
        <v>0</v>
      </c>
      <c r="Z288" s="1">
        <v>90936</v>
      </c>
      <c r="AA288" s="1">
        <v>294366</v>
      </c>
      <c r="AB288" s="1">
        <v>0</v>
      </c>
      <c r="AC288" s="1">
        <v>1</v>
      </c>
      <c r="AD288" s="1">
        <v>0</v>
      </c>
      <c r="AE288" s="1">
        <v>0</v>
      </c>
      <c r="AF288" s="1">
        <v>0</v>
      </c>
      <c r="AG288" s="1">
        <v>0.61773031949996948</v>
      </c>
      <c r="AH288" s="1">
        <v>0.90218067169189453</v>
      </c>
      <c r="AI288" s="1">
        <v>7.5565576553344727E-3</v>
      </c>
      <c r="AJ288" s="1">
        <v>0.60477942228317261</v>
      </c>
      <c r="AK288" s="1">
        <v>4.4357948005199432E-2</v>
      </c>
      <c r="AL288" s="1">
        <v>0.84586042165756226</v>
      </c>
      <c r="AM288" s="1">
        <v>8.9588738977909088E-2</v>
      </c>
      <c r="AN288" s="1"/>
      <c r="AO288" s="1">
        <v>7.9708285629749298E-3</v>
      </c>
      <c r="AP288" s="1">
        <v>0.2291538417339325</v>
      </c>
      <c r="AQ288" s="1">
        <v>0.59503263235092163</v>
      </c>
      <c r="AR288" s="1">
        <v>0.13531884551048279</v>
      </c>
      <c r="AS288" s="1">
        <v>0.94630306959152222</v>
      </c>
      <c r="AT288" s="1">
        <v>0.1172242760658264</v>
      </c>
      <c r="AU288" s="1"/>
      <c r="AV288" s="1">
        <v>0.2041189223527908</v>
      </c>
      <c r="AW288" s="1">
        <v>0.65212363004684448</v>
      </c>
      <c r="AX288" s="1">
        <v>3.1549637317657471</v>
      </c>
      <c r="AY288" s="1">
        <v>1.908754229545593</v>
      </c>
      <c r="AZ288" s="1">
        <v>3.8563551902771001</v>
      </c>
      <c r="BA288" s="1">
        <v>3.8106975555419922</v>
      </c>
      <c r="BB288" s="1">
        <v>1.635584712028503</v>
      </c>
      <c r="BC288" s="1">
        <v>1.380021929740906</v>
      </c>
      <c r="BD288" s="1">
        <v>3</v>
      </c>
      <c r="BE288" s="1">
        <v>2</v>
      </c>
      <c r="BF288" s="1">
        <v>4</v>
      </c>
      <c r="BG288" s="1">
        <v>4</v>
      </c>
      <c r="BH288" s="1">
        <v>2</v>
      </c>
      <c r="BI288" s="1">
        <v>1.25</v>
      </c>
      <c r="BJ288" s="1"/>
    </row>
    <row r="289" spans="1:62" hidden="1" x14ac:dyDescent="0.35">
      <c r="A289" t="s">
        <v>4</v>
      </c>
      <c r="B289" s="1">
        <v>2007</v>
      </c>
      <c r="C289" t="s">
        <v>96</v>
      </c>
      <c r="D289" s="1">
        <v>2</v>
      </c>
      <c r="E289" s="1">
        <v>0</v>
      </c>
      <c r="F289" s="1">
        <v>1334806</v>
      </c>
      <c r="G289" s="1">
        <v>0</v>
      </c>
      <c r="H289" s="1">
        <v>0</v>
      </c>
      <c r="I289" s="1">
        <v>0</v>
      </c>
      <c r="J289" s="1">
        <v>1334806</v>
      </c>
      <c r="K289" s="1">
        <v>1011759</v>
      </c>
      <c r="L289" s="1">
        <v>1245276</v>
      </c>
      <c r="M289" s="1">
        <v>61570</v>
      </c>
      <c r="N289" s="1">
        <v>1003191</v>
      </c>
      <c r="O289" s="1">
        <v>75350</v>
      </c>
      <c r="P289" s="1">
        <v>1200313</v>
      </c>
      <c r="Q289" s="1">
        <v>653283</v>
      </c>
      <c r="R289" s="1">
        <v>0</v>
      </c>
      <c r="S289" s="1">
        <v>150099</v>
      </c>
      <c r="T289" s="1">
        <v>1194472</v>
      </c>
      <c r="U289" s="1">
        <v>1224468</v>
      </c>
      <c r="V289" s="1">
        <v>16888</v>
      </c>
      <c r="W289" s="1">
        <v>1343401</v>
      </c>
      <c r="X289" s="1">
        <v>37696</v>
      </c>
      <c r="Y289" s="1">
        <v>0</v>
      </c>
      <c r="Z289" s="1">
        <v>67295</v>
      </c>
      <c r="AA289" s="1">
        <v>1126670</v>
      </c>
      <c r="AB289" s="1">
        <v>0</v>
      </c>
      <c r="AC289" s="1">
        <v>1</v>
      </c>
      <c r="AD289" s="1">
        <v>0</v>
      </c>
      <c r="AE289" s="1">
        <v>0</v>
      </c>
      <c r="AF289" s="1">
        <v>0</v>
      </c>
      <c r="AG289" s="1">
        <v>0.76003247499465942</v>
      </c>
      <c r="AH289" s="1">
        <v>0.99708789587020874</v>
      </c>
      <c r="AI289" s="1">
        <v>4.6251330524682999E-2</v>
      </c>
      <c r="AJ289" s="1">
        <v>0.75359618663787842</v>
      </c>
      <c r="AK289" s="1">
        <v>5.6602850556373603E-2</v>
      </c>
      <c r="AL289" s="1">
        <v>0.90167403221130371</v>
      </c>
      <c r="AM289" s="1">
        <v>0.49074560403823853</v>
      </c>
      <c r="AN289" s="1"/>
      <c r="AO289" s="1">
        <v>0.11275423318147661</v>
      </c>
      <c r="AP289" s="1">
        <v>0.89486563205718994</v>
      </c>
      <c r="AQ289" s="1">
        <v>0.98042696714401245</v>
      </c>
      <c r="AR289" s="1">
        <v>1.2652025558054451E-2</v>
      </c>
      <c r="AS289" s="1">
        <v>1.006439089775085</v>
      </c>
      <c r="AT289" s="1">
        <v>3.018304705619812E-2</v>
      </c>
      <c r="AU289" s="1"/>
      <c r="AV289" s="1">
        <v>5.3882855921983719E-2</v>
      </c>
      <c r="AW289" s="1">
        <v>0.84635347127914429</v>
      </c>
      <c r="AX289" s="1">
        <v>3.245394229888916</v>
      </c>
      <c r="AY289" s="1">
        <v>2.1287841796875</v>
      </c>
      <c r="AZ289" s="1">
        <v>4.2454085350036621</v>
      </c>
      <c r="BA289" s="1">
        <v>4.1940102577209473</v>
      </c>
      <c r="BB289" s="1">
        <v>1.81811511516571</v>
      </c>
      <c r="BC289" s="1">
        <v>1.5346584320068359</v>
      </c>
      <c r="BD289" s="1">
        <v>3</v>
      </c>
      <c r="BE289" s="1">
        <v>2</v>
      </c>
      <c r="BF289" s="1">
        <v>4</v>
      </c>
      <c r="BG289" s="1">
        <v>4</v>
      </c>
      <c r="BH289" s="1">
        <v>2</v>
      </c>
      <c r="BI289" s="1">
        <v>1.333333373069763</v>
      </c>
      <c r="BJ289" s="1"/>
    </row>
    <row r="290" spans="1:62" hidden="1" x14ac:dyDescent="0.35">
      <c r="A290" t="s">
        <v>4</v>
      </c>
      <c r="B290" s="1">
        <v>2007</v>
      </c>
      <c r="C290" t="s">
        <v>95</v>
      </c>
      <c r="D290" s="1">
        <v>3</v>
      </c>
      <c r="E290" s="1">
        <v>0</v>
      </c>
      <c r="F290" s="1">
        <v>0</v>
      </c>
      <c r="G290" s="1">
        <v>475644</v>
      </c>
      <c r="H290" s="1">
        <v>137628</v>
      </c>
      <c r="I290" s="1">
        <v>8102</v>
      </c>
      <c r="J290" s="1">
        <v>621374</v>
      </c>
      <c r="K290" s="1">
        <v>460863</v>
      </c>
      <c r="L290" s="1">
        <v>554531</v>
      </c>
      <c r="M290" s="1">
        <v>3468</v>
      </c>
      <c r="N290" s="1">
        <v>437699</v>
      </c>
      <c r="O290" s="1">
        <v>66620</v>
      </c>
      <c r="P290" s="1">
        <v>535516</v>
      </c>
      <c r="Q290" s="1">
        <v>89996</v>
      </c>
      <c r="R290" s="1">
        <v>0</v>
      </c>
      <c r="S290" s="1">
        <v>35221</v>
      </c>
      <c r="T290" s="1">
        <v>187299</v>
      </c>
      <c r="U290" s="1">
        <v>377729</v>
      </c>
      <c r="V290" s="1">
        <v>49807</v>
      </c>
      <c r="W290" s="1">
        <v>557938</v>
      </c>
      <c r="X290" s="1">
        <v>40229</v>
      </c>
      <c r="Y290" s="1">
        <v>0</v>
      </c>
      <c r="Z290" s="1">
        <v>89702</v>
      </c>
      <c r="AA290" s="1">
        <v>402110</v>
      </c>
      <c r="AB290" s="1">
        <v>0</v>
      </c>
      <c r="AC290" s="1">
        <v>0</v>
      </c>
      <c r="AD290" s="1">
        <v>0.76547133922576904</v>
      </c>
      <c r="AE290" s="1">
        <v>0.2214898020029068</v>
      </c>
      <c r="AF290" s="1">
        <v>1.303884573280811E-2</v>
      </c>
      <c r="AG290" s="1">
        <v>0.74285537004470825</v>
      </c>
      <c r="AH290" s="1">
        <v>0.9256700873374939</v>
      </c>
      <c r="AI290" s="1">
        <v>5.5899959988892078E-3</v>
      </c>
      <c r="AJ290" s="1">
        <v>0.70551776885986328</v>
      </c>
      <c r="AK290" s="1">
        <v>0.1073833703994751</v>
      </c>
      <c r="AL290" s="1">
        <v>0.86318695545196533</v>
      </c>
      <c r="AM290" s="1">
        <v>0.145062655210495</v>
      </c>
      <c r="AN290" s="1"/>
      <c r="AO290" s="1">
        <v>5.6771986186504357E-2</v>
      </c>
      <c r="AP290" s="1">
        <v>0.30142715573310852</v>
      </c>
      <c r="AQ290" s="1">
        <v>0.63053721189498901</v>
      </c>
      <c r="AR290" s="1">
        <v>8.0156236886978149E-2</v>
      </c>
      <c r="AS290" s="1">
        <v>0.89791011810302734</v>
      </c>
      <c r="AT290" s="1">
        <v>6.7153654992580414E-2</v>
      </c>
      <c r="AU290" s="1"/>
      <c r="AV290" s="1">
        <v>0.14973817765712741</v>
      </c>
      <c r="AW290" s="1">
        <v>0.64815264940261841</v>
      </c>
      <c r="AX290" s="1">
        <v>3.2206485271453862</v>
      </c>
      <c r="AY290" s="1">
        <v>1.8406673669815059</v>
      </c>
      <c r="AZ290" s="1">
        <v>3.2297489643096919</v>
      </c>
      <c r="BA290" s="1">
        <v>3.121646642684937</v>
      </c>
      <c r="BB290" s="1">
        <v>1.1347062587738039</v>
      </c>
      <c r="BC290" s="1">
        <v>1.1323543787002559</v>
      </c>
      <c r="BD290" s="1">
        <v>3</v>
      </c>
      <c r="BE290" s="1">
        <v>2</v>
      </c>
      <c r="BF290" s="1">
        <v>3</v>
      </c>
      <c r="BG290" s="1">
        <v>3</v>
      </c>
      <c r="BH290" s="1">
        <v>1</v>
      </c>
      <c r="BI290" s="1">
        <v>1</v>
      </c>
      <c r="BJ290" s="1"/>
    </row>
    <row r="291" spans="1:62" hidden="1" x14ac:dyDescent="0.35">
      <c r="A291" t="s">
        <v>4</v>
      </c>
      <c r="B291" s="1">
        <v>2007</v>
      </c>
      <c r="C291" t="s">
        <v>96</v>
      </c>
      <c r="D291" s="1">
        <v>3</v>
      </c>
      <c r="E291" s="1">
        <v>0</v>
      </c>
      <c r="F291" s="1">
        <v>0</v>
      </c>
      <c r="G291" s="1">
        <v>2761979</v>
      </c>
      <c r="H291" s="1">
        <v>2065939</v>
      </c>
      <c r="I291" s="1">
        <v>236197</v>
      </c>
      <c r="J291" s="1">
        <v>5064115</v>
      </c>
      <c r="K291" s="1">
        <v>4397493</v>
      </c>
      <c r="L291" s="1">
        <v>4729749</v>
      </c>
      <c r="M291" s="1">
        <v>933029</v>
      </c>
      <c r="N291" s="1">
        <v>4279711</v>
      </c>
      <c r="O291" s="1">
        <v>1055369</v>
      </c>
      <c r="P291" s="1">
        <v>4681667</v>
      </c>
      <c r="Q291" s="1">
        <v>3460709</v>
      </c>
      <c r="R291" s="1">
        <v>0</v>
      </c>
      <c r="S291" s="1">
        <v>1752183</v>
      </c>
      <c r="T291" s="1">
        <v>4889866</v>
      </c>
      <c r="U291" s="1">
        <v>4706079</v>
      </c>
      <c r="V291" s="1">
        <v>15104</v>
      </c>
      <c r="W291" s="1">
        <v>5098844</v>
      </c>
      <c r="X291" s="1">
        <v>36881</v>
      </c>
      <c r="Y291" s="1">
        <v>0</v>
      </c>
      <c r="Z291" s="1">
        <v>85922</v>
      </c>
      <c r="AA291" s="1">
        <v>4517791</v>
      </c>
      <c r="AB291" s="1">
        <v>0</v>
      </c>
      <c r="AC291" s="1">
        <v>0</v>
      </c>
      <c r="AD291" s="1">
        <v>0.54540210962295532</v>
      </c>
      <c r="AE291" s="1">
        <v>0.4079565703868866</v>
      </c>
      <c r="AF291" s="1">
        <v>4.6641319990158081E-2</v>
      </c>
      <c r="AG291" s="1">
        <v>0.87208312749862671</v>
      </c>
      <c r="AH291" s="1">
        <v>0.99792218208312988</v>
      </c>
      <c r="AI291" s="1">
        <v>0.1850324273109436</v>
      </c>
      <c r="AJ291" s="1">
        <v>0.84872531890869141</v>
      </c>
      <c r="AK291" s="1">
        <v>0.20929412543773651</v>
      </c>
      <c r="AL291" s="1">
        <v>0.92843872308731079</v>
      </c>
      <c r="AM291" s="1">
        <v>0.68630599975585938</v>
      </c>
      <c r="AN291" s="1"/>
      <c r="AO291" s="1">
        <v>0.34748190641403198</v>
      </c>
      <c r="AP291" s="1">
        <v>0.9655914306640625</v>
      </c>
      <c r="AQ291" s="1">
        <v>0.99292808771133423</v>
      </c>
      <c r="AR291" s="1">
        <v>2.982554724439979E-3</v>
      </c>
      <c r="AS291" s="1">
        <v>1.0068578720092769</v>
      </c>
      <c r="AT291" s="1">
        <v>7.7814632095396519E-3</v>
      </c>
      <c r="AU291" s="1"/>
      <c r="AV291" s="1">
        <v>1.812854595482349E-2</v>
      </c>
      <c r="AW291" s="1">
        <v>0.89593982696533203</v>
      </c>
      <c r="AX291" s="1">
        <v>3.550991296768188</v>
      </c>
      <c r="AY291" s="1">
        <v>2.142859935760498</v>
      </c>
      <c r="AZ291" s="1">
        <v>3.398053646087646</v>
      </c>
      <c r="BA291" s="1">
        <v>3.3096728324890141</v>
      </c>
      <c r="BB291" s="1">
        <v>1.278266549110413</v>
      </c>
      <c r="BC291" s="1">
        <v>1.064350485801697</v>
      </c>
      <c r="BD291" s="1">
        <v>4</v>
      </c>
      <c r="BE291" s="1">
        <v>2</v>
      </c>
      <c r="BF291" s="1">
        <v>3</v>
      </c>
      <c r="BG291" s="1">
        <v>3</v>
      </c>
      <c r="BH291" s="1">
        <v>1</v>
      </c>
      <c r="BI291" s="1">
        <v>1</v>
      </c>
      <c r="BJ291" s="1"/>
    </row>
    <row r="292" spans="1:62" hidden="1" x14ac:dyDescent="0.35">
      <c r="A292" t="s">
        <v>4</v>
      </c>
      <c r="B292" s="1">
        <v>2007</v>
      </c>
      <c r="C292" t="s">
        <v>95</v>
      </c>
      <c r="D292" s="1"/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593539</v>
      </c>
      <c r="K292" s="1">
        <v>257084</v>
      </c>
      <c r="L292" s="1">
        <v>461964</v>
      </c>
      <c r="M292" s="1">
        <v>4066</v>
      </c>
      <c r="N292" s="1">
        <v>199201</v>
      </c>
      <c r="O292" s="1">
        <v>9939</v>
      </c>
      <c r="P292" s="1">
        <v>458437</v>
      </c>
      <c r="Q292" s="1">
        <v>22740</v>
      </c>
      <c r="R292" s="1">
        <v>0</v>
      </c>
      <c r="S292" s="1">
        <v>5928</v>
      </c>
      <c r="T292" s="1">
        <v>110950</v>
      </c>
      <c r="U292" s="1">
        <v>312462</v>
      </c>
      <c r="V292" s="1">
        <v>134217</v>
      </c>
      <c r="W292" s="1">
        <v>521654</v>
      </c>
      <c r="X292" s="1">
        <v>157882</v>
      </c>
      <c r="Y292" s="1">
        <v>0</v>
      </c>
      <c r="Z292" s="1">
        <v>205238</v>
      </c>
      <c r="AA292" s="1">
        <v>386084</v>
      </c>
      <c r="AB292" s="1">
        <v>0</v>
      </c>
      <c r="AC292" s="1"/>
      <c r="AD292" s="1"/>
      <c r="AE292" s="1"/>
      <c r="AF292" s="1"/>
      <c r="AG292" s="1">
        <v>0.43647092580795288</v>
      </c>
      <c r="AH292" s="1">
        <v>0.80498641729354858</v>
      </c>
      <c r="AI292" s="1">
        <v>6.9031557068228722E-3</v>
      </c>
      <c r="AJ292" s="1">
        <v>0.33819860219955439</v>
      </c>
      <c r="AK292" s="1">
        <v>1.6874192282557491E-2</v>
      </c>
      <c r="AL292" s="1">
        <v>0.77832311391830444</v>
      </c>
      <c r="AM292" s="1">
        <v>3.8607414811849587E-2</v>
      </c>
      <c r="AN292" s="1"/>
      <c r="AO292" s="1">
        <v>1.0064413771033291E-2</v>
      </c>
      <c r="AP292" s="1">
        <v>0.18692958354949951</v>
      </c>
      <c r="AQ292" s="1">
        <v>0.54447460174560547</v>
      </c>
      <c r="AR292" s="1">
        <v>0.22613003849983221</v>
      </c>
      <c r="AS292" s="1">
        <v>0.87888747453689575</v>
      </c>
      <c r="AT292" s="1">
        <v>0.27511420845985413</v>
      </c>
      <c r="AU292" s="1"/>
      <c r="AV292" s="1">
        <v>0.35763350129127502</v>
      </c>
      <c r="AW292" s="1">
        <v>0.65548396110534668</v>
      </c>
      <c r="AX292" s="1">
        <v>2.8112785816192631</v>
      </c>
      <c r="AY292" s="1">
        <v>1.626362085342407</v>
      </c>
      <c r="AZ292" s="1">
        <v>3.4596817493438721</v>
      </c>
      <c r="BA292" s="1">
        <v>3.4293534755706792</v>
      </c>
      <c r="BB292" s="1">
        <v>1.3540458679199221</v>
      </c>
      <c r="BC292" s="1">
        <v>1.4651057720184331</v>
      </c>
      <c r="BD292" s="1">
        <v>3</v>
      </c>
      <c r="BE292" s="1">
        <v>1</v>
      </c>
      <c r="BF292" s="1">
        <v>3</v>
      </c>
      <c r="BG292" s="1">
        <v>3</v>
      </c>
      <c r="BH292" s="1">
        <v>1</v>
      </c>
      <c r="BI292" s="1">
        <v>1</v>
      </c>
      <c r="BJ292" s="1"/>
    </row>
    <row r="293" spans="1:62" hidden="1" x14ac:dyDescent="0.35">
      <c r="A293" t="s">
        <v>4</v>
      </c>
      <c r="B293" s="1">
        <v>2007</v>
      </c>
      <c r="C293" t="s">
        <v>96</v>
      </c>
      <c r="D293" s="1"/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867389</v>
      </c>
      <c r="K293" s="1">
        <v>510605</v>
      </c>
      <c r="L293" s="1">
        <v>784935</v>
      </c>
      <c r="M293" s="1">
        <v>84777</v>
      </c>
      <c r="N293" s="1">
        <v>569678</v>
      </c>
      <c r="O293" s="1">
        <v>76729</v>
      </c>
      <c r="P293" s="1">
        <v>724698</v>
      </c>
      <c r="Q293" s="1">
        <v>378481</v>
      </c>
      <c r="R293" s="1">
        <v>0</v>
      </c>
      <c r="S293" s="1">
        <v>132732</v>
      </c>
      <c r="T293" s="1">
        <v>771520</v>
      </c>
      <c r="U293" s="1">
        <v>765633</v>
      </c>
      <c r="V293" s="1">
        <v>17230</v>
      </c>
      <c r="W293" s="1">
        <v>874366</v>
      </c>
      <c r="X293" s="1">
        <v>32256</v>
      </c>
      <c r="Y293" s="1">
        <v>0</v>
      </c>
      <c r="Z293" s="1">
        <v>66674</v>
      </c>
      <c r="AA293" s="1">
        <v>704489</v>
      </c>
      <c r="AB293" s="1">
        <v>0</v>
      </c>
      <c r="AC293" s="1"/>
      <c r="AD293" s="1"/>
      <c r="AE293" s="1"/>
      <c r="AF293" s="1"/>
      <c r="AG293" s="1">
        <v>0.5922667384147644</v>
      </c>
      <c r="AH293" s="1">
        <v>0.99038553237915039</v>
      </c>
      <c r="AI293" s="1">
        <v>9.8335497081279755E-2</v>
      </c>
      <c r="AJ293" s="1">
        <v>0.66078734397888184</v>
      </c>
      <c r="AK293" s="1">
        <v>8.900037407875061E-2</v>
      </c>
      <c r="AL293" s="1">
        <v>0.84059989452362061</v>
      </c>
      <c r="AM293" s="1">
        <v>0.43901196122169489</v>
      </c>
      <c r="AN293" s="1"/>
      <c r="AO293" s="1">
        <v>0.15396000444889071</v>
      </c>
      <c r="AP293" s="1">
        <v>0.88947403430938721</v>
      </c>
      <c r="AQ293" s="1">
        <v>0.96603137254714966</v>
      </c>
      <c r="AR293" s="1">
        <v>1.9864212721586231E-2</v>
      </c>
      <c r="AS293" s="1">
        <v>1.008043646812439</v>
      </c>
      <c r="AT293" s="1">
        <v>4.069875180721283E-2</v>
      </c>
      <c r="AU293" s="1"/>
      <c r="AV293" s="1">
        <v>8.4125392138957977E-2</v>
      </c>
      <c r="AW293" s="1">
        <v>0.81715887784957886</v>
      </c>
      <c r="AX293" s="1">
        <v>3.050045251846313</v>
      </c>
      <c r="AY293" s="1">
        <v>1.6637939214706421</v>
      </c>
      <c r="AZ293" s="1">
        <v>2.6319599151611328</v>
      </c>
      <c r="BA293" s="1">
        <v>2.5653219223022461</v>
      </c>
      <c r="BB293" s="1">
        <v>0.89240354299545288</v>
      </c>
      <c r="BC293" s="1">
        <v>1.0127799510955811</v>
      </c>
      <c r="BD293" s="1">
        <v>3</v>
      </c>
      <c r="BE293" s="1">
        <v>1</v>
      </c>
      <c r="BF293" s="1">
        <v>2</v>
      </c>
      <c r="BG293" s="1">
        <v>2</v>
      </c>
      <c r="BH293" s="1">
        <v>0</v>
      </c>
      <c r="BI293" s="1">
        <v>0.80000001192092896</v>
      </c>
      <c r="BJ293" s="1"/>
    </row>
    <row r="294" spans="1:62" hidden="1" x14ac:dyDescent="0.35">
      <c r="A294" t="s">
        <v>4</v>
      </c>
      <c r="B294" s="1">
        <v>2006</v>
      </c>
      <c r="C294" t="s">
        <v>95</v>
      </c>
      <c r="D294" s="1">
        <v>1</v>
      </c>
      <c r="E294" s="1">
        <v>1273050.5</v>
      </c>
      <c r="F294" s="1">
        <v>0</v>
      </c>
      <c r="G294" s="1">
        <v>0</v>
      </c>
      <c r="H294" s="1">
        <v>0</v>
      </c>
      <c r="I294" s="1">
        <v>0</v>
      </c>
      <c r="J294" s="1">
        <v>1273050.5</v>
      </c>
      <c r="K294" s="1">
        <v>483548.5</v>
      </c>
      <c r="L294" s="1">
        <v>1060917.5</v>
      </c>
      <c r="M294" s="1">
        <v>601.5</v>
      </c>
      <c r="N294" s="1">
        <v>442384.5</v>
      </c>
      <c r="O294" s="1">
        <v>15607</v>
      </c>
      <c r="P294" s="1">
        <v>1025116.5</v>
      </c>
      <c r="Q294" s="1">
        <v>72654</v>
      </c>
      <c r="R294" s="1">
        <v>0</v>
      </c>
      <c r="S294" s="1">
        <v>18769</v>
      </c>
      <c r="T294" s="1">
        <v>240467</v>
      </c>
      <c r="U294" s="1">
        <v>785143</v>
      </c>
      <c r="V294" s="1">
        <v>263253.5</v>
      </c>
      <c r="W294" s="1">
        <v>1163878.5</v>
      </c>
      <c r="X294" s="1">
        <v>319309</v>
      </c>
      <c r="Y294" s="1">
        <v>0</v>
      </c>
      <c r="Z294" s="1">
        <v>351762.5</v>
      </c>
      <c r="AA294" s="1">
        <v>889807</v>
      </c>
      <c r="AB294" s="1">
        <v>1</v>
      </c>
      <c r="AC294" s="1">
        <v>0</v>
      </c>
      <c r="AD294" s="1">
        <v>0</v>
      </c>
      <c r="AE294" s="1">
        <v>0</v>
      </c>
      <c r="AF294" s="1">
        <v>0</v>
      </c>
      <c r="AG294" s="1">
        <v>0.38940638303756708</v>
      </c>
      <c r="AH294" s="1">
        <v>0.83336639404296875</v>
      </c>
      <c r="AI294" s="1">
        <v>4.8439390957355499E-4</v>
      </c>
      <c r="AJ294" s="1">
        <v>0.35625660419464111</v>
      </c>
      <c r="AK294" s="1">
        <v>1.256847102195024E-2</v>
      </c>
      <c r="AL294" s="1">
        <v>0.82553642988204956</v>
      </c>
      <c r="AM294" s="1">
        <v>5.8508984744548798E-2</v>
      </c>
      <c r="AN294" s="1"/>
      <c r="AO294" s="1">
        <v>1.5114861540496349E-2</v>
      </c>
      <c r="AP294" s="1">
        <v>0.18889038264751429</v>
      </c>
      <c r="AQ294" s="1">
        <v>0.64329355955123901</v>
      </c>
      <c r="AR294" s="1">
        <v>0.2067895233631134</v>
      </c>
      <c r="AS294" s="1">
        <v>0.91424375772476196</v>
      </c>
      <c r="AT294" s="1">
        <v>0.26162040233612061</v>
      </c>
      <c r="AU294" s="1"/>
      <c r="AV294" s="1">
        <v>0.28821063041687012</v>
      </c>
      <c r="AW294" s="1">
        <v>0.71657037734985352</v>
      </c>
      <c r="AX294" s="1">
        <v>2.9755406379699711</v>
      </c>
      <c r="AY294" s="1">
        <v>1.9721359014511111</v>
      </c>
      <c r="AZ294" s="1">
        <v>4.6938638687133789</v>
      </c>
      <c r="BA294" s="1">
        <v>4.6350979804992676</v>
      </c>
      <c r="BB294" s="1">
        <v>2.0740034580230708</v>
      </c>
      <c r="BC294" s="1">
        <v>1.814385294914246</v>
      </c>
      <c r="BD294" s="1">
        <v>3</v>
      </c>
      <c r="BE294" s="1">
        <v>2</v>
      </c>
      <c r="BF294" s="1">
        <v>4</v>
      </c>
      <c r="BG294" s="1">
        <v>4</v>
      </c>
      <c r="BH294" s="1">
        <v>2</v>
      </c>
      <c r="BI294" s="1">
        <v>1.5</v>
      </c>
      <c r="BJ294" s="1"/>
    </row>
    <row r="295" spans="1:62" hidden="1" x14ac:dyDescent="0.35">
      <c r="A295" t="s">
        <v>4</v>
      </c>
      <c r="B295" s="1">
        <v>2006</v>
      </c>
      <c r="C295" t="s">
        <v>96</v>
      </c>
      <c r="D295" s="1">
        <v>1</v>
      </c>
      <c r="E295" s="1">
        <v>1725990.5</v>
      </c>
      <c r="F295" s="1">
        <v>0</v>
      </c>
      <c r="G295" s="1">
        <v>0</v>
      </c>
      <c r="H295" s="1">
        <v>0</v>
      </c>
      <c r="I295" s="1">
        <v>0</v>
      </c>
      <c r="J295" s="1">
        <v>1725990.5</v>
      </c>
      <c r="K295" s="1">
        <v>946735.5</v>
      </c>
      <c r="L295" s="1">
        <v>1497863.5</v>
      </c>
      <c r="M295" s="1">
        <v>24722.5</v>
      </c>
      <c r="N295" s="1">
        <v>992405</v>
      </c>
      <c r="O295" s="1">
        <v>49570</v>
      </c>
      <c r="P295" s="1">
        <v>1337302.5</v>
      </c>
      <c r="Q295" s="1">
        <v>639054</v>
      </c>
      <c r="R295" s="1">
        <v>0</v>
      </c>
      <c r="S295" s="1">
        <v>87087</v>
      </c>
      <c r="T295" s="1">
        <v>1299118.5</v>
      </c>
      <c r="U295" s="1">
        <v>1449533.5</v>
      </c>
      <c r="V295" s="1">
        <v>47326</v>
      </c>
      <c r="W295" s="1">
        <v>1872200.5</v>
      </c>
      <c r="X295" s="1">
        <v>119026</v>
      </c>
      <c r="Y295" s="1">
        <v>0</v>
      </c>
      <c r="Z295" s="1">
        <v>164103</v>
      </c>
      <c r="AA295" s="1">
        <v>1336358.5</v>
      </c>
      <c r="AB295" s="1">
        <v>1</v>
      </c>
      <c r="AC295" s="1">
        <v>0</v>
      </c>
      <c r="AD295" s="1">
        <v>0</v>
      </c>
      <c r="AE295" s="1">
        <v>0</v>
      </c>
      <c r="AF295" s="1">
        <v>0</v>
      </c>
      <c r="AG295" s="1">
        <v>0.59447848796844482</v>
      </c>
      <c r="AH295" s="1">
        <v>0.867828369140625</v>
      </c>
      <c r="AI295" s="1">
        <v>1.552386488765478E-2</v>
      </c>
      <c r="AJ295" s="1">
        <v>0.62315547466278076</v>
      </c>
      <c r="AK295" s="1">
        <v>3.1126219779253009E-2</v>
      </c>
      <c r="AL295" s="1">
        <v>0.8397250771522522</v>
      </c>
      <c r="AM295" s="1">
        <v>0.40127769112586981</v>
      </c>
      <c r="AN295" s="1"/>
      <c r="AO295" s="1">
        <v>5.4684065282344818E-2</v>
      </c>
      <c r="AP295" s="1">
        <v>0.75268000364303589</v>
      </c>
      <c r="AQ295" s="1">
        <v>0.95533615350723267</v>
      </c>
      <c r="AR295" s="1">
        <v>2.741961739957333E-2</v>
      </c>
      <c r="AS295" s="1">
        <v>1.084710836410522</v>
      </c>
      <c r="AT295" s="1">
        <v>7.844582200050354E-2</v>
      </c>
      <c r="AU295" s="1"/>
      <c r="AV295" s="1">
        <v>0.10818417370319371</v>
      </c>
      <c r="AW295" s="1">
        <v>0.83913230895996094</v>
      </c>
      <c r="AX295" s="1">
        <v>3.1335361003875728</v>
      </c>
      <c r="AY295" s="1">
        <v>2.0476481914520259</v>
      </c>
      <c r="AZ295" s="1">
        <v>4.7213482856750488</v>
      </c>
      <c r="BA295" s="1">
        <v>4.6351113319396973</v>
      </c>
      <c r="BB295" s="1">
        <v>2.096550464630127</v>
      </c>
      <c r="BC295" s="1">
        <v>1.7807173728942871</v>
      </c>
      <c r="BD295" s="1">
        <v>3</v>
      </c>
      <c r="BE295" s="1">
        <v>2</v>
      </c>
      <c r="BF295" s="1">
        <v>5</v>
      </c>
      <c r="BG295" s="1">
        <v>4</v>
      </c>
      <c r="BH295" s="1">
        <v>2</v>
      </c>
      <c r="BI295" s="1">
        <v>1.5</v>
      </c>
      <c r="BJ295" s="1"/>
    </row>
    <row r="296" spans="1:62" hidden="1" x14ac:dyDescent="0.35">
      <c r="A296" t="s">
        <v>4</v>
      </c>
      <c r="B296" s="1">
        <v>2006</v>
      </c>
      <c r="C296" t="s">
        <v>95</v>
      </c>
      <c r="D296" s="1">
        <v>2</v>
      </c>
      <c r="E296" s="1">
        <v>0</v>
      </c>
      <c r="F296" s="1">
        <v>366898</v>
      </c>
      <c r="G296" s="1">
        <v>0</v>
      </c>
      <c r="H296" s="1">
        <v>0</v>
      </c>
      <c r="I296" s="1">
        <v>0</v>
      </c>
      <c r="J296" s="1">
        <v>366898</v>
      </c>
      <c r="K296" s="1">
        <v>175302</v>
      </c>
      <c r="L296" s="1">
        <v>303313</v>
      </c>
      <c r="M296" s="1">
        <v>1055</v>
      </c>
      <c r="N296" s="1">
        <v>190395</v>
      </c>
      <c r="O296" s="1">
        <v>13277.5</v>
      </c>
      <c r="P296" s="1">
        <v>286837</v>
      </c>
      <c r="Q296" s="1">
        <v>46576.5</v>
      </c>
      <c r="R296" s="1">
        <v>0</v>
      </c>
      <c r="S296" s="1">
        <v>3656.5</v>
      </c>
      <c r="T296" s="1">
        <v>74397</v>
      </c>
      <c r="U296" s="1">
        <v>191926.5</v>
      </c>
      <c r="V296" s="1">
        <v>71266</v>
      </c>
      <c r="W296" s="1">
        <v>340387.5</v>
      </c>
      <c r="X296" s="1">
        <v>58350.5</v>
      </c>
      <c r="Y296" s="1">
        <v>0</v>
      </c>
      <c r="Z296" s="1">
        <v>78631</v>
      </c>
      <c r="AA296" s="1">
        <v>237573</v>
      </c>
      <c r="AB296" s="1">
        <v>0</v>
      </c>
      <c r="AC296" s="1">
        <v>1</v>
      </c>
      <c r="AD296" s="1">
        <v>0</v>
      </c>
      <c r="AE296" s="1">
        <v>0</v>
      </c>
      <c r="AF296" s="1">
        <v>0</v>
      </c>
      <c r="AG296" s="1">
        <v>0.48837375640869141</v>
      </c>
      <c r="AH296" s="1">
        <v>0.82669568061828613</v>
      </c>
      <c r="AI296" s="1">
        <v>2.9391238931566481E-3</v>
      </c>
      <c r="AJ296" s="1">
        <v>0.53042131662368774</v>
      </c>
      <c r="AK296" s="1">
        <v>3.6989778280258179E-2</v>
      </c>
      <c r="AL296" s="1">
        <v>0.79909902811050415</v>
      </c>
      <c r="AM296" s="1">
        <v>0.12975744903087619</v>
      </c>
      <c r="AN296" s="1"/>
      <c r="AO296" s="1">
        <v>1.0186641477048401E-2</v>
      </c>
      <c r="AP296" s="1">
        <v>0.20277297496795649</v>
      </c>
      <c r="AQ296" s="1">
        <v>0.55709344148635864</v>
      </c>
      <c r="AR296" s="1">
        <v>0.19423927366733551</v>
      </c>
      <c r="AS296" s="1">
        <v>0.92774420976638794</v>
      </c>
      <c r="AT296" s="1">
        <v>0.16937047243118289</v>
      </c>
      <c r="AU296" s="1"/>
      <c r="AV296" s="1">
        <v>0.22823746502399439</v>
      </c>
      <c r="AW296" s="1">
        <v>0.66185450553894043</v>
      </c>
      <c r="AX296" s="1">
        <v>3.072246789932251</v>
      </c>
      <c r="AY296" s="1">
        <v>1.894085645675659</v>
      </c>
      <c r="AZ296" s="1">
        <v>4.2327637672424316</v>
      </c>
      <c r="BA296" s="1">
        <v>4.1267857551574707</v>
      </c>
      <c r="BB296" s="1">
        <v>1.6731816530227659</v>
      </c>
      <c r="BC296" s="1">
        <v>1.605727910995483</v>
      </c>
      <c r="BD296" s="1">
        <v>3</v>
      </c>
      <c r="BE296" s="1">
        <v>2</v>
      </c>
      <c r="BF296" s="1">
        <v>4</v>
      </c>
      <c r="BG296" s="1">
        <v>4</v>
      </c>
      <c r="BH296" s="1">
        <v>2</v>
      </c>
      <c r="BI296" s="1">
        <v>1.333333373069763</v>
      </c>
      <c r="BJ296" s="1"/>
    </row>
    <row r="297" spans="1:62" hidden="1" x14ac:dyDescent="0.35">
      <c r="A297" t="s">
        <v>4</v>
      </c>
      <c r="B297" s="1">
        <v>2006</v>
      </c>
      <c r="C297" t="s">
        <v>96</v>
      </c>
      <c r="D297" s="1">
        <v>2</v>
      </c>
      <c r="E297" s="1">
        <v>0</v>
      </c>
      <c r="F297" s="1">
        <v>1156514</v>
      </c>
      <c r="G297" s="1">
        <v>0</v>
      </c>
      <c r="H297" s="1">
        <v>0</v>
      </c>
      <c r="I297" s="1">
        <v>0</v>
      </c>
      <c r="J297" s="1">
        <v>1156514</v>
      </c>
      <c r="K297" s="1">
        <v>744320</v>
      </c>
      <c r="L297" s="1">
        <v>988564</v>
      </c>
      <c r="M297" s="1">
        <v>29523.5</v>
      </c>
      <c r="N297" s="1">
        <v>795941.5</v>
      </c>
      <c r="O297" s="1">
        <v>53783.5</v>
      </c>
      <c r="P297" s="1">
        <v>951964</v>
      </c>
      <c r="Q297" s="1">
        <v>579402</v>
      </c>
      <c r="R297" s="1">
        <v>0</v>
      </c>
      <c r="S297" s="1">
        <v>104147.5</v>
      </c>
      <c r="T297" s="1">
        <v>939545</v>
      </c>
      <c r="U297" s="1">
        <v>977990.5</v>
      </c>
      <c r="V297" s="1">
        <v>13947</v>
      </c>
      <c r="W297" s="1">
        <v>1274952.5</v>
      </c>
      <c r="X297" s="1">
        <v>22093.5</v>
      </c>
      <c r="Y297" s="1">
        <v>0</v>
      </c>
      <c r="Z297" s="1">
        <v>59696.5</v>
      </c>
      <c r="AA297" s="1">
        <v>900995.5</v>
      </c>
      <c r="AB297" s="1">
        <v>0</v>
      </c>
      <c r="AC297" s="1">
        <v>1</v>
      </c>
      <c r="AD297" s="1">
        <v>0</v>
      </c>
      <c r="AE297" s="1">
        <v>0</v>
      </c>
      <c r="AF297" s="1">
        <v>0</v>
      </c>
      <c r="AG297" s="1">
        <v>0.71389657258987427</v>
      </c>
      <c r="AH297" s="1">
        <v>0.85477912425994873</v>
      </c>
      <c r="AI297" s="1">
        <v>2.8312979266047481E-2</v>
      </c>
      <c r="AJ297" s="1">
        <v>0.76330631971359253</v>
      </c>
      <c r="AK297" s="1">
        <v>5.1578272134065628E-2</v>
      </c>
      <c r="AL297" s="1">
        <v>0.91293162107467651</v>
      </c>
      <c r="AM297" s="1">
        <v>0.5556454062461853</v>
      </c>
      <c r="AN297" s="1"/>
      <c r="AO297" s="1">
        <v>9.9877245724201202E-2</v>
      </c>
      <c r="AP297" s="1">
        <v>0.81239396333694458</v>
      </c>
      <c r="AQ297" s="1">
        <v>0.98528856039047241</v>
      </c>
      <c r="AR297" s="1">
        <v>1.205951720476151E-2</v>
      </c>
      <c r="AS297" s="1">
        <v>1.1024099588394169</v>
      </c>
      <c r="AT297" s="1">
        <v>2.225836738944054E-2</v>
      </c>
      <c r="AU297" s="1"/>
      <c r="AV297" s="1">
        <v>6.0141973197460168E-2</v>
      </c>
      <c r="AW297" s="1">
        <v>0.86416810750961304</v>
      </c>
      <c r="AX297" s="1">
        <v>3.2413535118103032</v>
      </c>
      <c r="AY297" s="1">
        <v>2.1492311954498291</v>
      </c>
      <c r="AZ297" s="1">
        <v>4.3357973098754883</v>
      </c>
      <c r="BA297" s="1">
        <v>4.2575483322143546</v>
      </c>
      <c r="BB297" s="1">
        <v>1.885636448860168</v>
      </c>
      <c r="BC297" s="1">
        <v>1.527245759963989</v>
      </c>
      <c r="BD297" s="1">
        <v>3</v>
      </c>
      <c r="BE297" s="1">
        <v>2</v>
      </c>
      <c r="BF297" s="1">
        <v>4</v>
      </c>
      <c r="BG297" s="1">
        <v>4</v>
      </c>
      <c r="BH297" s="1">
        <v>2</v>
      </c>
      <c r="BI297" s="1">
        <v>1.333333373069763</v>
      </c>
      <c r="BJ297" s="1"/>
    </row>
    <row r="298" spans="1:62" hidden="1" x14ac:dyDescent="0.35">
      <c r="A298" t="s">
        <v>4</v>
      </c>
      <c r="B298" s="1">
        <v>2006</v>
      </c>
      <c r="C298" t="s">
        <v>95</v>
      </c>
      <c r="D298" s="1">
        <v>3</v>
      </c>
      <c r="E298" s="1">
        <v>0</v>
      </c>
      <c r="F298" s="1">
        <v>0</v>
      </c>
      <c r="G298" s="1">
        <v>438157.5</v>
      </c>
      <c r="H298" s="1">
        <v>131744.5</v>
      </c>
      <c r="I298" s="1">
        <v>7836.5</v>
      </c>
      <c r="J298" s="1">
        <v>577738.5</v>
      </c>
      <c r="K298" s="1">
        <v>387143</v>
      </c>
      <c r="L298" s="1">
        <v>502906.5</v>
      </c>
      <c r="M298" s="1">
        <v>19267.5</v>
      </c>
      <c r="N298" s="1">
        <v>378697</v>
      </c>
      <c r="O298" s="1">
        <v>59621</v>
      </c>
      <c r="P298" s="1">
        <v>463016</v>
      </c>
      <c r="Q298" s="1">
        <v>108435.5</v>
      </c>
      <c r="R298" s="1">
        <v>0</v>
      </c>
      <c r="S298" s="1">
        <v>42265.5</v>
      </c>
      <c r="T298" s="1">
        <v>186538</v>
      </c>
      <c r="U298" s="1">
        <v>368680</v>
      </c>
      <c r="V298" s="1">
        <v>53743.5</v>
      </c>
      <c r="W298" s="1">
        <v>528558.5</v>
      </c>
      <c r="X298" s="1">
        <v>42002.5</v>
      </c>
      <c r="Y298" s="1">
        <v>0</v>
      </c>
      <c r="Z298" s="1">
        <v>97632.5</v>
      </c>
      <c r="AA298" s="1">
        <v>363179</v>
      </c>
      <c r="AB298" s="1">
        <v>0</v>
      </c>
      <c r="AC298" s="1">
        <v>0</v>
      </c>
      <c r="AD298" s="1">
        <v>0.75840109586715698</v>
      </c>
      <c r="AE298" s="1">
        <v>0.22803482413291931</v>
      </c>
      <c r="AF298" s="1">
        <v>1.35640949010849E-2</v>
      </c>
      <c r="AG298" s="1">
        <v>0.69077414274215698</v>
      </c>
      <c r="AH298" s="1">
        <v>0.87047427892684937</v>
      </c>
      <c r="AI298" s="1">
        <v>3.4378748387098312E-2</v>
      </c>
      <c r="AJ298" s="1">
        <v>0.67570406198501587</v>
      </c>
      <c r="AK298" s="1">
        <v>0.10638096928596499</v>
      </c>
      <c r="AL298" s="1">
        <v>0.82615333795547485</v>
      </c>
      <c r="AM298" s="1">
        <v>0.19348004460334781</v>
      </c>
      <c r="AN298" s="1"/>
      <c r="AO298" s="1">
        <v>7.5413778424263E-2</v>
      </c>
      <c r="AP298" s="1">
        <v>0.32287618517875671</v>
      </c>
      <c r="AQ298" s="1">
        <v>0.66970992088317871</v>
      </c>
      <c r="AR298" s="1">
        <v>9.3023918569087982E-2</v>
      </c>
      <c r="AS298" s="1">
        <v>0.91487497091293335</v>
      </c>
      <c r="AT298" s="1">
        <v>7.6297849416732788E-2</v>
      </c>
      <c r="AU298" s="1"/>
      <c r="AV298" s="1">
        <v>0.17735014855861661</v>
      </c>
      <c r="AW298" s="1">
        <v>0.64801549911499023</v>
      </c>
      <c r="AX298" s="1">
        <v>3.2497537136077881</v>
      </c>
      <c r="AY298" s="1">
        <v>1.8551256656646731</v>
      </c>
      <c r="AZ298" s="1">
        <v>3.1326265335083008</v>
      </c>
      <c r="BA298" s="1">
        <v>3.03718113899231</v>
      </c>
      <c r="BB298" s="1">
        <v>1.136940002441406</v>
      </c>
      <c r="BC298" s="1">
        <v>1.091114282608032</v>
      </c>
      <c r="BD298" s="1">
        <v>3</v>
      </c>
      <c r="BE298" s="1">
        <v>2</v>
      </c>
      <c r="BF298" s="1">
        <v>3</v>
      </c>
      <c r="BG298" s="1">
        <v>3</v>
      </c>
      <c r="BH298" s="1">
        <v>1</v>
      </c>
      <c r="BI298" s="1">
        <v>1</v>
      </c>
      <c r="BJ298" s="1"/>
    </row>
    <row r="299" spans="1:62" hidden="1" x14ac:dyDescent="0.35">
      <c r="A299" t="s">
        <v>4</v>
      </c>
      <c r="B299" s="1">
        <v>2006</v>
      </c>
      <c r="C299" t="s">
        <v>96</v>
      </c>
      <c r="D299" s="1">
        <v>3</v>
      </c>
      <c r="E299" s="1">
        <v>0</v>
      </c>
      <c r="F299" s="1">
        <v>0</v>
      </c>
      <c r="G299" s="1">
        <v>2538219</v>
      </c>
      <c r="H299" s="1">
        <v>1763779</v>
      </c>
      <c r="I299" s="1">
        <v>208015.5</v>
      </c>
      <c r="J299" s="1">
        <v>4510013.5</v>
      </c>
      <c r="K299" s="1">
        <v>3397693.5</v>
      </c>
      <c r="L299" s="1">
        <v>3891524</v>
      </c>
      <c r="M299" s="1">
        <v>635046.5</v>
      </c>
      <c r="N299" s="1">
        <v>3480112</v>
      </c>
      <c r="O299" s="1">
        <v>817728</v>
      </c>
      <c r="P299" s="1">
        <v>3795354</v>
      </c>
      <c r="Q299" s="1">
        <v>2988985.5</v>
      </c>
      <c r="R299" s="1">
        <v>0</v>
      </c>
      <c r="S299" s="1">
        <v>1282016</v>
      </c>
      <c r="T299" s="1">
        <v>3883646.5</v>
      </c>
      <c r="U299" s="1">
        <v>3876117</v>
      </c>
      <c r="V299" s="1">
        <v>12818.5</v>
      </c>
      <c r="W299" s="1">
        <v>4995905.5</v>
      </c>
      <c r="X299" s="1">
        <v>17656.5</v>
      </c>
      <c r="Y299" s="1">
        <v>0</v>
      </c>
      <c r="Z299" s="1">
        <v>92114.5</v>
      </c>
      <c r="AA299" s="1">
        <v>3651065.5</v>
      </c>
      <c r="AB299" s="1">
        <v>0</v>
      </c>
      <c r="AC299" s="1">
        <v>0</v>
      </c>
      <c r="AD299" s="1">
        <v>0.56279629468917847</v>
      </c>
      <c r="AE299" s="1">
        <v>0.39108064770698547</v>
      </c>
      <c r="AF299" s="1">
        <v>4.612303152680397E-2</v>
      </c>
      <c r="AG299" s="1">
        <v>0.84173256158828735</v>
      </c>
      <c r="AH299" s="1">
        <v>0.86286306381225586</v>
      </c>
      <c r="AI299" s="1">
        <v>0.15730671584606171</v>
      </c>
      <c r="AJ299" s="1">
        <v>0.86205494403839111</v>
      </c>
      <c r="AK299" s="1">
        <v>0.2025585621595383</v>
      </c>
      <c r="AL299" s="1">
        <v>0.94014322757720947</v>
      </c>
      <c r="AM299" s="1">
        <v>0.74039852619171143</v>
      </c>
      <c r="AN299" s="1"/>
      <c r="AO299" s="1">
        <v>0.31756687164306641</v>
      </c>
      <c r="AP299" s="1">
        <v>0.86111640930175781</v>
      </c>
      <c r="AQ299" s="1">
        <v>0.99443429708480835</v>
      </c>
      <c r="AR299" s="1">
        <v>2.842230955138803E-3</v>
      </c>
      <c r="AS299" s="1">
        <v>1.107736229896545</v>
      </c>
      <c r="AT299" s="1">
        <v>4.5293685980141163E-3</v>
      </c>
      <c r="AU299" s="1"/>
      <c r="AV299" s="1">
        <v>2.3629423230886459E-2</v>
      </c>
      <c r="AW299" s="1">
        <v>0.90448659658432007</v>
      </c>
      <c r="AX299" s="1">
        <v>3.6304070949554439</v>
      </c>
      <c r="AY299" s="1">
        <v>2.17125415802002</v>
      </c>
      <c r="AZ299" s="1">
        <v>3.3743033409118648</v>
      </c>
      <c r="BA299" s="1">
        <v>3.291807889938354</v>
      </c>
      <c r="BB299" s="1">
        <v>1.2714189291000371</v>
      </c>
      <c r="BC299" s="1">
        <v>1.0413951873779299</v>
      </c>
      <c r="BD299" s="1">
        <v>4</v>
      </c>
      <c r="BE299" s="1">
        <v>2</v>
      </c>
      <c r="BF299" s="1">
        <v>3</v>
      </c>
      <c r="BG299" s="1">
        <v>3</v>
      </c>
      <c r="BH299" s="1">
        <v>1</v>
      </c>
      <c r="BI299" s="1">
        <v>1</v>
      </c>
      <c r="BJ299" s="1"/>
    </row>
    <row r="300" spans="1:62" hidden="1" x14ac:dyDescent="0.35">
      <c r="A300" t="s">
        <v>4</v>
      </c>
      <c r="B300" s="1">
        <v>2006</v>
      </c>
      <c r="C300" t="s">
        <v>95</v>
      </c>
      <c r="D300" s="1"/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731145</v>
      </c>
      <c r="K300" s="1">
        <v>234154.5</v>
      </c>
      <c r="L300" s="1">
        <v>600187</v>
      </c>
      <c r="M300" s="1">
        <v>6803.5</v>
      </c>
      <c r="N300" s="1">
        <v>227889.5</v>
      </c>
      <c r="O300" s="1">
        <v>6946.5</v>
      </c>
      <c r="P300" s="1">
        <v>617441</v>
      </c>
      <c r="Q300" s="1">
        <v>37597.5</v>
      </c>
      <c r="R300" s="1">
        <v>0</v>
      </c>
      <c r="S300" s="1">
        <v>6161.5</v>
      </c>
      <c r="T300" s="1">
        <v>156616.5</v>
      </c>
      <c r="U300" s="1">
        <v>454660.5</v>
      </c>
      <c r="V300" s="1">
        <v>126211.5</v>
      </c>
      <c r="W300" s="1">
        <v>764443</v>
      </c>
      <c r="X300" s="1">
        <v>176341</v>
      </c>
      <c r="Y300" s="1">
        <v>0</v>
      </c>
      <c r="Z300" s="1">
        <v>220182.5</v>
      </c>
      <c r="AA300" s="1">
        <v>515717.5</v>
      </c>
      <c r="AB300" s="1">
        <v>0</v>
      </c>
      <c r="AC300" s="1"/>
      <c r="AD300" s="1"/>
      <c r="AE300" s="1"/>
      <c r="AF300" s="1"/>
      <c r="AG300" s="1">
        <v>0.32802924513816828</v>
      </c>
      <c r="AH300" s="1">
        <v>0.82088643312454224</v>
      </c>
      <c r="AI300" s="1">
        <v>9.5310872420668602E-3</v>
      </c>
      <c r="AJ300" s="1">
        <v>0.31925255060195917</v>
      </c>
      <c r="AK300" s="1">
        <v>9.7314175218343735E-3</v>
      </c>
      <c r="AL300" s="1">
        <v>0.86497896909713745</v>
      </c>
      <c r="AM300" s="1">
        <v>5.2670694887638092E-2</v>
      </c>
      <c r="AN300" s="1"/>
      <c r="AO300" s="1">
        <v>8.6317034438252449E-3</v>
      </c>
      <c r="AP300" s="1">
        <v>0.2142071723937988</v>
      </c>
      <c r="AQ300" s="1">
        <v>0.65387779474258423</v>
      </c>
      <c r="AR300" s="1">
        <v>0.1726217120885849</v>
      </c>
      <c r="AS300" s="1">
        <v>1.045542240142822</v>
      </c>
      <c r="AT300" s="1">
        <v>0.25360780954360962</v>
      </c>
      <c r="AU300" s="1"/>
      <c r="AV300" s="1">
        <v>0.31665921211242681</v>
      </c>
      <c r="AW300" s="1">
        <v>0.72247350215911865</v>
      </c>
      <c r="AX300" s="1">
        <v>2.8724920749664311</v>
      </c>
      <c r="AY300" s="1">
        <v>1.702735424041748</v>
      </c>
      <c r="AZ300" s="1">
        <v>3.3001265525817871</v>
      </c>
      <c r="BA300" s="1">
        <v>3.2458984851837158</v>
      </c>
      <c r="BB300" s="1">
        <v>1.275604724884033</v>
      </c>
      <c r="BC300" s="1">
        <v>1.3640075922012329</v>
      </c>
      <c r="BD300" s="1">
        <v>3</v>
      </c>
      <c r="BE300" s="1">
        <v>2</v>
      </c>
      <c r="BF300" s="1">
        <v>3</v>
      </c>
      <c r="BG300" s="1">
        <v>3</v>
      </c>
      <c r="BH300" s="1">
        <v>1</v>
      </c>
      <c r="BI300" s="1">
        <v>1</v>
      </c>
      <c r="BJ300" s="1"/>
    </row>
    <row r="301" spans="1:62" hidden="1" x14ac:dyDescent="0.35">
      <c r="A301" t="s">
        <v>4</v>
      </c>
      <c r="B301" s="1">
        <v>2006</v>
      </c>
      <c r="C301" t="s">
        <v>96</v>
      </c>
      <c r="D301" s="1"/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1702879</v>
      </c>
      <c r="K301" s="1">
        <v>779354</v>
      </c>
      <c r="L301" s="1">
        <v>1439478</v>
      </c>
      <c r="M301" s="1">
        <v>119480.5</v>
      </c>
      <c r="N301" s="1">
        <v>1114003</v>
      </c>
      <c r="O301" s="1">
        <v>135623.5</v>
      </c>
      <c r="P301" s="1">
        <v>1344347</v>
      </c>
      <c r="Q301" s="1">
        <v>908122</v>
      </c>
      <c r="R301" s="1">
        <v>0</v>
      </c>
      <c r="S301" s="1">
        <v>240308</v>
      </c>
      <c r="T301" s="1">
        <v>1401299.5</v>
      </c>
      <c r="U301" s="1">
        <v>1431441</v>
      </c>
      <c r="V301" s="1">
        <v>14491</v>
      </c>
      <c r="W301" s="1">
        <v>1911565.5</v>
      </c>
      <c r="X301" s="1">
        <v>47590.5</v>
      </c>
      <c r="Y301" s="1">
        <v>0</v>
      </c>
      <c r="Z301" s="1">
        <v>106316.5</v>
      </c>
      <c r="AA301" s="1">
        <v>1299006</v>
      </c>
      <c r="AB301" s="1">
        <v>0</v>
      </c>
      <c r="AC301" s="1"/>
      <c r="AD301" s="1"/>
      <c r="AE301" s="1"/>
      <c r="AF301" s="1"/>
      <c r="AG301" s="1">
        <v>0.51890254020690918</v>
      </c>
      <c r="AH301" s="1">
        <v>0.84532016515731812</v>
      </c>
      <c r="AI301" s="1">
        <v>7.9524494707584381E-2</v>
      </c>
      <c r="AJ301" s="1">
        <v>0.74146425724029541</v>
      </c>
      <c r="AK301" s="1">
        <v>9.0269036591053009E-2</v>
      </c>
      <c r="AL301" s="1">
        <v>0.89477789402008057</v>
      </c>
      <c r="AM301" s="1">
        <v>0.60443288087844849</v>
      </c>
      <c r="AN301" s="1"/>
      <c r="AO301" s="1">
        <v>0.1599455326795578</v>
      </c>
      <c r="AP301" s="1">
        <v>0.82290023565292358</v>
      </c>
      <c r="AQ301" s="1">
        <v>0.98623895645141602</v>
      </c>
      <c r="AR301" s="1">
        <v>8.5097057744860649E-3</v>
      </c>
      <c r="AS301" s="1">
        <v>1.122549176216125</v>
      </c>
      <c r="AT301" s="1">
        <v>3.2789058983325958E-2</v>
      </c>
      <c r="AU301" s="1"/>
      <c r="AV301" s="1">
        <v>7.3250293731689453E-2</v>
      </c>
      <c r="AW301" s="1">
        <v>0.86459958553314209</v>
      </c>
      <c r="AX301" s="1">
        <v>3.445452213287354</v>
      </c>
      <c r="AY301" s="1">
        <v>1.796793460845947</v>
      </c>
      <c r="AZ301" s="1">
        <v>2.6552314758300781</v>
      </c>
      <c r="BA301" s="1">
        <v>2.5595493316650391</v>
      </c>
      <c r="BB301" s="1">
        <v>0.83376359939575195</v>
      </c>
      <c r="BC301" s="1">
        <v>0.89807462692260742</v>
      </c>
      <c r="BD301" s="1">
        <v>3</v>
      </c>
      <c r="BE301" s="1">
        <v>2</v>
      </c>
      <c r="BF301" s="1">
        <v>2</v>
      </c>
      <c r="BG301" s="1">
        <v>2</v>
      </c>
      <c r="BH301" s="1">
        <v>0</v>
      </c>
      <c r="BI301" s="1">
        <v>0.66666668653488159</v>
      </c>
      <c r="BJ301" s="1"/>
    </row>
    <row r="302" spans="1:62" hidden="1" x14ac:dyDescent="0.35">
      <c r="A302" t="s">
        <v>16</v>
      </c>
      <c r="B302" s="1">
        <v>2021</v>
      </c>
      <c r="C302" t="s">
        <v>97</v>
      </c>
      <c r="D302" s="1">
        <v>1</v>
      </c>
      <c r="E302" s="1">
        <v>6173656.4597587585</v>
      </c>
      <c r="F302" s="1">
        <v>0</v>
      </c>
      <c r="G302" s="1">
        <v>0</v>
      </c>
      <c r="H302" s="1">
        <v>0</v>
      </c>
      <c r="I302" s="1">
        <v>0</v>
      </c>
      <c r="J302" s="1">
        <v>6173656.4597587585</v>
      </c>
      <c r="K302" s="1">
        <v>4905434.4986000061</v>
      </c>
      <c r="L302" s="1">
        <v>6159410.2033996582</v>
      </c>
      <c r="M302" s="1">
        <v>817555.45929718018</v>
      </c>
      <c r="N302" s="1">
        <v>5286605.8485794067</v>
      </c>
      <c r="O302" s="1">
        <v>637113.79079055786</v>
      </c>
      <c r="P302" s="1">
        <v>0</v>
      </c>
      <c r="Q302" s="1">
        <v>1732897.797527313</v>
      </c>
      <c r="R302" s="1">
        <v>0</v>
      </c>
      <c r="S302" s="1">
        <v>1248786.1059608459</v>
      </c>
      <c r="T302" s="1">
        <v>4763908.1075057983</v>
      </c>
      <c r="U302" s="1">
        <v>4716996.7774085999</v>
      </c>
      <c r="V302" s="1">
        <v>86271.078731536865</v>
      </c>
      <c r="W302" s="1">
        <v>6558948.1452903748</v>
      </c>
      <c r="X302" s="1">
        <v>253201.9475898743</v>
      </c>
      <c r="Y302" s="1">
        <v>75949.485599517822</v>
      </c>
      <c r="Z302" s="1">
        <v>210277.20036315921</v>
      </c>
      <c r="AA302" s="1">
        <v>4879226.0445289612</v>
      </c>
      <c r="AB302" s="1">
        <v>1</v>
      </c>
      <c r="AC302" s="1">
        <v>0</v>
      </c>
      <c r="AD302" s="1">
        <v>0</v>
      </c>
      <c r="AE302" s="1">
        <v>0</v>
      </c>
      <c r="AF302" s="1">
        <v>0</v>
      </c>
      <c r="AG302" s="1">
        <v>0.79457521438598633</v>
      </c>
      <c r="AH302" s="1">
        <v>0.99769240617752075</v>
      </c>
      <c r="AI302" s="1">
        <v>0.13242645561695099</v>
      </c>
      <c r="AJ302" s="1">
        <v>0.85631680488586426</v>
      </c>
      <c r="AK302" s="1">
        <v>0.10319877415895461</v>
      </c>
      <c r="AL302" s="1"/>
      <c r="AM302" s="1">
        <v>0.28069230914115911</v>
      </c>
      <c r="AN302" s="1"/>
      <c r="AO302" s="1">
        <v>0.2022765725851059</v>
      </c>
      <c r="AP302" s="1">
        <v>0.77165096998214722</v>
      </c>
      <c r="AQ302" s="1">
        <v>0.76405233144760132</v>
      </c>
      <c r="AR302" s="1">
        <v>1.3974064961075779E-2</v>
      </c>
      <c r="AS302" s="1">
        <v>1.062409043312073</v>
      </c>
      <c r="AT302" s="1">
        <v>4.1013289242982857E-2</v>
      </c>
      <c r="AU302" s="1">
        <v>1.230218820273876E-2</v>
      </c>
      <c r="AV302" s="1">
        <v>3.4060399979352951E-2</v>
      </c>
      <c r="AW302" s="1">
        <v>0.79032999277114868</v>
      </c>
      <c r="AX302" s="1"/>
      <c r="AY302" s="1">
        <v>2.146506547927856</v>
      </c>
      <c r="AZ302" s="1">
        <v>3.4477884769439702</v>
      </c>
      <c r="BA302" s="1">
        <v>3.4371306896209721</v>
      </c>
      <c r="BB302" s="1">
        <v>1.3668476343154909</v>
      </c>
      <c r="BC302" s="1"/>
      <c r="BD302" s="1"/>
      <c r="BE302" s="1">
        <v>2</v>
      </c>
      <c r="BF302" s="1">
        <v>3</v>
      </c>
      <c r="BG302" s="1">
        <v>3</v>
      </c>
      <c r="BH302" s="1">
        <v>1</v>
      </c>
      <c r="BI302" s="1"/>
      <c r="BJ302" s="1"/>
    </row>
    <row r="303" spans="1:62" hidden="1" x14ac:dyDescent="0.35">
      <c r="A303" t="s">
        <v>16</v>
      </c>
      <c r="B303" s="1">
        <v>2021</v>
      </c>
      <c r="C303" t="s">
        <v>97</v>
      </c>
      <c r="D303" s="1">
        <v>2</v>
      </c>
      <c r="E303" s="1">
        <v>0</v>
      </c>
      <c r="F303" s="1">
        <v>913042.56340408325</v>
      </c>
      <c r="G303" s="1">
        <v>0</v>
      </c>
      <c r="H303" s="1">
        <v>0</v>
      </c>
      <c r="I303" s="1">
        <v>0</v>
      </c>
      <c r="J303" s="1">
        <v>913042.56340408325</v>
      </c>
      <c r="K303" s="1">
        <v>790390.68212127686</v>
      </c>
      <c r="L303" s="1">
        <v>910320.4930305481</v>
      </c>
      <c r="M303" s="1">
        <v>193748.29322814941</v>
      </c>
      <c r="N303" s="1">
        <v>821290.10567855835</v>
      </c>
      <c r="O303" s="1">
        <v>129781.51464080811</v>
      </c>
      <c r="P303" s="1">
        <v>0</v>
      </c>
      <c r="Q303" s="1">
        <v>395711.84300613397</v>
      </c>
      <c r="R303" s="1">
        <v>0</v>
      </c>
      <c r="S303" s="1">
        <v>256477.47905731201</v>
      </c>
      <c r="T303" s="1">
        <v>757243.66640472412</v>
      </c>
      <c r="U303" s="1">
        <v>736608.37375259399</v>
      </c>
      <c r="V303" s="1">
        <v>4879.4156799316406</v>
      </c>
      <c r="W303" s="1">
        <v>973235.49854660034</v>
      </c>
      <c r="X303" s="1">
        <v>22759.152755737301</v>
      </c>
      <c r="Y303" s="1">
        <v>7801.4042663574219</v>
      </c>
      <c r="Z303" s="1">
        <v>14375.612415313721</v>
      </c>
      <c r="AA303" s="1">
        <v>737690.89640426636</v>
      </c>
      <c r="AB303" s="1">
        <v>0</v>
      </c>
      <c r="AC303" s="1">
        <v>1</v>
      </c>
      <c r="AD303" s="1">
        <v>0</v>
      </c>
      <c r="AE303" s="1">
        <v>0</v>
      </c>
      <c r="AF303" s="1">
        <v>0</v>
      </c>
      <c r="AG303" s="1">
        <v>0.86784505844116211</v>
      </c>
      <c r="AH303" s="1">
        <v>0.99701869487762451</v>
      </c>
      <c r="AI303" s="1">
        <v>0.21273466944694519</v>
      </c>
      <c r="AJ303" s="1">
        <v>0.90177249908447266</v>
      </c>
      <c r="AK303" s="1">
        <v>0.14249946177005771</v>
      </c>
      <c r="AL303" s="1"/>
      <c r="AM303" s="1">
        <v>0.43339911103248602</v>
      </c>
      <c r="AN303" s="1"/>
      <c r="AO303" s="1">
        <v>0.28161099553108221</v>
      </c>
      <c r="AP303" s="1">
        <v>0.82936292886734009</v>
      </c>
      <c r="AQ303" s="1">
        <v>0.80676233768463135</v>
      </c>
      <c r="AR303" s="1">
        <v>5.3441273048520088E-3</v>
      </c>
      <c r="AS303" s="1">
        <v>1.065925717353821</v>
      </c>
      <c r="AT303" s="1">
        <v>2.4926716461777691E-2</v>
      </c>
      <c r="AU303" s="1">
        <v>8.5444040596485138E-3</v>
      </c>
      <c r="AV303" s="1">
        <v>1.5744734555482861E-2</v>
      </c>
      <c r="AW303" s="1">
        <v>0.80794799327850342</v>
      </c>
      <c r="AX303" s="1"/>
      <c r="AY303" s="1">
        <v>2.1349248886108398</v>
      </c>
      <c r="AZ303" s="1">
        <v>3.0003676414489751</v>
      </c>
      <c r="BA303" s="1">
        <v>2.9949994087219238</v>
      </c>
      <c r="BB303" s="1">
        <v>1.0778377056121831</v>
      </c>
      <c r="BC303" s="1"/>
      <c r="BD303" s="1"/>
      <c r="BE303" s="1">
        <v>2</v>
      </c>
      <c r="BF303" s="1">
        <v>3</v>
      </c>
      <c r="BG303" s="1">
        <v>3</v>
      </c>
      <c r="BH303" s="1">
        <v>1</v>
      </c>
      <c r="BI303" s="1"/>
      <c r="BJ303" s="1"/>
    </row>
    <row r="304" spans="1:62" hidden="1" x14ac:dyDescent="0.35">
      <c r="A304" t="s">
        <v>16</v>
      </c>
      <c r="B304" s="1">
        <v>2021</v>
      </c>
      <c r="C304" t="s">
        <v>97</v>
      </c>
      <c r="D304" s="1">
        <v>3</v>
      </c>
      <c r="E304" s="1">
        <v>0</v>
      </c>
      <c r="F304" s="1">
        <v>0</v>
      </c>
      <c r="G304" s="1">
        <v>1008825.791126251</v>
      </c>
      <c r="H304" s="1">
        <v>417780.15641784668</v>
      </c>
      <c r="I304" s="1">
        <v>50364.914329528809</v>
      </c>
      <c r="J304" s="1">
        <v>1476970.8618736269</v>
      </c>
      <c r="K304" s="1">
        <v>1311920.857040405</v>
      </c>
      <c r="L304" s="1">
        <v>1475416.9645957949</v>
      </c>
      <c r="M304" s="1">
        <v>558772.14394378662</v>
      </c>
      <c r="N304" s="1">
        <v>1386524.9677581789</v>
      </c>
      <c r="O304" s="1">
        <v>421155.2604598999</v>
      </c>
      <c r="P304" s="1">
        <v>0</v>
      </c>
      <c r="Q304" s="1">
        <v>802138.01732635498</v>
      </c>
      <c r="R304" s="1">
        <v>0</v>
      </c>
      <c r="S304" s="1">
        <v>614589.70778274536</v>
      </c>
      <c r="T304" s="1">
        <v>1267193.773712158</v>
      </c>
      <c r="U304" s="1">
        <v>1225328.9705467219</v>
      </c>
      <c r="V304" s="1">
        <v>8047.8667221069336</v>
      </c>
      <c r="W304" s="1">
        <v>1545782.4597930911</v>
      </c>
      <c r="X304" s="1">
        <v>43634.478092193604</v>
      </c>
      <c r="Y304" s="1">
        <v>16411.894985198971</v>
      </c>
      <c r="Z304" s="1">
        <v>35020.914028167717</v>
      </c>
      <c r="AA304" s="1">
        <v>1226742.4816131589</v>
      </c>
      <c r="AB304" s="1">
        <v>0</v>
      </c>
      <c r="AC304" s="1">
        <v>0</v>
      </c>
      <c r="AD304" s="1">
        <v>0.68303704261779785</v>
      </c>
      <c r="AE304" s="1">
        <v>0.28286284208297729</v>
      </c>
      <c r="AF304" s="1">
        <v>3.4100141376256943E-2</v>
      </c>
      <c r="AG304" s="1">
        <v>0.88825100660324097</v>
      </c>
      <c r="AH304" s="1">
        <v>0.99894791841506958</v>
      </c>
      <c r="AI304" s="1">
        <v>0.37832307815551758</v>
      </c>
      <c r="AJ304" s="1">
        <v>0.93876254558563232</v>
      </c>
      <c r="AK304" s="1">
        <v>0.28514799475669861</v>
      </c>
      <c r="AL304" s="1"/>
      <c r="AM304" s="1">
        <v>0.54309672117233276</v>
      </c>
      <c r="AN304" s="1"/>
      <c r="AO304" s="1">
        <v>0.41611498594284058</v>
      </c>
      <c r="AP304" s="1">
        <v>0.8579680323600769</v>
      </c>
      <c r="AQ304" s="1">
        <v>0.82962298393249512</v>
      </c>
      <c r="AR304" s="1">
        <v>5.4489001631736764E-3</v>
      </c>
      <c r="AS304" s="1">
        <v>1.046589732170105</v>
      </c>
      <c r="AT304" s="1">
        <v>2.9543222859501839E-2</v>
      </c>
      <c r="AU304" s="1">
        <v>1.111186109483242E-2</v>
      </c>
      <c r="AV304" s="1">
        <v>2.37113106995821E-2</v>
      </c>
      <c r="AW304" s="1">
        <v>0.83057999610900879</v>
      </c>
      <c r="AX304" s="1"/>
      <c r="AY304" s="1">
        <v>2.1519520282745361</v>
      </c>
      <c r="AZ304" s="1">
        <v>2.678122997283936</v>
      </c>
      <c r="BA304" s="1">
        <v>2.6630885601043701</v>
      </c>
      <c r="BB304" s="1">
        <v>0.84638744592666626</v>
      </c>
      <c r="BC304" s="1"/>
      <c r="BD304" s="1"/>
      <c r="BE304" s="1">
        <v>2</v>
      </c>
      <c r="BF304" s="1">
        <v>2</v>
      </c>
      <c r="BG304" s="1">
        <v>2</v>
      </c>
      <c r="BH304" s="1">
        <v>1</v>
      </c>
      <c r="BI304" s="1"/>
      <c r="BJ304" s="1"/>
    </row>
    <row r="305" spans="1:62" hidden="1" x14ac:dyDescent="0.35">
      <c r="A305" t="s">
        <v>16</v>
      </c>
      <c r="B305" s="1">
        <v>2021</v>
      </c>
      <c r="C305" t="s">
        <v>97</v>
      </c>
      <c r="D305" s="1"/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243380.76918029791</v>
      </c>
      <c r="K305" s="1">
        <v>181084.71574401861</v>
      </c>
      <c r="L305" s="1">
        <v>241877.64674377441</v>
      </c>
      <c r="M305" s="1">
        <v>41822.195724487297</v>
      </c>
      <c r="N305" s="1">
        <v>196983.8511886597</v>
      </c>
      <c r="O305" s="1">
        <v>38078.493034362793</v>
      </c>
      <c r="P305" s="1">
        <v>0</v>
      </c>
      <c r="Q305" s="1">
        <v>53319.555038452148</v>
      </c>
      <c r="R305" s="1">
        <v>0</v>
      </c>
      <c r="S305" s="1">
        <v>50697.161346435547</v>
      </c>
      <c r="T305" s="1">
        <v>194127.33692932129</v>
      </c>
      <c r="U305" s="1">
        <v>181214.0611114502</v>
      </c>
      <c r="V305" s="1">
        <v>3628.968017578125</v>
      </c>
      <c r="W305" s="1">
        <v>250082.88088226321</v>
      </c>
      <c r="X305" s="1">
        <v>7297.6397705078134</v>
      </c>
      <c r="Y305" s="1">
        <v>636.73321533203125</v>
      </c>
      <c r="Z305" s="1">
        <v>9932.7352600097656</v>
      </c>
      <c r="AA305" s="1">
        <v>200570.92658996579</v>
      </c>
      <c r="AB305" s="1">
        <v>0</v>
      </c>
      <c r="AC305" s="1"/>
      <c r="AD305" s="1"/>
      <c r="AE305" s="1"/>
      <c r="AF305" s="1"/>
      <c r="AG305" s="1">
        <v>0.74403870105743408</v>
      </c>
      <c r="AH305" s="1">
        <v>0.99382400512695313</v>
      </c>
      <c r="AI305" s="1">
        <v>0.17183853685855871</v>
      </c>
      <c r="AJ305" s="1">
        <v>0.809364914894104</v>
      </c>
      <c r="AK305" s="1">
        <v>0.15645645558834079</v>
      </c>
      <c r="AL305" s="1"/>
      <c r="AM305" s="1">
        <v>0.21907874941825869</v>
      </c>
      <c r="AN305" s="1"/>
      <c r="AO305" s="1">
        <v>0.20830389857292181</v>
      </c>
      <c r="AP305" s="1">
        <v>0.79762810468673706</v>
      </c>
      <c r="AQ305" s="1">
        <v>0.74457019567489624</v>
      </c>
      <c r="AR305" s="1">
        <v>1.4910660684108731E-2</v>
      </c>
      <c r="AS305" s="1">
        <v>1.02753758430481</v>
      </c>
      <c r="AT305" s="1">
        <v>2.998445555567741E-2</v>
      </c>
      <c r="AU305" s="1">
        <v>2.6162017602473502E-3</v>
      </c>
      <c r="AV305" s="1">
        <v>4.0811505168676383E-2</v>
      </c>
      <c r="AW305" s="1">
        <v>0.82410341501235962</v>
      </c>
      <c r="AX305" s="1"/>
      <c r="AY305" s="1">
        <v>1.967294573783875</v>
      </c>
      <c r="AZ305" s="1">
        <v>2.976866722106934</v>
      </c>
      <c r="BA305" s="1">
        <v>2.9705238342285161</v>
      </c>
      <c r="BB305" s="1">
        <v>1.1362179517745969</v>
      </c>
      <c r="BC305" s="1"/>
      <c r="BD305" s="1"/>
      <c r="BE305" s="1">
        <v>2</v>
      </c>
      <c r="BF305" s="1">
        <v>3</v>
      </c>
      <c r="BG305" s="1">
        <v>3</v>
      </c>
      <c r="BH305" s="1">
        <v>1</v>
      </c>
      <c r="BI305" s="1"/>
      <c r="BJ305" s="1"/>
    </row>
    <row r="306" spans="1:62" hidden="1" x14ac:dyDescent="0.35">
      <c r="A306" t="s">
        <v>16</v>
      </c>
      <c r="B306" s="1">
        <v>2020</v>
      </c>
      <c r="C306" t="s">
        <v>97</v>
      </c>
      <c r="D306" s="1">
        <v>1</v>
      </c>
      <c r="E306" s="1">
        <v>8086489</v>
      </c>
      <c r="F306" s="1">
        <v>0</v>
      </c>
      <c r="G306" s="1">
        <v>0</v>
      </c>
      <c r="H306" s="1">
        <v>0</v>
      </c>
      <c r="I306" s="1">
        <v>0</v>
      </c>
      <c r="J306" s="1">
        <v>8086489</v>
      </c>
      <c r="K306" s="1">
        <v>0</v>
      </c>
      <c r="L306" s="1">
        <v>0</v>
      </c>
      <c r="M306" s="1">
        <v>1645142</v>
      </c>
      <c r="N306" s="1">
        <v>6807046</v>
      </c>
      <c r="O306" s="1">
        <v>950979</v>
      </c>
      <c r="P306" s="1">
        <v>0</v>
      </c>
      <c r="Q306" s="1">
        <v>1630768</v>
      </c>
      <c r="R306" s="1">
        <v>0</v>
      </c>
      <c r="S306" s="1">
        <v>2165283</v>
      </c>
      <c r="T306" s="1">
        <v>6790351</v>
      </c>
      <c r="U306" s="1">
        <v>6355002</v>
      </c>
      <c r="V306" s="1">
        <v>83595</v>
      </c>
      <c r="W306" s="1">
        <v>8327731</v>
      </c>
      <c r="X306" s="1">
        <v>203537</v>
      </c>
      <c r="Y306" s="1">
        <v>79069</v>
      </c>
      <c r="Z306" s="1">
        <v>203100</v>
      </c>
      <c r="AA306" s="1">
        <v>6797098</v>
      </c>
      <c r="AB306" s="1">
        <v>1</v>
      </c>
      <c r="AC306" s="1">
        <v>0</v>
      </c>
      <c r="AD306" s="1">
        <v>0</v>
      </c>
      <c r="AE306" s="1">
        <v>0</v>
      </c>
      <c r="AF306" s="1">
        <v>0</v>
      </c>
      <c r="AG306" s="1"/>
      <c r="AH306" s="1"/>
      <c r="AI306" s="1">
        <v>0.20434027910232541</v>
      </c>
      <c r="AJ306" s="1">
        <v>0.84240615367889404</v>
      </c>
      <c r="AK306" s="1">
        <v>0.1176009774208069</v>
      </c>
      <c r="AL306" s="1"/>
      <c r="AM306" s="1">
        <v>0.20166575908660889</v>
      </c>
      <c r="AN306" s="1"/>
      <c r="AO306" s="1">
        <v>0.26911535859107971</v>
      </c>
      <c r="AP306" s="1">
        <v>0.83971560001373291</v>
      </c>
      <c r="AQ306" s="1">
        <v>0.78587901592254639</v>
      </c>
      <c r="AR306" s="1">
        <v>1.0337613523006439E-2</v>
      </c>
      <c r="AS306" s="1">
        <v>1.029832720756531</v>
      </c>
      <c r="AT306" s="1">
        <v>2.517000958323479E-2</v>
      </c>
      <c r="AU306" s="1">
        <v>9.7779147326946259E-3</v>
      </c>
      <c r="AV306" s="1">
        <v>2.5115968659520149E-2</v>
      </c>
      <c r="AW306" s="1">
        <v>0.84054994583129883</v>
      </c>
      <c r="AX306" s="1"/>
      <c r="AY306" s="1">
        <v>2.2130377292633061</v>
      </c>
      <c r="AZ306" s="1">
        <v>3.4268901348114009</v>
      </c>
      <c r="BA306" s="1">
        <v>3.41148829460144</v>
      </c>
      <c r="BB306" s="1">
        <v>1.1916705369949341</v>
      </c>
      <c r="BC306" s="1"/>
      <c r="BD306" s="1"/>
      <c r="BE306" s="1">
        <v>2</v>
      </c>
      <c r="BF306" s="1">
        <v>3</v>
      </c>
      <c r="BG306" s="1">
        <v>3</v>
      </c>
      <c r="BH306" s="1">
        <v>1</v>
      </c>
      <c r="BI306" s="1"/>
      <c r="BJ306" s="1"/>
    </row>
    <row r="307" spans="1:62" hidden="1" x14ac:dyDescent="0.35">
      <c r="A307" t="s">
        <v>16</v>
      </c>
      <c r="B307" s="1">
        <v>2020</v>
      </c>
      <c r="C307" t="s">
        <v>97</v>
      </c>
      <c r="D307" s="1">
        <v>2</v>
      </c>
      <c r="E307" s="1">
        <v>0</v>
      </c>
      <c r="F307" s="1">
        <v>53079</v>
      </c>
      <c r="G307" s="1">
        <v>0</v>
      </c>
      <c r="H307" s="1">
        <v>0</v>
      </c>
      <c r="I307" s="1">
        <v>0</v>
      </c>
      <c r="J307" s="1">
        <v>53079</v>
      </c>
      <c r="K307" s="1">
        <v>0</v>
      </c>
      <c r="L307" s="1">
        <v>0</v>
      </c>
      <c r="M307" s="1">
        <v>26830</v>
      </c>
      <c r="N307" s="1">
        <v>49975</v>
      </c>
      <c r="O307" s="1">
        <v>17197</v>
      </c>
      <c r="P307" s="1">
        <v>0</v>
      </c>
      <c r="Q307" s="1">
        <v>17255</v>
      </c>
      <c r="R307" s="1">
        <v>0</v>
      </c>
      <c r="S307" s="1">
        <v>33571</v>
      </c>
      <c r="T307" s="1">
        <v>45610</v>
      </c>
      <c r="U307" s="1">
        <v>51546</v>
      </c>
      <c r="V307" s="1">
        <v>0</v>
      </c>
      <c r="W307" s="1">
        <v>54873</v>
      </c>
      <c r="X307" s="1">
        <v>1732</v>
      </c>
      <c r="Y307" s="1">
        <v>0</v>
      </c>
      <c r="Z307" s="1">
        <v>0</v>
      </c>
      <c r="AA307" s="1">
        <v>45134</v>
      </c>
      <c r="AB307" s="1">
        <v>0</v>
      </c>
      <c r="AC307" s="1">
        <v>1</v>
      </c>
      <c r="AD307" s="1">
        <v>0</v>
      </c>
      <c r="AE307" s="1">
        <v>0</v>
      </c>
      <c r="AF307" s="1">
        <v>0</v>
      </c>
      <c r="AG307" s="1"/>
      <c r="AH307" s="1"/>
      <c r="AI307" s="1">
        <v>0.50831723213195801</v>
      </c>
      <c r="AJ307" s="1">
        <v>0.94152110815048218</v>
      </c>
      <c r="AK307" s="1">
        <v>0.32398876547813421</v>
      </c>
      <c r="AL307" s="1"/>
      <c r="AM307" s="1">
        <v>0.325081467628479</v>
      </c>
      <c r="AN307" s="1"/>
      <c r="AO307" s="1">
        <v>0.64307332038879395</v>
      </c>
      <c r="AP307" s="1">
        <v>0.85928523540496826</v>
      </c>
      <c r="AQ307" s="1">
        <v>0.9711185097694397</v>
      </c>
      <c r="AR307" s="1">
        <v>0</v>
      </c>
      <c r="AS307" s="1">
        <v>1.0337986946105959</v>
      </c>
      <c r="AT307" s="1">
        <v>3.2630607485771179E-2</v>
      </c>
      <c r="AU307" s="1">
        <v>0</v>
      </c>
      <c r="AV307" s="1">
        <v>0</v>
      </c>
      <c r="AW307" s="1">
        <v>0.85031747817993164</v>
      </c>
      <c r="AX307" s="1"/>
      <c r="AY307" s="1">
        <v>1.9126019477844241</v>
      </c>
      <c r="AZ307" s="1">
        <v>2.4177923202514648</v>
      </c>
      <c r="BA307" s="1">
        <v>2.4177923202514648</v>
      </c>
      <c r="BB307" s="1">
        <v>0.67431563138961792</v>
      </c>
      <c r="BC307" s="1"/>
      <c r="BD307" s="1"/>
      <c r="BE307" s="1">
        <v>2</v>
      </c>
      <c r="BF307" s="1">
        <v>2</v>
      </c>
      <c r="BG307" s="1">
        <v>2</v>
      </c>
      <c r="BH307" s="1">
        <v>0</v>
      </c>
      <c r="BI307" s="1"/>
      <c r="BJ307" s="1"/>
    </row>
    <row r="308" spans="1:62" hidden="1" x14ac:dyDescent="0.35">
      <c r="A308" t="s">
        <v>16</v>
      </c>
      <c r="B308" s="1">
        <v>2020</v>
      </c>
      <c r="C308" t="s">
        <v>97</v>
      </c>
      <c r="D308" s="1">
        <v>3</v>
      </c>
      <c r="E308" s="1">
        <v>0</v>
      </c>
      <c r="F308" s="1">
        <v>0</v>
      </c>
      <c r="G308" s="1">
        <v>54593</v>
      </c>
      <c r="H308" s="1">
        <v>15327</v>
      </c>
      <c r="I308" s="1">
        <v>0</v>
      </c>
      <c r="J308" s="1">
        <v>69920</v>
      </c>
      <c r="K308" s="1">
        <v>0</v>
      </c>
      <c r="L308" s="1">
        <v>0</v>
      </c>
      <c r="M308" s="1">
        <v>36391</v>
      </c>
      <c r="N308" s="1">
        <v>64509</v>
      </c>
      <c r="O308" s="1">
        <v>28325</v>
      </c>
      <c r="P308" s="1">
        <v>0</v>
      </c>
      <c r="Q308" s="1">
        <v>37719</v>
      </c>
      <c r="R308" s="1">
        <v>0</v>
      </c>
      <c r="S308" s="1">
        <v>43969</v>
      </c>
      <c r="T308" s="1">
        <v>66482</v>
      </c>
      <c r="U308" s="1">
        <v>58447</v>
      </c>
      <c r="V308" s="1">
        <v>0</v>
      </c>
      <c r="W308" s="1">
        <v>69667</v>
      </c>
      <c r="X308" s="1">
        <v>0</v>
      </c>
      <c r="Y308" s="1">
        <v>0</v>
      </c>
      <c r="Z308" s="1">
        <v>0</v>
      </c>
      <c r="AA308" s="1">
        <v>64145</v>
      </c>
      <c r="AB308" s="1">
        <v>0</v>
      </c>
      <c r="AC308" s="1">
        <v>0</v>
      </c>
      <c r="AD308" s="1">
        <v>0.78079235553741455</v>
      </c>
      <c r="AE308" s="1">
        <v>0.21920765936374659</v>
      </c>
      <c r="AF308" s="1">
        <v>0</v>
      </c>
      <c r="AG308" s="1"/>
      <c r="AH308" s="1"/>
      <c r="AI308" s="1">
        <v>0.52046626806259155</v>
      </c>
      <c r="AJ308" s="1">
        <v>0.9226115345954895</v>
      </c>
      <c r="AK308" s="1">
        <v>0.4051058292388916</v>
      </c>
      <c r="AL308" s="1"/>
      <c r="AM308" s="1">
        <v>0.53945940732955933</v>
      </c>
      <c r="AN308" s="1"/>
      <c r="AO308" s="1">
        <v>0.62884724140167236</v>
      </c>
      <c r="AP308" s="1">
        <v>0.95082950592041016</v>
      </c>
      <c r="AQ308" s="1">
        <v>0.83591246604919434</v>
      </c>
      <c r="AR308" s="1">
        <v>0</v>
      </c>
      <c r="AS308" s="1">
        <v>0.99638158082962036</v>
      </c>
      <c r="AT308" s="1">
        <v>0</v>
      </c>
      <c r="AU308" s="1">
        <v>0</v>
      </c>
      <c r="AV308" s="1">
        <v>0</v>
      </c>
      <c r="AW308" s="1">
        <v>0.91740560531616211</v>
      </c>
      <c r="AX308" s="1"/>
      <c r="AY308" s="1">
        <v>2.0538043975830078</v>
      </c>
      <c r="AZ308" s="1">
        <v>2.5042762756347661</v>
      </c>
      <c r="BA308" s="1">
        <v>2.5006577968597412</v>
      </c>
      <c r="BB308" s="1">
        <v>0.86055493354797363</v>
      </c>
      <c r="BC308" s="1"/>
      <c r="BD308" s="1"/>
      <c r="BE308" s="1">
        <v>2</v>
      </c>
      <c r="BF308" s="1">
        <v>2</v>
      </c>
      <c r="BG308" s="1">
        <v>2</v>
      </c>
      <c r="BH308" s="1">
        <v>1</v>
      </c>
      <c r="BI308" s="1"/>
      <c r="BJ308" s="1"/>
    </row>
    <row r="309" spans="1:62" hidden="1" x14ac:dyDescent="0.35">
      <c r="A309" t="s">
        <v>16</v>
      </c>
      <c r="B309" s="1">
        <v>2020</v>
      </c>
      <c r="C309" t="s">
        <v>97</v>
      </c>
      <c r="D309" s="1"/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400386</v>
      </c>
      <c r="K309" s="1">
        <v>0</v>
      </c>
      <c r="L309" s="1">
        <v>0</v>
      </c>
      <c r="M309" s="1">
        <v>55052</v>
      </c>
      <c r="N309" s="1">
        <v>308245</v>
      </c>
      <c r="O309" s="1">
        <v>23581</v>
      </c>
      <c r="P309" s="1">
        <v>0</v>
      </c>
      <c r="Q309" s="1">
        <v>51618</v>
      </c>
      <c r="R309" s="1">
        <v>0</v>
      </c>
      <c r="S309" s="1">
        <v>80223</v>
      </c>
      <c r="T309" s="1">
        <v>340633</v>
      </c>
      <c r="U309" s="1">
        <v>308983</v>
      </c>
      <c r="V309" s="1">
        <v>2368</v>
      </c>
      <c r="W309" s="1">
        <v>426614</v>
      </c>
      <c r="X309" s="1">
        <v>8377</v>
      </c>
      <c r="Y309" s="1">
        <v>12245</v>
      </c>
      <c r="Z309" s="1">
        <v>10666</v>
      </c>
      <c r="AA309" s="1">
        <v>321456</v>
      </c>
      <c r="AB309" s="1">
        <v>0</v>
      </c>
      <c r="AC309" s="1"/>
      <c r="AD309" s="1"/>
      <c r="AE309" s="1"/>
      <c r="AF309" s="1"/>
      <c r="AG309" s="1"/>
      <c r="AH309" s="1"/>
      <c r="AI309" s="1">
        <v>0.1381709426641464</v>
      </c>
      <c r="AJ309" s="1">
        <v>0.76986956596374512</v>
      </c>
      <c r="AK309" s="1">
        <v>5.8895666152238853E-2</v>
      </c>
      <c r="AL309" s="1"/>
      <c r="AM309" s="1">
        <v>0.12892058491706851</v>
      </c>
      <c r="AN309" s="1"/>
      <c r="AO309" s="1">
        <v>0.2026293873786926</v>
      </c>
      <c r="AP309" s="1">
        <v>0.8507615327835083</v>
      </c>
      <c r="AQ309" s="1">
        <v>0.7717127799987793</v>
      </c>
      <c r="AR309" s="1">
        <v>5.9142927639186382E-3</v>
      </c>
      <c r="AS309" s="1">
        <v>1.0655068159103389</v>
      </c>
      <c r="AT309" s="1">
        <v>2.092231065034866E-2</v>
      </c>
      <c r="AU309" s="1">
        <v>3.0582986772060391E-2</v>
      </c>
      <c r="AV309" s="1">
        <v>2.663929387927055E-2</v>
      </c>
      <c r="AW309" s="1">
        <v>0.80286520719528198</v>
      </c>
      <c r="AX309" s="1"/>
      <c r="AY309" s="1">
        <v>1.978788018226624</v>
      </c>
      <c r="AZ309" s="1">
        <v>3.3057823181152339</v>
      </c>
      <c r="BA309" s="1">
        <v>3.1765296459197998</v>
      </c>
      <c r="BB309" s="1">
        <v>1.3581868410110469</v>
      </c>
      <c r="BC309" s="1"/>
      <c r="BD309" s="1"/>
      <c r="BE309" s="1">
        <v>2</v>
      </c>
      <c r="BF309" s="1">
        <v>3</v>
      </c>
      <c r="BG309" s="1">
        <v>3</v>
      </c>
      <c r="BH309" s="1">
        <v>1</v>
      </c>
      <c r="BI309" s="1"/>
      <c r="BJ309" s="1"/>
    </row>
    <row r="310" spans="1:62" hidden="1" x14ac:dyDescent="0.35">
      <c r="A310" t="s">
        <v>16</v>
      </c>
      <c r="B310" s="1">
        <v>2018</v>
      </c>
      <c r="C310" t="s">
        <v>97</v>
      </c>
      <c r="D310" s="1">
        <v>1</v>
      </c>
      <c r="E310" s="1">
        <v>4873123</v>
      </c>
      <c r="F310" s="1">
        <v>0</v>
      </c>
      <c r="G310" s="1">
        <v>0</v>
      </c>
      <c r="H310" s="1">
        <v>0</v>
      </c>
      <c r="I310" s="1">
        <v>0</v>
      </c>
      <c r="J310" s="1">
        <v>4873123</v>
      </c>
      <c r="K310" s="1">
        <v>0</v>
      </c>
      <c r="L310" s="1">
        <v>0</v>
      </c>
      <c r="M310" s="1">
        <v>1831419</v>
      </c>
      <c r="N310" s="1">
        <v>4303306</v>
      </c>
      <c r="O310" s="1">
        <v>1258808</v>
      </c>
      <c r="P310" s="1">
        <v>0</v>
      </c>
      <c r="Q310" s="1">
        <v>0</v>
      </c>
      <c r="R310" s="1">
        <v>0</v>
      </c>
      <c r="S310" s="1">
        <v>2120321</v>
      </c>
      <c r="T310" s="1">
        <v>3387986</v>
      </c>
      <c r="U310" s="1">
        <v>3462149</v>
      </c>
      <c r="V310" s="1">
        <v>154165</v>
      </c>
      <c r="W310" s="1">
        <v>5568948</v>
      </c>
      <c r="X310" s="1">
        <v>299958</v>
      </c>
      <c r="Y310" s="1">
        <v>69081</v>
      </c>
      <c r="Z310" s="1">
        <v>467071</v>
      </c>
      <c r="AA310" s="1">
        <v>4258543</v>
      </c>
      <c r="AB310" s="1">
        <v>1</v>
      </c>
      <c r="AC310" s="1">
        <v>0</v>
      </c>
      <c r="AD310" s="1">
        <v>0</v>
      </c>
      <c r="AE310" s="1">
        <v>0</v>
      </c>
      <c r="AF310" s="1">
        <v>0</v>
      </c>
      <c r="AG310" s="1"/>
      <c r="AH310" s="1"/>
      <c r="AI310" s="1">
        <v>0.37675464153289789</v>
      </c>
      <c r="AJ310" s="1">
        <v>0.88339138031005859</v>
      </c>
      <c r="AK310" s="1">
        <v>0.25831648707389832</v>
      </c>
      <c r="AL310" s="1"/>
      <c r="AM310" s="1"/>
      <c r="AN310" s="1"/>
      <c r="AO310" s="1">
        <v>0.43667313456535339</v>
      </c>
      <c r="AP310" s="1">
        <v>0.69523918628692627</v>
      </c>
      <c r="AQ310" s="1">
        <v>0.71045798063278198</v>
      </c>
      <c r="AR310" s="1">
        <v>3.1635768711566932E-2</v>
      </c>
      <c r="AS310" s="1">
        <v>1.142788290977478</v>
      </c>
      <c r="AT310" s="1">
        <v>6.1553545296192169E-2</v>
      </c>
      <c r="AU310" s="1">
        <v>1.417591981589794E-2</v>
      </c>
      <c r="AV310" s="1">
        <v>9.5887422561645508E-2</v>
      </c>
      <c r="AW310" s="1">
        <v>0.89254951477050781</v>
      </c>
      <c r="AX310" s="1"/>
      <c r="AY310" s="1">
        <v>2.2171425819396968</v>
      </c>
      <c r="AZ310" s="1">
        <v>4.076632022857666</v>
      </c>
      <c r="BA310" s="1">
        <v>4.0025486946105957</v>
      </c>
      <c r="BB310" s="1">
        <v>1.6248350143432619</v>
      </c>
      <c r="BC310" s="1"/>
      <c r="BD310" s="1"/>
      <c r="BE310" s="1">
        <v>2</v>
      </c>
      <c r="BF310" s="1">
        <v>4</v>
      </c>
      <c r="BG310" s="1">
        <v>4</v>
      </c>
      <c r="BH310" s="1">
        <v>1</v>
      </c>
      <c r="BI310" s="1"/>
      <c r="BJ310" s="1"/>
    </row>
    <row r="311" spans="1:62" hidden="1" x14ac:dyDescent="0.35">
      <c r="A311" t="s">
        <v>16</v>
      </c>
      <c r="B311" s="1">
        <v>2018</v>
      </c>
      <c r="C311" t="s">
        <v>97</v>
      </c>
      <c r="D311" s="1">
        <v>2</v>
      </c>
      <c r="E311" s="1">
        <v>0</v>
      </c>
      <c r="F311" s="1">
        <v>602976</v>
      </c>
      <c r="G311" s="1">
        <v>0</v>
      </c>
      <c r="H311" s="1">
        <v>0</v>
      </c>
      <c r="I311" s="1">
        <v>0</v>
      </c>
      <c r="J311" s="1">
        <v>602976</v>
      </c>
      <c r="K311" s="1">
        <v>0</v>
      </c>
      <c r="L311" s="1">
        <v>0</v>
      </c>
      <c r="M311" s="1">
        <v>234630</v>
      </c>
      <c r="N311" s="1">
        <v>540612</v>
      </c>
      <c r="O311" s="1">
        <v>187204</v>
      </c>
      <c r="P311" s="1">
        <v>0</v>
      </c>
      <c r="Q311" s="1">
        <v>0</v>
      </c>
      <c r="R311" s="1">
        <v>0</v>
      </c>
      <c r="S311" s="1">
        <v>276613</v>
      </c>
      <c r="T311" s="1">
        <v>400467</v>
      </c>
      <c r="U311" s="1">
        <v>397420</v>
      </c>
      <c r="V311" s="1">
        <v>22363</v>
      </c>
      <c r="W311" s="1">
        <v>696752</v>
      </c>
      <c r="X311" s="1">
        <v>40691</v>
      </c>
      <c r="Y311" s="1">
        <v>21184</v>
      </c>
      <c r="Z311" s="1">
        <v>60590</v>
      </c>
      <c r="AA311" s="1">
        <v>495177</v>
      </c>
      <c r="AB311" s="1">
        <v>0</v>
      </c>
      <c r="AC311" s="1">
        <v>1</v>
      </c>
      <c r="AD311" s="1">
        <v>0</v>
      </c>
      <c r="AE311" s="1">
        <v>0</v>
      </c>
      <c r="AF311" s="1">
        <v>0</v>
      </c>
      <c r="AG311" s="1"/>
      <c r="AH311" s="1"/>
      <c r="AI311" s="1">
        <v>0.39443889260292048</v>
      </c>
      <c r="AJ311" s="1">
        <v>0.89657300710678101</v>
      </c>
      <c r="AK311" s="1">
        <v>0.31046676635742188</v>
      </c>
      <c r="AL311" s="1"/>
      <c r="AM311" s="1"/>
      <c r="AN311" s="1"/>
      <c r="AO311" s="1">
        <v>0.46072834730148321</v>
      </c>
      <c r="AP311" s="1">
        <v>0.66415083408355713</v>
      </c>
      <c r="AQ311" s="1">
        <v>0.65909755229949951</v>
      </c>
      <c r="AR311" s="1">
        <v>3.7087712436914437E-2</v>
      </c>
      <c r="AS311" s="1">
        <v>1.1555219888687129</v>
      </c>
      <c r="AT311" s="1">
        <v>6.7483611404895782E-2</v>
      </c>
      <c r="AU311" s="1">
        <v>3.5132408142089837E-2</v>
      </c>
      <c r="AV311" s="1">
        <v>0.1004849299788475</v>
      </c>
      <c r="AW311" s="1">
        <v>0.85110330581665039</v>
      </c>
      <c r="AX311" s="1"/>
      <c r="AY311" s="1">
        <v>2.134442806243896</v>
      </c>
      <c r="AZ311" s="1">
        <v>3.945195198059082</v>
      </c>
      <c r="BA311" s="1">
        <v>3.8712005615234379</v>
      </c>
      <c r="BB311" s="1">
        <v>1.3486871719360349</v>
      </c>
      <c r="BC311" s="1"/>
      <c r="BD311" s="1"/>
      <c r="BE311" s="1">
        <v>2</v>
      </c>
      <c r="BF311" s="1">
        <v>4</v>
      </c>
      <c r="BG311" s="1">
        <v>4</v>
      </c>
      <c r="BH311" s="1">
        <v>1</v>
      </c>
      <c r="BI311" s="1"/>
      <c r="BJ311" s="1"/>
    </row>
    <row r="312" spans="1:62" hidden="1" x14ac:dyDescent="0.35">
      <c r="A312" t="s">
        <v>16</v>
      </c>
      <c r="B312" s="1">
        <v>2018</v>
      </c>
      <c r="C312" t="s">
        <v>97</v>
      </c>
      <c r="D312" s="1">
        <v>3</v>
      </c>
      <c r="E312" s="1">
        <v>0</v>
      </c>
      <c r="F312" s="1">
        <v>0</v>
      </c>
      <c r="G312" s="1">
        <v>542216</v>
      </c>
      <c r="H312" s="1">
        <v>226997</v>
      </c>
      <c r="I312" s="1">
        <v>38764</v>
      </c>
      <c r="J312" s="1">
        <v>807977</v>
      </c>
      <c r="K312" s="1">
        <v>0</v>
      </c>
      <c r="L312" s="1">
        <v>0</v>
      </c>
      <c r="M312" s="1">
        <v>348136</v>
      </c>
      <c r="N312" s="1">
        <v>723222</v>
      </c>
      <c r="O312" s="1">
        <v>240901</v>
      </c>
      <c r="P312" s="1">
        <v>0</v>
      </c>
      <c r="Q312" s="1">
        <v>0</v>
      </c>
      <c r="R312" s="1">
        <v>0</v>
      </c>
      <c r="S312" s="1">
        <v>392798</v>
      </c>
      <c r="T312" s="1">
        <v>579628</v>
      </c>
      <c r="U312" s="1">
        <v>597518</v>
      </c>
      <c r="V312" s="1">
        <v>33967</v>
      </c>
      <c r="W312" s="1">
        <v>934679</v>
      </c>
      <c r="X312" s="1">
        <v>48725</v>
      </c>
      <c r="Y312" s="1">
        <v>14303</v>
      </c>
      <c r="Z312" s="1">
        <v>68066</v>
      </c>
      <c r="AA312" s="1">
        <v>700471</v>
      </c>
      <c r="AB312" s="1">
        <v>0</v>
      </c>
      <c r="AC312" s="1">
        <v>0</v>
      </c>
      <c r="AD312" s="1">
        <v>0.67107850313186646</v>
      </c>
      <c r="AE312" s="1">
        <v>0.28094488382339478</v>
      </c>
      <c r="AF312" s="1">
        <v>4.797661304473877E-2</v>
      </c>
      <c r="AG312" s="1"/>
      <c r="AH312" s="1"/>
      <c r="AI312" s="1">
        <v>0.43200287222862238</v>
      </c>
      <c r="AJ312" s="1">
        <v>0.89510220289230347</v>
      </c>
      <c r="AK312" s="1">
        <v>0.29815328121185303</v>
      </c>
      <c r="AL312" s="1"/>
      <c r="AM312" s="1"/>
      <c r="AN312" s="1"/>
      <c r="AO312" s="1">
        <v>0.48937827348709112</v>
      </c>
      <c r="AP312" s="1">
        <v>0.71738183498382568</v>
      </c>
      <c r="AQ312" s="1">
        <v>0.73952353000640869</v>
      </c>
      <c r="AR312" s="1">
        <v>4.203956201672554E-2</v>
      </c>
      <c r="AS312" s="1">
        <v>1.156813859939575</v>
      </c>
      <c r="AT312" s="1">
        <v>6.0304936021566391E-2</v>
      </c>
      <c r="AU312" s="1">
        <v>1.7702236771583561E-2</v>
      </c>
      <c r="AV312" s="1">
        <v>8.4242500364780426E-2</v>
      </c>
      <c r="AW312" s="1">
        <v>0.88156908750534058</v>
      </c>
      <c r="AX312" s="1"/>
      <c r="AY312" s="1">
        <v>2.182381153106689</v>
      </c>
      <c r="AZ312" s="1">
        <v>3.44818115234375</v>
      </c>
      <c r="BA312" s="1">
        <v>3.3496744632720952</v>
      </c>
      <c r="BB312" s="1">
        <v>1.1129177808761599</v>
      </c>
      <c r="BC312" s="1"/>
      <c r="BD312" s="1"/>
      <c r="BE312" s="1">
        <v>2</v>
      </c>
      <c r="BF312" s="1">
        <v>3</v>
      </c>
      <c r="BG312" s="1">
        <v>3</v>
      </c>
      <c r="BH312" s="1">
        <v>1</v>
      </c>
      <c r="BI312" s="1"/>
      <c r="BJ312" s="1"/>
    </row>
    <row r="313" spans="1:62" hidden="1" x14ac:dyDescent="0.35">
      <c r="A313" t="s">
        <v>16</v>
      </c>
      <c r="B313" s="1">
        <v>2018</v>
      </c>
      <c r="C313" t="s">
        <v>97</v>
      </c>
      <c r="D313" s="1"/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1003768</v>
      </c>
      <c r="K313" s="1">
        <v>0</v>
      </c>
      <c r="L313" s="1">
        <v>0</v>
      </c>
      <c r="M313" s="1">
        <v>420913</v>
      </c>
      <c r="N313" s="1">
        <v>897524</v>
      </c>
      <c r="O313" s="1">
        <v>328047</v>
      </c>
      <c r="P313" s="1">
        <v>0</v>
      </c>
      <c r="Q313" s="1">
        <v>0</v>
      </c>
      <c r="R313" s="1">
        <v>0</v>
      </c>
      <c r="S313" s="1">
        <v>483815</v>
      </c>
      <c r="T313" s="1">
        <v>816402</v>
      </c>
      <c r="U313" s="1">
        <v>789546</v>
      </c>
      <c r="V313" s="1">
        <v>23875</v>
      </c>
      <c r="W313" s="1">
        <v>1103232</v>
      </c>
      <c r="X313" s="1">
        <v>49415</v>
      </c>
      <c r="Y313" s="1">
        <v>16496</v>
      </c>
      <c r="Z313" s="1">
        <v>76775</v>
      </c>
      <c r="AA313" s="1">
        <v>886922</v>
      </c>
      <c r="AB313" s="1">
        <v>0</v>
      </c>
      <c r="AC313" s="1"/>
      <c r="AD313" s="1"/>
      <c r="AE313" s="1"/>
      <c r="AF313" s="1"/>
      <c r="AG313" s="1"/>
      <c r="AH313" s="1"/>
      <c r="AI313" s="1">
        <v>0.42236340045928961</v>
      </c>
      <c r="AJ313" s="1">
        <v>0.8963005542755127</v>
      </c>
      <c r="AK313" s="1">
        <v>0.32681554555892939</v>
      </c>
      <c r="AL313" s="1"/>
      <c r="AM313" s="1"/>
      <c r="AN313" s="1"/>
      <c r="AO313" s="1">
        <v>0.48899194598197943</v>
      </c>
      <c r="AP313" s="1">
        <v>0.81333732604980469</v>
      </c>
      <c r="AQ313" s="1">
        <v>0.78658217191696167</v>
      </c>
      <c r="AR313" s="1">
        <v>2.378537692129612E-2</v>
      </c>
      <c r="AS313" s="1">
        <v>1.099090576171875</v>
      </c>
      <c r="AT313" s="1">
        <v>4.922950267791748E-2</v>
      </c>
      <c r="AU313" s="1">
        <v>1.6434077173471451E-2</v>
      </c>
      <c r="AV313" s="1">
        <v>7.6799958944320679E-2</v>
      </c>
      <c r="AW313" s="1">
        <v>0.89919877052307129</v>
      </c>
      <c r="AX313" s="1"/>
      <c r="AY313" s="1">
        <v>2.280693531036377</v>
      </c>
      <c r="AZ313" s="1">
        <v>3.8906857967376709</v>
      </c>
      <c r="BA313" s="1">
        <v>3.7616899013519292</v>
      </c>
      <c r="BB313" s="1">
        <v>1.5146558284759519</v>
      </c>
      <c r="BC313" s="1"/>
      <c r="BD313" s="1"/>
      <c r="BE313" s="1">
        <v>2</v>
      </c>
      <c r="BF313" s="1">
        <v>4</v>
      </c>
      <c r="BG313" s="1">
        <v>4</v>
      </c>
      <c r="BH313" s="1">
        <v>1</v>
      </c>
      <c r="BI313" s="1"/>
      <c r="BJ313" s="1"/>
    </row>
    <row r="314" spans="1:62" hidden="1" x14ac:dyDescent="0.35">
      <c r="A314" t="s">
        <v>16</v>
      </c>
      <c r="B314" s="1">
        <v>2017</v>
      </c>
      <c r="C314" t="s">
        <v>97</v>
      </c>
      <c r="D314" s="1">
        <v>1</v>
      </c>
      <c r="E314" s="1">
        <v>2425959</v>
      </c>
      <c r="F314" s="1">
        <v>0</v>
      </c>
      <c r="G314" s="1">
        <v>0</v>
      </c>
      <c r="H314" s="1">
        <v>0</v>
      </c>
      <c r="I314" s="1">
        <v>0</v>
      </c>
      <c r="J314" s="1">
        <v>2425959</v>
      </c>
      <c r="K314" s="1">
        <v>0</v>
      </c>
      <c r="L314" s="1">
        <v>0</v>
      </c>
      <c r="M314" s="1">
        <v>681145</v>
      </c>
      <c r="N314" s="1">
        <v>2095679</v>
      </c>
      <c r="O314" s="1">
        <v>558440</v>
      </c>
      <c r="P314" s="1">
        <v>0</v>
      </c>
      <c r="Q314" s="1">
        <v>2253423</v>
      </c>
      <c r="R314" s="1">
        <v>0</v>
      </c>
      <c r="S314" s="1">
        <v>882852</v>
      </c>
      <c r="T314" s="1">
        <v>1533890</v>
      </c>
      <c r="U314" s="1">
        <v>1573224</v>
      </c>
      <c r="V314" s="1">
        <v>114173</v>
      </c>
      <c r="W314" s="1">
        <v>2914503</v>
      </c>
      <c r="X314" s="1">
        <v>131640</v>
      </c>
      <c r="Y314" s="1">
        <v>52839</v>
      </c>
      <c r="Z314" s="1">
        <v>285082</v>
      </c>
      <c r="AA314" s="1">
        <v>1985527</v>
      </c>
      <c r="AB314" s="1">
        <v>1</v>
      </c>
      <c r="AC314" s="1">
        <v>0</v>
      </c>
      <c r="AD314" s="1">
        <v>0</v>
      </c>
      <c r="AE314" s="1">
        <v>0</v>
      </c>
      <c r="AF314" s="1">
        <v>0</v>
      </c>
      <c r="AG314" s="1"/>
      <c r="AH314" s="1"/>
      <c r="AI314" s="1">
        <v>0.28197348117828369</v>
      </c>
      <c r="AJ314" s="1">
        <v>0.866402268409729</v>
      </c>
      <c r="AK314" s="1">
        <v>0.23019349575042719</v>
      </c>
      <c r="AL314" s="1"/>
      <c r="AM314" s="1">
        <v>0.93065929412841797</v>
      </c>
      <c r="AN314" s="1"/>
      <c r="AO314" s="1">
        <v>0.36537986993789667</v>
      </c>
      <c r="AP314" s="1">
        <v>0.63228189945220947</v>
      </c>
      <c r="AQ314" s="1">
        <v>0.64849573373794556</v>
      </c>
      <c r="AR314" s="1">
        <v>4.7063037753105157E-2</v>
      </c>
      <c r="AS314" s="1">
        <v>1.2013818025588989</v>
      </c>
      <c r="AT314" s="1">
        <v>5.4263077676296227E-2</v>
      </c>
      <c r="AU314" s="1">
        <v>2.1780664101243019E-2</v>
      </c>
      <c r="AV314" s="1">
        <v>0.11779430508613591</v>
      </c>
      <c r="AW314" s="1">
        <v>0.83924180269241333</v>
      </c>
      <c r="AX314" s="1"/>
      <c r="AY314" s="1">
        <v>2.1912753582000728</v>
      </c>
      <c r="AZ314" s="1">
        <v>4.6993508338928223</v>
      </c>
      <c r="BA314" s="1">
        <v>4.6144542694091797</v>
      </c>
      <c r="BB314" s="1">
        <v>1.9866490364074709</v>
      </c>
      <c r="BC314" s="1"/>
      <c r="BD314" s="1"/>
      <c r="BE314" s="1">
        <v>2</v>
      </c>
      <c r="BF314" s="1">
        <v>4</v>
      </c>
      <c r="BG314" s="1">
        <v>4</v>
      </c>
      <c r="BH314" s="1">
        <v>2</v>
      </c>
      <c r="BI314" s="1"/>
      <c r="BJ314" s="1"/>
    </row>
    <row r="315" spans="1:62" hidden="1" x14ac:dyDescent="0.35">
      <c r="A315" t="s">
        <v>16</v>
      </c>
      <c r="B315" s="1">
        <v>2017</v>
      </c>
      <c r="C315" t="s">
        <v>97</v>
      </c>
      <c r="D315" s="1">
        <v>2</v>
      </c>
      <c r="E315" s="1">
        <v>0</v>
      </c>
      <c r="F315" s="1">
        <v>1270159</v>
      </c>
      <c r="G315" s="1">
        <v>0</v>
      </c>
      <c r="H315" s="1">
        <v>0</v>
      </c>
      <c r="I315" s="1">
        <v>0</v>
      </c>
      <c r="J315" s="1">
        <v>1270159</v>
      </c>
      <c r="K315" s="1">
        <v>0</v>
      </c>
      <c r="L315" s="1">
        <v>0</v>
      </c>
      <c r="M315" s="1">
        <v>481168</v>
      </c>
      <c r="N315" s="1">
        <v>1150176</v>
      </c>
      <c r="O315" s="1">
        <v>345468</v>
      </c>
      <c r="P315" s="1">
        <v>0</v>
      </c>
      <c r="Q315" s="1">
        <v>1201867</v>
      </c>
      <c r="R315" s="1">
        <v>0</v>
      </c>
      <c r="S315" s="1">
        <v>586147</v>
      </c>
      <c r="T315" s="1">
        <v>956469</v>
      </c>
      <c r="U315" s="1">
        <v>941217</v>
      </c>
      <c r="V315" s="1">
        <v>29918</v>
      </c>
      <c r="W315" s="1">
        <v>1459287</v>
      </c>
      <c r="X315" s="1">
        <v>36360</v>
      </c>
      <c r="Y315" s="1">
        <v>15878</v>
      </c>
      <c r="Z315" s="1">
        <v>86374</v>
      </c>
      <c r="AA315" s="1">
        <v>1099674</v>
      </c>
      <c r="AB315" s="1">
        <v>0</v>
      </c>
      <c r="AC315" s="1">
        <v>1</v>
      </c>
      <c r="AD315" s="1">
        <v>0</v>
      </c>
      <c r="AE315" s="1">
        <v>0</v>
      </c>
      <c r="AF315" s="1">
        <v>0</v>
      </c>
      <c r="AG315" s="1"/>
      <c r="AH315" s="1"/>
      <c r="AI315" s="1">
        <v>0.37953588366508478</v>
      </c>
      <c r="AJ315" s="1">
        <v>0.90569603443145752</v>
      </c>
      <c r="AK315" s="1">
        <v>0.27198800444602972</v>
      </c>
      <c r="AL315" s="1"/>
      <c r="AM315" s="1">
        <v>0.94765627384185791</v>
      </c>
      <c r="AN315" s="1"/>
      <c r="AO315" s="1">
        <v>0.4622504711151123</v>
      </c>
      <c r="AP315" s="1">
        <v>0.75303089618682861</v>
      </c>
      <c r="AQ315" s="1">
        <v>0.74102300405502319</v>
      </c>
      <c r="AR315" s="1">
        <v>2.355453185737133E-2</v>
      </c>
      <c r="AS315" s="1">
        <v>1.148900985717773</v>
      </c>
      <c r="AT315" s="1">
        <v>2.8626337647438049E-2</v>
      </c>
      <c r="AU315" s="1">
        <v>1.2500797398388389E-2</v>
      </c>
      <c r="AV315" s="1">
        <v>6.804955005645752E-2</v>
      </c>
      <c r="AW315" s="1">
        <v>0.88512217998504639</v>
      </c>
      <c r="AX315" s="1"/>
      <c r="AY315" s="1">
        <v>2.308089971542358</v>
      </c>
      <c r="AZ315" s="1">
        <v>3.9473049640655522</v>
      </c>
      <c r="BA315" s="1">
        <v>3.85343337059021</v>
      </c>
      <c r="BB315" s="1">
        <v>1.4881798028945921</v>
      </c>
      <c r="BC315" s="1"/>
      <c r="BD315" s="1"/>
      <c r="BE315" s="1">
        <v>2</v>
      </c>
      <c r="BF315" s="1">
        <v>4</v>
      </c>
      <c r="BG315" s="1">
        <v>4</v>
      </c>
      <c r="BH315" s="1">
        <v>1</v>
      </c>
      <c r="BI315" s="1"/>
      <c r="BJ315" s="1"/>
    </row>
    <row r="316" spans="1:62" hidden="1" x14ac:dyDescent="0.35">
      <c r="A316" t="s">
        <v>16</v>
      </c>
      <c r="B316" s="1">
        <v>2017</v>
      </c>
      <c r="C316" t="s">
        <v>97</v>
      </c>
      <c r="D316" s="1">
        <v>3</v>
      </c>
      <c r="E316" s="1">
        <v>0</v>
      </c>
      <c r="F316" s="1">
        <v>0</v>
      </c>
      <c r="G316" s="1">
        <v>1813593</v>
      </c>
      <c r="H316" s="1">
        <v>444924</v>
      </c>
      <c r="I316" s="1">
        <v>17002</v>
      </c>
      <c r="J316" s="1">
        <v>2275519</v>
      </c>
      <c r="K316" s="1">
        <v>0</v>
      </c>
      <c r="L316" s="1">
        <v>0</v>
      </c>
      <c r="M316" s="1">
        <v>1115617</v>
      </c>
      <c r="N316" s="1">
        <v>2140430</v>
      </c>
      <c r="O316" s="1">
        <v>888887</v>
      </c>
      <c r="P316" s="1">
        <v>0</v>
      </c>
      <c r="Q316" s="1">
        <v>2166330</v>
      </c>
      <c r="R316" s="1">
        <v>0</v>
      </c>
      <c r="S316" s="1">
        <v>1301698</v>
      </c>
      <c r="T316" s="1">
        <v>1892834</v>
      </c>
      <c r="U316" s="1">
        <v>1824378</v>
      </c>
      <c r="V316" s="1">
        <v>27518</v>
      </c>
      <c r="W316" s="1">
        <v>2530355</v>
      </c>
      <c r="X316" s="1">
        <v>60112</v>
      </c>
      <c r="Y316" s="1">
        <v>17922</v>
      </c>
      <c r="Z316" s="1">
        <v>105072</v>
      </c>
      <c r="AA316" s="1">
        <v>2060216</v>
      </c>
      <c r="AB316" s="1">
        <v>0</v>
      </c>
      <c r="AC316" s="1">
        <v>0</v>
      </c>
      <c r="AD316" s="1">
        <v>0.79700189828872681</v>
      </c>
      <c r="AE316" s="1">
        <v>0.1955263763666153</v>
      </c>
      <c r="AF316" s="1">
        <v>7.4717020615935334E-3</v>
      </c>
      <c r="AG316" s="1"/>
      <c r="AH316" s="1"/>
      <c r="AI316" s="1">
        <v>0.4909689724445343</v>
      </c>
      <c r="AJ316" s="1">
        <v>0.94124883413314819</v>
      </c>
      <c r="AK316" s="1">
        <v>0.39063045382499689</v>
      </c>
      <c r="AL316" s="1"/>
      <c r="AM316" s="1">
        <v>0.95213127136230469</v>
      </c>
      <c r="AN316" s="1"/>
      <c r="AO316" s="1">
        <v>0.57261037826538086</v>
      </c>
      <c r="AP316" s="1">
        <v>0.83182519674301147</v>
      </c>
      <c r="AQ316" s="1">
        <v>0.80174148082733154</v>
      </c>
      <c r="AR316" s="1">
        <v>1.20930653065443E-2</v>
      </c>
      <c r="AS316" s="1">
        <v>1.111990332603455</v>
      </c>
      <c r="AT316" s="1">
        <v>2.64168307185173E-2</v>
      </c>
      <c r="AU316" s="1">
        <v>7.8760050237178802E-3</v>
      </c>
      <c r="AV316" s="1">
        <v>4.6212207525968552E-2</v>
      </c>
      <c r="AW316" s="1">
        <v>0.91432070732116699</v>
      </c>
      <c r="AX316" s="1"/>
      <c r="AY316" s="1">
        <v>2.2424948215484619</v>
      </c>
      <c r="AZ316" s="1">
        <v>3.4354462623596191</v>
      </c>
      <c r="BA316" s="1">
        <v>3.343927145004272</v>
      </c>
      <c r="BB316" s="1">
        <v>1.076928377151489</v>
      </c>
      <c r="BC316" s="1"/>
      <c r="BD316" s="1"/>
      <c r="BE316" s="1">
        <v>2</v>
      </c>
      <c r="BF316" s="1">
        <v>3</v>
      </c>
      <c r="BG316" s="1">
        <v>3</v>
      </c>
      <c r="BH316" s="1">
        <v>1</v>
      </c>
      <c r="BI316" s="1"/>
      <c r="BJ316" s="1"/>
    </row>
    <row r="317" spans="1:62" hidden="1" x14ac:dyDescent="0.35">
      <c r="A317" t="s">
        <v>16</v>
      </c>
      <c r="B317" s="1">
        <v>2017</v>
      </c>
      <c r="C317" t="s">
        <v>97</v>
      </c>
      <c r="D317" s="1"/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1194553</v>
      </c>
      <c r="K317" s="1">
        <v>0</v>
      </c>
      <c r="L317" s="1">
        <v>0</v>
      </c>
      <c r="M317" s="1">
        <v>353341</v>
      </c>
      <c r="N317" s="1">
        <v>991277</v>
      </c>
      <c r="O317" s="1">
        <v>324068</v>
      </c>
      <c r="P317" s="1">
        <v>0</v>
      </c>
      <c r="Q317" s="1">
        <v>1108883</v>
      </c>
      <c r="R317" s="1">
        <v>0</v>
      </c>
      <c r="S317" s="1">
        <v>449552</v>
      </c>
      <c r="T317" s="1">
        <v>799969</v>
      </c>
      <c r="U317" s="1">
        <v>822245</v>
      </c>
      <c r="V317" s="1">
        <v>40256</v>
      </c>
      <c r="W317" s="1">
        <v>1424496</v>
      </c>
      <c r="X317" s="1">
        <v>58242</v>
      </c>
      <c r="Y317" s="1">
        <v>14983</v>
      </c>
      <c r="Z317" s="1">
        <v>135622</v>
      </c>
      <c r="AA317" s="1">
        <v>962177</v>
      </c>
      <c r="AB317" s="1">
        <v>0</v>
      </c>
      <c r="AC317" s="1"/>
      <c r="AD317" s="1"/>
      <c r="AE317" s="1"/>
      <c r="AF317" s="1"/>
      <c r="AG317" s="1"/>
      <c r="AH317" s="1"/>
      <c r="AI317" s="1">
        <v>0.29640686511993408</v>
      </c>
      <c r="AJ317" s="1">
        <v>0.8301088809967041</v>
      </c>
      <c r="AK317" s="1">
        <v>0.27128809690475458</v>
      </c>
      <c r="AL317" s="1"/>
      <c r="AM317" s="1">
        <v>0.92852300405502319</v>
      </c>
      <c r="AN317" s="1"/>
      <c r="AO317" s="1">
        <v>0.37711530923843378</v>
      </c>
      <c r="AP317" s="1">
        <v>0.66968065500259399</v>
      </c>
      <c r="AQ317" s="1">
        <v>0.68832862377166748</v>
      </c>
      <c r="AR317" s="1">
        <v>3.3699635416269302E-2</v>
      </c>
      <c r="AS317" s="1">
        <v>1.1924929618835449</v>
      </c>
      <c r="AT317" s="1">
        <v>4.875631257891655E-2</v>
      </c>
      <c r="AU317" s="1">
        <v>1.2542767450213431E-2</v>
      </c>
      <c r="AV317" s="1">
        <v>0.11372646689414979</v>
      </c>
      <c r="AW317" s="1">
        <v>0.83130759000778198</v>
      </c>
      <c r="AX317" s="1"/>
      <c r="AY317" s="1">
        <v>1.9687434434890749</v>
      </c>
      <c r="AZ317" s="1">
        <v>3.9208264350891109</v>
      </c>
      <c r="BA317" s="1">
        <v>3.8459808826446529</v>
      </c>
      <c r="BB317" s="1">
        <v>1.683687567710876</v>
      </c>
      <c r="BC317" s="1"/>
      <c r="BD317" s="1"/>
      <c r="BE317" s="1">
        <v>2</v>
      </c>
      <c r="BF317" s="1">
        <v>4</v>
      </c>
      <c r="BG317" s="1">
        <v>4</v>
      </c>
      <c r="BH317" s="1">
        <v>2</v>
      </c>
      <c r="BI317" s="1"/>
      <c r="BJ317" s="1"/>
    </row>
    <row r="318" spans="1:62" hidden="1" x14ac:dyDescent="0.35">
      <c r="A318" t="s">
        <v>16</v>
      </c>
      <c r="B318" s="1">
        <v>2016</v>
      </c>
      <c r="C318" t="s">
        <v>97</v>
      </c>
      <c r="D318" s="1">
        <v>1</v>
      </c>
      <c r="E318" s="1">
        <v>1173908</v>
      </c>
      <c r="F318" s="1">
        <v>0</v>
      </c>
      <c r="G318" s="1">
        <v>0</v>
      </c>
      <c r="H318" s="1">
        <v>0</v>
      </c>
      <c r="I318" s="1">
        <v>0</v>
      </c>
      <c r="J318" s="1">
        <v>1173908</v>
      </c>
      <c r="K318" s="1">
        <v>849099</v>
      </c>
      <c r="L318" s="1">
        <v>0</v>
      </c>
      <c r="M318" s="1">
        <v>276042</v>
      </c>
      <c r="N318" s="1">
        <v>1000968</v>
      </c>
      <c r="O318" s="1">
        <v>212236</v>
      </c>
      <c r="P318" s="1">
        <v>0</v>
      </c>
      <c r="Q318" s="1">
        <v>0</v>
      </c>
      <c r="R318" s="1">
        <v>0</v>
      </c>
      <c r="S318" s="1">
        <v>399431</v>
      </c>
      <c r="T318" s="1">
        <v>0</v>
      </c>
      <c r="U318" s="1">
        <v>886139</v>
      </c>
      <c r="V318" s="1">
        <v>83679</v>
      </c>
      <c r="W318" s="1">
        <v>1267632</v>
      </c>
      <c r="X318" s="1">
        <v>146671</v>
      </c>
      <c r="Y318" s="1">
        <v>11947</v>
      </c>
      <c r="Z318" s="1">
        <v>223316</v>
      </c>
      <c r="AA318" s="1">
        <v>854653</v>
      </c>
      <c r="AB318" s="1">
        <v>1</v>
      </c>
      <c r="AC318" s="1">
        <v>0</v>
      </c>
      <c r="AD318" s="1">
        <v>0</v>
      </c>
      <c r="AE318" s="1">
        <v>0</v>
      </c>
      <c r="AF318" s="1">
        <v>0</v>
      </c>
      <c r="AG318" s="1">
        <v>0.72932487726211548</v>
      </c>
      <c r="AH318" s="1"/>
      <c r="AI318" s="1">
        <v>0.23565055429935461</v>
      </c>
      <c r="AJ318" s="1">
        <v>0.85280072689056396</v>
      </c>
      <c r="AK318" s="1">
        <v>0.18079440295696261</v>
      </c>
      <c r="AL318" s="1"/>
      <c r="AM318" s="1"/>
      <c r="AN318" s="1"/>
      <c r="AO318" s="1">
        <v>0.34064343571662897</v>
      </c>
      <c r="AP318" s="1">
        <v>0</v>
      </c>
      <c r="AQ318" s="1">
        <v>0.75486236810684204</v>
      </c>
      <c r="AR318" s="1">
        <v>7.1282416582107544E-2</v>
      </c>
      <c r="AS318" s="1">
        <v>1.07983934879303</v>
      </c>
      <c r="AT318" s="1">
        <v>0.1249424964189529</v>
      </c>
      <c r="AU318" s="1">
        <v>1.0177117772400379E-2</v>
      </c>
      <c r="AV318" s="1">
        <v>0.1902329623699188</v>
      </c>
      <c r="AW318" s="1">
        <v>0.74535036087036133</v>
      </c>
      <c r="AX318" s="1"/>
      <c r="AY318" s="1">
        <v>2.740046501159668</v>
      </c>
      <c r="AZ318" s="1">
        <v>5.0250258445739746</v>
      </c>
      <c r="BA318" s="1">
        <v>5.0065126419067383</v>
      </c>
      <c r="BB318" s="1">
        <v>2.382300853729248</v>
      </c>
      <c r="BC318" s="1"/>
      <c r="BD318" s="1"/>
      <c r="BE318" s="1">
        <v>3</v>
      </c>
      <c r="BF318" s="1">
        <v>5</v>
      </c>
      <c r="BG318" s="1">
        <v>5</v>
      </c>
      <c r="BH318" s="1">
        <v>2</v>
      </c>
      <c r="BI318" s="1"/>
      <c r="BJ318" s="1"/>
    </row>
    <row r="319" spans="1:62" hidden="1" x14ac:dyDescent="0.35">
      <c r="A319" t="s">
        <v>16</v>
      </c>
      <c r="B319" s="1">
        <v>2016</v>
      </c>
      <c r="C319" t="s">
        <v>97</v>
      </c>
      <c r="D319" s="1">
        <v>2</v>
      </c>
      <c r="E319" s="1">
        <v>0</v>
      </c>
      <c r="F319" s="1">
        <v>1119454</v>
      </c>
      <c r="G319" s="1">
        <v>0</v>
      </c>
      <c r="H319" s="1">
        <v>0</v>
      </c>
      <c r="I319" s="1">
        <v>0</v>
      </c>
      <c r="J319" s="1">
        <v>1119454</v>
      </c>
      <c r="K319" s="1">
        <v>875539</v>
      </c>
      <c r="L319" s="1">
        <v>0</v>
      </c>
      <c r="M319" s="1">
        <v>364191</v>
      </c>
      <c r="N319" s="1">
        <v>1035945</v>
      </c>
      <c r="O319" s="1">
        <v>328726</v>
      </c>
      <c r="P319" s="1">
        <v>0</v>
      </c>
      <c r="Q319" s="1">
        <v>0</v>
      </c>
      <c r="R319" s="1">
        <v>0</v>
      </c>
      <c r="S319" s="1">
        <v>489808</v>
      </c>
      <c r="T319" s="1">
        <v>0</v>
      </c>
      <c r="U319" s="1">
        <v>907136</v>
      </c>
      <c r="V319" s="1">
        <v>56904</v>
      </c>
      <c r="W319" s="1">
        <v>1187007</v>
      </c>
      <c r="X319" s="1">
        <v>111422</v>
      </c>
      <c r="Y319" s="1">
        <v>5273</v>
      </c>
      <c r="Z319" s="1">
        <v>165656</v>
      </c>
      <c r="AA319" s="1">
        <v>919051</v>
      </c>
      <c r="AB319" s="1">
        <v>0</v>
      </c>
      <c r="AC319" s="1">
        <v>1</v>
      </c>
      <c r="AD319" s="1">
        <v>0</v>
      </c>
      <c r="AE319" s="1">
        <v>0</v>
      </c>
      <c r="AF319" s="1">
        <v>0</v>
      </c>
      <c r="AG319" s="1">
        <v>0.78872984647750854</v>
      </c>
      <c r="AH319" s="1"/>
      <c r="AI319" s="1">
        <v>0.32542186975479132</v>
      </c>
      <c r="AJ319" s="1">
        <v>0.92540204524993896</v>
      </c>
      <c r="AK319" s="1">
        <v>0.29364851117134089</v>
      </c>
      <c r="AL319" s="1"/>
      <c r="AM319" s="1"/>
      <c r="AN319" s="1"/>
      <c r="AO319" s="1">
        <v>0.43754187226295471</v>
      </c>
      <c r="AP319" s="1">
        <v>0</v>
      </c>
      <c r="AQ319" s="1">
        <v>0.81033790111541748</v>
      </c>
      <c r="AR319" s="1">
        <v>5.0831925123929977E-2</v>
      </c>
      <c r="AS319" s="1">
        <v>1.0603445768356321</v>
      </c>
      <c r="AT319" s="1">
        <v>9.9532447755336761E-2</v>
      </c>
      <c r="AU319" s="1">
        <v>4.7103320248425007E-3</v>
      </c>
      <c r="AV319" s="1">
        <v>0.14797928929328921</v>
      </c>
      <c r="AW319" s="1">
        <v>0.833648681640625</v>
      </c>
      <c r="AX319" s="1"/>
      <c r="AY319" s="1">
        <v>2.809869527816772</v>
      </c>
      <c r="AZ319" s="1">
        <v>4.6120562553405762</v>
      </c>
      <c r="BA319" s="1">
        <v>4.5867180824279794</v>
      </c>
      <c r="BB319" s="1">
        <v>1.9139982461929319</v>
      </c>
      <c r="BC319" s="1"/>
      <c r="BD319" s="1"/>
      <c r="BE319" s="1">
        <v>3</v>
      </c>
      <c r="BF319" s="1">
        <v>4</v>
      </c>
      <c r="BG319" s="1">
        <v>4</v>
      </c>
      <c r="BH319" s="1">
        <v>2</v>
      </c>
      <c r="BI319" s="1"/>
      <c r="BJ319" s="1"/>
    </row>
    <row r="320" spans="1:62" hidden="1" x14ac:dyDescent="0.35">
      <c r="A320" t="s">
        <v>16</v>
      </c>
      <c r="B320" s="1">
        <v>2016</v>
      </c>
      <c r="C320" t="s">
        <v>97</v>
      </c>
      <c r="D320" s="1">
        <v>3</v>
      </c>
      <c r="E320" s="1">
        <v>0</v>
      </c>
      <c r="F320" s="1">
        <v>0</v>
      </c>
      <c r="G320" s="1">
        <v>3104577</v>
      </c>
      <c r="H320" s="1">
        <v>1405313</v>
      </c>
      <c r="I320" s="1">
        <v>42016</v>
      </c>
      <c r="J320" s="1">
        <v>4551906</v>
      </c>
      <c r="K320" s="1">
        <v>3651915</v>
      </c>
      <c r="L320" s="1">
        <v>0</v>
      </c>
      <c r="M320" s="1">
        <v>2555248</v>
      </c>
      <c r="N320" s="1">
        <v>4335569</v>
      </c>
      <c r="O320" s="1">
        <v>1992714</v>
      </c>
      <c r="P320" s="1">
        <v>0</v>
      </c>
      <c r="Q320" s="1">
        <v>0</v>
      </c>
      <c r="R320" s="1">
        <v>0</v>
      </c>
      <c r="S320" s="1">
        <v>2888040</v>
      </c>
      <c r="T320" s="1">
        <v>0</v>
      </c>
      <c r="U320" s="1">
        <v>3979960</v>
      </c>
      <c r="V320" s="1">
        <v>112636</v>
      </c>
      <c r="W320" s="1">
        <v>4799506</v>
      </c>
      <c r="X320" s="1">
        <v>209011</v>
      </c>
      <c r="Y320" s="1">
        <v>18043</v>
      </c>
      <c r="Z320" s="1">
        <v>341083</v>
      </c>
      <c r="AA320" s="1">
        <v>4038507</v>
      </c>
      <c r="AB320" s="1">
        <v>0</v>
      </c>
      <c r="AC320" s="1">
        <v>0</v>
      </c>
      <c r="AD320" s="1">
        <v>0.68203890323638916</v>
      </c>
      <c r="AE320" s="1">
        <v>0.30873066186904907</v>
      </c>
      <c r="AF320" s="1">
        <v>9.2304190620779991E-3</v>
      </c>
      <c r="AG320" s="1">
        <v>0.80949801206588745</v>
      </c>
      <c r="AH320" s="1"/>
      <c r="AI320" s="1">
        <v>0.56250917911529541</v>
      </c>
      <c r="AJ320" s="1">
        <v>0.95424181222915649</v>
      </c>
      <c r="AK320" s="1">
        <v>0.43777573108673101</v>
      </c>
      <c r="AL320" s="1"/>
      <c r="AM320" s="1"/>
      <c r="AN320" s="1"/>
      <c r="AO320" s="1">
        <v>0.63607221841812134</v>
      </c>
      <c r="AP320" s="1">
        <v>0</v>
      </c>
      <c r="AQ320" s="1">
        <v>0.87435019016265869</v>
      </c>
      <c r="AR320" s="1">
        <v>2.47447993606329E-2</v>
      </c>
      <c r="AS320" s="1">
        <v>1.0543948411941531</v>
      </c>
      <c r="AT320" s="1">
        <v>4.5917250216007233E-2</v>
      </c>
      <c r="AU320" s="1">
        <v>3.9646024815738201E-3</v>
      </c>
      <c r="AV320" s="1">
        <v>7.4931904673576355E-2</v>
      </c>
      <c r="AW320" s="1">
        <v>0.89930015802383423</v>
      </c>
      <c r="AX320" s="1"/>
      <c r="AY320" s="1">
        <v>2.7906415462493901</v>
      </c>
      <c r="AZ320" s="1">
        <v>3.770639181137085</v>
      </c>
      <c r="BA320" s="1">
        <v>3.7435083389282231</v>
      </c>
      <c r="BB320" s="1">
        <v>1.3974871635437009</v>
      </c>
      <c r="BC320" s="1"/>
      <c r="BD320" s="1"/>
      <c r="BE320" s="1">
        <v>3</v>
      </c>
      <c r="BF320" s="1">
        <v>4</v>
      </c>
      <c r="BG320" s="1">
        <v>4</v>
      </c>
      <c r="BH320" s="1">
        <v>1</v>
      </c>
      <c r="BI320" s="1"/>
      <c r="BJ320" s="1"/>
    </row>
    <row r="321" spans="1:62" hidden="1" x14ac:dyDescent="0.35">
      <c r="A321" t="s">
        <v>16</v>
      </c>
      <c r="B321" s="1">
        <v>2016</v>
      </c>
      <c r="C321" t="s">
        <v>97</v>
      </c>
      <c r="D321" s="1"/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478455</v>
      </c>
      <c r="K321" s="1">
        <v>345335</v>
      </c>
      <c r="L321" s="1">
        <v>0</v>
      </c>
      <c r="M321" s="1">
        <v>146403</v>
      </c>
      <c r="N321" s="1">
        <v>396312</v>
      </c>
      <c r="O321" s="1">
        <v>85709</v>
      </c>
      <c r="P321" s="1">
        <v>0</v>
      </c>
      <c r="Q321" s="1">
        <v>0</v>
      </c>
      <c r="R321" s="1">
        <v>0</v>
      </c>
      <c r="S321" s="1">
        <v>165998</v>
      </c>
      <c r="T321" s="1">
        <v>0</v>
      </c>
      <c r="U321" s="1">
        <v>380759</v>
      </c>
      <c r="V321" s="1">
        <v>33746</v>
      </c>
      <c r="W321" s="1">
        <v>511540</v>
      </c>
      <c r="X321" s="1">
        <v>67219</v>
      </c>
      <c r="Y321" s="1">
        <v>3982</v>
      </c>
      <c r="Z321" s="1">
        <v>106580</v>
      </c>
      <c r="AA321" s="1">
        <v>356914</v>
      </c>
      <c r="AB321" s="1">
        <v>0</v>
      </c>
      <c r="AC321" s="1"/>
      <c r="AD321" s="1"/>
      <c r="AE321" s="1"/>
      <c r="AF321" s="1"/>
      <c r="AG321" s="1">
        <v>0.7330552339553833</v>
      </c>
      <c r="AH321" s="1"/>
      <c r="AI321" s="1">
        <v>0.30802100896835333</v>
      </c>
      <c r="AJ321" s="1">
        <v>0.82831615209579468</v>
      </c>
      <c r="AK321" s="1">
        <v>0.17913702130317691</v>
      </c>
      <c r="AL321" s="1"/>
      <c r="AM321" s="1"/>
      <c r="AN321" s="1"/>
      <c r="AO321" s="1">
        <v>0.34762087464332581</v>
      </c>
      <c r="AP321" s="1">
        <v>0</v>
      </c>
      <c r="AQ321" s="1">
        <v>0.79580944776535034</v>
      </c>
      <c r="AR321" s="1">
        <v>7.0531189441680908E-2</v>
      </c>
      <c r="AS321" s="1">
        <v>1.0691496133804319</v>
      </c>
      <c r="AT321" s="1">
        <v>0.1404917985200882</v>
      </c>
      <c r="AU321" s="1">
        <v>8.3226216956973076E-3</v>
      </c>
      <c r="AV321" s="1">
        <v>0.22275866568088529</v>
      </c>
      <c r="AW321" s="1">
        <v>0.77619868516921997</v>
      </c>
      <c r="AX321" s="1"/>
      <c r="AY321" s="1">
        <v>2.455203771591187</v>
      </c>
      <c r="AZ321" s="1">
        <v>3.2765026092529301</v>
      </c>
      <c r="BA321" s="1">
        <v>3.261171817779541</v>
      </c>
      <c r="BB321" s="1">
        <v>1.459671258926392</v>
      </c>
      <c r="BC321" s="1"/>
      <c r="BD321" s="1"/>
      <c r="BE321" s="1">
        <v>2</v>
      </c>
      <c r="BF321" s="1">
        <v>3</v>
      </c>
      <c r="BG321" s="1">
        <v>3</v>
      </c>
      <c r="BH321" s="1">
        <v>1</v>
      </c>
      <c r="BI321" s="1"/>
      <c r="BJ321" s="1"/>
    </row>
    <row r="322" spans="1:62" hidden="1" x14ac:dyDescent="0.35">
      <c r="A322" t="s">
        <v>16</v>
      </c>
      <c r="B322" s="1">
        <v>2015</v>
      </c>
      <c r="C322" t="s">
        <v>97</v>
      </c>
      <c r="D322" s="1">
        <v>1</v>
      </c>
      <c r="E322" s="1">
        <v>454924</v>
      </c>
      <c r="F322" s="1">
        <v>0</v>
      </c>
      <c r="G322" s="1">
        <v>0</v>
      </c>
      <c r="H322" s="1">
        <v>0</v>
      </c>
      <c r="I322" s="1">
        <v>0</v>
      </c>
      <c r="J322" s="1">
        <v>454924</v>
      </c>
      <c r="K322" s="1">
        <v>163071</v>
      </c>
      <c r="L322" s="1">
        <v>452743</v>
      </c>
      <c r="M322" s="1">
        <v>69727</v>
      </c>
      <c r="N322" s="1">
        <v>371939</v>
      </c>
      <c r="O322" s="1">
        <v>63924</v>
      </c>
      <c r="P322" s="1">
        <v>0</v>
      </c>
      <c r="Q322" s="1">
        <v>0</v>
      </c>
      <c r="R322" s="1">
        <v>0</v>
      </c>
      <c r="S322" s="1">
        <v>129913</v>
      </c>
      <c r="T322" s="1">
        <v>282030</v>
      </c>
      <c r="U322" s="1">
        <v>406534</v>
      </c>
      <c r="V322" s="1">
        <v>41315</v>
      </c>
      <c r="W322" s="1">
        <v>477625</v>
      </c>
      <c r="X322" s="1">
        <v>16228</v>
      </c>
      <c r="Y322" s="1">
        <v>233255</v>
      </c>
      <c r="Z322" s="1">
        <v>893</v>
      </c>
      <c r="AA322" s="1">
        <v>405338</v>
      </c>
      <c r="AB322" s="1">
        <v>1</v>
      </c>
      <c r="AC322" s="1">
        <v>0</v>
      </c>
      <c r="AD322" s="1">
        <v>0</v>
      </c>
      <c r="AE322" s="1">
        <v>0</v>
      </c>
      <c r="AF322" s="1">
        <v>0</v>
      </c>
      <c r="AG322" s="1">
        <v>0.35845768451690668</v>
      </c>
      <c r="AH322" s="1">
        <v>0.99520581960678101</v>
      </c>
      <c r="AI322" s="1">
        <v>0.15327174961566931</v>
      </c>
      <c r="AJ322" s="1">
        <v>0.81758493185043335</v>
      </c>
      <c r="AK322" s="1">
        <v>0.1405537873506546</v>
      </c>
      <c r="AL322" s="1"/>
      <c r="AM322" s="1"/>
      <c r="AN322" s="1"/>
      <c r="AO322" s="1">
        <v>0.28557077050209051</v>
      </c>
      <c r="AP322" s="1">
        <v>0.61994969844818115</v>
      </c>
      <c r="AQ322" s="1">
        <v>0.89363056421279907</v>
      </c>
      <c r="AR322" s="1">
        <v>9.0817369520664215E-2</v>
      </c>
      <c r="AS322" s="1">
        <v>1.0499006509780879</v>
      </c>
      <c r="AT322" s="1">
        <v>3.5671893507242203E-2</v>
      </c>
      <c r="AU322" s="1">
        <v>0.51273399591445923</v>
      </c>
      <c r="AV322" s="1">
        <v>1.9629653543233871E-3</v>
      </c>
      <c r="AW322" s="1">
        <v>0.99604374170303345</v>
      </c>
      <c r="AX322" s="1">
        <v>3.386904239654541</v>
      </c>
      <c r="AY322" s="1">
        <v>2.259003639221191</v>
      </c>
      <c r="AZ322" s="1">
        <v>5.2433943748474121</v>
      </c>
      <c r="BA322" s="1">
        <v>5.2191815376281738</v>
      </c>
      <c r="BB322" s="1">
        <v>2.5044271945953369</v>
      </c>
      <c r="BC322" s="1">
        <v>1.871917724609375</v>
      </c>
      <c r="BD322" s="1">
        <v>4</v>
      </c>
      <c r="BE322" s="1">
        <v>2</v>
      </c>
      <c r="BF322" s="1">
        <v>5</v>
      </c>
      <c r="BG322" s="1">
        <v>5</v>
      </c>
      <c r="BH322" s="1">
        <v>2</v>
      </c>
      <c r="BI322" s="1">
        <v>1.5</v>
      </c>
      <c r="BJ322" s="1"/>
    </row>
    <row r="323" spans="1:62" hidden="1" x14ac:dyDescent="0.35">
      <c r="A323" t="s">
        <v>16</v>
      </c>
      <c r="B323" s="1">
        <v>2015</v>
      </c>
      <c r="C323" t="s">
        <v>97</v>
      </c>
      <c r="D323" s="1">
        <v>2</v>
      </c>
      <c r="E323" s="1">
        <v>0</v>
      </c>
      <c r="F323" s="1">
        <v>805551</v>
      </c>
      <c r="G323" s="1">
        <v>0</v>
      </c>
      <c r="H323" s="1">
        <v>0</v>
      </c>
      <c r="I323" s="1">
        <v>0</v>
      </c>
      <c r="J323" s="1">
        <v>805551</v>
      </c>
      <c r="K323" s="1">
        <v>321786</v>
      </c>
      <c r="L323" s="1">
        <v>803306</v>
      </c>
      <c r="M323" s="1">
        <v>154172</v>
      </c>
      <c r="N323" s="1">
        <v>718594</v>
      </c>
      <c r="O323" s="1">
        <v>131664</v>
      </c>
      <c r="P323" s="1">
        <v>0</v>
      </c>
      <c r="Q323" s="1">
        <v>0</v>
      </c>
      <c r="R323" s="1">
        <v>0</v>
      </c>
      <c r="S323" s="1">
        <v>267163</v>
      </c>
      <c r="T323" s="1">
        <v>570694</v>
      </c>
      <c r="U323" s="1">
        <v>741932</v>
      </c>
      <c r="V323" s="1">
        <v>53460</v>
      </c>
      <c r="W323" s="1">
        <v>834752</v>
      </c>
      <c r="X323" s="1">
        <v>20314</v>
      </c>
      <c r="Y323" s="1">
        <v>378156</v>
      </c>
      <c r="Z323" s="1">
        <v>908</v>
      </c>
      <c r="AA323" s="1">
        <v>715592</v>
      </c>
      <c r="AB323" s="1">
        <v>0</v>
      </c>
      <c r="AC323" s="1">
        <v>1</v>
      </c>
      <c r="AD323" s="1">
        <v>0</v>
      </c>
      <c r="AE323" s="1">
        <v>0</v>
      </c>
      <c r="AF323" s="1">
        <v>0</v>
      </c>
      <c r="AG323" s="1">
        <v>0.39946073293685908</v>
      </c>
      <c r="AH323" s="1">
        <v>0.99721306562423706</v>
      </c>
      <c r="AI323" s="1">
        <v>0.19138701260089869</v>
      </c>
      <c r="AJ323" s="1">
        <v>0.89205276966094971</v>
      </c>
      <c r="AK323" s="1">
        <v>0.16348403692245481</v>
      </c>
      <c r="AL323" s="1"/>
      <c r="AM323" s="1"/>
      <c r="AN323" s="1"/>
      <c r="AO323" s="1">
        <v>0.33165249228477478</v>
      </c>
      <c r="AP323" s="1">
        <v>0.70845174789428711</v>
      </c>
      <c r="AQ323" s="1">
        <v>0.92102426290512085</v>
      </c>
      <c r="AR323" s="1">
        <v>6.6364511847496033E-2</v>
      </c>
      <c r="AS323" s="1">
        <v>1.0362497568130491</v>
      </c>
      <c r="AT323" s="1">
        <v>2.521752193570137E-2</v>
      </c>
      <c r="AU323" s="1">
        <v>0.46943768858909612</v>
      </c>
      <c r="AV323" s="1">
        <v>1.127178780734539E-3</v>
      </c>
      <c r="AW323" s="1">
        <v>0.99566441774368286</v>
      </c>
      <c r="AX323" s="1">
        <v>3.474352359771729</v>
      </c>
      <c r="AY323" s="1">
        <v>2.281340360641479</v>
      </c>
      <c r="AZ323" s="1">
        <v>4.7006125450134277</v>
      </c>
      <c r="BA323" s="1">
        <v>4.6643204689025879</v>
      </c>
      <c r="BB323" s="1">
        <v>2.098453044891357</v>
      </c>
      <c r="BC323" s="1">
        <v>1.586868047714233</v>
      </c>
      <c r="BD323" s="1">
        <v>4</v>
      </c>
      <c r="BE323" s="1">
        <v>2</v>
      </c>
      <c r="BF323" s="1">
        <v>4</v>
      </c>
      <c r="BG323" s="1">
        <v>4</v>
      </c>
      <c r="BH323" s="1">
        <v>2</v>
      </c>
      <c r="BI323" s="1">
        <v>1.333333373069763</v>
      </c>
      <c r="BJ323" s="1"/>
    </row>
    <row r="324" spans="1:62" hidden="1" x14ac:dyDescent="0.35">
      <c r="A324" t="s">
        <v>16</v>
      </c>
      <c r="B324" s="1">
        <v>2015</v>
      </c>
      <c r="C324" t="s">
        <v>97</v>
      </c>
      <c r="D324" s="1">
        <v>3</v>
      </c>
      <c r="E324" s="1">
        <v>0</v>
      </c>
      <c r="F324" s="1">
        <v>0</v>
      </c>
      <c r="G324" s="1">
        <v>2924108</v>
      </c>
      <c r="H324" s="1">
        <v>2798934</v>
      </c>
      <c r="I324" s="1">
        <v>84115</v>
      </c>
      <c r="J324" s="1">
        <v>5807157</v>
      </c>
      <c r="K324" s="1">
        <v>2488855</v>
      </c>
      <c r="L324" s="1">
        <v>5791956</v>
      </c>
      <c r="M324" s="1">
        <v>1840312</v>
      </c>
      <c r="N324" s="1">
        <v>5455955</v>
      </c>
      <c r="O324" s="1">
        <v>1675954</v>
      </c>
      <c r="P324" s="1">
        <v>0</v>
      </c>
      <c r="Q324" s="1">
        <v>0</v>
      </c>
      <c r="R324" s="1">
        <v>0</v>
      </c>
      <c r="S324" s="1">
        <v>2437114</v>
      </c>
      <c r="T324" s="1">
        <v>4725197</v>
      </c>
      <c r="U324" s="1">
        <v>5518635</v>
      </c>
      <c r="V324" s="1">
        <v>149463</v>
      </c>
      <c r="W324" s="1">
        <v>5937655</v>
      </c>
      <c r="X324" s="1">
        <v>53277</v>
      </c>
      <c r="Y324" s="1">
        <v>2016570</v>
      </c>
      <c r="Z324" s="1">
        <v>5474</v>
      </c>
      <c r="AA324" s="1">
        <v>5347597</v>
      </c>
      <c r="AB324" s="1">
        <v>0</v>
      </c>
      <c r="AC324" s="1">
        <v>0</v>
      </c>
      <c r="AD324" s="1">
        <v>0.50353521108627319</v>
      </c>
      <c r="AE324" s="1">
        <v>0.4819800853729248</v>
      </c>
      <c r="AF324" s="1">
        <v>1.448471285402775E-2</v>
      </c>
      <c r="AG324" s="1">
        <v>0.42858406901359558</v>
      </c>
      <c r="AH324" s="1">
        <v>0.99738234281539917</v>
      </c>
      <c r="AI324" s="1">
        <v>0.31690412759780878</v>
      </c>
      <c r="AJ324" s="1">
        <v>0.93952256441116333</v>
      </c>
      <c r="AK324" s="1">
        <v>0.2887083888053894</v>
      </c>
      <c r="AL324" s="1"/>
      <c r="AM324" s="1"/>
      <c r="AN324" s="1"/>
      <c r="AO324" s="1">
        <v>0.41967421770095831</v>
      </c>
      <c r="AP324" s="1">
        <v>0.81368505954742432</v>
      </c>
      <c r="AQ324" s="1">
        <v>0.95031613111495972</v>
      </c>
      <c r="AR324" s="1">
        <v>2.5737723335623741E-2</v>
      </c>
      <c r="AS324" s="1">
        <v>1.0224719047546389</v>
      </c>
      <c r="AT324" s="1">
        <v>9.1743683442473412E-3</v>
      </c>
      <c r="AU324" s="1">
        <v>0.34725597500801092</v>
      </c>
      <c r="AV324" s="1">
        <v>9.4262993661686778E-4</v>
      </c>
      <c r="AW324" s="1">
        <v>0.99764358997344971</v>
      </c>
      <c r="AX324" s="1">
        <v>3.6855084896087651</v>
      </c>
      <c r="AY324" s="1">
        <v>2.181368350982666</v>
      </c>
      <c r="AZ324" s="1">
        <v>3.713586807250977</v>
      </c>
      <c r="BA324" s="1">
        <v>3.6850137710571289</v>
      </c>
      <c r="BB324" s="1">
        <v>1.384956002235413</v>
      </c>
      <c r="BC324" s="1">
        <v>1.1254279613494871</v>
      </c>
      <c r="BD324" s="1">
        <v>4</v>
      </c>
      <c r="BE324" s="1">
        <v>2</v>
      </c>
      <c r="BF324" s="1">
        <v>4</v>
      </c>
      <c r="BG324" s="1">
        <v>4</v>
      </c>
      <c r="BH324" s="1">
        <v>1</v>
      </c>
      <c r="BI324" s="1">
        <v>1</v>
      </c>
      <c r="BJ324" s="1"/>
    </row>
    <row r="325" spans="1:62" hidden="1" x14ac:dyDescent="0.35">
      <c r="A325" t="s">
        <v>16</v>
      </c>
      <c r="B325" s="1">
        <v>2015</v>
      </c>
      <c r="C325" t="s">
        <v>97</v>
      </c>
      <c r="D325" s="1"/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437719</v>
      </c>
      <c r="K325" s="1">
        <v>134397</v>
      </c>
      <c r="L325" s="1">
        <v>434603</v>
      </c>
      <c r="M325" s="1">
        <v>123164</v>
      </c>
      <c r="N325" s="1">
        <v>383577</v>
      </c>
      <c r="O325" s="1">
        <v>118508</v>
      </c>
      <c r="P325" s="1">
        <v>0</v>
      </c>
      <c r="Q325" s="1">
        <v>0</v>
      </c>
      <c r="R325" s="1">
        <v>0</v>
      </c>
      <c r="S325" s="1">
        <v>164396</v>
      </c>
      <c r="T325" s="1">
        <v>338450</v>
      </c>
      <c r="U325" s="1">
        <v>401651</v>
      </c>
      <c r="V325" s="1">
        <v>19834</v>
      </c>
      <c r="W325" s="1">
        <v>453409</v>
      </c>
      <c r="X325" s="1">
        <v>5909</v>
      </c>
      <c r="Y325" s="1">
        <v>168367</v>
      </c>
      <c r="Z325" s="1">
        <v>1040</v>
      </c>
      <c r="AA325" s="1">
        <v>381982</v>
      </c>
      <c r="AB325" s="1">
        <v>0</v>
      </c>
      <c r="AC325" s="1"/>
      <c r="AD325" s="1"/>
      <c r="AE325" s="1"/>
      <c r="AF325" s="1"/>
      <c r="AG325" s="1">
        <v>0.30703943967819208</v>
      </c>
      <c r="AH325" s="1">
        <v>0.99288129806518555</v>
      </c>
      <c r="AI325" s="1">
        <v>0.28137686848640442</v>
      </c>
      <c r="AJ325" s="1">
        <v>0.87630879878997803</v>
      </c>
      <c r="AK325" s="1">
        <v>0.27082529664039612</v>
      </c>
      <c r="AL325" s="1"/>
      <c r="AM325" s="1"/>
      <c r="AN325" s="1"/>
      <c r="AO325" s="1">
        <v>0.37557429075241089</v>
      </c>
      <c r="AP325" s="1">
        <v>0.7732129693031311</v>
      </c>
      <c r="AQ325" s="1">
        <v>0.91760009527206421</v>
      </c>
      <c r="AR325" s="1">
        <v>4.5312173664569848E-2</v>
      </c>
      <c r="AS325" s="1">
        <v>1.0358449220657351</v>
      </c>
      <c r="AT325" s="1">
        <v>1.349952816963196E-2</v>
      </c>
      <c r="AU325" s="1">
        <v>0.38464632630348211</v>
      </c>
      <c r="AV325" s="1">
        <v>2.3759535979479551E-3</v>
      </c>
      <c r="AW325" s="1">
        <v>1</v>
      </c>
      <c r="AX325" s="1">
        <v>3.5477714538574219</v>
      </c>
      <c r="AY325" s="1">
        <v>2.0245270729064941</v>
      </c>
      <c r="AZ325" s="1">
        <v>3.5270321369171138</v>
      </c>
      <c r="BA325" s="1">
        <v>3.489046573638916</v>
      </c>
      <c r="BB325" s="1">
        <v>1.4242402315139771</v>
      </c>
      <c r="BC325" s="1">
        <v>1.1474707126617429</v>
      </c>
      <c r="BD325" s="1">
        <v>4</v>
      </c>
      <c r="BE325" s="1">
        <v>2</v>
      </c>
      <c r="BF325" s="1">
        <v>3</v>
      </c>
      <c r="BG325" s="1">
        <v>3</v>
      </c>
      <c r="BH325" s="1">
        <v>1</v>
      </c>
      <c r="BI325" s="1">
        <v>1</v>
      </c>
      <c r="BJ325" s="1"/>
    </row>
    <row r="326" spans="1:62" hidden="1" x14ac:dyDescent="0.35">
      <c r="A326" t="s">
        <v>16</v>
      </c>
      <c r="B326" s="1">
        <v>2014</v>
      </c>
      <c r="C326" t="s">
        <v>97</v>
      </c>
      <c r="D326" s="1">
        <v>1</v>
      </c>
      <c r="E326" s="1">
        <v>340846</v>
      </c>
      <c r="F326" s="1">
        <v>0</v>
      </c>
      <c r="G326" s="1">
        <v>0</v>
      </c>
      <c r="H326" s="1">
        <v>0</v>
      </c>
      <c r="I326" s="1">
        <v>0</v>
      </c>
      <c r="J326" s="1">
        <v>340846</v>
      </c>
      <c r="K326" s="1">
        <v>101888</v>
      </c>
      <c r="L326" s="1">
        <v>337662</v>
      </c>
      <c r="M326" s="1">
        <v>42992</v>
      </c>
      <c r="N326" s="1">
        <v>269711</v>
      </c>
      <c r="O326" s="1">
        <v>45475</v>
      </c>
      <c r="P326" s="1">
        <v>0</v>
      </c>
      <c r="Q326" s="1">
        <v>0</v>
      </c>
      <c r="R326" s="1">
        <v>0</v>
      </c>
      <c r="S326" s="1">
        <v>95489</v>
      </c>
      <c r="T326" s="1">
        <v>165512</v>
      </c>
      <c r="U326" s="1">
        <v>286096</v>
      </c>
      <c r="V326" s="1">
        <v>51646</v>
      </c>
      <c r="W326" s="1">
        <v>378988</v>
      </c>
      <c r="X326" s="1">
        <v>17271</v>
      </c>
      <c r="Y326" s="1">
        <v>181763</v>
      </c>
      <c r="Z326" s="1">
        <v>89</v>
      </c>
      <c r="AA326" s="1">
        <v>306647</v>
      </c>
      <c r="AB326" s="1">
        <v>1</v>
      </c>
      <c r="AC326" s="1">
        <v>0</v>
      </c>
      <c r="AD326" s="1">
        <v>0</v>
      </c>
      <c r="AE326" s="1">
        <v>0</v>
      </c>
      <c r="AF326" s="1">
        <v>0</v>
      </c>
      <c r="AG326" s="1">
        <v>0.29892680048942571</v>
      </c>
      <c r="AH326" s="1">
        <v>0.99065852165222168</v>
      </c>
      <c r="AI326" s="1">
        <v>0.1261332035064697</v>
      </c>
      <c r="AJ326" s="1">
        <v>0.79129868745803833</v>
      </c>
      <c r="AK326" s="1">
        <v>0.13341802358627319</v>
      </c>
      <c r="AL326" s="1"/>
      <c r="AM326" s="1"/>
      <c r="AN326" s="1"/>
      <c r="AO326" s="1">
        <v>0.28015291690826422</v>
      </c>
      <c r="AP326" s="1">
        <v>0.48559173941612238</v>
      </c>
      <c r="AQ326" s="1">
        <v>0.8393702507019043</v>
      </c>
      <c r="AR326" s="1">
        <v>0.15152297914028171</v>
      </c>
      <c r="AS326" s="1">
        <v>1.1119039058685301</v>
      </c>
      <c r="AT326" s="1">
        <v>5.0670977681875229E-2</v>
      </c>
      <c r="AU326" s="1">
        <v>0.53327018022537231</v>
      </c>
      <c r="AV326" s="1">
        <v>2.6111499755643308E-4</v>
      </c>
      <c r="AW326" s="1">
        <v>0.99727791547775269</v>
      </c>
      <c r="AX326" s="1">
        <v>3.2477395534515381</v>
      </c>
      <c r="AY326" s="1">
        <v>2.178197860717773</v>
      </c>
      <c r="AZ326" s="1">
        <v>5.1602778434753418</v>
      </c>
      <c r="BA326" s="1">
        <v>5.1367802619934082</v>
      </c>
      <c r="BB326" s="1">
        <v>2.5622069835662842</v>
      </c>
      <c r="BC326" s="1">
        <v>1.9955728054046631</v>
      </c>
      <c r="BD326" s="1">
        <v>3</v>
      </c>
      <c r="BE326" s="1">
        <v>2</v>
      </c>
      <c r="BF326" s="1">
        <v>5</v>
      </c>
      <c r="BG326" s="1">
        <v>5</v>
      </c>
      <c r="BH326" s="1">
        <v>2</v>
      </c>
      <c r="BI326" s="1">
        <v>1.5</v>
      </c>
      <c r="BJ326" s="1"/>
    </row>
    <row r="327" spans="1:62" hidden="1" x14ac:dyDescent="0.35">
      <c r="A327" t="s">
        <v>16</v>
      </c>
      <c r="B327" s="1">
        <v>2014</v>
      </c>
      <c r="C327" t="s">
        <v>97</v>
      </c>
      <c r="D327" s="1">
        <v>2</v>
      </c>
      <c r="E327" s="1">
        <v>0</v>
      </c>
      <c r="F327" s="1">
        <v>584183</v>
      </c>
      <c r="G327" s="1">
        <v>0</v>
      </c>
      <c r="H327" s="1">
        <v>0</v>
      </c>
      <c r="I327" s="1">
        <v>0</v>
      </c>
      <c r="J327" s="1">
        <v>584183</v>
      </c>
      <c r="K327" s="1">
        <v>209055</v>
      </c>
      <c r="L327" s="1">
        <v>579495</v>
      </c>
      <c r="M327" s="1">
        <v>85321</v>
      </c>
      <c r="N327" s="1">
        <v>506269</v>
      </c>
      <c r="O327" s="1">
        <v>80471</v>
      </c>
      <c r="P327" s="1">
        <v>0</v>
      </c>
      <c r="Q327" s="1">
        <v>0</v>
      </c>
      <c r="R327" s="1">
        <v>0</v>
      </c>
      <c r="S327" s="1">
        <v>183126</v>
      </c>
      <c r="T327" s="1">
        <v>349324</v>
      </c>
      <c r="U327" s="1">
        <v>524662</v>
      </c>
      <c r="V327" s="1">
        <v>64357</v>
      </c>
      <c r="W327" s="1">
        <v>623561</v>
      </c>
      <c r="X327" s="1">
        <v>23272</v>
      </c>
      <c r="Y327" s="1">
        <v>313101</v>
      </c>
      <c r="Z327" s="1">
        <v>1395</v>
      </c>
      <c r="AA327" s="1">
        <v>507730</v>
      </c>
      <c r="AB327" s="1">
        <v>0</v>
      </c>
      <c r="AC327" s="1">
        <v>1</v>
      </c>
      <c r="AD327" s="1">
        <v>0</v>
      </c>
      <c r="AE327" s="1">
        <v>0</v>
      </c>
      <c r="AF327" s="1">
        <v>0</v>
      </c>
      <c r="AG327" s="1">
        <v>0.35785874724388123</v>
      </c>
      <c r="AH327" s="1">
        <v>0.99197512865066528</v>
      </c>
      <c r="AI327" s="1">
        <v>0.14605183899402621</v>
      </c>
      <c r="AJ327" s="1">
        <v>0.86662739515304565</v>
      </c>
      <c r="AK327" s="1">
        <v>0.1377496421337128</v>
      </c>
      <c r="AL327" s="1"/>
      <c r="AM327" s="1"/>
      <c r="AN327" s="1"/>
      <c r="AO327" s="1">
        <v>0.31347370147705078</v>
      </c>
      <c r="AP327" s="1">
        <v>0.59797012805938721</v>
      </c>
      <c r="AQ327" s="1">
        <v>0.89811241626739502</v>
      </c>
      <c r="AR327" s="1">
        <v>0.1101658195257187</v>
      </c>
      <c r="AS327" s="1">
        <v>1.067407011985779</v>
      </c>
      <c r="AT327" s="1">
        <v>3.9836831390857697E-2</v>
      </c>
      <c r="AU327" s="1">
        <v>0.53596389293670654</v>
      </c>
      <c r="AV327" s="1">
        <v>2.387950429692864E-3</v>
      </c>
      <c r="AW327" s="1">
        <v>0.99426817893981934</v>
      </c>
      <c r="AX327" s="1">
        <v>3.35326099395752</v>
      </c>
      <c r="AY327" s="1">
        <v>2.2032566070556641</v>
      </c>
      <c r="AZ327" s="1">
        <v>5.0574750900268546</v>
      </c>
      <c r="BA327" s="1">
        <v>5.0335273742675781</v>
      </c>
      <c r="BB327" s="1">
        <v>2.4131753444671631</v>
      </c>
      <c r="BC327" s="1">
        <v>1.872981190681458</v>
      </c>
      <c r="BD327" s="1">
        <v>3</v>
      </c>
      <c r="BE327" s="1">
        <v>2</v>
      </c>
      <c r="BF327" s="1">
        <v>5</v>
      </c>
      <c r="BG327" s="1">
        <v>5</v>
      </c>
      <c r="BH327" s="1">
        <v>2</v>
      </c>
      <c r="BI327" s="1">
        <v>1.5</v>
      </c>
      <c r="BJ327" s="1"/>
    </row>
    <row r="328" spans="1:62" hidden="1" x14ac:dyDescent="0.35">
      <c r="A328" t="s">
        <v>16</v>
      </c>
      <c r="B328" s="1">
        <v>2014</v>
      </c>
      <c r="C328" t="s">
        <v>97</v>
      </c>
      <c r="D328" s="1">
        <v>3</v>
      </c>
      <c r="E328" s="1">
        <v>0</v>
      </c>
      <c r="F328" s="1">
        <v>0</v>
      </c>
      <c r="G328" s="1">
        <v>2870856</v>
      </c>
      <c r="H328" s="1">
        <v>3275830</v>
      </c>
      <c r="I328" s="1">
        <v>94820</v>
      </c>
      <c r="J328" s="1">
        <v>6241506</v>
      </c>
      <c r="K328" s="1">
        <v>2613289</v>
      </c>
      <c r="L328" s="1">
        <v>6216752</v>
      </c>
      <c r="M328" s="1">
        <v>2033134</v>
      </c>
      <c r="N328" s="1">
        <v>5822831</v>
      </c>
      <c r="O328" s="1">
        <v>1847914</v>
      </c>
      <c r="P328" s="1">
        <v>0</v>
      </c>
      <c r="Q328" s="1">
        <v>0</v>
      </c>
      <c r="R328" s="1">
        <v>0</v>
      </c>
      <c r="S328" s="1">
        <v>2754773</v>
      </c>
      <c r="T328" s="1">
        <v>4812372</v>
      </c>
      <c r="U328" s="1">
        <v>5814547</v>
      </c>
      <c r="V328" s="1">
        <v>252321</v>
      </c>
      <c r="W328" s="1">
        <v>6489938</v>
      </c>
      <c r="X328" s="1">
        <v>81926</v>
      </c>
      <c r="Y328" s="1">
        <v>2255183</v>
      </c>
      <c r="Z328" s="1">
        <v>9108</v>
      </c>
      <c r="AA328" s="1">
        <v>5648854</v>
      </c>
      <c r="AB328" s="1">
        <v>0</v>
      </c>
      <c r="AC328" s="1">
        <v>0</v>
      </c>
      <c r="AD328" s="1">
        <v>0.45996206998825068</v>
      </c>
      <c r="AE328" s="1">
        <v>0.52484607696533203</v>
      </c>
      <c r="AF328" s="1">
        <v>1.5191846527159211E-2</v>
      </c>
      <c r="AG328" s="1">
        <v>0.41869828104972839</v>
      </c>
      <c r="AH328" s="1">
        <v>0.99603396654129028</v>
      </c>
      <c r="AI328" s="1">
        <v>0.32578495144844061</v>
      </c>
      <c r="AJ328" s="1">
        <v>0.93292754888534546</v>
      </c>
      <c r="AK328" s="1">
        <v>0.29607075452804571</v>
      </c>
      <c r="AL328" s="1"/>
      <c r="AM328" s="1"/>
      <c r="AN328" s="1"/>
      <c r="AO328" s="1">
        <v>0.44136670231819147</v>
      </c>
      <c r="AP328" s="1">
        <v>0.77102738618850708</v>
      </c>
      <c r="AQ328" s="1">
        <v>0.93159359693527222</v>
      </c>
      <c r="AR328" s="1">
        <v>4.0426302701234818E-2</v>
      </c>
      <c r="AS328" s="1">
        <v>1.039803266525269</v>
      </c>
      <c r="AT328" s="1">
        <v>1.312599889934063E-2</v>
      </c>
      <c r="AU328" s="1">
        <v>0.36132031679153442</v>
      </c>
      <c r="AV328" s="1">
        <v>1.459263148717582E-3</v>
      </c>
      <c r="AW328" s="1">
        <v>0.9976341724395752</v>
      </c>
      <c r="AX328" s="1">
        <v>3.6757230758666992</v>
      </c>
      <c r="AY328" s="1">
        <v>2.1658451557159419</v>
      </c>
      <c r="AZ328" s="1">
        <v>3.795844554901123</v>
      </c>
      <c r="BA328" s="1">
        <v>3.7619001865386958</v>
      </c>
      <c r="BB328" s="1">
        <v>1.441466808319092</v>
      </c>
      <c r="BC328" s="1">
        <v>1.176807045936584</v>
      </c>
      <c r="BD328" s="1">
        <v>4</v>
      </c>
      <c r="BE328" s="1">
        <v>2</v>
      </c>
      <c r="BF328" s="1">
        <v>4</v>
      </c>
      <c r="BG328" s="1">
        <v>4</v>
      </c>
      <c r="BH328" s="1">
        <v>1</v>
      </c>
      <c r="BI328" s="1">
        <v>1</v>
      </c>
      <c r="BJ328" s="1"/>
    </row>
    <row r="329" spans="1:62" hidden="1" x14ac:dyDescent="0.35">
      <c r="A329" t="s">
        <v>16</v>
      </c>
      <c r="B329" s="1">
        <v>2014</v>
      </c>
      <c r="C329" t="s">
        <v>97</v>
      </c>
      <c r="D329" s="1"/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260144</v>
      </c>
      <c r="K329" s="1">
        <v>77347</v>
      </c>
      <c r="L329" s="1">
        <v>256329</v>
      </c>
      <c r="M329" s="1">
        <v>62036</v>
      </c>
      <c r="N329" s="1">
        <v>229178</v>
      </c>
      <c r="O329" s="1">
        <v>68889</v>
      </c>
      <c r="P329" s="1">
        <v>0</v>
      </c>
      <c r="Q329" s="1">
        <v>0</v>
      </c>
      <c r="R329" s="1">
        <v>0</v>
      </c>
      <c r="S329" s="1">
        <v>89555</v>
      </c>
      <c r="T329" s="1">
        <v>193914</v>
      </c>
      <c r="U329" s="1">
        <v>232295</v>
      </c>
      <c r="V329" s="1">
        <v>21069</v>
      </c>
      <c r="W329" s="1">
        <v>276070</v>
      </c>
      <c r="X329" s="1">
        <v>9413</v>
      </c>
      <c r="Y329" s="1">
        <v>112270</v>
      </c>
      <c r="Z329" s="1">
        <v>190</v>
      </c>
      <c r="AA329" s="1">
        <v>232215</v>
      </c>
      <c r="AB329" s="1">
        <v>0</v>
      </c>
      <c r="AC329" s="1"/>
      <c r="AD329" s="1"/>
      <c r="AE329" s="1"/>
      <c r="AF329" s="1"/>
      <c r="AG329" s="1">
        <v>0.2973237931728363</v>
      </c>
      <c r="AH329" s="1">
        <v>0.98533505201339722</v>
      </c>
      <c r="AI329" s="1">
        <v>0.2384679317474365</v>
      </c>
      <c r="AJ329" s="1">
        <v>0.8809659481048584</v>
      </c>
      <c r="AK329" s="1">
        <v>0.26481103897094732</v>
      </c>
      <c r="AL329" s="1"/>
      <c r="AM329" s="1"/>
      <c r="AN329" s="1"/>
      <c r="AO329" s="1">
        <v>0.34425163269042969</v>
      </c>
      <c r="AP329" s="1">
        <v>0.7454102635383606</v>
      </c>
      <c r="AQ329" s="1">
        <v>0.8929477334022522</v>
      </c>
      <c r="AR329" s="1">
        <v>8.0989763140678406E-2</v>
      </c>
      <c r="AS329" s="1">
        <v>1.0612199306488039</v>
      </c>
      <c r="AT329" s="1">
        <v>3.6183804273605347E-2</v>
      </c>
      <c r="AU329" s="1">
        <v>0.4315686821937561</v>
      </c>
      <c r="AV329" s="1">
        <v>7.3036469984799623E-4</v>
      </c>
      <c r="AW329" s="1">
        <v>1</v>
      </c>
      <c r="AX329" s="1">
        <v>3.4614136219024658</v>
      </c>
      <c r="AY329" s="1">
        <v>1.993918776512146</v>
      </c>
      <c r="AZ329" s="1">
        <v>3.4353013038635249</v>
      </c>
      <c r="BA329" s="1">
        <v>3.387216329574585</v>
      </c>
      <c r="BB329" s="1">
        <v>1.4093848466873169</v>
      </c>
      <c r="BC329" s="1">
        <v>1.165772438049316</v>
      </c>
      <c r="BD329" s="1">
        <v>4</v>
      </c>
      <c r="BE329" s="1">
        <v>2</v>
      </c>
      <c r="BF329" s="1">
        <v>3</v>
      </c>
      <c r="BG329" s="1">
        <v>3</v>
      </c>
      <c r="BH329" s="1">
        <v>1</v>
      </c>
      <c r="BI329" s="1">
        <v>1</v>
      </c>
      <c r="BJ329" s="1"/>
    </row>
    <row r="330" spans="1:62" hidden="1" x14ac:dyDescent="0.35">
      <c r="A330" t="s">
        <v>16</v>
      </c>
      <c r="B330" s="1">
        <v>2013</v>
      </c>
      <c r="C330" t="s">
        <v>97</v>
      </c>
      <c r="D330" s="1">
        <v>1</v>
      </c>
      <c r="E330" s="1">
        <v>309026</v>
      </c>
      <c r="F330" s="1">
        <v>0</v>
      </c>
      <c r="G330" s="1">
        <v>0</v>
      </c>
      <c r="H330" s="1">
        <v>0</v>
      </c>
      <c r="I330" s="1">
        <v>0</v>
      </c>
      <c r="J330" s="1">
        <v>309026</v>
      </c>
      <c r="K330" s="1">
        <v>89221</v>
      </c>
      <c r="L330" s="1">
        <v>306553</v>
      </c>
      <c r="M330" s="1">
        <v>38179</v>
      </c>
      <c r="N330" s="1">
        <v>261940</v>
      </c>
      <c r="O330" s="1">
        <v>38381</v>
      </c>
      <c r="P330" s="1">
        <v>0</v>
      </c>
      <c r="Q330" s="1">
        <v>0</v>
      </c>
      <c r="R330" s="1">
        <v>0</v>
      </c>
      <c r="S330" s="1">
        <v>85908</v>
      </c>
      <c r="T330" s="1">
        <v>174108</v>
      </c>
      <c r="U330" s="1">
        <v>273932</v>
      </c>
      <c r="V330" s="1">
        <v>40072</v>
      </c>
      <c r="W330" s="1">
        <v>331087</v>
      </c>
      <c r="X330" s="1">
        <v>10240</v>
      </c>
      <c r="Y330" s="1">
        <v>179713</v>
      </c>
      <c r="Z330" s="1">
        <v>463</v>
      </c>
      <c r="AA330" s="1">
        <v>275987</v>
      </c>
      <c r="AB330" s="1">
        <v>1</v>
      </c>
      <c r="AC330" s="1">
        <v>0</v>
      </c>
      <c r="AD330" s="1">
        <v>0</v>
      </c>
      <c r="AE330" s="1">
        <v>0</v>
      </c>
      <c r="AF330" s="1">
        <v>0</v>
      </c>
      <c r="AG330" s="1">
        <v>0.28871679306030268</v>
      </c>
      <c r="AH330" s="1">
        <v>0.99199742078781128</v>
      </c>
      <c r="AI330" s="1">
        <v>0.1235462352633476</v>
      </c>
      <c r="AJ330" s="1">
        <v>0.84763091802597046</v>
      </c>
      <c r="AK330" s="1">
        <v>0.1241999045014381</v>
      </c>
      <c r="AL330" s="1"/>
      <c r="AM330" s="1"/>
      <c r="AN330" s="1"/>
      <c r="AO330" s="1">
        <v>0.27799603343009949</v>
      </c>
      <c r="AP330" s="1">
        <v>0.56340891122817993</v>
      </c>
      <c r="AQ330" s="1">
        <v>0.88643676042556763</v>
      </c>
      <c r="AR330" s="1">
        <v>0.1296719312667847</v>
      </c>
      <c r="AS330" s="1">
        <v>1.071388840675354</v>
      </c>
      <c r="AT330" s="1">
        <v>3.3136371523141861E-2</v>
      </c>
      <c r="AU330" s="1">
        <v>0.58154654502868652</v>
      </c>
      <c r="AV330" s="1">
        <v>1.4982557622715831E-3</v>
      </c>
      <c r="AW330" s="1">
        <v>0.99876958131790161</v>
      </c>
      <c r="AX330" s="1">
        <v>3.3270306587219238</v>
      </c>
      <c r="AY330" s="1">
        <v>2.2792191505432129</v>
      </c>
      <c r="AZ330" s="1">
        <v>5.4987573623657227</v>
      </c>
      <c r="BA330" s="1">
        <v>5.4707469940185547</v>
      </c>
      <c r="BB330" s="1">
        <v>2.6113853454589839</v>
      </c>
      <c r="BC330" s="1">
        <v>2.0348281860351558</v>
      </c>
      <c r="BD330" s="1">
        <v>3</v>
      </c>
      <c r="BE330" s="1">
        <v>2</v>
      </c>
      <c r="BF330" s="1">
        <v>5</v>
      </c>
      <c r="BG330" s="1">
        <v>5</v>
      </c>
      <c r="BH330" s="1">
        <v>2</v>
      </c>
      <c r="BI330" s="1">
        <v>1.5</v>
      </c>
      <c r="BJ330" s="1"/>
    </row>
    <row r="331" spans="1:62" hidden="1" x14ac:dyDescent="0.35">
      <c r="A331" t="s">
        <v>16</v>
      </c>
      <c r="B331" s="1">
        <v>2013</v>
      </c>
      <c r="C331" t="s">
        <v>97</v>
      </c>
      <c r="D331" s="1">
        <v>2</v>
      </c>
      <c r="E331" s="1">
        <v>0</v>
      </c>
      <c r="F331" s="1">
        <v>523855</v>
      </c>
      <c r="G331" s="1">
        <v>0</v>
      </c>
      <c r="H331" s="1">
        <v>0</v>
      </c>
      <c r="I331" s="1">
        <v>0</v>
      </c>
      <c r="J331" s="1">
        <v>523855</v>
      </c>
      <c r="K331" s="1">
        <v>180386</v>
      </c>
      <c r="L331" s="1">
        <v>521599</v>
      </c>
      <c r="M331" s="1">
        <v>81958</v>
      </c>
      <c r="N331" s="1">
        <v>473712</v>
      </c>
      <c r="O331" s="1">
        <v>85243</v>
      </c>
      <c r="P331" s="1">
        <v>0</v>
      </c>
      <c r="Q331" s="1">
        <v>0</v>
      </c>
      <c r="R331" s="1">
        <v>0</v>
      </c>
      <c r="S331" s="1">
        <v>159639</v>
      </c>
      <c r="T331" s="1">
        <v>342382</v>
      </c>
      <c r="U331" s="1">
        <v>484025</v>
      </c>
      <c r="V331" s="1">
        <v>46507</v>
      </c>
      <c r="W331" s="1">
        <v>548626</v>
      </c>
      <c r="X331" s="1">
        <v>11845</v>
      </c>
      <c r="Y331" s="1">
        <v>280967</v>
      </c>
      <c r="Z331" s="1">
        <v>614</v>
      </c>
      <c r="AA331" s="1">
        <v>458712</v>
      </c>
      <c r="AB331" s="1">
        <v>0</v>
      </c>
      <c r="AC331" s="1">
        <v>1</v>
      </c>
      <c r="AD331" s="1">
        <v>0</v>
      </c>
      <c r="AE331" s="1">
        <v>0</v>
      </c>
      <c r="AF331" s="1">
        <v>0</v>
      </c>
      <c r="AG331" s="1">
        <v>0.34434336423873901</v>
      </c>
      <c r="AH331" s="1">
        <v>0.99569344520568848</v>
      </c>
      <c r="AI331" s="1">
        <v>0.1564516872167587</v>
      </c>
      <c r="AJ331" s="1">
        <v>0.90428078174591064</v>
      </c>
      <c r="AK331" s="1">
        <v>0.16272251307964319</v>
      </c>
      <c r="AL331" s="1"/>
      <c r="AM331" s="1"/>
      <c r="AN331" s="1"/>
      <c r="AO331" s="1">
        <v>0.30473890900611877</v>
      </c>
      <c r="AP331" s="1">
        <v>0.65358161926269531</v>
      </c>
      <c r="AQ331" s="1">
        <v>0.92396748065948486</v>
      </c>
      <c r="AR331" s="1">
        <v>8.8778384029865265E-2</v>
      </c>
      <c r="AS331" s="1">
        <v>1.0472860336303711</v>
      </c>
      <c r="AT331" s="1">
        <v>2.2611219435930249E-2</v>
      </c>
      <c r="AU331" s="1">
        <v>0.53634500503540039</v>
      </c>
      <c r="AV331" s="1">
        <v>1.172080053947866E-3</v>
      </c>
      <c r="AW331" s="1">
        <v>0.99741029739379883</v>
      </c>
      <c r="AX331" s="1">
        <v>3.447513103485107</v>
      </c>
      <c r="AY331" s="1">
        <v>2.2794322967529301</v>
      </c>
      <c r="AZ331" s="1">
        <v>5.0560746192932129</v>
      </c>
      <c r="BA331" s="1">
        <v>5.027106761932373</v>
      </c>
      <c r="BB331" s="1">
        <v>2.3193764686584468</v>
      </c>
      <c r="BC331" s="1">
        <v>1.7849885225296021</v>
      </c>
      <c r="BD331" s="1">
        <v>4</v>
      </c>
      <c r="BE331" s="1">
        <v>2</v>
      </c>
      <c r="BF331" s="1">
        <v>5</v>
      </c>
      <c r="BG331" s="1">
        <v>5</v>
      </c>
      <c r="BH331" s="1">
        <v>2</v>
      </c>
      <c r="BI331" s="1">
        <v>1.3999999761581421</v>
      </c>
      <c r="BJ331" s="1"/>
    </row>
    <row r="332" spans="1:62" hidden="1" x14ac:dyDescent="0.35">
      <c r="A332" t="s">
        <v>16</v>
      </c>
      <c r="B332" s="1">
        <v>2013</v>
      </c>
      <c r="C332" t="s">
        <v>97</v>
      </c>
      <c r="D332" s="1">
        <v>3</v>
      </c>
      <c r="E332" s="1">
        <v>0</v>
      </c>
      <c r="F332" s="1">
        <v>0</v>
      </c>
      <c r="G332" s="1">
        <v>2084255</v>
      </c>
      <c r="H332" s="1">
        <v>2435799</v>
      </c>
      <c r="I332" s="1">
        <v>86309</v>
      </c>
      <c r="J332" s="1">
        <v>4606363</v>
      </c>
      <c r="K332" s="1">
        <v>1814301</v>
      </c>
      <c r="L332" s="1">
        <v>4587194</v>
      </c>
      <c r="M332" s="1">
        <v>1502929</v>
      </c>
      <c r="N332" s="1">
        <v>4341398</v>
      </c>
      <c r="O332" s="1">
        <v>1379309</v>
      </c>
      <c r="P332" s="1">
        <v>0</v>
      </c>
      <c r="Q332" s="1">
        <v>0</v>
      </c>
      <c r="R332" s="1">
        <v>0</v>
      </c>
      <c r="S332" s="1">
        <v>1974411</v>
      </c>
      <c r="T332" s="1">
        <v>3675670</v>
      </c>
      <c r="U332" s="1">
        <v>4420842</v>
      </c>
      <c r="V332" s="1">
        <v>162923</v>
      </c>
      <c r="W332" s="1">
        <v>4717066</v>
      </c>
      <c r="X332" s="1">
        <v>37723</v>
      </c>
      <c r="Y332" s="1">
        <v>1705192</v>
      </c>
      <c r="Z332" s="1">
        <v>4787</v>
      </c>
      <c r="AA332" s="1">
        <v>4144527</v>
      </c>
      <c r="AB332" s="1">
        <v>0</v>
      </c>
      <c r="AC332" s="1">
        <v>0</v>
      </c>
      <c r="AD332" s="1">
        <v>0.45247301459312439</v>
      </c>
      <c r="AE332" s="1">
        <v>0.52879005670547485</v>
      </c>
      <c r="AF332" s="1">
        <v>1.8736908212304119E-2</v>
      </c>
      <c r="AG332" s="1">
        <v>0.39386844635009771</v>
      </c>
      <c r="AH332" s="1">
        <v>0.99583858251571655</v>
      </c>
      <c r="AI332" s="1">
        <v>0.32627236843109131</v>
      </c>
      <c r="AJ332" s="1">
        <v>0.9424784779548645</v>
      </c>
      <c r="AK332" s="1">
        <v>0.29943558573722839</v>
      </c>
      <c r="AL332" s="1"/>
      <c r="AM332" s="1"/>
      <c r="AN332" s="1"/>
      <c r="AO332" s="1">
        <v>0.42862686514854431</v>
      </c>
      <c r="AP332" s="1">
        <v>0.79795491695404053</v>
      </c>
      <c r="AQ332" s="1">
        <v>0.95972508192062378</v>
      </c>
      <c r="AR332" s="1">
        <v>3.5369120538234711E-2</v>
      </c>
      <c r="AS332" s="1">
        <v>1.0240325927734379</v>
      </c>
      <c r="AT332" s="1">
        <v>8.189324289560318E-3</v>
      </c>
      <c r="AU332" s="1">
        <v>0.3701818585395813</v>
      </c>
      <c r="AV332" s="1">
        <v>1.0392146650701759E-3</v>
      </c>
      <c r="AW332" s="1">
        <v>0.99838912487030029</v>
      </c>
      <c r="AX332" s="1">
        <v>3.687524557113647</v>
      </c>
      <c r="AY332" s="1">
        <v>2.1765561103820801</v>
      </c>
      <c r="AZ332" s="1">
        <v>3.8089439868927002</v>
      </c>
      <c r="BA332" s="1">
        <v>3.7755308151245122</v>
      </c>
      <c r="BB332" s="1">
        <v>1.448508024215698</v>
      </c>
      <c r="BC332" s="1">
        <v>1.164124011993408</v>
      </c>
      <c r="BD332" s="1">
        <v>4</v>
      </c>
      <c r="BE332" s="1">
        <v>2</v>
      </c>
      <c r="BF332" s="1">
        <v>4</v>
      </c>
      <c r="BG332" s="1">
        <v>4</v>
      </c>
      <c r="BH332" s="1">
        <v>1</v>
      </c>
      <c r="BI332" s="1">
        <v>1</v>
      </c>
      <c r="BJ332" s="1"/>
    </row>
    <row r="333" spans="1:62" hidden="1" x14ac:dyDescent="0.35">
      <c r="A333" t="s">
        <v>16</v>
      </c>
      <c r="B333" s="1">
        <v>2013</v>
      </c>
      <c r="C333" t="s">
        <v>97</v>
      </c>
      <c r="D333" s="1"/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1829448</v>
      </c>
      <c r="K333" s="1">
        <v>688474</v>
      </c>
      <c r="L333" s="1">
        <v>1817457</v>
      </c>
      <c r="M333" s="1">
        <v>561030</v>
      </c>
      <c r="N333" s="1">
        <v>1688488</v>
      </c>
      <c r="O333" s="1">
        <v>508781</v>
      </c>
      <c r="P333" s="1">
        <v>0</v>
      </c>
      <c r="Q333" s="1">
        <v>0</v>
      </c>
      <c r="R333" s="1">
        <v>0</v>
      </c>
      <c r="S333" s="1">
        <v>730060</v>
      </c>
      <c r="T333" s="1">
        <v>1362688</v>
      </c>
      <c r="U333" s="1">
        <v>1724771</v>
      </c>
      <c r="V333" s="1">
        <v>106082</v>
      </c>
      <c r="W333" s="1">
        <v>1894778</v>
      </c>
      <c r="X333" s="1">
        <v>35641</v>
      </c>
      <c r="Y333" s="1">
        <v>727268</v>
      </c>
      <c r="Z333" s="1">
        <v>2112</v>
      </c>
      <c r="AA333" s="1">
        <v>1658476</v>
      </c>
      <c r="AB333" s="1">
        <v>0</v>
      </c>
      <c r="AC333" s="1"/>
      <c r="AD333" s="1"/>
      <c r="AE333" s="1"/>
      <c r="AF333" s="1"/>
      <c r="AG333" s="1">
        <v>0.37632882595062261</v>
      </c>
      <c r="AH333" s="1">
        <v>0.99344557523727417</v>
      </c>
      <c r="AI333" s="1">
        <v>0.30666628479957581</v>
      </c>
      <c r="AJ333" s="1">
        <v>0.92294943332672119</v>
      </c>
      <c r="AK333" s="1">
        <v>0.27810630202293402</v>
      </c>
      <c r="AL333" s="1"/>
      <c r="AM333" s="1"/>
      <c r="AN333" s="1"/>
      <c r="AO333" s="1">
        <v>0.39906024932861328</v>
      </c>
      <c r="AP333" s="1">
        <v>0.74486291408538818</v>
      </c>
      <c r="AQ333" s="1">
        <v>0.94278222322463989</v>
      </c>
      <c r="AR333" s="1">
        <v>5.7985797524452209E-2</v>
      </c>
      <c r="AS333" s="1">
        <v>1.035710215568542</v>
      </c>
      <c r="AT333" s="1">
        <v>1.948183216154575E-2</v>
      </c>
      <c r="AU333" s="1">
        <v>0.39753413200378418</v>
      </c>
      <c r="AV333" s="1">
        <v>1.1544466251507399E-3</v>
      </c>
      <c r="AW333" s="1">
        <v>0.99847739934921265</v>
      </c>
      <c r="AX333" s="1">
        <v>3.549813985824585</v>
      </c>
      <c r="AY333" s="1">
        <v>2.158403635025024</v>
      </c>
      <c r="AZ333" s="1">
        <v>3.928728342056274</v>
      </c>
      <c r="BA333" s="1">
        <v>3.8920433521270752</v>
      </c>
      <c r="BB333" s="1">
        <v>1.6023188829421999</v>
      </c>
      <c r="BC333" s="1">
        <v>1.298248291015625</v>
      </c>
      <c r="BD333" s="1">
        <v>4</v>
      </c>
      <c r="BE333" s="1">
        <v>2</v>
      </c>
      <c r="BF333" s="1">
        <v>4</v>
      </c>
      <c r="BG333" s="1">
        <v>4</v>
      </c>
      <c r="BH333" s="1">
        <v>1</v>
      </c>
      <c r="BI333" s="1">
        <v>1</v>
      </c>
      <c r="BJ333" s="1"/>
    </row>
    <row r="334" spans="1:62" hidden="1" x14ac:dyDescent="0.35">
      <c r="A334" t="s">
        <v>16</v>
      </c>
      <c r="B334" s="1">
        <v>2012</v>
      </c>
      <c r="C334" t="s">
        <v>97</v>
      </c>
      <c r="D334" s="1">
        <v>1</v>
      </c>
      <c r="E334" s="1">
        <v>421076</v>
      </c>
      <c r="F334" s="1">
        <v>0</v>
      </c>
      <c r="G334" s="1">
        <v>0</v>
      </c>
      <c r="H334" s="1">
        <v>0</v>
      </c>
      <c r="I334" s="1">
        <v>0</v>
      </c>
      <c r="J334" s="1">
        <v>421076</v>
      </c>
      <c r="K334" s="1">
        <v>128799</v>
      </c>
      <c r="L334" s="1">
        <v>418459</v>
      </c>
      <c r="M334" s="1">
        <v>48653</v>
      </c>
      <c r="N334" s="1">
        <v>351945</v>
      </c>
      <c r="O334" s="1">
        <v>43260</v>
      </c>
      <c r="P334" s="1">
        <v>0</v>
      </c>
      <c r="Q334" s="1">
        <v>0</v>
      </c>
      <c r="R334" s="1">
        <v>0</v>
      </c>
      <c r="S334" s="1">
        <v>101924</v>
      </c>
      <c r="T334" s="1">
        <v>225035</v>
      </c>
      <c r="U334" s="1">
        <v>358300</v>
      </c>
      <c r="V334" s="1">
        <v>64062</v>
      </c>
      <c r="W334" s="1">
        <v>460291</v>
      </c>
      <c r="X334" s="1">
        <v>18238</v>
      </c>
      <c r="Y334" s="1">
        <v>245769</v>
      </c>
      <c r="Z334" s="1">
        <v>688</v>
      </c>
      <c r="AA334" s="1">
        <v>370545</v>
      </c>
      <c r="AB334" s="1">
        <v>1</v>
      </c>
      <c r="AC334" s="1">
        <v>0</v>
      </c>
      <c r="AD334" s="1">
        <v>0</v>
      </c>
      <c r="AE334" s="1">
        <v>0</v>
      </c>
      <c r="AF334" s="1">
        <v>0</v>
      </c>
      <c r="AG334" s="1">
        <v>0.30588063597679138</v>
      </c>
      <c r="AH334" s="1">
        <v>0.99378496408462524</v>
      </c>
      <c r="AI334" s="1">
        <v>0.1155444607138634</v>
      </c>
      <c r="AJ334" s="1">
        <v>0.83582299947738647</v>
      </c>
      <c r="AK334" s="1">
        <v>0.1027368009090424</v>
      </c>
      <c r="AL334" s="1"/>
      <c r="AM334" s="1"/>
      <c r="AN334" s="1"/>
      <c r="AO334" s="1">
        <v>0.24205607175827029</v>
      </c>
      <c r="AP334" s="1">
        <v>0.53442847728729248</v>
      </c>
      <c r="AQ334" s="1">
        <v>0.85091525316238403</v>
      </c>
      <c r="AR334" s="1">
        <v>0.15213879942893979</v>
      </c>
      <c r="AS334" s="1">
        <v>1.093130469322205</v>
      </c>
      <c r="AT334" s="1">
        <v>4.331284761428833E-2</v>
      </c>
      <c r="AU334" s="1">
        <v>0.58366900682449341</v>
      </c>
      <c r="AV334" s="1">
        <v>1.63588288705796E-3</v>
      </c>
      <c r="AW334" s="1">
        <v>0.99596017599105835</v>
      </c>
      <c r="AX334" s="1">
        <v>3.2172577381134029</v>
      </c>
      <c r="AY334" s="1">
        <v>2.172987699508667</v>
      </c>
      <c r="AZ334" s="1">
        <v>5.3393211364746094</v>
      </c>
      <c r="BA334" s="1">
        <v>5.3065505027770996</v>
      </c>
      <c r="BB334" s="1">
        <v>2.527600765228271</v>
      </c>
      <c r="BC334" s="1">
        <v>2.1286263465881352</v>
      </c>
      <c r="BD334" s="1">
        <v>3</v>
      </c>
      <c r="BE334" s="1">
        <v>2</v>
      </c>
      <c r="BF334" s="1">
        <v>5</v>
      </c>
      <c r="BG334" s="1">
        <v>5</v>
      </c>
      <c r="BH334" s="1">
        <v>2</v>
      </c>
      <c r="BI334" s="1">
        <v>1.666666626930237</v>
      </c>
      <c r="BJ334" s="1"/>
    </row>
    <row r="335" spans="1:62" hidden="1" x14ac:dyDescent="0.35">
      <c r="A335" t="s">
        <v>16</v>
      </c>
      <c r="B335" s="1">
        <v>2012</v>
      </c>
      <c r="C335" t="s">
        <v>97</v>
      </c>
      <c r="D335" s="1">
        <v>2</v>
      </c>
      <c r="E335" s="1">
        <v>0</v>
      </c>
      <c r="F335" s="1">
        <v>576034</v>
      </c>
      <c r="G335" s="1">
        <v>0</v>
      </c>
      <c r="H335" s="1">
        <v>0</v>
      </c>
      <c r="I335" s="1">
        <v>0</v>
      </c>
      <c r="J335" s="1">
        <v>576034</v>
      </c>
      <c r="K335" s="1">
        <v>212131</v>
      </c>
      <c r="L335" s="1">
        <v>572322</v>
      </c>
      <c r="M335" s="1">
        <v>85644</v>
      </c>
      <c r="N335" s="1">
        <v>513334</v>
      </c>
      <c r="O335" s="1">
        <v>92931</v>
      </c>
      <c r="P335" s="1">
        <v>0</v>
      </c>
      <c r="Q335" s="1">
        <v>0</v>
      </c>
      <c r="R335" s="1">
        <v>0</v>
      </c>
      <c r="S335" s="1">
        <v>148152</v>
      </c>
      <c r="T335" s="1">
        <v>356226</v>
      </c>
      <c r="U335" s="1">
        <v>515652</v>
      </c>
      <c r="V335" s="1">
        <v>58654</v>
      </c>
      <c r="W335" s="1">
        <v>612145</v>
      </c>
      <c r="X335" s="1">
        <v>16066</v>
      </c>
      <c r="Y335" s="1">
        <v>312398</v>
      </c>
      <c r="Z335" s="1">
        <v>1254</v>
      </c>
      <c r="AA335" s="1">
        <v>500559</v>
      </c>
      <c r="AB335" s="1">
        <v>0</v>
      </c>
      <c r="AC335" s="1">
        <v>1</v>
      </c>
      <c r="AD335" s="1">
        <v>0</v>
      </c>
      <c r="AE335" s="1">
        <v>0</v>
      </c>
      <c r="AF335" s="1">
        <v>0</v>
      </c>
      <c r="AG335" s="1">
        <v>0.36826124787330627</v>
      </c>
      <c r="AH335" s="1">
        <v>0.99355596303939819</v>
      </c>
      <c r="AI335" s="1">
        <v>0.14867871999740601</v>
      </c>
      <c r="AJ335" s="1">
        <v>0.89115226268768311</v>
      </c>
      <c r="AK335" s="1">
        <v>0.16132901608943939</v>
      </c>
      <c r="AL335" s="1"/>
      <c r="AM335" s="1"/>
      <c r="AN335" s="1"/>
      <c r="AO335" s="1">
        <v>0.25719314813613892</v>
      </c>
      <c r="AP335" s="1">
        <v>0.61841142177581787</v>
      </c>
      <c r="AQ335" s="1">
        <v>0.89517635107040405</v>
      </c>
      <c r="AR335" s="1">
        <v>0.10182385146617889</v>
      </c>
      <c r="AS335" s="1">
        <v>1.062689065933228</v>
      </c>
      <c r="AT335" s="1">
        <v>2.7890713885426521E-2</v>
      </c>
      <c r="AU335" s="1">
        <v>0.54232561588287354</v>
      </c>
      <c r="AV335" s="1">
        <v>2.1793914493173361E-3</v>
      </c>
      <c r="AW335" s="1">
        <v>0.99618887901306152</v>
      </c>
      <c r="AX335" s="1">
        <v>3.3272359371185298</v>
      </c>
      <c r="AY335" s="1">
        <v>2.210959672927856</v>
      </c>
      <c r="AZ335" s="1">
        <v>4.9572334289550781</v>
      </c>
      <c r="BA335" s="1">
        <v>4.9337606430053711</v>
      </c>
      <c r="BB335" s="1">
        <v>2.3417263031005859</v>
      </c>
      <c r="BC335" s="1">
        <v>1.8666917085647581</v>
      </c>
      <c r="BD335" s="1">
        <v>3</v>
      </c>
      <c r="BE335" s="1">
        <v>2</v>
      </c>
      <c r="BF335" s="1">
        <v>5</v>
      </c>
      <c r="BG335" s="1">
        <v>5</v>
      </c>
      <c r="BH335" s="1">
        <v>2</v>
      </c>
      <c r="BI335" s="1">
        <v>1.3999999761581421</v>
      </c>
      <c r="BJ335" s="1"/>
    </row>
    <row r="336" spans="1:62" hidden="1" x14ac:dyDescent="0.35">
      <c r="A336" t="s">
        <v>16</v>
      </c>
      <c r="B336" s="1">
        <v>2012</v>
      </c>
      <c r="C336" t="s">
        <v>97</v>
      </c>
      <c r="D336" s="1">
        <v>3</v>
      </c>
      <c r="E336" s="1">
        <v>0</v>
      </c>
      <c r="F336" s="1">
        <v>0</v>
      </c>
      <c r="G336" s="1">
        <v>2516811</v>
      </c>
      <c r="H336" s="1">
        <v>2966750</v>
      </c>
      <c r="I336" s="1">
        <v>94800</v>
      </c>
      <c r="J336" s="1">
        <v>5578361</v>
      </c>
      <c r="K336" s="1">
        <v>2453364</v>
      </c>
      <c r="L336" s="1">
        <v>5560082</v>
      </c>
      <c r="M336" s="1">
        <v>1782836</v>
      </c>
      <c r="N336" s="1">
        <v>5268007</v>
      </c>
      <c r="O336" s="1">
        <v>1681853</v>
      </c>
      <c r="P336" s="1">
        <v>0</v>
      </c>
      <c r="Q336" s="1">
        <v>0</v>
      </c>
      <c r="R336" s="1">
        <v>0</v>
      </c>
      <c r="S336" s="1">
        <v>2322332</v>
      </c>
      <c r="T336" s="1">
        <v>4427577</v>
      </c>
      <c r="U336" s="1">
        <v>5284616</v>
      </c>
      <c r="V336" s="1">
        <v>217042</v>
      </c>
      <c r="W336" s="1">
        <v>5733021</v>
      </c>
      <c r="X336" s="1">
        <v>56417</v>
      </c>
      <c r="Y336" s="1">
        <v>2029211</v>
      </c>
      <c r="Z336" s="1">
        <v>5479</v>
      </c>
      <c r="AA336" s="1">
        <v>5044543</v>
      </c>
      <c r="AB336" s="1">
        <v>0</v>
      </c>
      <c r="AC336" s="1">
        <v>0</v>
      </c>
      <c r="AD336" s="1">
        <v>0.45117393136024481</v>
      </c>
      <c r="AE336" s="1">
        <v>0.53183186054229736</v>
      </c>
      <c r="AF336" s="1">
        <v>1.6994239762425419E-2</v>
      </c>
      <c r="AG336" s="1">
        <v>0.43980014324188232</v>
      </c>
      <c r="AH336" s="1">
        <v>0.9967232346534729</v>
      </c>
      <c r="AI336" s="1">
        <v>0.31959852576255798</v>
      </c>
      <c r="AJ336" s="1">
        <v>0.94436466693878174</v>
      </c>
      <c r="AK336" s="1">
        <v>0.30149590969085688</v>
      </c>
      <c r="AL336" s="1"/>
      <c r="AM336" s="1"/>
      <c r="AN336" s="1"/>
      <c r="AO336" s="1">
        <v>0.41631081700325012</v>
      </c>
      <c r="AP336" s="1">
        <v>0.79370570182800293</v>
      </c>
      <c r="AQ336" s="1">
        <v>0.94734203815460205</v>
      </c>
      <c r="AR336" s="1">
        <v>3.8907844573259347E-2</v>
      </c>
      <c r="AS336" s="1">
        <v>1.027724981307983</v>
      </c>
      <c r="AT336" s="1">
        <v>1.0113543830811981E-2</v>
      </c>
      <c r="AU336" s="1">
        <v>0.36376473307609558</v>
      </c>
      <c r="AV336" s="1">
        <v>9.8230130970478058E-4</v>
      </c>
      <c r="AW336" s="1">
        <v>0.99857413768768311</v>
      </c>
      <c r="AX336" s="1">
        <v>3.6193664073944092</v>
      </c>
      <c r="AY336" s="1">
        <v>2.1880452632904048</v>
      </c>
      <c r="AZ336" s="1">
        <v>3.875170230865479</v>
      </c>
      <c r="BA336" s="1">
        <v>3.8425760269165039</v>
      </c>
      <c r="BB336" s="1">
        <v>1.49400806427002</v>
      </c>
      <c r="BC336" s="1">
        <v>1.214000463485718</v>
      </c>
      <c r="BD336" s="1">
        <v>4</v>
      </c>
      <c r="BE336" s="1">
        <v>2</v>
      </c>
      <c r="BF336" s="1">
        <v>4</v>
      </c>
      <c r="BG336" s="1">
        <v>4</v>
      </c>
      <c r="BH336" s="1">
        <v>1</v>
      </c>
      <c r="BI336" s="1">
        <v>1</v>
      </c>
      <c r="BJ336" s="1"/>
    </row>
    <row r="337" spans="1:62" hidden="1" x14ac:dyDescent="0.35">
      <c r="A337" t="s">
        <v>16</v>
      </c>
      <c r="B337" s="1">
        <v>2012</v>
      </c>
      <c r="C337" t="s">
        <v>97</v>
      </c>
      <c r="D337" s="1"/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551090</v>
      </c>
      <c r="K337" s="1">
        <v>180986</v>
      </c>
      <c r="L337" s="1">
        <v>547964</v>
      </c>
      <c r="M337" s="1">
        <v>169580</v>
      </c>
      <c r="N337" s="1">
        <v>506131</v>
      </c>
      <c r="O337" s="1">
        <v>146454</v>
      </c>
      <c r="P337" s="1">
        <v>0</v>
      </c>
      <c r="Q337" s="1">
        <v>0</v>
      </c>
      <c r="R337" s="1">
        <v>0</v>
      </c>
      <c r="S337" s="1">
        <v>219001</v>
      </c>
      <c r="T337" s="1">
        <v>437249</v>
      </c>
      <c r="U337" s="1">
        <v>519733</v>
      </c>
      <c r="V337" s="1">
        <v>31678</v>
      </c>
      <c r="W337" s="1">
        <v>569610</v>
      </c>
      <c r="X337" s="1">
        <v>6845</v>
      </c>
      <c r="Y337" s="1">
        <v>194333</v>
      </c>
      <c r="Z337" s="1">
        <v>417</v>
      </c>
      <c r="AA337" s="1">
        <v>494368</v>
      </c>
      <c r="AB337" s="1">
        <v>0</v>
      </c>
      <c r="AC337" s="1"/>
      <c r="AD337" s="1"/>
      <c r="AE337" s="1"/>
      <c r="AF337" s="1"/>
      <c r="AG337" s="1">
        <v>0.32841458916664118</v>
      </c>
      <c r="AH337" s="1">
        <v>0.9943276047706604</v>
      </c>
      <c r="AI337" s="1">
        <v>0.30771744251251221</v>
      </c>
      <c r="AJ337" s="1">
        <v>0.91841804981231689</v>
      </c>
      <c r="AK337" s="1">
        <v>0.26575332880020142</v>
      </c>
      <c r="AL337" s="1"/>
      <c r="AM337" s="1"/>
      <c r="AN337" s="1"/>
      <c r="AO337" s="1">
        <v>0.39739605784416199</v>
      </c>
      <c r="AP337" s="1">
        <v>0.79342573881149292</v>
      </c>
      <c r="AQ337" s="1">
        <v>0.94310003519058228</v>
      </c>
      <c r="AR337" s="1">
        <v>5.7482443749904633E-2</v>
      </c>
      <c r="AS337" s="1">
        <v>1.033606171607971</v>
      </c>
      <c r="AT337" s="1">
        <v>1.242083869874477E-2</v>
      </c>
      <c r="AU337" s="1">
        <v>0.35263386368751531</v>
      </c>
      <c r="AV337" s="1">
        <v>7.5668218778446317E-4</v>
      </c>
      <c r="AW337" s="1">
        <v>0.99828559160232544</v>
      </c>
      <c r="AX337" s="1">
        <v>3.4889147281646729</v>
      </c>
      <c r="AY337" s="1">
        <v>2.0995535850524898</v>
      </c>
      <c r="AZ337" s="1">
        <v>3.8570559024810791</v>
      </c>
      <c r="BA337" s="1">
        <v>3.8121178150177002</v>
      </c>
      <c r="BB337" s="1">
        <v>1.6232901811599729</v>
      </c>
      <c r="BC337" s="1">
        <v>1.3130465745925901</v>
      </c>
      <c r="BD337" s="1">
        <v>4</v>
      </c>
      <c r="BE337" s="1">
        <v>2</v>
      </c>
      <c r="BF337" s="1">
        <v>4</v>
      </c>
      <c r="BG337" s="1">
        <v>4</v>
      </c>
      <c r="BH337" s="1">
        <v>2</v>
      </c>
      <c r="BI337" s="1">
        <v>1</v>
      </c>
      <c r="BJ337" s="1"/>
    </row>
    <row r="338" spans="1:62" hidden="1" x14ac:dyDescent="0.35">
      <c r="A338" t="s">
        <v>16</v>
      </c>
      <c r="B338" s="1">
        <v>2011</v>
      </c>
      <c r="C338" t="s">
        <v>97</v>
      </c>
      <c r="D338" s="1">
        <v>1</v>
      </c>
      <c r="E338" s="1">
        <v>420748</v>
      </c>
      <c r="F338" s="1">
        <v>0</v>
      </c>
      <c r="G338" s="1">
        <v>0</v>
      </c>
      <c r="H338" s="1">
        <v>0</v>
      </c>
      <c r="I338" s="1">
        <v>0</v>
      </c>
      <c r="J338" s="1">
        <v>420748</v>
      </c>
      <c r="K338" s="1">
        <v>143217</v>
      </c>
      <c r="L338" s="1">
        <v>417120</v>
      </c>
      <c r="M338" s="1">
        <v>34651</v>
      </c>
      <c r="N338" s="1">
        <v>356114</v>
      </c>
      <c r="O338" s="1">
        <v>58171</v>
      </c>
      <c r="P338" s="1">
        <v>0</v>
      </c>
      <c r="Q338" s="1">
        <v>0</v>
      </c>
      <c r="R338" s="1">
        <v>0</v>
      </c>
      <c r="S338" s="1">
        <v>59829</v>
      </c>
      <c r="T338" s="1">
        <v>218105</v>
      </c>
      <c r="U338" s="1">
        <v>370177</v>
      </c>
      <c r="V338" s="1">
        <v>65644</v>
      </c>
      <c r="W338" s="1">
        <v>449078</v>
      </c>
      <c r="X338" s="1">
        <v>18599</v>
      </c>
      <c r="Y338" s="1">
        <v>258790</v>
      </c>
      <c r="Z338" s="1">
        <v>1391</v>
      </c>
      <c r="AA338" s="1">
        <v>375821</v>
      </c>
      <c r="AB338" s="1">
        <v>1</v>
      </c>
      <c r="AC338" s="1">
        <v>0</v>
      </c>
      <c r="AD338" s="1">
        <v>0</v>
      </c>
      <c r="AE338" s="1">
        <v>0</v>
      </c>
      <c r="AF338" s="1">
        <v>0</v>
      </c>
      <c r="AG338" s="1">
        <v>0.34038665890693659</v>
      </c>
      <c r="AH338" s="1">
        <v>0.99137723445892334</v>
      </c>
      <c r="AI338" s="1">
        <v>8.2355707883834839E-2</v>
      </c>
      <c r="AJ338" s="1">
        <v>0.84638309478759766</v>
      </c>
      <c r="AK338" s="1">
        <v>0.13825614750385279</v>
      </c>
      <c r="AL338" s="1"/>
      <c r="AM338" s="1"/>
      <c r="AN338" s="1"/>
      <c r="AO338" s="1">
        <v>0.14219675958156591</v>
      </c>
      <c r="AP338" s="1">
        <v>0.51837444305419922</v>
      </c>
      <c r="AQ338" s="1">
        <v>0.87980693578720093</v>
      </c>
      <c r="AR338" s="1">
        <v>0.15601737797260279</v>
      </c>
      <c r="AS338" s="1">
        <v>1.06733250617981</v>
      </c>
      <c r="AT338" s="1">
        <v>4.4204607605934143E-2</v>
      </c>
      <c r="AU338" s="1">
        <v>0.61507123708724976</v>
      </c>
      <c r="AV338" s="1">
        <v>3.3060167916119099E-3</v>
      </c>
      <c r="AW338" s="1">
        <v>0.99767452478408813</v>
      </c>
      <c r="AX338" s="1">
        <v>3.1870524883270259</v>
      </c>
      <c r="AY338" s="1">
        <v>2.171611070632935</v>
      </c>
      <c r="AZ338" s="1">
        <v>5.3730049133300781</v>
      </c>
      <c r="BA338" s="1">
        <v>5.3472409248352051</v>
      </c>
      <c r="BB338" s="1">
        <v>2.585830450057983</v>
      </c>
      <c r="BC338" s="1">
        <v>2.2112665176391602</v>
      </c>
      <c r="BD338" s="1">
        <v>3</v>
      </c>
      <c r="BE338" s="1">
        <v>2</v>
      </c>
      <c r="BF338" s="1">
        <v>5</v>
      </c>
      <c r="BG338" s="1">
        <v>5</v>
      </c>
      <c r="BH338" s="1">
        <v>2</v>
      </c>
      <c r="BI338" s="1">
        <v>1.666666626930237</v>
      </c>
      <c r="BJ338" s="1"/>
    </row>
    <row r="339" spans="1:62" hidden="1" x14ac:dyDescent="0.35">
      <c r="A339" t="s">
        <v>16</v>
      </c>
      <c r="B339" s="1">
        <v>2011</v>
      </c>
      <c r="C339" t="s">
        <v>97</v>
      </c>
      <c r="D339" s="1">
        <v>2</v>
      </c>
      <c r="E339" s="1">
        <v>0</v>
      </c>
      <c r="F339" s="1">
        <v>655318</v>
      </c>
      <c r="G339" s="1">
        <v>0</v>
      </c>
      <c r="H339" s="1">
        <v>0</v>
      </c>
      <c r="I339" s="1">
        <v>0</v>
      </c>
      <c r="J339" s="1">
        <v>655318</v>
      </c>
      <c r="K339" s="1">
        <v>252615</v>
      </c>
      <c r="L339" s="1">
        <v>651186</v>
      </c>
      <c r="M339" s="1">
        <v>59891</v>
      </c>
      <c r="N339" s="1">
        <v>580746</v>
      </c>
      <c r="O339" s="1">
        <v>96927</v>
      </c>
      <c r="P339" s="1">
        <v>0</v>
      </c>
      <c r="Q339" s="1">
        <v>0</v>
      </c>
      <c r="R339" s="1">
        <v>0</v>
      </c>
      <c r="S339" s="1">
        <v>96216</v>
      </c>
      <c r="T339" s="1">
        <v>393107</v>
      </c>
      <c r="U339" s="1">
        <v>593524</v>
      </c>
      <c r="V339" s="1">
        <v>69691</v>
      </c>
      <c r="W339" s="1">
        <v>689851</v>
      </c>
      <c r="X339" s="1">
        <v>20438</v>
      </c>
      <c r="Y339" s="1">
        <v>366301</v>
      </c>
      <c r="Z339" s="1">
        <v>923</v>
      </c>
      <c r="AA339" s="1">
        <v>573833</v>
      </c>
      <c r="AB339" s="1">
        <v>0</v>
      </c>
      <c r="AC339" s="1">
        <v>1</v>
      </c>
      <c r="AD339" s="1">
        <v>0</v>
      </c>
      <c r="AE339" s="1">
        <v>0</v>
      </c>
      <c r="AF339" s="1">
        <v>0</v>
      </c>
      <c r="AG339" s="1">
        <v>0.38548460602760309</v>
      </c>
      <c r="AH339" s="1">
        <v>0.99369466304779053</v>
      </c>
      <c r="AI339" s="1">
        <v>9.1392271220684052E-2</v>
      </c>
      <c r="AJ339" s="1">
        <v>0.88620483875274658</v>
      </c>
      <c r="AK339" s="1">
        <v>0.1479083448648453</v>
      </c>
      <c r="AL339" s="1"/>
      <c r="AM339" s="1"/>
      <c r="AN339" s="1"/>
      <c r="AO339" s="1">
        <v>0.14682337641716001</v>
      </c>
      <c r="AP339" s="1">
        <v>0.59987211227416992</v>
      </c>
      <c r="AQ339" s="1">
        <v>0.90570378303527832</v>
      </c>
      <c r="AR339" s="1">
        <v>0.1063468456268311</v>
      </c>
      <c r="AS339" s="1">
        <v>1.052696585655212</v>
      </c>
      <c r="AT339" s="1">
        <v>3.1187912449240681E-2</v>
      </c>
      <c r="AU339" s="1">
        <v>0.55896681547164917</v>
      </c>
      <c r="AV339" s="1">
        <v>1.408476498909295E-3</v>
      </c>
      <c r="AW339" s="1">
        <v>0.99759566783905029</v>
      </c>
      <c r="AX339" s="1">
        <v>3.2672779560089111</v>
      </c>
      <c r="AY339" s="1">
        <v>2.1980488300323491</v>
      </c>
      <c r="AZ339" s="1">
        <v>5.0718398094177246</v>
      </c>
      <c r="BA339" s="1">
        <v>5.0471725463867188</v>
      </c>
      <c r="BB339" s="1">
        <v>2.4083926677703862</v>
      </c>
      <c r="BC339" s="1">
        <v>1.946593046188354</v>
      </c>
      <c r="BD339" s="1">
        <v>3</v>
      </c>
      <c r="BE339" s="1">
        <v>2</v>
      </c>
      <c r="BF339" s="1">
        <v>5</v>
      </c>
      <c r="BG339" s="1">
        <v>5</v>
      </c>
      <c r="BH339" s="1">
        <v>2</v>
      </c>
      <c r="BI339" s="1">
        <v>1.5</v>
      </c>
      <c r="BJ339" s="1"/>
    </row>
    <row r="340" spans="1:62" hidden="1" x14ac:dyDescent="0.35">
      <c r="A340" t="s">
        <v>16</v>
      </c>
      <c r="B340" s="1">
        <v>2011</v>
      </c>
      <c r="C340" t="s">
        <v>97</v>
      </c>
      <c r="D340" s="1">
        <v>3</v>
      </c>
      <c r="E340" s="1">
        <v>0</v>
      </c>
      <c r="F340" s="1">
        <v>0</v>
      </c>
      <c r="G340" s="1">
        <v>2807518</v>
      </c>
      <c r="H340" s="1">
        <v>2719600</v>
      </c>
      <c r="I340" s="1">
        <v>56857</v>
      </c>
      <c r="J340" s="1">
        <v>5583975</v>
      </c>
      <c r="K340" s="1">
        <v>2516973</v>
      </c>
      <c r="L340" s="1">
        <v>5568018</v>
      </c>
      <c r="M340" s="1">
        <v>1383669</v>
      </c>
      <c r="N340" s="1">
        <v>5281204</v>
      </c>
      <c r="O340" s="1">
        <v>1669022</v>
      </c>
      <c r="P340" s="1">
        <v>0</v>
      </c>
      <c r="Q340" s="1">
        <v>0</v>
      </c>
      <c r="R340" s="1">
        <v>0</v>
      </c>
      <c r="S340" s="1">
        <v>1867946</v>
      </c>
      <c r="T340" s="1">
        <v>4428276</v>
      </c>
      <c r="U340" s="1">
        <v>5322636</v>
      </c>
      <c r="V340" s="1">
        <v>224521</v>
      </c>
      <c r="W340" s="1">
        <v>5724058</v>
      </c>
      <c r="X340" s="1">
        <v>58899</v>
      </c>
      <c r="Y340" s="1">
        <v>2036510</v>
      </c>
      <c r="Z340" s="1">
        <v>2761</v>
      </c>
      <c r="AA340" s="1">
        <v>5096742</v>
      </c>
      <c r="AB340" s="1">
        <v>0</v>
      </c>
      <c r="AC340" s="1">
        <v>0</v>
      </c>
      <c r="AD340" s="1">
        <v>0.50278127193450928</v>
      </c>
      <c r="AE340" s="1">
        <v>0.48703655600547791</v>
      </c>
      <c r="AF340" s="1">
        <v>1.018217299133539E-2</v>
      </c>
      <c r="AG340" s="1">
        <v>0.45074933767318731</v>
      </c>
      <c r="AH340" s="1">
        <v>0.99714237451553345</v>
      </c>
      <c r="AI340" s="1">
        <v>0.24779284000396731</v>
      </c>
      <c r="AJ340" s="1">
        <v>0.94577860832214355</v>
      </c>
      <c r="AK340" s="1">
        <v>0.2988949716091156</v>
      </c>
      <c r="AL340" s="1"/>
      <c r="AM340" s="1"/>
      <c r="AN340" s="1"/>
      <c r="AO340" s="1">
        <v>0.33451905846595759</v>
      </c>
      <c r="AP340" s="1">
        <v>0.7930329442024231</v>
      </c>
      <c r="AQ340" s="1">
        <v>0.95319837331771851</v>
      </c>
      <c r="AR340" s="1">
        <v>4.0208093822002411E-2</v>
      </c>
      <c r="AS340" s="1">
        <v>1.025086641311646</v>
      </c>
      <c r="AT340" s="1">
        <v>1.0547862388193611E-2</v>
      </c>
      <c r="AU340" s="1">
        <v>0.36470615863800049</v>
      </c>
      <c r="AV340" s="1">
        <v>4.944506217725575E-4</v>
      </c>
      <c r="AW340" s="1">
        <v>0.99893242120742798</v>
      </c>
      <c r="AX340" s="1">
        <v>3.5949890613555908</v>
      </c>
      <c r="AY340" s="1">
        <v>2.177680492401123</v>
      </c>
      <c r="AZ340" s="1">
        <v>3.8623678684234619</v>
      </c>
      <c r="BA340" s="1">
        <v>3.829421758651733</v>
      </c>
      <c r="BB340" s="1">
        <v>1.503398060798645</v>
      </c>
      <c r="BC340" s="1">
        <v>1.2230556011199949</v>
      </c>
      <c r="BD340" s="1">
        <v>4</v>
      </c>
      <c r="BE340" s="1">
        <v>2</v>
      </c>
      <c r="BF340" s="1">
        <v>4</v>
      </c>
      <c r="BG340" s="1">
        <v>4</v>
      </c>
      <c r="BH340" s="1">
        <v>1</v>
      </c>
      <c r="BI340" s="1">
        <v>1</v>
      </c>
      <c r="BJ340" s="1"/>
    </row>
    <row r="341" spans="1:62" hidden="1" x14ac:dyDescent="0.35">
      <c r="A341" t="s">
        <v>16</v>
      </c>
      <c r="B341" s="1">
        <v>2011</v>
      </c>
      <c r="C341" t="s">
        <v>97</v>
      </c>
      <c r="D341" s="1"/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380796</v>
      </c>
      <c r="K341" s="1">
        <v>94954</v>
      </c>
      <c r="L341" s="1">
        <v>378349</v>
      </c>
      <c r="M341" s="1">
        <v>78449</v>
      </c>
      <c r="N341" s="1">
        <v>340110</v>
      </c>
      <c r="O341" s="1">
        <v>105321</v>
      </c>
      <c r="P341" s="1">
        <v>0</v>
      </c>
      <c r="Q341" s="1">
        <v>0</v>
      </c>
      <c r="R341" s="1">
        <v>0</v>
      </c>
      <c r="S341" s="1">
        <v>101252</v>
      </c>
      <c r="T341" s="1">
        <v>279669</v>
      </c>
      <c r="U341" s="1">
        <v>353346</v>
      </c>
      <c r="V341" s="1">
        <v>27727</v>
      </c>
      <c r="W341" s="1">
        <v>393216</v>
      </c>
      <c r="X341" s="1">
        <v>8891</v>
      </c>
      <c r="Y341" s="1">
        <v>162504</v>
      </c>
      <c r="Z341" s="1">
        <v>292</v>
      </c>
      <c r="AA341" s="1">
        <v>348715</v>
      </c>
      <c r="AB341" s="1">
        <v>0</v>
      </c>
      <c r="AC341" s="1"/>
      <c r="AD341" s="1"/>
      <c r="AE341" s="1"/>
      <c r="AF341" s="1"/>
      <c r="AG341" s="1">
        <v>0.24935661256313321</v>
      </c>
      <c r="AH341" s="1">
        <v>0.99357396364212036</v>
      </c>
      <c r="AI341" s="1">
        <v>0.20601318776607511</v>
      </c>
      <c r="AJ341" s="1">
        <v>0.89315539598464966</v>
      </c>
      <c r="AK341" s="1">
        <v>0.27658116817474371</v>
      </c>
      <c r="AL341" s="1"/>
      <c r="AM341" s="1"/>
      <c r="AN341" s="1"/>
      <c r="AO341" s="1">
        <v>0.26589566469192499</v>
      </c>
      <c r="AP341" s="1">
        <v>0.7344326376914978</v>
      </c>
      <c r="AQ341" s="1">
        <v>0.92791414260864258</v>
      </c>
      <c r="AR341" s="1">
        <v>7.2813265025615692E-2</v>
      </c>
      <c r="AS341" s="1">
        <v>1.0326159000396731</v>
      </c>
      <c r="AT341" s="1">
        <v>2.3348459973931309E-2</v>
      </c>
      <c r="AU341" s="1">
        <v>0.42674818634986877</v>
      </c>
      <c r="AV341" s="1">
        <v>7.6681480277329683E-4</v>
      </c>
      <c r="AW341" s="1">
        <v>0.99832522869110107</v>
      </c>
      <c r="AX341" s="1">
        <v>3.3409068584442139</v>
      </c>
      <c r="AY341" s="1">
        <v>2.0399215221405029</v>
      </c>
      <c r="AZ341" s="1">
        <v>3.783227682113647</v>
      </c>
      <c r="BA341" s="1">
        <v>3.7435843944549561</v>
      </c>
      <c r="BB341" s="1">
        <v>1.5858937501907351</v>
      </c>
      <c r="BC341" s="1">
        <v>1.356193065643311</v>
      </c>
      <c r="BD341" s="1">
        <v>3</v>
      </c>
      <c r="BE341" s="1">
        <v>2</v>
      </c>
      <c r="BF341" s="1">
        <v>4</v>
      </c>
      <c r="BG341" s="1">
        <v>4</v>
      </c>
      <c r="BH341" s="1">
        <v>1</v>
      </c>
      <c r="BI341" s="1">
        <v>1</v>
      </c>
      <c r="BJ341" s="1"/>
    </row>
    <row r="342" spans="1:62" hidden="1" x14ac:dyDescent="0.35">
      <c r="A342" t="s">
        <v>16</v>
      </c>
      <c r="B342" s="1">
        <v>2010</v>
      </c>
      <c r="C342" t="s">
        <v>97</v>
      </c>
      <c r="D342" s="1">
        <v>1</v>
      </c>
      <c r="E342" s="1">
        <v>400669</v>
      </c>
      <c r="F342" s="1">
        <v>0</v>
      </c>
      <c r="G342" s="1">
        <v>0</v>
      </c>
      <c r="H342" s="1">
        <v>0</v>
      </c>
      <c r="I342" s="1">
        <v>0</v>
      </c>
      <c r="J342" s="1">
        <v>400669</v>
      </c>
      <c r="K342" s="1">
        <v>128342</v>
      </c>
      <c r="L342" s="1">
        <v>395548</v>
      </c>
      <c r="M342" s="1">
        <v>23028</v>
      </c>
      <c r="N342" s="1">
        <v>339061</v>
      </c>
      <c r="O342" s="1">
        <v>53209</v>
      </c>
      <c r="P342" s="1">
        <v>0</v>
      </c>
      <c r="Q342" s="1">
        <v>0</v>
      </c>
      <c r="R342" s="1">
        <v>0</v>
      </c>
      <c r="S342" s="1">
        <v>41325</v>
      </c>
      <c r="T342" s="1">
        <v>207311</v>
      </c>
      <c r="U342" s="1">
        <v>347411</v>
      </c>
      <c r="V342" s="1">
        <v>60340</v>
      </c>
      <c r="W342" s="1">
        <v>428996</v>
      </c>
      <c r="X342" s="1">
        <v>18747</v>
      </c>
      <c r="Y342" s="1">
        <v>238797</v>
      </c>
      <c r="Z342" s="1">
        <v>278</v>
      </c>
      <c r="AA342" s="1">
        <v>359228</v>
      </c>
      <c r="AB342" s="1">
        <v>1</v>
      </c>
      <c r="AC342" s="1">
        <v>0</v>
      </c>
      <c r="AD342" s="1">
        <v>0</v>
      </c>
      <c r="AE342" s="1">
        <v>0</v>
      </c>
      <c r="AF342" s="1">
        <v>0</v>
      </c>
      <c r="AG342" s="1">
        <v>0.32031926512718201</v>
      </c>
      <c r="AH342" s="1">
        <v>0.98721885681152344</v>
      </c>
      <c r="AI342" s="1">
        <v>5.747387558221817E-2</v>
      </c>
      <c r="AJ342" s="1">
        <v>0.8462371826171875</v>
      </c>
      <c r="AK342" s="1">
        <v>0.1328003853559494</v>
      </c>
      <c r="AL342" s="1"/>
      <c r="AM342" s="1"/>
      <c r="AN342" s="1"/>
      <c r="AO342" s="1">
        <v>0.1031399965286255</v>
      </c>
      <c r="AP342" s="1">
        <v>0.51741212606430054</v>
      </c>
      <c r="AQ342" s="1">
        <v>0.8670772910118103</v>
      </c>
      <c r="AR342" s="1">
        <v>0.1505981236696243</v>
      </c>
      <c r="AS342" s="1">
        <v>1.070699214935303</v>
      </c>
      <c r="AT342" s="1">
        <v>4.6789243817329407E-2</v>
      </c>
      <c r="AU342" s="1">
        <v>0.59599572420120239</v>
      </c>
      <c r="AV342" s="1">
        <v>6.9383956724777818E-4</v>
      </c>
      <c r="AW342" s="1">
        <v>0.9969361424446106</v>
      </c>
      <c r="AX342" s="1">
        <v>3.1483020782470699</v>
      </c>
      <c r="AY342" s="1">
        <v>2.1195600032806401</v>
      </c>
      <c r="AZ342" s="1">
        <v>5.3101139068603516</v>
      </c>
      <c r="BA342" s="1">
        <v>5.2871770858764648</v>
      </c>
      <c r="BB342" s="1">
        <v>2.579613208770752</v>
      </c>
      <c r="BC342" s="1">
        <v>2.2069320678710942</v>
      </c>
      <c r="BD342" s="1">
        <v>3</v>
      </c>
      <c r="BE342" s="1">
        <v>2</v>
      </c>
      <c r="BF342" s="1">
        <v>5</v>
      </c>
      <c r="BG342" s="1">
        <v>5</v>
      </c>
      <c r="BH342" s="1">
        <v>2</v>
      </c>
      <c r="BI342" s="1">
        <v>1.666666626930237</v>
      </c>
      <c r="BJ342" s="1"/>
    </row>
    <row r="343" spans="1:62" hidden="1" x14ac:dyDescent="0.35">
      <c r="A343" t="s">
        <v>16</v>
      </c>
      <c r="B343" s="1">
        <v>2010</v>
      </c>
      <c r="C343" t="s">
        <v>97</v>
      </c>
      <c r="D343" s="1">
        <v>2</v>
      </c>
      <c r="E343" s="1">
        <v>0</v>
      </c>
      <c r="F343" s="1">
        <v>652016</v>
      </c>
      <c r="G343" s="1">
        <v>0</v>
      </c>
      <c r="H343" s="1">
        <v>0</v>
      </c>
      <c r="I343" s="1">
        <v>0</v>
      </c>
      <c r="J343" s="1">
        <v>652016</v>
      </c>
      <c r="K343" s="1">
        <v>254970</v>
      </c>
      <c r="L343" s="1">
        <v>648074</v>
      </c>
      <c r="M343" s="1">
        <v>48081</v>
      </c>
      <c r="N343" s="1">
        <v>585509</v>
      </c>
      <c r="O343" s="1">
        <v>94745</v>
      </c>
      <c r="P343" s="1">
        <v>0</v>
      </c>
      <c r="Q343" s="1">
        <v>0</v>
      </c>
      <c r="R343" s="1">
        <v>0</v>
      </c>
      <c r="S343" s="1">
        <v>85186</v>
      </c>
      <c r="T343" s="1">
        <v>398554</v>
      </c>
      <c r="U343" s="1">
        <v>577742</v>
      </c>
      <c r="V343" s="1">
        <v>77994</v>
      </c>
      <c r="W343" s="1">
        <v>691701</v>
      </c>
      <c r="X343" s="1">
        <v>19763</v>
      </c>
      <c r="Y343" s="1">
        <v>360153</v>
      </c>
      <c r="Z343" s="1">
        <v>786</v>
      </c>
      <c r="AA343" s="1">
        <v>590396</v>
      </c>
      <c r="AB343" s="1">
        <v>0</v>
      </c>
      <c r="AC343" s="1">
        <v>1</v>
      </c>
      <c r="AD343" s="1">
        <v>0</v>
      </c>
      <c r="AE343" s="1">
        <v>0</v>
      </c>
      <c r="AF343" s="1">
        <v>0</v>
      </c>
      <c r="AG343" s="1">
        <v>0.39104869961738592</v>
      </c>
      <c r="AH343" s="1">
        <v>0.9939541220664978</v>
      </c>
      <c r="AI343" s="1">
        <v>7.3742054402828217E-2</v>
      </c>
      <c r="AJ343" s="1">
        <v>0.89799791574478149</v>
      </c>
      <c r="AK343" s="1">
        <v>0.14531084895133969</v>
      </c>
      <c r="AL343" s="1"/>
      <c r="AM343" s="1"/>
      <c r="AN343" s="1"/>
      <c r="AO343" s="1">
        <v>0.13065016269683841</v>
      </c>
      <c r="AP343" s="1">
        <v>0.61126416921615601</v>
      </c>
      <c r="AQ343" s="1">
        <v>0.8860856294631958</v>
      </c>
      <c r="AR343" s="1">
        <v>0.1196197643876076</v>
      </c>
      <c r="AS343" s="1">
        <v>1.060865044593811</v>
      </c>
      <c r="AT343" s="1">
        <v>3.03106065839529E-2</v>
      </c>
      <c r="AU343" s="1">
        <v>0.55236834287643433</v>
      </c>
      <c r="AV343" s="1">
        <v>1.205491833388805E-3</v>
      </c>
      <c r="AW343" s="1">
        <v>0.99792772531509399</v>
      </c>
      <c r="AX343" s="1">
        <v>3.2622604370117192</v>
      </c>
      <c r="AY343" s="1">
        <v>2.192571878433228</v>
      </c>
      <c r="AZ343" s="1">
        <v>5.1087841987609863</v>
      </c>
      <c r="BA343" s="1">
        <v>5.0819764137268066</v>
      </c>
      <c r="BB343" s="1">
        <v>2.4114422798156738</v>
      </c>
      <c r="BC343" s="1">
        <v>2.0312662124633789</v>
      </c>
      <c r="BD343" s="1">
        <v>3</v>
      </c>
      <c r="BE343" s="1">
        <v>2</v>
      </c>
      <c r="BF343" s="1">
        <v>5</v>
      </c>
      <c r="BG343" s="1">
        <v>5</v>
      </c>
      <c r="BH343" s="1">
        <v>2</v>
      </c>
      <c r="BI343" s="1">
        <v>1.5</v>
      </c>
      <c r="BJ343" s="1"/>
    </row>
    <row r="344" spans="1:62" hidden="1" x14ac:dyDescent="0.35">
      <c r="A344" t="s">
        <v>16</v>
      </c>
      <c r="B344" s="1">
        <v>2010</v>
      </c>
      <c r="C344" t="s">
        <v>97</v>
      </c>
      <c r="D344" s="1">
        <v>3</v>
      </c>
      <c r="E344" s="1">
        <v>0</v>
      </c>
      <c r="F344" s="1">
        <v>0</v>
      </c>
      <c r="G344" s="1">
        <v>2763178</v>
      </c>
      <c r="H344" s="1">
        <v>2729969</v>
      </c>
      <c r="I344" s="1">
        <v>53302</v>
      </c>
      <c r="J344" s="1">
        <v>5546449</v>
      </c>
      <c r="K344" s="1">
        <v>2528576</v>
      </c>
      <c r="L344" s="1">
        <v>5522236</v>
      </c>
      <c r="M344" s="1">
        <v>1207209</v>
      </c>
      <c r="N344" s="1">
        <v>5245980</v>
      </c>
      <c r="O344" s="1">
        <v>1624861</v>
      </c>
      <c r="P344" s="1">
        <v>0</v>
      </c>
      <c r="Q344" s="1">
        <v>0</v>
      </c>
      <c r="R344" s="1">
        <v>0</v>
      </c>
      <c r="S344" s="1">
        <v>1681067</v>
      </c>
      <c r="T344" s="1">
        <v>4377379</v>
      </c>
      <c r="U344" s="1">
        <v>5275217</v>
      </c>
      <c r="V344" s="1">
        <v>229155</v>
      </c>
      <c r="W344" s="1">
        <v>5698705</v>
      </c>
      <c r="X344" s="1">
        <v>64154</v>
      </c>
      <c r="Y344" s="1">
        <v>2002968</v>
      </c>
      <c r="Z344" s="1">
        <v>4784</v>
      </c>
      <c r="AA344" s="1">
        <v>5116376</v>
      </c>
      <c r="AB344" s="1">
        <v>0</v>
      </c>
      <c r="AC344" s="1">
        <v>0</v>
      </c>
      <c r="AD344" s="1">
        <v>0.49818867444992071</v>
      </c>
      <c r="AE344" s="1">
        <v>0.49220123887062073</v>
      </c>
      <c r="AF344" s="1">
        <v>9.6101127564907074E-3</v>
      </c>
      <c r="AG344" s="1">
        <v>0.455890953540802</v>
      </c>
      <c r="AH344" s="1">
        <v>0.99563449621200562</v>
      </c>
      <c r="AI344" s="1">
        <v>0.21765439212322241</v>
      </c>
      <c r="AJ344" s="1">
        <v>0.94582676887512207</v>
      </c>
      <c r="AK344" s="1">
        <v>0.2929551899433136</v>
      </c>
      <c r="AL344" s="1"/>
      <c r="AM344" s="1"/>
      <c r="AN344" s="1"/>
      <c r="AO344" s="1">
        <v>0.30308887362480158</v>
      </c>
      <c r="AP344" s="1">
        <v>0.78922188282012939</v>
      </c>
      <c r="AQ344" s="1">
        <v>0.95109808444976807</v>
      </c>
      <c r="AR344" s="1">
        <v>4.1315622627735138E-2</v>
      </c>
      <c r="AS344" s="1">
        <v>1.0274510383605959</v>
      </c>
      <c r="AT344" s="1">
        <v>1.156667992472649E-2</v>
      </c>
      <c r="AU344" s="1">
        <v>0.36112618446350098</v>
      </c>
      <c r="AV344" s="1">
        <v>8.6253386689350009E-4</v>
      </c>
      <c r="AW344" s="1">
        <v>0.99909001588821411</v>
      </c>
      <c r="AX344" s="1">
        <v>3.6210718154907231</v>
      </c>
      <c r="AY344" s="1">
        <v>2.1794030666351318</v>
      </c>
      <c r="AZ344" s="1">
        <v>3.8593943119049068</v>
      </c>
      <c r="BA344" s="1">
        <v>3.8275802135467529</v>
      </c>
      <c r="BB344" s="1">
        <v>1.522910475730896</v>
      </c>
      <c r="BC344" s="1">
        <v>1.230093121528625</v>
      </c>
      <c r="BD344" s="1">
        <v>4</v>
      </c>
      <c r="BE344" s="1">
        <v>2</v>
      </c>
      <c r="BF344" s="1">
        <v>4</v>
      </c>
      <c r="BG344" s="1">
        <v>4</v>
      </c>
      <c r="BH344" s="1">
        <v>1</v>
      </c>
      <c r="BI344" s="1">
        <v>1</v>
      </c>
      <c r="BJ344" s="1"/>
    </row>
    <row r="345" spans="1:62" hidden="1" x14ac:dyDescent="0.35">
      <c r="A345" t="s">
        <v>16</v>
      </c>
      <c r="B345" s="1">
        <v>2010</v>
      </c>
      <c r="C345" t="s">
        <v>97</v>
      </c>
      <c r="D345" s="1"/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357477</v>
      </c>
      <c r="K345" s="1">
        <v>99966</v>
      </c>
      <c r="L345" s="1">
        <v>354883</v>
      </c>
      <c r="M345" s="1">
        <v>63052</v>
      </c>
      <c r="N345" s="1">
        <v>318974</v>
      </c>
      <c r="O345" s="1">
        <v>95279</v>
      </c>
      <c r="P345" s="1">
        <v>0</v>
      </c>
      <c r="Q345" s="1">
        <v>0</v>
      </c>
      <c r="R345" s="1">
        <v>0</v>
      </c>
      <c r="S345" s="1">
        <v>81957</v>
      </c>
      <c r="T345" s="1">
        <v>267806</v>
      </c>
      <c r="U345" s="1">
        <v>328999</v>
      </c>
      <c r="V345" s="1">
        <v>21723</v>
      </c>
      <c r="W345" s="1">
        <v>367555</v>
      </c>
      <c r="X345" s="1">
        <v>4602</v>
      </c>
      <c r="Y345" s="1">
        <v>155637</v>
      </c>
      <c r="Z345" s="1">
        <v>0</v>
      </c>
      <c r="AA345" s="1">
        <v>330980</v>
      </c>
      <c r="AB345" s="1">
        <v>0</v>
      </c>
      <c r="AC345" s="1"/>
      <c r="AD345" s="1"/>
      <c r="AE345" s="1"/>
      <c r="AF345" s="1"/>
      <c r="AG345" s="1">
        <v>0.27964317798614502</v>
      </c>
      <c r="AH345" s="1">
        <v>0.99274361133575439</v>
      </c>
      <c r="AI345" s="1">
        <v>0.17638057470321661</v>
      </c>
      <c r="AJ345" s="1">
        <v>0.89229238033294678</v>
      </c>
      <c r="AK345" s="1">
        <v>0.26653182506561279</v>
      </c>
      <c r="AL345" s="1"/>
      <c r="AM345" s="1"/>
      <c r="AN345" s="1"/>
      <c r="AO345" s="1">
        <v>0.22926509380340579</v>
      </c>
      <c r="AP345" s="1">
        <v>0.74915587902069092</v>
      </c>
      <c r="AQ345" s="1">
        <v>0.92033612728118896</v>
      </c>
      <c r="AR345" s="1">
        <v>6.076754629611969E-2</v>
      </c>
      <c r="AS345" s="1">
        <v>1.0281920433044429</v>
      </c>
      <c r="AT345" s="1">
        <v>1.2873555533587931E-2</v>
      </c>
      <c r="AU345" s="1">
        <v>0.43537625670433039</v>
      </c>
      <c r="AV345" s="1">
        <v>0</v>
      </c>
      <c r="AW345" s="1">
        <v>0.99780827760696411</v>
      </c>
      <c r="AX345" s="1">
        <v>3.359589576721191</v>
      </c>
      <c r="AY345" s="1">
        <v>2.035669326782227</v>
      </c>
      <c r="AZ345" s="1">
        <v>3.7526190280914311</v>
      </c>
      <c r="BA345" s="1">
        <v>3.705718040466309</v>
      </c>
      <c r="BB345" s="1">
        <v>1.572730541229248</v>
      </c>
      <c r="BC345" s="1">
        <v>1.4105224609375</v>
      </c>
      <c r="BD345" s="1">
        <v>3</v>
      </c>
      <c r="BE345" s="1">
        <v>2</v>
      </c>
      <c r="BF345" s="1">
        <v>4</v>
      </c>
      <c r="BG345" s="1">
        <v>4</v>
      </c>
      <c r="BH345" s="1">
        <v>2</v>
      </c>
      <c r="BI345" s="1">
        <v>1</v>
      </c>
      <c r="BJ345" s="1"/>
    </row>
    <row r="346" spans="1:62" hidden="1" x14ac:dyDescent="0.35">
      <c r="A346" t="s">
        <v>16</v>
      </c>
      <c r="B346" s="1">
        <v>2009</v>
      </c>
      <c r="C346" t="s">
        <v>97</v>
      </c>
      <c r="D346" s="1">
        <v>1</v>
      </c>
      <c r="E346" s="1">
        <v>388477</v>
      </c>
      <c r="F346" s="1">
        <v>0</v>
      </c>
      <c r="G346" s="1">
        <v>0</v>
      </c>
      <c r="H346" s="1">
        <v>0</v>
      </c>
      <c r="I346" s="1">
        <v>0</v>
      </c>
      <c r="J346" s="1">
        <v>388477</v>
      </c>
      <c r="K346" s="1">
        <v>145769</v>
      </c>
      <c r="L346" s="1">
        <v>0</v>
      </c>
      <c r="M346" s="1">
        <v>15307</v>
      </c>
      <c r="N346" s="1">
        <v>332966</v>
      </c>
      <c r="O346" s="1">
        <v>52632</v>
      </c>
      <c r="P346" s="1">
        <v>0</v>
      </c>
      <c r="Q346" s="1">
        <v>0</v>
      </c>
      <c r="R346" s="1">
        <v>0</v>
      </c>
      <c r="S346" s="1">
        <v>37364</v>
      </c>
      <c r="T346" s="1">
        <v>212768</v>
      </c>
      <c r="U346" s="1">
        <v>327454</v>
      </c>
      <c r="V346" s="1">
        <v>55547</v>
      </c>
      <c r="W346" s="1">
        <v>415241</v>
      </c>
      <c r="X346" s="1">
        <v>19852</v>
      </c>
      <c r="Y346" s="1">
        <v>223207</v>
      </c>
      <c r="Z346" s="1">
        <v>0</v>
      </c>
      <c r="AA346" s="1">
        <v>352551</v>
      </c>
      <c r="AB346" s="1">
        <v>1</v>
      </c>
      <c r="AC346" s="1">
        <v>0</v>
      </c>
      <c r="AD346" s="1">
        <v>0</v>
      </c>
      <c r="AE346" s="1">
        <v>0</v>
      </c>
      <c r="AF346" s="1">
        <v>0</v>
      </c>
      <c r="AG346" s="1">
        <v>0.37523198127746582</v>
      </c>
      <c r="AH346" s="1"/>
      <c r="AI346" s="1">
        <v>3.9402589201927192E-2</v>
      </c>
      <c r="AJ346" s="1">
        <v>0.85710608959197998</v>
      </c>
      <c r="AK346" s="1">
        <v>0.13548292219638819</v>
      </c>
      <c r="AL346" s="1"/>
      <c r="AM346" s="1"/>
      <c r="AN346" s="1"/>
      <c r="AO346" s="1">
        <v>9.6180729568004608E-2</v>
      </c>
      <c r="AP346" s="1">
        <v>0.54769778251647949</v>
      </c>
      <c r="AQ346" s="1">
        <v>0.84291732311248779</v>
      </c>
      <c r="AR346" s="1">
        <v>0.14298658072948461</v>
      </c>
      <c r="AS346" s="1">
        <v>1.068894624710083</v>
      </c>
      <c r="AT346" s="1">
        <v>5.1102124154567719E-2</v>
      </c>
      <c r="AU346" s="1">
        <v>0.57456940412521362</v>
      </c>
      <c r="AV346" s="1">
        <v>0</v>
      </c>
      <c r="AW346" s="1">
        <v>0.99520117044448853</v>
      </c>
      <c r="AX346" s="1">
        <v>3.1542356014251709</v>
      </c>
      <c r="AY346" s="1"/>
      <c r="AZ346" s="1">
        <v>5.4555249214172363</v>
      </c>
      <c r="BA346" s="1">
        <v>5.4322390556335449</v>
      </c>
      <c r="BB346" s="1">
        <v>2.642290353775024</v>
      </c>
      <c r="BC346" s="1">
        <v>2.27840256690979</v>
      </c>
      <c r="BD346" s="1">
        <v>3</v>
      </c>
      <c r="BE346" s="1"/>
      <c r="BF346" s="1">
        <v>5</v>
      </c>
      <c r="BG346" s="1">
        <v>5</v>
      </c>
      <c r="BH346" s="1">
        <v>2</v>
      </c>
      <c r="BI346" s="1">
        <v>1.666666626930237</v>
      </c>
      <c r="BJ346" s="1"/>
    </row>
    <row r="347" spans="1:62" hidden="1" x14ac:dyDescent="0.35">
      <c r="A347" t="s">
        <v>16</v>
      </c>
      <c r="B347" s="1">
        <v>2009</v>
      </c>
      <c r="C347" t="s">
        <v>97</v>
      </c>
      <c r="D347" s="1">
        <v>2</v>
      </c>
      <c r="E347" s="1">
        <v>0</v>
      </c>
      <c r="F347" s="1">
        <v>636592</v>
      </c>
      <c r="G347" s="1">
        <v>0</v>
      </c>
      <c r="H347" s="1">
        <v>0</v>
      </c>
      <c r="I347" s="1">
        <v>0</v>
      </c>
      <c r="J347" s="1">
        <v>636592</v>
      </c>
      <c r="K347" s="1">
        <v>247423</v>
      </c>
      <c r="L347" s="1">
        <v>0</v>
      </c>
      <c r="M347" s="1">
        <v>25919</v>
      </c>
      <c r="N347" s="1">
        <v>575051</v>
      </c>
      <c r="O347" s="1">
        <v>97518</v>
      </c>
      <c r="P347" s="1">
        <v>0</v>
      </c>
      <c r="Q347" s="1">
        <v>0</v>
      </c>
      <c r="R347" s="1">
        <v>0</v>
      </c>
      <c r="S347" s="1">
        <v>70841</v>
      </c>
      <c r="T347" s="1">
        <v>387490</v>
      </c>
      <c r="U347" s="1">
        <v>560994</v>
      </c>
      <c r="V347" s="1">
        <v>75292</v>
      </c>
      <c r="W347" s="1">
        <v>669817</v>
      </c>
      <c r="X347" s="1">
        <v>21262</v>
      </c>
      <c r="Y347" s="1">
        <v>328495</v>
      </c>
      <c r="Z347" s="1">
        <v>1642</v>
      </c>
      <c r="AA347" s="1">
        <v>571109</v>
      </c>
      <c r="AB347" s="1">
        <v>0</v>
      </c>
      <c r="AC347" s="1">
        <v>1</v>
      </c>
      <c r="AD347" s="1">
        <v>0</v>
      </c>
      <c r="AE347" s="1">
        <v>0</v>
      </c>
      <c r="AF347" s="1">
        <v>0</v>
      </c>
      <c r="AG347" s="1">
        <v>0.38866809010505682</v>
      </c>
      <c r="AH347" s="1"/>
      <c r="AI347" s="1">
        <v>4.0715247392654419E-2</v>
      </c>
      <c r="AJ347" s="1">
        <v>0.90332740545272827</v>
      </c>
      <c r="AK347" s="1">
        <v>0.15318760275840759</v>
      </c>
      <c r="AL347" s="1"/>
      <c r="AM347" s="1"/>
      <c r="AN347" s="1"/>
      <c r="AO347" s="1">
        <v>0.11128164082765581</v>
      </c>
      <c r="AP347" s="1">
        <v>0.60869443416595459</v>
      </c>
      <c r="AQ347" s="1">
        <v>0.88124573230743408</v>
      </c>
      <c r="AR347" s="1">
        <v>0.11827355623245241</v>
      </c>
      <c r="AS347" s="1">
        <v>1.0521919727325439</v>
      </c>
      <c r="AT347" s="1">
        <v>3.3399727195501328E-2</v>
      </c>
      <c r="AU347" s="1">
        <v>0.5160212516784668</v>
      </c>
      <c r="AV347" s="1">
        <v>2.5793600361794229E-3</v>
      </c>
      <c r="AW347" s="1">
        <v>0.99521136283874512</v>
      </c>
      <c r="AX347" s="1">
        <v>3.2456753253936772</v>
      </c>
      <c r="AY347" s="1"/>
      <c r="AZ347" s="1">
        <v>5.0641350746154794</v>
      </c>
      <c r="BA347" s="1">
        <v>5.0384688377380371</v>
      </c>
      <c r="BB347" s="1">
        <v>2.444353580474854</v>
      </c>
      <c r="BC347" s="1">
        <v>2.0069153308868408</v>
      </c>
      <c r="BD347" s="1">
        <v>3</v>
      </c>
      <c r="BE347" s="1"/>
      <c r="BF347" s="1">
        <v>5</v>
      </c>
      <c r="BG347" s="1">
        <v>5</v>
      </c>
      <c r="BH347" s="1">
        <v>2</v>
      </c>
      <c r="BI347" s="1">
        <v>1.5</v>
      </c>
      <c r="BJ347" s="1"/>
    </row>
    <row r="348" spans="1:62" hidden="1" x14ac:dyDescent="0.35">
      <c r="A348" t="s">
        <v>16</v>
      </c>
      <c r="B348" s="1">
        <v>2009</v>
      </c>
      <c r="C348" t="s">
        <v>97</v>
      </c>
      <c r="D348" s="1">
        <v>3</v>
      </c>
      <c r="E348" s="1">
        <v>0</v>
      </c>
      <c r="F348" s="1">
        <v>0</v>
      </c>
      <c r="G348" s="1">
        <v>2636836</v>
      </c>
      <c r="H348" s="1">
        <v>2675321</v>
      </c>
      <c r="I348" s="1">
        <v>82703</v>
      </c>
      <c r="J348" s="1">
        <v>5394860</v>
      </c>
      <c r="K348" s="1">
        <v>2368690</v>
      </c>
      <c r="L348" s="1">
        <v>0</v>
      </c>
      <c r="M348" s="1">
        <v>816018</v>
      </c>
      <c r="N348" s="1">
        <v>5091022</v>
      </c>
      <c r="O348" s="1">
        <v>1630551</v>
      </c>
      <c r="P348" s="1">
        <v>0</v>
      </c>
      <c r="Q348" s="1">
        <v>0</v>
      </c>
      <c r="R348" s="1">
        <v>0</v>
      </c>
      <c r="S348" s="1">
        <v>1446932</v>
      </c>
      <c r="T348" s="1">
        <v>4188127</v>
      </c>
      <c r="U348" s="1">
        <v>5024754</v>
      </c>
      <c r="V348" s="1">
        <v>269390</v>
      </c>
      <c r="W348" s="1">
        <v>5567805</v>
      </c>
      <c r="X348" s="1">
        <v>74655</v>
      </c>
      <c r="Y348" s="1">
        <v>1905158</v>
      </c>
      <c r="Z348" s="1">
        <v>9644</v>
      </c>
      <c r="AA348" s="1">
        <v>4959873</v>
      </c>
      <c r="AB348" s="1">
        <v>0</v>
      </c>
      <c r="AC348" s="1">
        <v>0</v>
      </c>
      <c r="AD348" s="1">
        <v>0.48876819014549261</v>
      </c>
      <c r="AE348" s="1">
        <v>0.49590185284614557</v>
      </c>
      <c r="AF348" s="1">
        <v>1.5329962596297261E-2</v>
      </c>
      <c r="AG348" s="1">
        <v>0.43908187747001648</v>
      </c>
      <c r="AH348" s="1"/>
      <c r="AI348" s="1">
        <v>0.1512645035982132</v>
      </c>
      <c r="AJ348" s="1">
        <v>0.94368010759353638</v>
      </c>
      <c r="AK348" s="1">
        <v>0.30225703120231628</v>
      </c>
      <c r="AL348" s="1"/>
      <c r="AM348" s="1"/>
      <c r="AN348" s="1"/>
      <c r="AO348" s="1">
        <v>0.26821646094322199</v>
      </c>
      <c r="AP348" s="1">
        <v>0.7763180136680603</v>
      </c>
      <c r="AQ348" s="1">
        <v>0.93139654397964478</v>
      </c>
      <c r="AR348" s="1">
        <v>4.9934566020965583E-2</v>
      </c>
      <c r="AS348" s="1">
        <v>1.032057404518127</v>
      </c>
      <c r="AT348" s="1">
        <v>1.383817195892334E-2</v>
      </c>
      <c r="AU348" s="1">
        <v>0.35314318537712103</v>
      </c>
      <c r="AV348" s="1">
        <v>1.7876274650916459E-3</v>
      </c>
      <c r="AW348" s="1">
        <v>0.99856632947921753</v>
      </c>
      <c r="AX348" s="1">
        <v>3.582084178924561</v>
      </c>
      <c r="AY348" s="1"/>
      <c r="AZ348" s="1">
        <v>3.942954301834106</v>
      </c>
      <c r="BA348" s="1">
        <v>3.9057576656341548</v>
      </c>
      <c r="BB348" s="1">
        <v>1.5657132863998411</v>
      </c>
      <c r="BC348" s="1">
        <v>1.285933375358582</v>
      </c>
      <c r="BD348" s="1">
        <v>4</v>
      </c>
      <c r="BE348" s="1"/>
      <c r="BF348" s="1">
        <v>4</v>
      </c>
      <c r="BG348" s="1">
        <v>4</v>
      </c>
      <c r="BH348" s="1">
        <v>1</v>
      </c>
      <c r="BI348" s="1">
        <v>1</v>
      </c>
      <c r="BJ348" s="1"/>
    </row>
    <row r="349" spans="1:62" hidden="1" x14ac:dyDescent="0.35">
      <c r="A349" t="s">
        <v>16</v>
      </c>
      <c r="B349" s="1">
        <v>2009</v>
      </c>
      <c r="C349" t="s">
        <v>97</v>
      </c>
      <c r="D349" s="1"/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332030</v>
      </c>
      <c r="K349" s="1">
        <v>107818</v>
      </c>
      <c r="L349" s="1">
        <v>0</v>
      </c>
      <c r="M349" s="1">
        <v>41184</v>
      </c>
      <c r="N349" s="1">
        <v>304336</v>
      </c>
      <c r="O349" s="1">
        <v>87360</v>
      </c>
      <c r="P349" s="1">
        <v>0</v>
      </c>
      <c r="Q349" s="1">
        <v>0</v>
      </c>
      <c r="R349" s="1">
        <v>0</v>
      </c>
      <c r="S349" s="1">
        <v>72737</v>
      </c>
      <c r="T349" s="1">
        <v>252353</v>
      </c>
      <c r="U349" s="1">
        <v>305525</v>
      </c>
      <c r="V349" s="1">
        <v>22344</v>
      </c>
      <c r="W349" s="1">
        <v>341589</v>
      </c>
      <c r="X349" s="1">
        <v>8080</v>
      </c>
      <c r="Y349" s="1">
        <v>125654</v>
      </c>
      <c r="Z349" s="1">
        <v>0</v>
      </c>
      <c r="AA349" s="1">
        <v>304142</v>
      </c>
      <c r="AB349" s="1">
        <v>0</v>
      </c>
      <c r="AC349" s="1"/>
      <c r="AD349" s="1"/>
      <c r="AE349" s="1"/>
      <c r="AF349" s="1"/>
      <c r="AG349" s="1">
        <v>0.32472366094589228</v>
      </c>
      <c r="AH349" s="1"/>
      <c r="AI349" s="1">
        <v>0.12403698265552519</v>
      </c>
      <c r="AJ349" s="1">
        <v>0.91659188270568848</v>
      </c>
      <c r="AK349" s="1">
        <v>0.2631087601184845</v>
      </c>
      <c r="AL349" s="1"/>
      <c r="AM349" s="1"/>
      <c r="AN349" s="1"/>
      <c r="AO349" s="1">
        <v>0.21906755864620209</v>
      </c>
      <c r="AP349" s="1">
        <v>0.76003074645996094</v>
      </c>
      <c r="AQ349" s="1">
        <v>0.92017287015914917</v>
      </c>
      <c r="AR349" s="1">
        <v>6.7295126616954803E-2</v>
      </c>
      <c r="AS349" s="1">
        <v>1.0287895202636721</v>
      </c>
      <c r="AT349" s="1">
        <v>2.4335149675607681E-2</v>
      </c>
      <c r="AU349" s="1">
        <v>0.37844172120094299</v>
      </c>
      <c r="AV349" s="1">
        <v>0</v>
      </c>
      <c r="AW349" s="1">
        <v>0.99800163507461548</v>
      </c>
      <c r="AX349" s="1">
        <v>3.4144294261932369</v>
      </c>
      <c r="AY349" s="1"/>
      <c r="AZ349" s="1">
        <v>3.6221365928649898</v>
      </c>
      <c r="BA349" s="1">
        <v>3.5890130996704102</v>
      </c>
      <c r="BB349" s="1">
        <v>1.508610725402832</v>
      </c>
      <c r="BC349" s="1">
        <v>1.2911311388015749</v>
      </c>
      <c r="BD349" s="1">
        <v>4</v>
      </c>
      <c r="BE349" s="1"/>
      <c r="BF349" s="1">
        <v>3</v>
      </c>
      <c r="BG349" s="1">
        <v>3</v>
      </c>
      <c r="BH349" s="1">
        <v>1</v>
      </c>
      <c r="BI349" s="1">
        <v>1</v>
      </c>
      <c r="BJ349" s="1"/>
    </row>
    <row r="350" spans="1:62" hidden="1" x14ac:dyDescent="0.35">
      <c r="A350" t="s">
        <v>16</v>
      </c>
      <c r="B350" s="1">
        <v>2008</v>
      </c>
      <c r="C350" t="s">
        <v>97</v>
      </c>
      <c r="D350" s="1">
        <v>1</v>
      </c>
      <c r="E350" s="1">
        <v>438624</v>
      </c>
      <c r="F350" s="1">
        <v>0</v>
      </c>
      <c r="G350" s="1">
        <v>0</v>
      </c>
      <c r="H350" s="1">
        <v>0</v>
      </c>
      <c r="I350" s="1">
        <v>0</v>
      </c>
      <c r="J350" s="1">
        <v>438624</v>
      </c>
      <c r="K350" s="1">
        <v>143796</v>
      </c>
      <c r="L350" s="1">
        <v>0</v>
      </c>
      <c r="M350" s="1">
        <v>7505</v>
      </c>
      <c r="N350" s="1">
        <v>360032</v>
      </c>
      <c r="O350" s="1">
        <v>36944</v>
      </c>
      <c r="P350" s="1">
        <v>0</v>
      </c>
      <c r="Q350" s="1">
        <v>0</v>
      </c>
      <c r="R350" s="1">
        <v>0</v>
      </c>
      <c r="S350" s="1">
        <v>18799</v>
      </c>
      <c r="T350" s="1">
        <v>262435</v>
      </c>
      <c r="U350" s="1">
        <v>379803</v>
      </c>
      <c r="V350" s="1">
        <v>65732</v>
      </c>
      <c r="W350" s="1">
        <v>471772</v>
      </c>
      <c r="X350" s="1">
        <v>65834</v>
      </c>
      <c r="Y350" s="1">
        <v>253144</v>
      </c>
      <c r="Z350" s="1">
        <v>1702</v>
      </c>
      <c r="AA350" s="1">
        <v>389273</v>
      </c>
      <c r="AB350" s="1">
        <v>1</v>
      </c>
      <c r="AC350" s="1">
        <v>0</v>
      </c>
      <c r="AD350" s="1">
        <v>0</v>
      </c>
      <c r="AE350" s="1">
        <v>0</v>
      </c>
      <c r="AF350" s="1">
        <v>0</v>
      </c>
      <c r="AG350" s="1">
        <v>0.32783430814743042</v>
      </c>
      <c r="AH350" s="1"/>
      <c r="AI350" s="1">
        <v>1.7110327258706089E-2</v>
      </c>
      <c r="AJ350" s="1">
        <v>0.82082146406173706</v>
      </c>
      <c r="AK350" s="1">
        <v>8.4227040410041809E-2</v>
      </c>
      <c r="AL350" s="1"/>
      <c r="AM350" s="1"/>
      <c r="AN350" s="1"/>
      <c r="AO350" s="1">
        <v>4.28590327501297E-2</v>
      </c>
      <c r="AP350" s="1">
        <v>0.59831428527832031</v>
      </c>
      <c r="AQ350" s="1">
        <v>0.86589652299880981</v>
      </c>
      <c r="AR350" s="1">
        <v>0.14985956251621249</v>
      </c>
      <c r="AS350" s="1">
        <v>1.075572729110718</v>
      </c>
      <c r="AT350" s="1">
        <v>0.15009211003780359</v>
      </c>
      <c r="AU350" s="1">
        <v>0.57713210582733154</v>
      </c>
      <c r="AV350" s="1">
        <v>3.880316624417901E-3</v>
      </c>
      <c r="AW350" s="1">
        <v>0.99396377801895142</v>
      </c>
      <c r="AX350" s="1">
        <v>3.07318115234375</v>
      </c>
      <c r="AY350" s="1"/>
      <c r="AZ350" s="1">
        <v>5.3620023727416992</v>
      </c>
      <c r="BA350" s="1">
        <v>5.3452868461608887</v>
      </c>
      <c r="BB350" s="1">
        <v>2.664478063583374</v>
      </c>
      <c r="BC350" s="1">
        <v>2.304965734481812</v>
      </c>
      <c r="BD350" s="1">
        <v>3</v>
      </c>
      <c r="BE350" s="1"/>
      <c r="BF350" s="1">
        <v>5</v>
      </c>
      <c r="BG350" s="1">
        <v>5</v>
      </c>
      <c r="BH350" s="1">
        <v>2</v>
      </c>
      <c r="BI350" s="1">
        <v>1.666666626930237</v>
      </c>
      <c r="BJ350" s="1"/>
    </row>
    <row r="351" spans="1:62" hidden="1" x14ac:dyDescent="0.35">
      <c r="A351" t="s">
        <v>16</v>
      </c>
      <c r="B351" s="1">
        <v>2008</v>
      </c>
      <c r="C351" t="s">
        <v>97</v>
      </c>
      <c r="D351" s="1">
        <v>2</v>
      </c>
      <c r="E351" s="1">
        <v>0</v>
      </c>
      <c r="F351" s="1">
        <v>629365</v>
      </c>
      <c r="G351" s="1">
        <v>0</v>
      </c>
      <c r="H351" s="1">
        <v>0</v>
      </c>
      <c r="I351" s="1">
        <v>0</v>
      </c>
      <c r="J351" s="1">
        <v>629365</v>
      </c>
      <c r="K351" s="1">
        <v>240042</v>
      </c>
      <c r="L351" s="1">
        <v>0</v>
      </c>
      <c r="M351" s="1">
        <v>15651</v>
      </c>
      <c r="N351" s="1">
        <v>546881</v>
      </c>
      <c r="O351" s="1">
        <v>77635</v>
      </c>
      <c r="P351" s="1">
        <v>0</v>
      </c>
      <c r="Q351" s="1">
        <v>0</v>
      </c>
      <c r="R351" s="1">
        <v>0</v>
      </c>
      <c r="S351" s="1">
        <v>37680</v>
      </c>
      <c r="T351" s="1">
        <v>387495</v>
      </c>
      <c r="U351" s="1">
        <v>558845</v>
      </c>
      <c r="V351" s="1">
        <v>78845</v>
      </c>
      <c r="W351" s="1">
        <v>673981</v>
      </c>
      <c r="X351" s="1">
        <v>78137</v>
      </c>
      <c r="Y351" s="1">
        <v>330990</v>
      </c>
      <c r="Z351" s="1">
        <v>2614</v>
      </c>
      <c r="AA351" s="1">
        <v>568370</v>
      </c>
      <c r="AB351" s="1">
        <v>0</v>
      </c>
      <c r="AC351" s="1">
        <v>1</v>
      </c>
      <c r="AD351" s="1">
        <v>0</v>
      </c>
      <c r="AE351" s="1">
        <v>0</v>
      </c>
      <c r="AF351" s="1">
        <v>0</v>
      </c>
      <c r="AG351" s="1">
        <v>0.38140347599983221</v>
      </c>
      <c r="AH351" s="1"/>
      <c r="AI351" s="1">
        <v>2.4867922067642208E-2</v>
      </c>
      <c r="AJ351" s="1">
        <v>0.86894088983535767</v>
      </c>
      <c r="AK351" s="1">
        <v>0.1233544945716858</v>
      </c>
      <c r="AL351" s="1"/>
      <c r="AM351" s="1"/>
      <c r="AN351" s="1"/>
      <c r="AO351" s="1">
        <v>5.9869870543479919E-2</v>
      </c>
      <c r="AP351" s="1">
        <v>0.61569201946258545</v>
      </c>
      <c r="AQ351" s="1">
        <v>0.88795053958892822</v>
      </c>
      <c r="AR351" s="1">
        <v>0.1252770721912384</v>
      </c>
      <c r="AS351" s="1">
        <v>1.070890545845032</v>
      </c>
      <c r="AT351" s="1">
        <v>0.1241521239280701</v>
      </c>
      <c r="AU351" s="1">
        <v>0.52591103315353394</v>
      </c>
      <c r="AV351" s="1">
        <v>4.153392743319273E-3</v>
      </c>
      <c r="AW351" s="1">
        <v>0.99731355905532837</v>
      </c>
      <c r="AX351" s="1">
        <v>3.1965441703796391</v>
      </c>
      <c r="AY351" s="1"/>
      <c r="AZ351" s="1">
        <v>5.0472760200500488</v>
      </c>
      <c r="BA351" s="1">
        <v>5.0218348503112793</v>
      </c>
      <c r="BB351" s="1">
        <v>2.4184806346893311</v>
      </c>
      <c r="BC351" s="1">
        <v>2.034587144851685</v>
      </c>
      <c r="BD351" s="1">
        <v>3</v>
      </c>
      <c r="BE351" s="1"/>
      <c r="BF351" s="1">
        <v>5</v>
      </c>
      <c r="BG351" s="1">
        <v>5</v>
      </c>
      <c r="BH351" s="1">
        <v>2</v>
      </c>
      <c r="BI351" s="1">
        <v>1.5</v>
      </c>
      <c r="BJ351" s="1"/>
    </row>
    <row r="352" spans="1:62" hidden="1" x14ac:dyDescent="0.35">
      <c r="A352" t="s">
        <v>16</v>
      </c>
      <c r="B352" s="1">
        <v>2008</v>
      </c>
      <c r="C352" t="s">
        <v>97</v>
      </c>
      <c r="D352" s="1">
        <v>3</v>
      </c>
      <c r="E352" s="1">
        <v>0</v>
      </c>
      <c r="F352" s="1">
        <v>0</v>
      </c>
      <c r="G352" s="1">
        <v>2577472</v>
      </c>
      <c r="H352" s="1">
        <v>2566104</v>
      </c>
      <c r="I352" s="1">
        <v>74837</v>
      </c>
      <c r="J352" s="1">
        <v>5218413</v>
      </c>
      <c r="K352" s="1">
        <v>2305189</v>
      </c>
      <c r="L352" s="1">
        <v>0</v>
      </c>
      <c r="M352" s="1">
        <v>541949</v>
      </c>
      <c r="N352" s="1">
        <v>4900355</v>
      </c>
      <c r="O352" s="1">
        <v>1408639</v>
      </c>
      <c r="P352" s="1">
        <v>0</v>
      </c>
      <c r="Q352" s="1">
        <v>0</v>
      </c>
      <c r="R352" s="1">
        <v>0</v>
      </c>
      <c r="S352" s="1">
        <v>1033361</v>
      </c>
      <c r="T352" s="1">
        <v>4073467</v>
      </c>
      <c r="U352" s="1">
        <v>4948151</v>
      </c>
      <c r="V352" s="1">
        <v>255291</v>
      </c>
      <c r="W352" s="1">
        <v>5383306</v>
      </c>
      <c r="X352" s="1">
        <v>248179</v>
      </c>
      <c r="Y352" s="1">
        <v>1854703</v>
      </c>
      <c r="Z352" s="1">
        <v>8258</v>
      </c>
      <c r="AA352" s="1">
        <v>4773528</v>
      </c>
      <c r="AB352" s="1">
        <v>0</v>
      </c>
      <c r="AC352" s="1">
        <v>0</v>
      </c>
      <c r="AD352" s="1">
        <v>0.49391874670982361</v>
      </c>
      <c r="AE352" s="1">
        <v>0.49174031615257258</v>
      </c>
      <c r="AF352" s="1">
        <v>1.4340950176119799E-2</v>
      </c>
      <c r="AG352" s="1">
        <v>0.44174137711524958</v>
      </c>
      <c r="AH352" s="1"/>
      <c r="AI352" s="1">
        <v>0.1038532182574272</v>
      </c>
      <c r="AJ352" s="1">
        <v>0.93905079364776611</v>
      </c>
      <c r="AK352" s="1">
        <v>0.26993629336357122</v>
      </c>
      <c r="AL352" s="1"/>
      <c r="AM352" s="1"/>
      <c r="AN352" s="1"/>
      <c r="AO352" s="1">
        <v>0.1980220824480057</v>
      </c>
      <c r="AP352" s="1">
        <v>0.78059500455856323</v>
      </c>
      <c r="AQ352" s="1">
        <v>0.94820994138717651</v>
      </c>
      <c r="AR352" s="1">
        <v>4.8921193927526467E-2</v>
      </c>
      <c r="AS352" s="1">
        <v>1.0315983295440669</v>
      </c>
      <c r="AT352" s="1">
        <v>4.7558329999446869E-2</v>
      </c>
      <c r="AU352" s="1">
        <v>0.35541513562202448</v>
      </c>
      <c r="AV352" s="1">
        <v>1.582473400048912E-3</v>
      </c>
      <c r="AW352" s="1">
        <v>0.99722737073898315</v>
      </c>
      <c r="AX352" s="1">
        <v>3.6100766658782959</v>
      </c>
      <c r="AY352" s="1"/>
      <c r="AZ352" s="1">
        <v>4.0096769332885742</v>
      </c>
      <c r="BA352" s="1">
        <v>3.9683647155761719</v>
      </c>
      <c r="BB352" s="1">
        <v>1.5989946126937871</v>
      </c>
      <c r="BC352" s="1">
        <v>1.29926609992981</v>
      </c>
      <c r="BD352" s="1">
        <v>4</v>
      </c>
      <c r="BE352" s="1"/>
      <c r="BF352" s="1">
        <v>4</v>
      </c>
      <c r="BG352" s="1">
        <v>4</v>
      </c>
      <c r="BH352" s="1">
        <v>1</v>
      </c>
      <c r="BI352" s="1">
        <v>1</v>
      </c>
      <c r="BJ352" s="1"/>
    </row>
    <row r="353" spans="1:62" hidden="1" x14ac:dyDescent="0.35">
      <c r="A353" t="s">
        <v>16</v>
      </c>
      <c r="B353" s="1">
        <v>2008</v>
      </c>
      <c r="C353" t="s">
        <v>97</v>
      </c>
      <c r="D353" s="1"/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345295</v>
      </c>
      <c r="K353" s="1">
        <v>141518</v>
      </c>
      <c r="L353" s="1">
        <v>0</v>
      </c>
      <c r="M353" s="1">
        <v>34591</v>
      </c>
      <c r="N353" s="1">
        <v>315376</v>
      </c>
      <c r="O353" s="1">
        <v>101759</v>
      </c>
      <c r="P353" s="1">
        <v>0</v>
      </c>
      <c r="Q353" s="1">
        <v>0</v>
      </c>
      <c r="R353" s="1">
        <v>0</v>
      </c>
      <c r="S353" s="1">
        <v>57790</v>
      </c>
      <c r="T353" s="1">
        <v>281027</v>
      </c>
      <c r="U353" s="1">
        <v>327977</v>
      </c>
      <c r="V353" s="1">
        <v>17203</v>
      </c>
      <c r="W353" s="1">
        <v>354606</v>
      </c>
      <c r="X353" s="1">
        <v>19899</v>
      </c>
      <c r="Y353" s="1">
        <v>115868</v>
      </c>
      <c r="Z353" s="1">
        <v>832</v>
      </c>
      <c r="AA353" s="1">
        <v>320739</v>
      </c>
      <c r="AB353" s="1">
        <v>0</v>
      </c>
      <c r="AC353" s="1"/>
      <c r="AD353" s="1"/>
      <c r="AE353" s="1"/>
      <c r="AF353" s="1"/>
      <c r="AG353" s="1">
        <v>0.40984666347503662</v>
      </c>
      <c r="AH353" s="1"/>
      <c r="AI353" s="1">
        <v>0.1001781076192856</v>
      </c>
      <c r="AJ353" s="1">
        <v>0.913352370262146</v>
      </c>
      <c r="AK353" s="1">
        <v>0.29470163583755488</v>
      </c>
      <c r="AL353" s="1"/>
      <c r="AM353" s="1"/>
      <c r="AN353" s="1"/>
      <c r="AO353" s="1">
        <v>0.1673641353845596</v>
      </c>
      <c r="AP353" s="1">
        <v>0.81387507915496826</v>
      </c>
      <c r="AQ353" s="1">
        <v>0.94984579086303711</v>
      </c>
      <c r="AR353" s="1">
        <v>4.9821168184280402E-2</v>
      </c>
      <c r="AS353" s="1">
        <v>1.026965379714966</v>
      </c>
      <c r="AT353" s="1">
        <v>5.7628985494375229E-2</v>
      </c>
      <c r="AU353" s="1">
        <v>0.33556234836578369</v>
      </c>
      <c r="AV353" s="1">
        <v>2.4095338303595781E-3</v>
      </c>
      <c r="AW353" s="1">
        <v>0.99765467643737793</v>
      </c>
      <c r="AX353" s="1">
        <v>3.4682750701904301</v>
      </c>
      <c r="AY353" s="1"/>
      <c r="AZ353" s="1">
        <v>3.868860006332397</v>
      </c>
      <c r="BA353" s="1">
        <v>3.8209009170532231</v>
      </c>
      <c r="BB353" s="1">
        <v>1.6359895467758181</v>
      </c>
      <c r="BC353" s="1">
        <v>1.318159937858582</v>
      </c>
      <c r="BD353" s="1">
        <v>4</v>
      </c>
      <c r="BE353" s="1"/>
      <c r="BF353" s="1">
        <v>4</v>
      </c>
      <c r="BG353" s="1">
        <v>4</v>
      </c>
      <c r="BH353" s="1">
        <v>2</v>
      </c>
      <c r="BI353" s="1">
        <v>1</v>
      </c>
      <c r="BJ353" s="1"/>
    </row>
    <row r="354" spans="1:62" hidden="1" x14ac:dyDescent="0.35">
      <c r="A354" t="s">
        <v>16</v>
      </c>
      <c r="B354" s="1">
        <v>2007</v>
      </c>
      <c r="C354" t="s">
        <v>97</v>
      </c>
      <c r="D354" s="1">
        <v>1</v>
      </c>
      <c r="E354" s="1">
        <v>499960</v>
      </c>
      <c r="F354" s="1">
        <v>0</v>
      </c>
      <c r="G354" s="1">
        <v>0</v>
      </c>
      <c r="H354" s="1">
        <v>0</v>
      </c>
      <c r="I354" s="1">
        <v>0</v>
      </c>
      <c r="J354" s="1">
        <v>499960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410548</v>
      </c>
      <c r="U354" s="1">
        <v>403358</v>
      </c>
      <c r="V354" s="1">
        <v>48394</v>
      </c>
      <c r="W354" s="1">
        <v>551626</v>
      </c>
      <c r="X354" s="1">
        <v>68561</v>
      </c>
      <c r="Y354" s="1">
        <v>285790</v>
      </c>
      <c r="Z354" s="1">
        <v>892</v>
      </c>
      <c r="AA354" s="1">
        <v>0</v>
      </c>
      <c r="AB354" s="1">
        <v>1</v>
      </c>
      <c r="AC354" s="1">
        <v>0</v>
      </c>
      <c r="AD354" s="1">
        <v>0</v>
      </c>
      <c r="AE354" s="1">
        <v>0</v>
      </c>
      <c r="AF354" s="1">
        <v>0</v>
      </c>
      <c r="AG354" s="1"/>
      <c r="AH354" s="1"/>
      <c r="AI354" s="1"/>
      <c r="AJ354" s="1"/>
      <c r="AK354" s="1"/>
      <c r="AL354" s="1"/>
      <c r="AM354" s="1"/>
      <c r="AN354" s="1"/>
      <c r="AO354" s="1"/>
      <c r="AP354" s="1">
        <v>0.82116168737411499</v>
      </c>
      <c r="AQ354" s="1">
        <v>0.80678051710128784</v>
      </c>
      <c r="AR354" s="1">
        <v>9.6795745193958282E-2</v>
      </c>
      <c r="AS354" s="1">
        <v>1.103340268135071</v>
      </c>
      <c r="AT354" s="1">
        <v>0.1371329724788666</v>
      </c>
      <c r="AU354" s="1">
        <v>0.57162570953369141</v>
      </c>
      <c r="AV354" s="1">
        <v>1.784142688848078E-3</v>
      </c>
      <c r="AW354" s="1"/>
      <c r="AX354" s="1">
        <v>3.073639869689941</v>
      </c>
      <c r="AY354" s="1"/>
      <c r="AZ354" s="1">
        <v>5.2660493850708008</v>
      </c>
      <c r="BA354" s="1">
        <v>5.2443695068359384</v>
      </c>
      <c r="BB354" s="1">
        <v>2.6271800994873051</v>
      </c>
      <c r="BC354" s="1">
        <v>2.2592182159423828</v>
      </c>
      <c r="BD354" s="1">
        <v>3</v>
      </c>
      <c r="BE354" s="1"/>
      <c r="BF354" s="1">
        <v>5</v>
      </c>
      <c r="BG354" s="1">
        <v>5</v>
      </c>
      <c r="BH354" s="1">
        <v>2</v>
      </c>
      <c r="BI354" s="1">
        <v>1.666666626930237</v>
      </c>
      <c r="BJ354" s="1"/>
    </row>
    <row r="355" spans="1:62" hidden="1" x14ac:dyDescent="0.35">
      <c r="A355" t="s">
        <v>16</v>
      </c>
      <c r="B355" s="1">
        <v>2007</v>
      </c>
      <c r="C355" t="s">
        <v>97</v>
      </c>
      <c r="D355" s="1">
        <v>2</v>
      </c>
      <c r="E355" s="1">
        <v>0</v>
      </c>
      <c r="F355" s="1">
        <v>663620</v>
      </c>
      <c r="G355" s="1">
        <v>0</v>
      </c>
      <c r="H355" s="1">
        <v>0</v>
      </c>
      <c r="I355" s="1">
        <v>0</v>
      </c>
      <c r="J355" s="1">
        <v>663620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570757</v>
      </c>
      <c r="U355" s="1">
        <v>556728</v>
      </c>
      <c r="V355" s="1">
        <v>49603</v>
      </c>
      <c r="W355" s="1">
        <v>713915</v>
      </c>
      <c r="X355" s="1">
        <v>84431</v>
      </c>
      <c r="Y355" s="1">
        <v>343129</v>
      </c>
      <c r="Z355" s="1">
        <v>2219</v>
      </c>
      <c r="AA355" s="1">
        <v>0</v>
      </c>
      <c r="AB355" s="1">
        <v>0</v>
      </c>
      <c r="AC355" s="1">
        <v>1</v>
      </c>
      <c r="AD355" s="1">
        <v>0</v>
      </c>
      <c r="AE355" s="1">
        <v>0</v>
      </c>
      <c r="AF355" s="1">
        <v>0</v>
      </c>
      <c r="AG355" s="1"/>
      <c r="AH355" s="1"/>
      <c r="AI355" s="1"/>
      <c r="AJ355" s="1"/>
      <c r="AK355" s="1"/>
      <c r="AL355" s="1"/>
      <c r="AM355" s="1"/>
      <c r="AN355" s="1"/>
      <c r="AO355" s="1"/>
      <c r="AP355" s="1">
        <v>0.8600659966468811</v>
      </c>
      <c r="AQ355" s="1">
        <v>0.83892589807510376</v>
      </c>
      <c r="AR355" s="1">
        <v>7.4746087193489075E-2</v>
      </c>
      <c r="AS355" s="1">
        <v>1.0757888555526729</v>
      </c>
      <c r="AT355" s="1">
        <v>0.12722793221473691</v>
      </c>
      <c r="AU355" s="1">
        <v>0.51705646514892578</v>
      </c>
      <c r="AV355" s="1">
        <v>3.3437809906899929E-3</v>
      </c>
      <c r="AW355" s="1"/>
      <c r="AX355" s="1">
        <v>3.1827793121337891</v>
      </c>
      <c r="AY355" s="1"/>
      <c r="AZ355" s="1">
        <v>5.2526884078979492</v>
      </c>
      <c r="BA355" s="1">
        <v>5.2363009452819824</v>
      </c>
      <c r="BB355" s="1">
        <v>2.5497815608978271</v>
      </c>
      <c r="BC355" s="1">
        <v>2.1490085124969478</v>
      </c>
      <c r="BD355" s="1">
        <v>3</v>
      </c>
      <c r="BE355" s="1"/>
      <c r="BF355" s="1">
        <v>5</v>
      </c>
      <c r="BG355" s="1">
        <v>5</v>
      </c>
      <c r="BH355" s="1">
        <v>2</v>
      </c>
      <c r="BI355" s="1">
        <v>1.666666626930237</v>
      </c>
      <c r="BJ355" s="1"/>
    </row>
    <row r="356" spans="1:62" hidden="1" x14ac:dyDescent="0.35">
      <c r="A356" t="s">
        <v>16</v>
      </c>
      <c r="B356" s="1">
        <v>2007</v>
      </c>
      <c r="C356" t="s">
        <v>97</v>
      </c>
      <c r="D356" s="1">
        <v>3</v>
      </c>
      <c r="E356" s="1">
        <v>0</v>
      </c>
      <c r="F356" s="1">
        <v>0</v>
      </c>
      <c r="G356" s="1">
        <v>2609567</v>
      </c>
      <c r="H356" s="1">
        <v>2316448</v>
      </c>
      <c r="I356" s="1">
        <v>78332</v>
      </c>
      <c r="J356" s="1">
        <v>5004347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4610807</v>
      </c>
      <c r="U356" s="1">
        <v>4650499</v>
      </c>
      <c r="V356" s="1">
        <v>188317</v>
      </c>
      <c r="W356" s="1">
        <v>5168170</v>
      </c>
      <c r="X356" s="1">
        <v>244154</v>
      </c>
      <c r="Y356" s="1">
        <v>1750200</v>
      </c>
      <c r="Z356" s="1">
        <v>6138</v>
      </c>
      <c r="AA356" s="1">
        <v>0</v>
      </c>
      <c r="AB356" s="1">
        <v>0</v>
      </c>
      <c r="AC356" s="1">
        <v>0</v>
      </c>
      <c r="AD356" s="1">
        <v>0.52146005630493164</v>
      </c>
      <c r="AE356" s="1">
        <v>0.46288716793060303</v>
      </c>
      <c r="AF356" s="1">
        <v>1.5652790665626529E-2</v>
      </c>
      <c r="AG356" s="1"/>
      <c r="AH356" s="1"/>
      <c r="AI356" s="1"/>
      <c r="AJ356" s="1"/>
      <c r="AK356" s="1"/>
      <c r="AL356" s="1"/>
      <c r="AM356" s="1"/>
      <c r="AN356" s="1"/>
      <c r="AO356" s="1"/>
      <c r="AP356" s="1">
        <v>0.92136037349700928</v>
      </c>
      <c r="AQ356" s="1">
        <v>0.92929184436798096</v>
      </c>
      <c r="AR356" s="1">
        <v>3.7630684673786163E-2</v>
      </c>
      <c r="AS356" s="1">
        <v>1.03273618221283</v>
      </c>
      <c r="AT356" s="1">
        <v>4.8788383603096008E-2</v>
      </c>
      <c r="AU356" s="1">
        <v>0.34973594546318049</v>
      </c>
      <c r="AV356" s="1">
        <v>1.22653366997838E-3</v>
      </c>
      <c r="AW356" s="1"/>
      <c r="AX356" s="1">
        <v>3.6338202953338619</v>
      </c>
      <c r="AY356" s="1"/>
      <c r="AZ356" s="1">
        <v>4.0339250564575204</v>
      </c>
      <c r="BA356" s="1">
        <v>4.0080828666687012</v>
      </c>
      <c r="BB356" s="1">
        <v>1.618942856788635</v>
      </c>
      <c r="BC356" s="1">
        <v>1.308771967887878</v>
      </c>
      <c r="BD356" s="1">
        <v>4</v>
      </c>
      <c r="BE356" s="1"/>
      <c r="BF356" s="1">
        <v>4</v>
      </c>
      <c r="BG356" s="1">
        <v>4</v>
      </c>
      <c r="BH356" s="1">
        <v>1</v>
      </c>
      <c r="BI356" s="1">
        <v>1</v>
      </c>
      <c r="BJ356" s="1"/>
    </row>
    <row r="357" spans="1:62" hidden="1" x14ac:dyDescent="0.35">
      <c r="A357" t="s">
        <v>16</v>
      </c>
      <c r="B357" s="1">
        <v>2007</v>
      </c>
      <c r="C357" t="s">
        <v>97</v>
      </c>
      <c r="D357" s="1"/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320228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289128</v>
      </c>
      <c r="U357" s="1">
        <v>296212</v>
      </c>
      <c r="V357" s="1">
        <v>13906</v>
      </c>
      <c r="W357" s="1">
        <v>332418</v>
      </c>
      <c r="X357" s="1">
        <v>20919</v>
      </c>
      <c r="Y357" s="1">
        <v>120634</v>
      </c>
      <c r="Z357" s="1">
        <v>1013</v>
      </c>
      <c r="AA357" s="1">
        <v>0</v>
      </c>
      <c r="AB357" s="1">
        <v>0</v>
      </c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>
        <v>0.9028816819190979</v>
      </c>
      <c r="AQ357" s="1">
        <v>0.92500340938568115</v>
      </c>
      <c r="AR357" s="1">
        <v>4.3425310403108597E-2</v>
      </c>
      <c r="AS357" s="1">
        <v>1.038066625595093</v>
      </c>
      <c r="AT357" s="1">
        <v>6.5325327217578888E-2</v>
      </c>
      <c r="AU357" s="1">
        <v>0.37671282887458801</v>
      </c>
      <c r="AV357" s="1">
        <v>3.1633710023015742E-3</v>
      </c>
      <c r="AW357" s="1"/>
      <c r="AX357" s="1">
        <v>3.4849481582641602</v>
      </c>
      <c r="AY357" s="1"/>
      <c r="AZ357" s="1">
        <v>3.902488231658936</v>
      </c>
      <c r="BA357" s="1">
        <v>3.8615798950195308</v>
      </c>
      <c r="BB357" s="1">
        <v>1.6707876920700071</v>
      </c>
      <c r="BC357" s="1">
        <v>1.378517150878906</v>
      </c>
      <c r="BD357" s="1">
        <v>4</v>
      </c>
      <c r="BE357" s="1"/>
      <c r="BF357" s="1">
        <v>4</v>
      </c>
      <c r="BG357" s="1">
        <v>4</v>
      </c>
      <c r="BH357" s="1">
        <v>2</v>
      </c>
      <c r="BI357" s="1">
        <v>1</v>
      </c>
      <c r="BJ357" s="1"/>
    </row>
    <row r="358" spans="1:62" hidden="1" x14ac:dyDescent="0.35">
      <c r="A358" t="s">
        <v>16</v>
      </c>
      <c r="B358" s="1">
        <v>2006</v>
      </c>
      <c r="C358" t="s">
        <v>97</v>
      </c>
      <c r="D358" s="1">
        <v>1</v>
      </c>
      <c r="E358" s="1">
        <v>632276</v>
      </c>
      <c r="F358" s="1">
        <v>0</v>
      </c>
      <c r="G358" s="1">
        <v>0</v>
      </c>
      <c r="H358" s="1">
        <v>0</v>
      </c>
      <c r="I358" s="1">
        <v>0</v>
      </c>
      <c r="J358" s="1">
        <v>632276</v>
      </c>
      <c r="K358" s="1">
        <v>148071</v>
      </c>
      <c r="L358" s="1">
        <v>0</v>
      </c>
      <c r="M358" s="1">
        <v>3459</v>
      </c>
      <c r="N358" s="1">
        <v>0</v>
      </c>
      <c r="O358" s="1">
        <v>0</v>
      </c>
      <c r="P358" s="1">
        <v>0</v>
      </c>
      <c r="Q358" s="1">
        <v>115647</v>
      </c>
      <c r="R358" s="1">
        <v>0</v>
      </c>
      <c r="S358" s="1">
        <v>0</v>
      </c>
      <c r="T358" s="1">
        <v>521420</v>
      </c>
      <c r="U358" s="1">
        <v>508383</v>
      </c>
      <c r="V358" s="1">
        <v>58989</v>
      </c>
      <c r="W358" s="1">
        <v>703329</v>
      </c>
      <c r="X358" s="1">
        <v>94583</v>
      </c>
      <c r="Y358" s="1">
        <v>367664</v>
      </c>
      <c r="Z358" s="1">
        <v>2772</v>
      </c>
      <c r="AA358" s="1">
        <v>0</v>
      </c>
      <c r="AB358" s="1">
        <v>1</v>
      </c>
      <c r="AC358" s="1">
        <v>0</v>
      </c>
      <c r="AD358" s="1">
        <v>0</v>
      </c>
      <c r="AE358" s="1">
        <v>0</v>
      </c>
      <c r="AF358" s="1">
        <v>0</v>
      </c>
      <c r="AG358" s="1">
        <v>0.2341872900724411</v>
      </c>
      <c r="AH358" s="1"/>
      <c r="AI358" s="1">
        <v>5.4707122035324574E-3</v>
      </c>
      <c r="AJ358" s="1"/>
      <c r="AK358" s="1"/>
      <c r="AL358" s="1"/>
      <c r="AM358" s="1">
        <v>0.1829058825969696</v>
      </c>
      <c r="AN358" s="1"/>
      <c r="AO358" s="1"/>
      <c r="AP358" s="1">
        <v>0.82467150688171387</v>
      </c>
      <c r="AQ358" s="1">
        <v>0.80405235290527344</v>
      </c>
      <c r="AR358" s="1">
        <v>9.329628199338913E-2</v>
      </c>
      <c r="AS358" s="1">
        <v>1.1123765707015989</v>
      </c>
      <c r="AT358" s="1">
        <v>0.14959131181240079</v>
      </c>
      <c r="AU358" s="1">
        <v>0.58149290084838867</v>
      </c>
      <c r="AV358" s="1">
        <v>4.384161438792944E-3</v>
      </c>
      <c r="AW358" s="1"/>
      <c r="AX358" s="1">
        <v>3.0777144432067871</v>
      </c>
      <c r="AY358" s="1">
        <v>2.1026592254638672</v>
      </c>
      <c r="AZ358" s="1">
        <v>5.4875798225402832</v>
      </c>
      <c r="BA358" s="1">
        <v>5.4688773155212402</v>
      </c>
      <c r="BB358" s="1">
        <v>2.702816486358643</v>
      </c>
      <c r="BC358" s="1">
        <v>2.4141132831573491</v>
      </c>
      <c r="BD358" s="1">
        <v>3</v>
      </c>
      <c r="BE358" s="1">
        <v>2</v>
      </c>
      <c r="BF358" s="1">
        <v>5</v>
      </c>
      <c r="BG358" s="1">
        <v>5</v>
      </c>
      <c r="BH358" s="1">
        <v>3</v>
      </c>
      <c r="BI358" s="1">
        <v>1.75</v>
      </c>
      <c r="BJ358" s="1"/>
    </row>
    <row r="359" spans="1:62" hidden="1" x14ac:dyDescent="0.35">
      <c r="A359" t="s">
        <v>16</v>
      </c>
      <c r="B359" s="1">
        <v>2006</v>
      </c>
      <c r="C359" t="s">
        <v>97</v>
      </c>
      <c r="D359" s="1">
        <v>2</v>
      </c>
      <c r="E359" s="1">
        <v>0</v>
      </c>
      <c r="F359" s="1">
        <v>819780</v>
      </c>
      <c r="G359" s="1">
        <v>0</v>
      </c>
      <c r="H359" s="1">
        <v>0</v>
      </c>
      <c r="I359" s="1">
        <v>0</v>
      </c>
      <c r="J359" s="1">
        <v>819780</v>
      </c>
      <c r="K359" s="1">
        <v>242948</v>
      </c>
      <c r="L359" s="1">
        <v>0</v>
      </c>
      <c r="M359" s="1">
        <v>6802</v>
      </c>
      <c r="N359" s="1">
        <v>0</v>
      </c>
      <c r="O359" s="1">
        <v>0</v>
      </c>
      <c r="P359" s="1">
        <v>0</v>
      </c>
      <c r="Q359" s="1">
        <v>172708</v>
      </c>
      <c r="R359" s="1">
        <v>0</v>
      </c>
      <c r="S359" s="1">
        <v>0</v>
      </c>
      <c r="T359" s="1">
        <v>705642</v>
      </c>
      <c r="U359" s="1">
        <v>686138</v>
      </c>
      <c r="V359" s="1">
        <v>59982</v>
      </c>
      <c r="W359" s="1">
        <v>889709</v>
      </c>
      <c r="X359" s="1">
        <v>98495</v>
      </c>
      <c r="Y359" s="1">
        <v>431052</v>
      </c>
      <c r="Z359" s="1">
        <v>2293</v>
      </c>
      <c r="AA359" s="1">
        <v>0</v>
      </c>
      <c r="AB359" s="1">
        <v>0</v>
      </c>
      <c r="AC359" s="1">
        <v>1</v>
      </c>
      <c r="AD359" s="1">
        <v>0</v>
      </c>
      <c r="AE359" s="1">
        <v>0</v>
      </c>
      <c r="AF359" s="1">
        <v>0</v>
      </c>
      <c r="AG359" s="1">
        <v>0.29635757207870478</v>
      </c>
      <c r="AH359" s="1"/>
      <c r="AI359" s="1">
        <v>8.2973483949899673E-3</v>
      </c>
      <c r="AJ359" s="1"/>
      <c r="AK359" s="1"/>
      <c r="AL359" s="1"/>
      <c r="AM359" s="1">
        <v>0.21067602932453161</v>
      </c>
      <c r="AN359" s="1"/>
      <c r="AO359" s="1"/>
      <c r="AP359" s="1">
        <v>0.86076998710632324</v>
      </c>
      <c r="AQ359" s="1">
        <v>0.83697819709777832</v>
      </c>
      <c r="AR359" s="1">
        <v>7.316841185092926E-2</v>
      </c>
      <c r="AS359" s="1">
        <v>1.0853021144866939</v>
      </c>
      <c r="AT359" s="1">
        <v>0.1201480850577354</v>
      </c>
      <c r="AU359" s="1">
        <v>0.5258142352104187</v>
      </c>
      <c r="AV359" s="1">
        <v>2.7970918454229832E-3</v>
      </c>
      <c r="AW359" s="1"/>
      <c r="AX359" s="1">
        <v>3.2431273460388179</v>
      </c>
      <c r="AY359" s="1">
        <v>2.1857316493988042</v>
      </c>
      <c r="AZ359" s="1">
        <v>5.1044816970825204</v>
      </c>
      <c r="BA359" s="1">
        <v>5.0851082801818848</v>
      </c>
      <c r="BB359" s="1">
        <v>2.4132719039916992</v>
      </c>
      <c r="BC359" s="1">
        <v>2.0619385242462158</v>
      </c>
      <c r="BD359" s="1">
        <v>3</v>
      </c>
      <c r="BE359" s="1">
        <v>2</v>
      </c>
      <c r="BF359" s="1">
        <v>5</v>
      </c>
      <c r="BG359" s="1">
        <v>5</v>
      </c>
      <c r="BH359" s="1">
        <v>2</v>
      </c>
      <c r="BI359" s="1">
        <v>1.5</v>
      </c>
      <c r="BJ359" s="1"/>
    </row>
    <row r="360" spans="1:62" hidden="1" x14ac:dyDescent="0.35">
      <c r="A360" t="s">
        <v>16</v>
      </c>
      <c r="B360" s="1">
        <v>2006</v>
      </c>
      <c r="C360" t="s">
        <v>97</v>
      </c>
      <c r="D360" s="1">
        <v>3</v>
      </c>
      <c r="E360" s="1">
        <v>0</v>
      </c>
      <c r="F360" s="1">
        <v>0</v>
      </c>
      <c r="G360" s="1">
        <v>2491103</v>
      </c>
      <c r="H360" s="1">
        <v>1955754</v>
      </c>
      <c r="I360" s="1">
        <v>78952</v>
      </c>
      <c r="J360" s="1">
        <v>4525809</v>
      </c>
      <c r="K360" s="1">
        <v>1854623</v>
      </c>
      <c r="L360" s="1">
        <v>0</v>
      </c>
      <c r="M360" s="1">
        <v>220398</v>
      </c>
      <c r="N360" s="1">
        <v>0</v>
      </c>
      <c r="O360" s="1">
        <v>0</v>
      </c>
      <c r="P360" s="1">
        <v>0</v>
      </c>
      <c r="Q360" s="1">
        <v>1877514</v>
      </c>
      <c r="R360" s="1">
        <v>0</v>
      </c>
      <c r="S360" s="1">
        <v>0</v>
      </c>
      <c r="T360" s="1">
        <v>4232278</v>
      </c>
      <c r="U360" s="1">
        <v>4219184</v>
      </c>
      <c r="V360" s="1">
        <v>154495</v>
      </c>
      <c r="W360" s="1">
        <v>4683047</v>
      </c>
      <c r="X360" s="1">
        <v>216334</v>
      </c>
      <c r="Y360" s="1">
        <v>1597673</v>
      </c>
      <c r="Z360" s="1">
        <v>9003</v>
      </c>
      <c r="AA360" s="1">
        <v>0</v>
      </c>
      <c r="AB360" s="1">
        <v>0</v>
      </c>
      <c r="AC360" s="1">
        <v>0</v>
      </c>
      <c r="AD360" s="1">
        <v>0.55042159557342529</v>
      </c>
      <c r="AE360" s="1">
        <v>0.43213355541229248</v>
      </c>
      <c r="AF360" s="1">
        <v>1.7444837838411331E-2</v>
      </c>
      <c r="AG360" s="1">
        <v>0.40978816151618958</v>
      </c>
      <c r="AH360" s="1"/>
      <c r="AI360" s="1">
        <v>4.8698034137487411E-2</v>
      </c>
      <c r="AJ360" s="1"/>
      <c r="AK360" s="1"/>
      <c r="AL360" s="1"/>
      <c r="AM360" s="1">
        <v>0.41484606266021729</v>
      </c>
      <c r="AN360" s="1"/>
      <c r="AO360" s="1"/>
      <c r="AP360" s="1">
        <v>0.9351428747177124</v>
      </c>
      <c r="AQ360" s="1">
        <v>0.93224966526031494</v>
      </c>
      <c r="AR360" s="1">
        <v>3.4136436879634857E-2</v>
      </c>
      <c r="AS360" s="1">
        <v>1.034742474555969</v>
      </c>
      <c r="AT360" s="1">
        <v>4.7800071537494659E-2</v>
      </c>
      <c r="AU360" s="1">
        <v>0.3530137836933136</v>
      </c>
      <c r="AV360" s="1">
        <v>1.9892575219273572E-3</v>
      </c>
      <c r="AW360" s="1"/>
      <c r="AX360" s="1">
        <v>3.6553740501403809</v>
      </c>
      <c r="AY360" s="1">
        <v>2.235132217407227</v>
      </c>
      <c r="AZ360" s="1">
        <v>3.9927752017974849</v>
      </c>
      <c r="BA360" s="1">
        <v>3.9645333290100102</v>
      </c>
      <c r="BB360" s="1">
        <v>1.6118512153625491</v>
      </c>
      <c r="BC360" s="1">
        <v>1.295152544975281</v>
      </c>
      <c r="BD360" s="1">
        <v>4</v>
      </c>
      <c r="BE360" s="1">
        <v>2</v>
      </c>
      <c r="BF360" s="1">
        <v>4</v>
      </c>
      <c r="BG360" s="1">
        <v>4</v>
      </c>
      <c r="BH360" s="1">
        <v>1</v>
      </c>
      <c r="BI360" s="1">
        <v>1</v>
      </c>
      <c r="BJ360" s="1"/>
    </row>
    <row r="361" spans="1:62" hidden="1" x14ac:dyDescent="0.35">
      <c r="A361" t="s">
        <v>16</v>
      </c>
      <c r="B361" s="1">
        <v>2006</v>
      </c>
      <c r="C361" t="s">
        <v>97</v>
      </c>
      <c r="D361" s="1"/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409516</v>
      </c>
      <c r="K361" s="1">
        <v>131165</v>
      </c>
      <c r="L361" s="1">
        <v>0</v>
      </c>
      <c r="M361" s="1">
        <v>23219</v>
      </c>
      <c r="N361" s="1">
        <v>0</v>
      </c>
      <c r="O361" s="1">
        <v>0</v>
      </c>
      <c r="P361" s="1">
        <v>0</v>
      </c>
      <c r="Q361" s="1">
        <v>152029</v>
      </c>
      <c r="R361" s="1">
        <v>0</v>
      </c>
      <c r="S361" s="1">
        <v>0</v>
      </c>
      <c r="T361" s="1">
        <v>377545</v>
      </c>
      <c r="U361" s="1">
        <v>376691</v>
      </c>
      <c r="V361" s="1">
        <v>14717</v>
      </c>
      <c r="W361" s="1">
        <v>426798</v>
      </c>
      <c r="X361" s="1">
        <v>23852</v>
      </c>
      <c r="Y361" s="1">
        <v>135882</v>
      </c>
      <c r="Z361" s="1">
        <v>1020</v>
      </c>
      <c r="AA361" s="1">
        <v>0</v>
      </c>
      <c r="AB361" s="1">
        <v>0</v>
      </c>
      <c r="AC361" s="1"/>
      <c r="AD361" s="1"/>
      <c r="AE361" s="1"/>
      <c r="AF361" s="1"/>
      <c r="AG361" s="1">
        <v>0.32029274106025701</v>
      </c>
      <c r="AH361" s="1"/>
      <c r="AI361" s="1">
        <v>5.6698638945817947E-2</v>
      </c>
      <c r="AJ361" s="1"/>
      <c r="AK361" s="1"/>
      <c r="AL361" s="1"/>
      <c r="AM361" s="1">
        <v>0.37124067544937128</v>
      </c>
      <c r="AN361" s="1"/>
      <c r="AO361" s="1"/>
      <c r="AP361" s="1">
        <v>0.92192977666854858</v>
      </c>
      <c r="AQ361" s="1">
        <v>0.91984438896179199</v>
      </c>
      <c r="AR361" s="1">
        <v>3.5937543958425522E-2</v>
      </c>
      <c r="AS361" s="1">
        <v>1.042201042175293</v>
      </c>
      <c r="AT361" s="1">
        <v>5.8244366198778152E-2</v>
      </c>
      <c r="AU361" s="1">
        <v>0.33181121945381159</v>
      </c>
      <c r="AV361" s="1">
        <v>2.4907451588660479E-3</v>
      </c>
      <c r="AW361" s="1"/>
      <c r="AX361" s="1">
        <v>3.4808261394500728</v>
      </c>
      <c r="AY361" s="1">
        <v>2.151925802230835</v>
      </c>
      <c r="AZ361" s="1">
        <v>3.7555480003356929</v>
      </c>
      <c r="BA361" s="1">
        <v>3.710626602172852</v>
      </c>
      <c r="BB361" s="1">
        <v>1.562004923820496</v>
      </c>
      <c r="BC361" s="1">
        <v>1.3195062875747681</v>
      </c>
      <c r="BD361" s="1">
        <v>4</v>
      </c>
      <c r="BE361" s="1">
        <v>2</v>
      </c>
      <c r="BF361" s="1">
        <v>4</v>
      </c>
      <c r="BG361" s="1">
        <v>4</v>
      </c>
      <c r="BH361" s="1">
        <v>1</v>
      </c>
      <c r="BI361" s="1">
        <v>1</v>
      </c>
      <c r="BJ361" s="1"/>
    </row>
    <row r="362" spans="1:62" hidden="1" x14ac:dyDescent="0.35">
      <c r="A362" t="s">
        <v>15</v>
      </c>
      <c r="B362" s="1">
        <v>2022</v>
      </c>
      <c r="C362" t="s">
        <v>95</v>
      </c>
      <c r="D362" s="1">
        <v>1</v>
      </c>
      <c r="E362" s="1">
        <v>3298</v>
      </c>
      <c r="F362" s="1">
        <v>0</v>
      </c>
      <c r="G362" s="1">
        <v>0</v>
      </c>
      <c r="H362" s="1">
        <v>0</v>
      </c>
      <c r="I362" s="1">
        <v>0</v>
      </c>
      <c r="J362" s="1">
        <v>3298</v>
      </c>
      <c r="K362" s="1">
        <v>0</v>
      </c>
      <c r="L362" s="1">
        <v>3298</v>
      </c>
      <c r="M362" s="1">
        <v>841</v>
      </c>
      <c r="N362" s="1">
        <v>3023</v>
      </c>
      <c r="O362" s="1">
        <v>496</v>
      </c>
      <c r="P362" s="1">
        <v>2635</v>
      </c>
      <c r="Q362" s="1">
        <v>167</v>
      </c>
      <c r="R362" s="1">
        <v>0</v>
      </c>
      <c r="S362" s="1">
        <v>2122</v>
      </c>
      <c r="T362" s="1">
        <v>482</v>
      </c>
      <c r="U362" s="1">
        <v>2781</v>
      </c>
      <c r="V362" s="1">
        <v>0</v>
      </c>
      <c r="W362" s="1">
        <v>3298</v>
      </c>
      <c r="X362" s="1">
        <v>67</v>
      </c>
      <c r="Y362" s="1">
        <v>79</v>
      </c>
      <c r="Z362" s="1">
        <v>0</v>
      </c>
      <c r="AA362" s="1">
        <v>1725</v>
      </c>
      <c r="AB362" s="1">
        <v>1</v>
      </c>
      <c r="AC362" s="1">
        <v>0</v>
      </c>
      <c r="AD362" s="1">
        <v>0</v>
      </c>
      <c r="AE362" s="1">
        <v>0</v>
      </c>
      <c r="AF362" s="1">
        <v>0</v>
      </c>
      <c r="AG362" s="1"/>
      <c r="AH362" s="1">
        <v>1</v>
      </c>
      <c r="AI362" s="1">
        <v>0.25500303506851202</v>
      </c>
      <c r="AJ362" s="1">
        <v>0.91661614179611206</v>
      </c>
      <c r="AK362" s="1">
        <v>0.15039417147636411</v>
      </c>
      <c r="AL362" s="1">
        <v>0.7989690899848938</v>
      </c>
      <c r="AM362" s="1">
        <v>5.0636749714612961E-2</v>
      </c>
      <c r="AN362" s="1"/>
      <c r="AO362" s="1">
        <v>0.64342027902603149</v>
      </c>
      <c r="AP362" s="1">
        <v>0.14614918828010559</v>
      </c>
      <c r="AQ362" s="1">
        <v>0.84323835372924805</v>
      </c>
      <c r="AR362" s="1">
        <v>0</v>
      </c>
      <c r="AS362" s="1">
        <v>1</v>
      </c>
      <c r="AT362" s="1">
        <v>2.0315343514084819E-2</v>
      </c>
      <c r="AU362" s="1">
        <v>2.3953910917043689E-2</v>
      </c>
      <c r="AV362" s="1">
        <v>0</v>
      </c>
      <c r="AW362" s="1">
        <v>0.52304428815841675</v>
      </c>
      <c r="AX362" s="1">
        <v>2.952698707580566</v>
      </c>
      <c r="AY362" s="1">
        <v>2.0557913780212398</v>
      </c>
      <c r="AZ362" s="1">
        <v>4.5770163536071777</v>
      </c>
      <c r="BA362" s="1">
        <v>4.5770163536071777</v>
      </c>
      <c r="BB362" s="1">
        <v>2.5667071342468262</v>
      </c>
      <c r="BC362" s="1">
        <v>1.739973664283752</v>
      </c>
      <c r="BD362" s="1">
        <v>3</v>
      </c>
      <c r="BE362" s="1">
        <v>2</v>
      </c>
      <c r="BF362" s="1">
        <v>4</v>
      </c>
      <c r="BG362" s="1">
        <v>4</v>
      </c>
      <c r="BH362" s="1">
        <v>2</v>
      </c>
      <c r="BI362" s="1">
        <v>1.5</v>
      </c>
      <c r="BJ362" s="1"/>
    </row>
    <row r="363" spans="1:62" hidden="1" x14ac:dyDescent="0.35">
      <c r="A363" t="s">
        <v>15</v>
      </c>
      <c r="B363" s="1">
        <v>2022</v>
      </c>
      <c r="C363" t="s">
        <v>96</v>
      </c>
      <c r="D363" s="1">
        <v>1</v>
      </c>
      <c r="E363" s="1">
        <v>20529</v>
      </c>
      <c r="F363" s="1">
        <v>0</v>
      </c>
      <c r="G363" s="1">
        <v>0</v>
      </c>
      <c r="H363" s="1">
        <v>0</v>
      </c>
      <c r="I363" s="1">
        <v>0</v>
      </c>
      <c r="J363" s="1">
        <v>20529</v>
      </c>
      <c r="K363" s="1">
        <v>0</v>
      </c>
      <c r="L363" s="1">
        <v>20519</v>
      </c>
      <c r="M363" s="1">
        <v>7894</v>
      </c>
      <c r="N363" s="1">
        <v>18836</v>
      </c>
      <c r="O363" s="1">
        <v>1405</v>
      </c>
      <c r="P363" s="1">
        <v>18406</v>
      </c>
      <c r="Q363" s="1">
        <v>2983</v>
      </c>
      <c r="R363" s="1">
        <v>0</v>
      </c>
      <c r="S363" s="1">
        <v>13963</v>
      </c>
      <c r="T363" s="1">
        <v>9252</v>
      </c>
      <c r="U363" s="1">
        <v>20382</v>
      </c>
      <c r="V363" s="1">
        <v>330</v>
      </c>
      <c r="W363" s="1">
        <v>20455</v>
      </c>
      <c r="X363" s="1">
        <v>0</v>
      </c>
      <c r="Y363" s="1">
        <v>239</v>
      </c>
      <c r="Z363" s="1">
        <v>0</v>
      </c>
      <c r="AA363" s="1">
        <v>11952</v>
      </c>
      <c r="AB363" s="1">
        <v>1</v>
      </c>
      <c r="AC363" s="1">
        <v>0</v>
      </c>
      <c r="AD363" s="1">
        <v>0</v>
      </c>
      <c r="AE363" s="1">
        <v>0</v>
      </c>
      <c r="AF363" s="1">
        <v>0</v>
      </c>
      <c r="AG363" s="1"/>
      <c r="AH363" s="1">
        <v>0.99951291084289551</v>
      </c>
      <c r="AI363" s="1">
        <v>0.38452920317649841</v>
      </c>
      <c r="AJ363" s="1">
        <v>0.91753131151199341</v>
      </c>
      <c r="AK363" s="1">
        <v>6.8439766764640808E-2</v>
      </c>
      <c r="AL363" s="1">
        <v>0.89658534526824951</v>
      </c>
      <c r="AM363" s="1">
        <v>0.14530664682388311</v>
      </c>
      <c r="AN363" s="1"/>
      <c r="AO363" s="1">
        <v>0.68015974760055542</v>
      </c>
      <c r="AP363" s="1">
        <v>0.45067954063415527</v>
      </c>
      <c r="AQ363" s="1">
        <v>0.99283939599990845</v>
      </c>
      <c r="AR363" s="1">
        <v>1.6074821352958679E-2</v>
      </c>
      <c r="AS363" s="1">
        <v>0.99639534950256348</v>
      </c>
      <c r="AT363" s="1">
        <v>0</v>
      </c>
      <c r="AU363" s="1">
        <v>1.1642067693173891E-2</v>
      </c>
      <c r="AV363" s="1">
        <v>0</v>
      </c>
      <c r="AW363" s="1">
        <v>0.58473581075668335</v>
      </c>
      <c r="AX363" s="1">
        <v>2.894734382629395</v>
      </c>
      <c r="AY363" s="1">
        <v>2.0279605388641362</v>
      </c>
      <c r="AZ363" s="1">
        <v>4.5853185653686523</v>
      </c>
      <c r="BA363" s="1">
        <v>4.5497589111328134</v>
      </c>
      <c r="BB363" s="1">
        <v>2.609869003295898</v>
      </c>
      <c r="BC363" s="1">
        <v>1.7997065782546999</v>
      </c>
      <c r="BD363" s="1">
        <v>3</v>
      </c>
      <c r="BE363" s="1">
        <v>2</v>
      </c>
      <c r="BF363" s="1">
        <v>4</v>
      </c>
      <c r="BG363" s="1">
        <v>4</v>
      </c>
      <c r="BH363" s="1">
        <v>3</v>
      </c>
      <c r="BI363" s="1">
        <v>1.5</v>
      </c>
      <c r="BJ363" s="1"/>
    </row>
    <row r="364" spans="1:62" hidden="1" x14ac:dyDescent="0.35">
      <c r="A364" t="s">
        <v>15</v>
      </c>
      <c r="B364" s="1">
        <v>2022</v>
      </c>
      <c r="C364" t="s">
        <v>95</v>
      </c>
      <c r="D364" s="1">
        <v>2</v>
      </c>
      <c r="E364" s="1">
        <v>0</v>
      </c>
      <c r="F364" s="1">
        <v>8368</v>
      </c>
      <c r="G364" s="1">
        <v>0</v>
      </c>
      <c r="H364" s="1">
        <v>0</v>
      </c>
      <c r="I364" s="1">
        <v>0</v>
      </c>
      <c r="J364" s="1">
        <v>8368</v>
      </c>
      <c r="K364" s="1">
        <v>0</v>
      </c>
      <c r="L364" s="1">
        <v>8288</v>
      </c>
      <c r="M364" s="1">
        <v>3273</v>
      </c>
      <c r="N364" s="1">
        <v>8115</v>
      </c>
      <c r="O364" s="1">
        <v>2298</v>
      </c>
      <c r="P364" s="1">
        <v>7775</v>
      </c>
      <c r="Q364" s="1">
        <v>830</v>
      </c>
      <c r="R364" s="1">
        <v>0</v>
      </c>
      <c r="S364" s="1">
        <v>5583</v>
      </c>
      <c r="T364" s="1">
        <v>2073</v>
      </c>
      <c r="U364" s="1">
        <v>7071</v>
      </c>
      <c r="V364" s="1">
        <v>0</v>
      </c>
      <c r="W364" s="1">
        <v>8326</v>
      </c>
      <c r="X364" s="1">
        <v>0</v>
      </c>
      <c r="Y364" s="1">
        <v>105</v>
      </c>
      <c r="Z364" s="1">
        <v>0</v>
      </c>
      <c r="AA364" s="1">
        <v>3947</v>
      </c>
      <c r="AB364" s="1">
        <v>0</v>
      </c>
      <c r="AC364" s="1">
        <v>1</v>
      </c>
      <c r="AD364" s="1">
        <v>0</v>
      </c>
      <c r="AE364" s="1">
        <v>0</v>
      </c>
      <c r="AF364" s="1">
        <v>0</v>
      </c>
      <c r="AG364" s="1"/>
      <c r="AH364" s="1">
        <v>0.990439772605896</v>
      </c>
      <c r="AI364" s="1">
        <v>0.3911328911781311</v>
      </c>
      <c r="AJ364" s="1">
        <v>0.96976578235626221</v>
      </c>
      <c r="AK364" s="1">
        <v>0.27461758255958563</v>
      </c>
      <c r="AL364" s="1">
        <v>0.9291347861289978</v>
      </c>
      <c r="AM364" s="1">
        <v>9.9187381565570831E-2</v>
      </c>
      <c r="AN364" s="1"/>
      <c r="AO364" s="1">
        <v>0.66718453168869019</v>
      </c>
      <c r="AP364" s="1">
        <v>0.24772945046424871</v>
      </c>
      <c r="AQ364" s="1">
        <v>0.84500479698181152</v>
      </c>
      <c r="AR364" s="1">
        <v>0</v>
      </c>
      <c r="AS364" s="1">
        <v>0.99498087167739868</v>
      </c>
      <c r="AT364" s="1">
        <v>0</v>
      </c>
      <c r="AU364" s="1">
        <v>1.2547801248729231E-2</v>
      </c>
      <c r="AV364" s="1">
        <v>0</v>
      </c>
      <c r="AW364" s="1">
        <v>0.47964516282081598</v>
      </c>
      <c r="AX364" s="1">
        <v>3.2146272659301758</v>
      </c>
      <c r="AY364" s="1">
        <v>2.1719646453857422</v>
      </c>
      <c r="AZ364" s="1">
        <v>4.2217974662780762</v>
      </c>
      <c r="BA364" s="1">
        <v>4.2185707092285156</v>
      </c>
      <c r="BB364" s="1">
        <v>2.2152247428894039</v>
      </c>
      <c r="BC364" s="1">
        <v>1.4002977609634399</v>
      </c>
      <c r="BD364" s="1">
        <v>3</v>
      </c>
      <c r="BE364" s="1">
        <v>2</v>
      </c>
      <c r="BF364" s="1">
        <v>4</v>
      </c>
      <c r="BG364" s="1">
        <v>4</v>
      </c>
      <c r="BH364" s="1">
        <v>2</v>
      </c>
      <c r="BI364" s="1">
        <v>1.333333373069763</v>
      </c>
      <c r="BJ364" s="1"/>
    </row>
    <row r="365" spans="1:62" hidden="1" x14ac:dyDescent="0.35">
      <c r="A365" t="s">
        <v>15</v>
      </c>
      <c r="B365" s="1">
        <v>2022</v>
      </c>
      <c r="C365" t="s">
        <v>96</v>
      </c>
      <c r="D365" s="1">
        <v>2</v>
      </c>
      <c r="E365" s="1">
        <v>0</v>
      </c>
      <c r="F365" s="1">
        <v>36592</v>
      </c>
      <c r="G365" s="1">
        <v>0</v>
      </c>
      <c r="H365" s="1">
        <v>0</v>
      </c>
      <c r="I365" s="1">
        <v>0</v>
      </c>
      <c r="J365" s="1">
        <v>36592</v>
      </c>
      <c r="K365" s="1">
        <v>0</v>
      </c>
      <c r="L365" s="1">
        <v>36563</v>
      </c>
      <c r="M365" s="1">
        <v>17078</v>
      </c>
      <c r="N365" s="1">
        <v>34764</v>
      </c>
      <c r="O365" s="1">
        <v>5540</v>
      </c>
      <c r="P365" s="1">
        <v>34612</v>
      </c>
      <c r="Q365" s="1">
        <v>7561</v>
      </c>
      <c r="R365" s="1">
        <v>0</v>
      </c>
      <c r="S365" s="1">
        <v>23934</v>
      </c>
      <c r="T365" s="1">
        <v>19426</v>
      </c>
      <c r="U365" s="1">
        <v>36511</v>
      </c>
      <c r="V365" s="1">
        <v>556</v>
      </c>
      <c r="W365" s="1">
        <v>36628</v>
      </c>
      <c r="X365" s="1">
        <v>115</v>
      </c>
      <c r="Y365" s="1">
        <v>26</v>
      </c>
      <c r="Z365" s="1">
        <v>26</v>
      </c>
      <c r="AA365" s="1">
        <v>21390</v>
      </c>
      <c r="AB365" s="1">
        <v>0</v>
      </c>
      <c r="AC365" s="1">
        <v>1</v>
      </c>
      <c r="AD365" s="1">
        <v>0</v>
      </c>
      <c r="AE365" s="1">
        <v>0</v>
      </c>
      <c r="AF365" s="1">
        <v>0</v>
      </c>
      <c r="AG365" s="1"/>
      <c r="AH365" s="1">
        <v>0.99920749664306641</v>
      </c>
      <c r="AI365" s="1">
        <v>0.46671402454376221</v>
      </c>
      <c r="AJ365" s="1">
        <v>0.95004373788833618</v>
      </c>
      <c r="AK365" s="1">
        <v>0.15139921009540561</v>
      </c>
      <c r="AL365" s="1">
        <v>0.94588983058929443</v>
      </c>
      <c r="AM365" s="1">
        <v>0.2066298574209213</v>
      </c>
      <c r="AN365" s="1"/>
      <c r="AO365" s="1">
        <v>0.65407741069793701</v>
      </c>
      <c r="AP365" s="1">
        <v>0.53088104724884033</v>
      </c>
      <c r="AQ365" s="1">
        <v>0.99778640270233154</v>
      </c>
      <c r="AR365" s="1">
        <v>1.5194578096270559E-2</v>
      </c>
      <c r="AS365" s="1">
        <v>1.000983834266663</v>
      </c>
      <c r="AT365" s="1">
        <v>3.142763394862413E-3</v>
      </c>
      <c r="AU365" s="1">
        <v>7.1053783176466823E-4</v>
      </c>
      <c r="AV365" s="1">
        <v>7.1053783176466823E-4</v>
      </c>
      <c r="AW365" s="1">
        <v>0.58679908514022827</v>
      </c>
      <c r="AX365" s="1">
        <v>3.0411019325256352</v>
      </c>
      <c r="AY365" s="1">
        <v>2.110406637191772</v>
      </c>
      <c r="AZ365" s="1">
        <v>4.2579250335693359</v>
      </c>
      <c r="BA365" s="1">
        <v>4.2393145561218262</v>
      </c>
      <c r="BB365" s="1">
        <v>2.2229175567626949</v>
      </c>
      <c r="BC365" s="1">
        <v>1.5036259889602659</v>
      </c>
      <c r="BD365" s="1">
        <v>3</v>
      </c>
      <c r="BE365" s="1">
        <v>2</v>
      </c>
      <c r="BF365" s="1">
        <v>4</v>
      </c>
      <c r="BG365" s="1">
        <v>4</v>
      </c>
      <c r="BH365" s="1">
        <v>2</v>
      </c>
      <c r="BI365" s="1">
        <v>1.333333373069763</v>
      </c>
      <c r="BJ365" s="1"/>
    </row>
    <row r="366" spans="1:62" hidden="1" x14ac:dyDescent="0.35">
      <c r="A366" t="s">
        <v>15</v>
      </c>
      <c r="B366" s="1">
        <v>2022</v>
      </c>
      <c r="C366" t="s">
        <v>95</v>
      </c>
      <c r="D366" s="1">
        <v>3</v>
      </c>
      <c r="E366" s="1">
        <v>0</v>
      </c>
      <c r="F366" s="1">
        <v>0</v>
      </c>
      <c r="G366" s="1">
        <v>59910</v>
      </c>
      <c r="H366" s="1">
        <v>113328</v>
      </c>
      <c r="I366" s="1">
        <v>3453</v>
      </c>
      <c r="J366" s="1">
        <v>176691</v>
      </c>
      <c r="K366" s="1">
        <v>0</v>
      </c>
      <c r="L366" s="1">
        <v>174627</v>
      </c>
      <c r="M366" s="1">
        <v>108919</v>
      </c>
      <c r="N366" s="1">
        <v>174648</v>
      </c>
      <c r="O366" s="1">
        <v>105009</v>
      </c>
      <c r="P366" s="1">
        <v>170585</v>
      </c>
      <c r="Q366" s="1">
        <v>72661</v>
      </c>
      <c r="R366" s="1">
        <v>0</v>
      </c>
      <c r="S366" s="1">
        <v>92236</v>
      </c>
      <c r="T366" s="1">
        <v>35438</v>
      </c>
      <c r="U366" s="1">
        <v>124529</v>
      </c>
      <c r="V366" s="1">
        <v>393</v>
      </c>
      <c r="W366" s="1">
        <v>174178</v>
      </c>
      <c r="X366" s="1">
        <v>627</v>
      </c>
      <c r="Y366" s="1">
        <v>1207</v>
      </c>
      <c r="Z366" s="1">
        <v>31</v>
      </c>
      <c r="AA366" s="1">
        <v>126526</v>
      </c>
      <c r="AB366" s="1">
        <v>0</v>
      </c>
      <c r="AC366" s="1">
        <v>0</v>
      </c>
      <c r="AD366" s="1">
        <v>0.33906650543212891</v>
      </c>
      <c r="AE366" s="1">
        <v>0.64139091968536377</v>
      </c>
      <c r="AF366" s="1">
        <v>1.9542591646313671E-2</v>
      </c>
      <c r="AG366" s="1"/>
      <c r="AH366" s="1">
        <v>0.98831856250762939</v>
      </c>
      <c r="AI366" s="1">
        <v>0.61643773317337036</v>
      </c>
      <c r="AJ366" s="1">
        <v>0.98843741416931152</v>
      </c>
      <c r="AK366" s="1">
        <v>0.59430873394012451</v>
      </c>
      <c r="AL366" s="1">
        <v>0.9654424786567688</v>
      </c>
      <c r="AM366" s="1">
        <v>0.41123202443122858</v>
      </c>
      <c r="AN366" s="1"/>
      <c r="AO366" s="1">
        <v>0.5220186710357666</v>
      </c>
      <c r="AP366" s="1">
        <v>0.20056483149528501</v>
      </c>
      <c r="AQ366" s="1">
        <v>0.70478403568267822</v>
      </c>
      <c r="AR366" s="1">
        <v>2.2242220584303141E-3</v>
      </c>
      <c r="AS366" s="1">
        <v>0.98577743768692017</v>
      </c>
      <c r="AT366" s="1">
        <v>3.5485678818076849E-3</v>
      </c>
      <c r="AU366" s="1">
        <v>6.831134669482708E-3</v>
      </c>
      <c r="AV366" s="1">
        <v>1.754475379129872E-4</v>
      </c>
      <c r="AW366" s="1">
        <v>0.71999406814575195</v>
      </c>
      <c r="AX366" s="1">
        <v>3.5611321926116939</v>
      </c>
      <c r="AY366" s="1">
        <v>2.155044794082642</v>
      </c>
      <c r="AZ366" s="1">
        <v>2.779049396514893</v>
      </c>
      <c r="BA366" s="1">
        <v>2.7726426124572749</v>
      </c>
      <c r="BB366" s="1">
        <v>0.94982200860977173</v>
      </c>
      <c r="BC366" s="1">
        <v>0.82944363355636597</v>
      </c>
      <c r="BD366" s="1">
        <v>3</v>
      </c>
      <c r="BE366" s="1">
        <v>2</v>
      </c>
      <c r="BF366" s="1">
        <v>3</v>
      </c>
      <c r="BG366" s="1">
        <v>3</v>
      </c>
      <c r="BH366" s="1">
        <v>1</v>
      </c>
      <c r="BI366" s="1">
        <v>0.75</v>
      </c>
      <c r="BJ366" s="1"/>
    </row>
    <row r="367" spans="1:62" hidden="1" x14ac:dyDescent="0.35">
      <c r="A367" t="s">
        <v>15</v>
      </c>
      <c r="B367" s="1">
        <v>2022</v>
      </c>
      <c r="C367" t="s">
        <v>96</v>
      </c>
      <c r="D367" s="1">
        <v>3</v>
      </c>
      <c r="E367" s="1">
        <v>0</v>
      </c>
      <c r="F367" s="1">
        <v>0</v>
      </c>
      <c r="G367" s="1">
        <v>232151</v>
      </c>
      <c r="H367" s="1">
        <v>704914</v>
      </c>
      <c r="I367" s="1">
        <v>75972</v>
      </c>
      <c r="J367" s="1">
        <v>1013037</v>
      </c>
      <c r="K367" s="1">
        <v>0</v>
      </c>
      <c r="L367" s="1">
        <v>1012587</v>
      </c>
      <c r="M367" s="1">
        <v>817024</v>
      </c>
      <c r="N367" s="1">
        <v>1004173</v>
      </c>
      <c r="O367" s="1">
        <v>520129</v>
      </c>
      <c r="P367" s="1">
        <v>1005838</v>
      </c>
      <c r="Q367" s="1">
        <v>613445</v>
      </c>
      <c r="R367" s="1">
        <v>0</v>
      </c>
      <c r="S367" s="1">
        <v>675876</v>
      </c>
      <c r="T367" s="1">
        <v>767072</v>
      </c>
      <c r="U367" s="1">
        <v>1009815</v>
      </c>
      <c r="V367" s="1">
        <v>1257</v>
      </c>
      <c r="W367" s="1">
        <v>1012625</v>
      </c>
      <c r="X367" s="1">
        <v>198</v>
      </c>
      <c r="Y367" s="1">
        <v>1132</v>
      </c>
      <c r="Z367" s="1">
        <v>110</v>
      </c>
      <c r="AA367" s="1">
        <v>806946</v>
      </c>
      <c r="AB367" s="1">
        <v>0</v>
      </c>
      <c r="AC367" s="1">
        <v>0</v>
      </c>
      <c r="AD367" s="1">
        <v>0.22916339337825781</v>
      </c>
      <c r="AE367" s="1">
        <v>0.69584232568740845</v>
      </c>
      <c r="AF367" s="1">
        <v>7.4994295835494995E-2</v>
      </c>
      <c r="AG367" s="1"/>
      <c r="AH367" s="1">
        <v>0.99955576658248901</v>
      </c>
      <c r="AI367" s="1">
        <v>0.80650955438613892</v>
      </c>
      <c r="AJ367" s="1">
        <v>0.99125009775161743</v>
      </c>
      <c r="AK367" s="1">
        <v>0.51343536376953125</v>
      </c>
      <c r="AL367" s="1">
        <v>0.99289363622665405</v>
      </c>
      <c r="AM367" s="1">
        <v>0.60555046796798706</v>
      </c>
      <c r="AN367" s="1"/>
      <c r="AO367" s="1">
        <v>0.66717797517776489</v>
      </c>
      <c r="AP367" s="1">
        <v>0.75720036029815674</v>
      </c>
      <c r="AQ367" s="1">
        <v>0.99681943655014038</v>
      </c>
      <c r="AR367" s="1">
        <v>1.240823417901993E-3</v>
      </c>
      <c r="AS367" s="1">
        <v>0.99959331750869751</v>
      </c>
      <c r="AT367" s="1">
        <v>1.954518957063556E-4</v>
      </c>
      <c r="AU367" s="1">
        <v>1.117432024329901E-3</v>
      </c>
      <c r="AV367" s="1">
        <v>1.0858438326977191E-4</v>
      </c>
      <c r="AW367" s="1">
        <v>0.81424075365066528</v>
      </c>
      <c r="AX367" s="1">
        <v>3.5129714012146001</v>
      </c>
      <c r="AY367" s="1">
        <v>2.04955005645752</v>
      </c>
      <c r="AZ367" s="1">
        <v>2.7198374271392818</v>
      </c>
      <c r="BA367" s="1">
        <v>2.7021253108978271</v>
      </c>
      <c r="BB367" s="1">
        <v>0.89624959230422974</v>
      </c>
      <c r="BC367" s="1">
        <v>0.82008993625640869</v>
      </c>
      <c r="BD367" s="1">
        <v>3</v>
      </c>
      <c r="BE367" s="1">
        <v>2</v>
      </c>
      <c r="BF367" s="1">
        <v>3</v>
      </c>
      <c r="BG367" s="1">
        <v>2</v>
      </c>
      <c r="BH367" s="1">
        <v>1</v>
      </c>
      <c r="BI367" s="1">
        <v>0.75</v>
      </c>
      <c r="BJ367" s="1"/>
    </row>
    <row r="368" spans="1:62" hidden="1" x14ac:dyDescent="0.35">
      <c r="A368" t="s">
        <v>15</v>
      </c>
      <c r="B368" s="1">
        <v>2022</v>
      </c>
      <c r="C368" t="s">
        <v>95</v>
      </c>
      <c r="D368" s="1"/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380</v>
      </c>
      <c r="K368" s="1">
        <v>0</v>
      </c>
      <c r="L368" s="1">
        <v>380</v>
      </c>
      <c r="M368" s="1">
        <v>380</v>
      </c>
      <c r="N368" s="1">
        <v>380</v>
      </c>
      <c r="O368" s="1">
        <v>180</v>
      </c>
      <c r="P368" s="1">
        <v>273</v>
      </c>
      <c r="Q368" s="1">
        <v>156</v>
      </c>
      <c r="R368" s="1">
        <v>0</v>
      </c>
      <c r="S368" s="1">
        <v>320</v>
      </c>
      <c r="T368" s="1">
        <v>59</v>
      </c>
      <c r="U368" s="1">
        <v>359</v>
      </c>
      <c r="V368" s="1">
        <v>0</v>
      </c>
      <c r="W368" s="1">
        <v>401</v>
      </c>
      <c r="X368" s="1">
        <v>21</v>
      </c>
      <c r="Y368" s="1">
        <v>19</v>
      </c>
      <c r="Z368" s="1">
        <v>0</v>
      </c>
      <c r="AA368" s="1">
        <v>190</v>
      </c>
      <c r="AB368" s="1">
        <v>0</v>
      </c>
      <c r="AC368" s="1"/>
      <c r="AD368" s="1"/>
      <c r="AE368" s="1"/>
      <c r="AF368" s="1"/>
      <c r="AG368" s="1"/>
      <c r="AH368" s="1">
        <v>1</v>
      </c>
      <c r="AI368" s="1">
        <v>1</v>
      </c>
      <c r="AJ368" s="1">
        <v>1</v>
      </c>
      <c r="AK368" s="1">
        <v>0.47368422150611877</v>
      </c>
      <c r="AL368" s="1">
        <v>0.71842104196548462</v>
      </c>
      <c r="AM368" s="1">
        <v>0.41052630543708801</v>
      </c>
      <c r="AN368" s="1"/>
      <c r="AO368" s="1">
        <v>0.84210526943206787</v>
      </c>
      <c r="AP368" s="1">
        <v>0.15526315569877619</v>
      </c>
      <c r="AQ368" s="1">
        <v>0.94473683834075928</v>
      </c>
      <c r="AR368" s="1">
        <v>0</v>
      </c>
      <c r="AS368" s="1">
        <v>1.0552631616592409</v>
      </c>
      <c r="AT368" s="1">
        <v>5.5263157933950417E-2</v>
      </c>
      <c r="AU368" s="1">
        <v>5.000000074505806E-2</v>
      </c>
      <c r="AV368" s="1">
        <v>0</v>
      </c>
      <c r="AW368" s="1">
        <v>0.5</v>
      </c>
      <c r="AX368" s="1">
        <v>3.897368431091309</v>
      </c>
      <c r="AY368" s="1">
        <v>2.231579065322876</v>
      </c>
      <c r="AZ368" s="1">
        <v>3.7000000476837158</v>
      </c>
      <c r="BA368" s="1">
        <v>3.7000000476837158</v>
      </c>
      <c r="BB368" s="1">
        <v>2.2894737720489502</v>
      </c>
      <c r="BC368" s="1">
        <v>1.1137280464172361</v>
      </c>
      <c r="BD368" s="1">
        <v>3</v>
      </c>
      <c r="BE368" s="1">
        <v>2</v>
      </c>
      <c r="BF368" s="1">
        <v>4</v>
      </c>
      <c r="BG368" s="1">
        <v>4</v>
      </c>
      <c r="BH368" s="1">
        <v>2</v>
      </c>
      <c r="BI368" s="1">
        <v>1</v>
      </c>
      <c r="BJ368" s="1"/>
    </row>
    <row r="369" spans="1:62" hidden="1" x14ac:dyDescent="0.35">
      <c r="A369" t="s">
        <v>15</v>
      </c>
      <c r="B369" s="1">
        <v>2022</v>
      </c>
      <c r="C369" t="s">
        <v>96</v>
      </c>
      <c r="D369" s="1"/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2382</v>
      </c>
      <c r="K369" s="1">
        <v>0</v>
      </c>
      <c r="L369" s="1">
        <v>2382</v>
      </c>
      <c r="M369" s="1">
        <v>1563</v>
      </c>
      <c r="N369" s="1">
        <v>2309</v>
      </c>
      <c r="O369" s="1">
        <v>568</v>
      </c>
      <c r="P369" s="1">
        <v>2176</v>
      </c>
      <c r="Q369" s="1">
        <v>831</v>
      </c>
      <c r="R369" s="1">
        <v>0</v>
      </c>
      <c r="S369" s="1">
        <v>1513</v>
      </c>
      <c r="T369" s="1">
        <v>1500</v>
      </c>
      <c r="U369" s="1">
        <v>2382</v>
      </c>
      <c r="V369" s="1">
        <v>73</v>
      </c>
      <c r="W369" s="1">
        <v>2382</v>
      </c>
      <c r="X369" s="1">
        <v>134</v>
      </c>
      <c r="Y369" s="1">
        <v>0</v>
      </c>
      <c r="Z369" s="1">
        <v>0</v>
      </c>
      <c r="AA369" s="1">
        <v>1712</v>
      </c>
      <c r="AB369" s="1">
        <v>0</v>
      </c>
      <c r="AC369" s="1"/>
      <c r="AD369" s="1"/>
      <c r="AE369" s="1"/>
      <c r="AF369" s="1"/>
      <c r="AG369" s="1"/>
      <c r="AH369" s="1">
        <v>1</v>
      </c>
      <c r="AI369" s="1">
        <v>0.65617126226425171</v>
      </c>
      <c r="AJ369" s="1">
        <v>0.96935349702835083</v>
      </c>
      <c r="AK369" s="1">
        <v>0.2384550869464874</v>
      </c>
      <c r="AL369" s="1">
        <v>0.91351807117462158</v>
      </c>
      <c r="AM369" s="1">
        <v>0.34886649250984192</v>
      </c>
      <c r="AN369" s="1"/>
      <c r="AO369" s="1">
        <v>0.63518053293228149</v>
      </c>
      <c r="AP369" s="1">
        <v>0.62972289323806763</v>
      </c>
      <c r="AQ369" s="1">
        <v>1</v>
      </c>
      <c r="AR369" s="1">
        <v>3.0646516010165211E-2</v>
      </c>
      <c r="AS369" s="1">
        <v>1</v>
      </c>
      <c r="AT369" s="1">
        <v>5.6255247443914413E-2</v>
      </c>
      <c r="AU369" s="1">
        <v>0</v>
      </c>
      <c r="AV369" s="1">
        <v>0</v>
      </c>
      <c r="AW369" s="1">
        <v>0.71872377395629883</v>
      </c>
      <c r="AX369" s="1">
        <v>3.0566749572753911</v>
      </c>
      <c r="AY369" s="1">
        <v>1.654911875724792</v>
      </c>
      <c r="AZ369" s="1">
        <v>2.8152813911437988</v>
      </c>
      <c r="BA369" s="1">
        <v>2.6784214973449711</v>
      </c>
      <c r="BB369" s="1">
        <v>1.089000821113586</v>
      </c>
      <c r="BC369" s="1">
        <v>0.99703329801559448</v>
      </c>
      <c r="BD369" s="1">
        <v>3</v>
      </c>
      <c r="BE369" s="1">
        <v>2</v>
      </c>
      <c r="BF369" s="1">
        <v>2</v>
      </c>
      <c r="BG369" s="1">
        <v>2</v>
      </c>
      <c r="BH369" s="1">
        <v>1</v>
      </c>
      <c r="BI369" s="1">
        <v>0.66666668653488159</v>
      </c>
      <c r="BJ369" s="1"/>
    </row>
    <row r="370" spans="1:62" hidden="1" x14ac:dyDescent="0.35">
      <c r="A370" t="s">
        <v>15</v>
      </c>
      <c r="B370" s="1">
        <v>2021</v>
      </c>
      <c r="C370" t="s">
        <v>95</v>
      </c>
      <c r="D370" s="1">
        <v>1</v>
      </c>
      <c r="E370" s="1">
        <v>3772</v>
      </c>
      <c r="F370" s="1">
        <v>0</v>
      </c>
      <c r="G370" s="1">
        <v>0</v>
      </c>
      <c r="H370" s="1">
        <v>0</v>
      </c>
      <c r="I370" s="1">
        <v>0</v>
      </c>
      <c r="J370" s="1">
        <v>3772</v>
      </c>
      <c r="K370" s="1">
        <v>0</v>
      </c>
      <c r="L370" s="1">
        <v>3772</v>
      </c>
      <c r="M370" s="1">
        <v>912</v>
      </c>
      <c r="N370" s="1">
        <v>3588</v>
      </c>
      <c r="O370" s="1">
        <v>217</v>
      </c>
      <c r="P370" s="1">
        <v>2847</v>
      </c>
      <c r="Q370" s="1">
        <v>112</v>
      </c>
      <c r="R370" s="1">
        <v>0</v>
      </c>
      <c r="S370" s="1">
        <v>3024</v>
      </c>
      <c r="T370" s="1">
        <v>575</v>
      </c>
      <c r="U370" s="1">
        <v>3443</v>
      </c>
      <c r="V370" s="1">
        <v>0</v>
      </c>
      <c r="W370" s="1">
        <v>3698</v>
      </c>
      <c r="X370" s="1">
        <v>0</v>
      </c>
      <c r="Y370" s="1">
        <v>262</v>
      </c>
      <c r="Z370" s="1">
        <v>0</v>
      </c>
      <c r="AA370" s="1">
        <v>2025</v>
      </c>
      <c r="AB370" s="1">
        <v>1</v>
      </c>
      <c r="AC370" s="1">
        <v>0</v>
      </c>
      <c r="AD370" s="1">
        <v>0</v>
      </c>
      <c r="AE370" s="1">
        <v>0</v>
      </c>
      <c r="AF370" s="1">
        <v>0</v>
      </c>
      <c r="AG370" s="1"/>
      <c r="AH370" s="1">
        <v>1</v>
      </c>
      <c r="AI370" s="1">
        <v>0.24178154766559601</v>
      </c>
      <c r="AJ370" s="1">
        <v>0.95121949911117554</v>
      </c>
      <c r="AK370" s="1">
        <v>5.7529162615537643E-2</v>
      </c>
      <c r="AL370" s="1">
        <v>0.75477200746536255</v>
      </c>
      <c r="AM370" s="1">
        <v>2.9692471027374271E-2</v>
      </c>
      <c r="AN370" s="1"/>
      <c r="AO370" s="1">
        <v>0.80169671773910522</v>
      </c>
      <c r="AP370" s="1">
        <v>0.15243902802467349</v>
      </c>
      <c r="AQ370" s="1">
        <v>0.91277837753295898</v>
      </c>
      <c r="AR370" s="1">
        <v>0</v>
      </c>
      <c r="AS370" s="1">
        <v>0.98038178682327271</v>
      </c>
      <c r="AT370" s="1">
        <v>0</v>
      </c>
      <c r="AU370" s="1">
        <v>6.945917010307312E-2</v>
      </c>
      <c r="AV370" s="1">
        <v>0</v>
      </c>
      <c r="AW370" s="1">
        <v>0.5368504524230957</v>
      </c>
      <c r="AX370" s="1">
        <v>3.2147402763366699</v>
      </c>
      <c r="AY370" s="1">
        <v>2.2176563739776611</v>
      </c>
      <c r="AZ370" s="1">
        <v>4.5429482460021973</v>
      </c>
      <c r="BA370" s="1">
        <v>4.5429482460021973</v>
      </c>
      <c r="BB370" s="1">
        <v>2.9512195587158199</v>
      </c>
      <c r="BC370" s="1">
        <v>1.5701661109924321</v>
      </c>
      <c r="BD370" s="1">
        <v>3</v>
      </c>
      <c r="BE370" s="1">
        <v>2</v>
      </c>
      <c r="BF370" s="1">
        <v>5</v>
      </c>
      <c r="BG370" s="1">
        <v>5</v>
      </c>
      <c r="BH370" s="1">
        <v>3</v>
      </c>
      <c r="BI370" s="1">
        <v>1.333333373069763</v>
      </c>
      <c r="BJ370" s="1"/>
    </row>
    <row r="371" spans="1:62" hidden="1" x14ac:dyDescent="0.35">
      <c r="A371" t="s">
        <v>15</v>
      </c>
      <c r="B371" s="1">
        <v>2021</v>
      </c>
      <c r="C371" t="s">
        <v>96</v>
      </c>
      <c r="D371" s="1">
        <v>1</v>
      </c>
      <c r="E371" s="1">
        <v>24084</v>
      </c>
      <c r="F371" s="1">
        <v>0</v>
      </c>
      <c r="G371" s="1">
        <v>0</v>
      </c>
      <c r="H371" s="1">
        <v>0</v>
      </c>
      <c r="I371" s="1">
        <v>0</v>
      </c>
      <c r="J371" s="1">
        <v>24084</v>
      </c>
      <c r="K371" s="1">
        <v>0</v>
      </c>
      <c r="L371" s="1">
        <v>23914</v>
      </c>
      <c r="M371" s="1">
        <v>9368</v>
      </c>
      <c r="N371" s="1">
        <v>22286</v>
      </c>
      <c r="O371" s="1">
        <v>2474</v>
      </c>
      <c r="P371" s="1">
        <v>21534</v>
      </c>
      <c r="Q371" s="1">
        <v>4620</v>
      </c>
      <c r="R371" s="1">
        <v>0</v>
      </c>
      <c r="S371" s="1">
        <v>16354</v>
      </c>
      <c r="T371" s="1">
        <v>11737</v>
      </c>
      <c r="U371" s="1">
        <v>23755</v>
      </c>
      <c r="V371" s="1">
        <v>1183</v>
      </c>
      <c r="W371" s="1">
        <v>24084</v>
      </c>
      <c r="X371" s="1">
        <v>207</v>
      </c>
      <c r="Y371" s="1">
        <v>0</v>
      </c>
      <c r="Z371" s="1">
        <v>0</v>
      </c>
      <c r="AA371" s="1">
        <v>12965</v>
      </c>
      <c r="AB371" s="1">
        <v>1</v>
      </c>
      <c r="AC371" s="1">
        <v>0</v>
      </c>
      <c r="AD371" s="1">
        <v>0</v>
      </c>
      <c r="AE371" s="1">
        <v>0</v>
      </c>
      <c r="AF371" s="1">
        <v>0</v>
      </c>
      <c r="AG371" s="1"/>
      <c r="AH371" s="1">
        <v>0.99294137954711914</v>
      </c>
      <c r="AI371" s="1">
        <v>0.38897192478179932</v>
      </c>
      <c r="AJ371" s="1">
        <v>0.92534464597702026</v>
      </c>
      <c r="AK371" s="1">
        <v>0.1027237996459007</v>
      </c>
      <c r="AL371" s="1">
        <v>0.89412057399749756</v>
      </c>
      <c r="AM371" s="1">
        <v>0.1918285936117172</v>
      </c>
      <c r="AN371" s="1"/>
      <c r="AO371" s="1">
        <v>0.67904001474380493</v>
      </c>
      <c r="AP371" s="1">
        <v>0.48733597993850708</v>
      </c>
      <c r="AQ371" s="1">
        <v>0.98633944988250732</v>
      </c>
      <c r="AR371" s="1">
        <v>4.9119748175144202E-2</v>
      </c>
      <c r="AS371" s="1">
        <v>1</v>
      </c>
      <c r="AT371" s="1">
        <v>8.5949180647730827E-3</v>
      </c>
      <c r="AU371" s="1">
        <v>0</v>
      </c>
      <c r="AV371" s="1">
        <v>0</v>
      </c>
      <c r="AW371" s="1">
        <v>0.53832417726516724</v>
      </c>
      <c r="AX371" s="1">
        <v>3.010837078094482</v>
      </c>
      <c r="AY371" s="1">
        <v>2.0669739246368408</v>
      </c>
      <c r="AZ371" s="1">
        <v>4.496678352355957</v>
      </c>
      <c r="BA371" s="1">
        <v>4.4528732299804688</v>
      </c>
      <c r="BB371" s="1">
        <v>2.529687643051147</v>
      </c>
      <c r="BC371" s="1">
        <v>1.6349636316299441</v>
      </c>
      <c r="BD371" s="1">
        <v>3</v>
      </c>
      <c r="BE371" s="1">
        <v>2</v>
      </c>
      <c r="BF371" s="1">
        <v>4</v>
      </c>
      <c r="BG371" s="1">
        <v>4</v>
      </c>
      <c r="BH371" s="1">
        <v>2</v>
      </c>
      <c r="BI371" s="1">
        <v>1.5</v>
      </c>
      <c r="BJ371" s="1"/>
    </row>
    <row r="372" spans="1:62" hidden="1" x14ac:dyDescent="0.35">
      <c r="A372" t="s">
        <v>15</v>
      </c>
      <c r="B372" s="1">
        <v>2021</v>
      </c>
      <c r="C372" t="s">
        <v>95</v>
      </c>
      <c r="D372" s="1">
        <v>2</v>
      </c>
      <c r="E372" s="1">
        <v>0</v>
      </c>
      <c r="F372" s="1">
        <v>8175</v>
      </c>
      <c r="G372" s="1">
        <v>0</v>
      </c>
      <c r="H372" s="1">
        <v>0</v>
      </c>
      <c r="I372" s="1">
        <v>0</v>
      </c>
      <c r="J372" s="1">
        <v>8175</v>
      </c>
      <c r="K372" s="1">
        <v>0</v>
      </c>
      <c r="L372" s="1">
        <v>8175</v>
      </c>
      <c r="M372" s="1">
        <v>3740</v>
      </c>
      <c r="N372" s="1">
        <v>7926</v>
      </c>
      <c r="O372" s="1">
        <v>2810</v>
      </c>
      <c r="P372" s="1">
        <v>7755</v>
      </c>
      <c r="Q372" s="1">
        <v>1333</v>
      </c>
      <c r="R372" s="1">
        <v>0</v>
      </c>
      <c r="S372" s="1">
        <v>4925</v>
      </c>
      <c r="T372" s="1">
        <v>1433</v>
      </c>
      <c r="U372" s="1">
        <v>6239</v>
      </c>
      <c r="V372" s="1">
        <v>0</v>
      </c>
      <c r="W372" s="1">
        <v>7882</v>
      </c>
      <c r="X372" s="1">
        <v>0</v>
      </c>
      <c r="Y372" s="1">
        <v>0</v>
      </c>
      <c r="Z372" s="1">
        <v>0</v>
      </c>
      <c r="AA372" s="1">
        <v>5719</v>
      </c>
      <c r="AB372" s="1">
        <v>0</v>
      </c>
      <c r="AC372" s="1">
        <v>1</v>
      </c>
      <c r="AD372" s="1">
        <v>0</v>
      </c>
      <c r="AE372" s="1">
        <v>0</v>
      </c>
      <c r="AF372" s="1">
        <v>0</v>
      </c>
      <c r="AG372" s="1"/>
      <c r="AH372" s="1">
        <v>1</v>
      </c>
      <c r="AI372" s="1">
        <v>0.45749235153198242</v>
      </c>
      <c r="AJ372" s="1">
        <v>0.96954131126403809</v>
      </c>
      <c r="AK372" s="1">
        <v>0.34373089671134949</v>
      </c>
      <c r="AL372" s="1">
        <v>0.94862383604049683</v>
      </c>
      <c r="AM372" s="1">
        <v>0.16305810213088989</v>
      </c>
      <c r="AN372" s="1"/>
      <c r="AO372" s="1">
        <v>0.60244649648666382</v>
      </c>
      <c r="AP372" s="1">
        <v>0.17529052495956421</v>
      </c>
      <c r="AQ372" s="1">
        <v>0.7631804347038269</v>
      </c>
      <c r="AR372" s="1">
        <v>0</v>
      </c>
      <c r="AS372" s="1">
        <v>0.96415901184082031</v>
      </c>
      <c r="AT372" s="1">
        <v>0</v>
      </c>
      <c r="AU372" s="1">
        <v>0</v>
      </c>
      <c r="AV372" s="1">
        <v>0</v>
      </c>
      <c r="AW372" s="1">
        <v>0.69957184791564941</v>
      </c>
      <c r="AX372" s="1">
        <v>3.3924160003662109</v>
      </c>
      <c r="AY372" s="1">
        <v>2.2271559238433838</v>
      </c>
      <c r="AZ372" s="1">
        <v>4.3001832962036133</v>
      </c>
      <c r="BA372" s="1">
        <v>4.2938227653503418</v>
      </c>
      <c r="BB372" s="1">
        <v>2.012354850769043</v>
      </c>
      <c r="BC372" s="1">
        <v>1.3763372898101811</v>
      </c>
      <c r="BD372" s="1">
        <v>3</v>
      </c>
      <c r="BE372" s="1">
        <v>2</v>
      </c>
      <c r="BF372" s="1">
        <v>4</v>
      </c>
      <c r="BG372" s="1">
        <v>4</v>
      </c>
      <c r="BH372" s="1">
        <v>2</v>
      </c>
      <c r="BI372" s="1">
        <v>1.333333373069763</v>
      </c>
      <c r="BJ372" s="1"/>
    </row>
    <row r="373" spans="1:62" hidden="1" x14ac:dyDescent="0.35">
      <c r="A373" t="s">
        <v>15</v>
      </c>
      <c r="B373" s="1">
        <v>2021</v>
      </c>
      <c r="C373" t="s">
        <v>96</v>
      </c>
      <c r="D373" s="1">
        <v>2</v>
      </c>
      <c r="E373" s="1">
        <v>0</v>
      </c>
      <c r="F373" s="1">
        <v>38387</v>
      </c>
      <c r="G373" s="1">
        <v>0</v>
      </c>
      <c r="H373" s="1">
        <v>0</v>
      </c>
      <c r="I373" s="1">
        <v>0</v>
      </c>
      <c r="J373" s="1">
        <v>38387</v>
      </c>
      <c r="K373" s="1">
        <v>0</v>
      </c>
      <c r="L373" s="1">
        <v>38296</v>
      </c>
      <c r="M373" s="1">
        <v>19809</v>
      </c>
      <c r="N373" s="1">
        <v>36991</v>
      </c>
      <c r="O373" s="1">
        <v>5383</v>
      </c>
      <c r="P373" s="1">
        <v>34969</v>
      </c>
      <c r="Q373" s="1">
        <v>8430</v>
      </c>
      <c r="R373" s="1">
        <v>0</v>
      </c>
      <c r="S373" s="1">
        <v>26043</v>
      </c>
      <c r="T373" s="1">
        <v>21275</v>
      </c>
      <c r="U373" s="1">
        <v>37834</v>
      </c>
      <c r="V373" s="1">
        <v>534</v>
      </c>
      <c r="W373" s="1">
        <v>38399</v>
      </c>
      <c r="X373" s="1">
        <v>0</v>
      </c>
      <c r="Y373" s="1">
        <v>0</v>
      </c>
      <c r="Z373" s="1">
        <v>0</v>
      </c>
      <c r="AA373" s="1">
        <v>23773</v>
      </c>
      <c r="AB373" s="1">
        <v>0</v>
      </c>
      <c r="AC373" s="1">
        <v>1</v>
      </c>
      <c r="AD373" s="1">
        <v>0</v>
      </c>
      <c r="AE373" s="1">
        <v>0</v>
      </c>
      <c r="AF373" s="1">
        <v>0</v>
      </c>
      <c r="AG373" s="1"/>
      <c r="AH373" s="1">
        <v>0.99762940406799316</v>
      </c>
      <c r="AI373" s="1">
        <v>0.51603406667709351</v>
      </c>
      <c r="AJ373" s="1">
        <v>0.96363353729248047</v>
      </c>
      <c r="AK373" s="1">
        <v>0.14022976160049441</v>
      </c>
      <c r="AL373" s="1">
        <v>0.91095942258834839</v>
      </c>
      <c r="AM373" s="1">
        <v>0.21960559487342829</v>
      </c>
      <c r="AN373" s="1"/>
      <c r="AO373" s="1">
        <v>0.67843282222747803</v>
      </c>
      <c r="AP373" s="1">
        <v>0.55422407388687134</v>
      </c>
      <c r="AQ373" s="1">
        <v>0.98559409379959106</v>
      </c>
      <c r="AR373" s="1">
        <v>1.3910959474742411E-2</v>
      </c>
      <c r="AS373" s="1">
        <v>1.0003125667572019</v>
      </c>
      <c r="AT373" s="1">
        <v>0</v>
      </c>
      <c r="AU373" s="1">
        <v>0</v>
      </c>
      <c r="AV373" s="1">
        <v>0</v>
      </c>
      <c r="AW373" s="1">
        <v>0.62143510580062866</v>
      </c>
      <c r="AX373" s="1">
        <v>3.077422142028809</v>
      </c>
      <c r="AY373" s="1">
        <v>2.1583349704742432</v>
      </c>
      <c r="AZ373" s="1">
        <v>4.1654725074768066</v>
      </c>
      <c r="BA373" s="1">
        <v>4.1281161308288574</v>
      </c>
      <c r="BB373" s="1">
        <v>2.218928337097168</v>
      </c>
      <c r="BC373" s="1">
        <v>1.4778181314468379</v>
      </c>
      <c r="BD373" s="1">
        <v>3</v>
      </c>
      <c r="BE373" s="1">
        <v>2</v>
      </c>
      <c r="BF373" s="1">
        <v>4</v>
      </c>
      <c r="BG373" s="1">
        <v>4</v>
      </c>
      <c r="BH373" s="1">
        <v>2</v>
      </c>
      <c r="BI373" s="1">
        <v>1.333333373069763</v>
      </c>
      <c r="BJ373" s="1"/>
    </row>
    <row r="374" spans="1:62" hidden="1" x14ac:dyDescent="0.35">
      <c r="A374" t="s">
        <v>15</v>
      </c>
      <c r="B374" s="1">
        <v>2021</v>
      </c>
      <c r="C374" t="s">
        <v>95</v>
      </c>
      <c r="D374" s="1">
        <v>3</v>
      </c>
      <c r="E374" s="1">
        <v>0</v>
      </c>
      <c r="F374" s="1">
        <v>0</v>
      </c>
      <c r="G374" s="1">
        <v>60921</v>
      </c>
      <c r="H374" s="1">
        <v>120367</v>
      </c>
      <c r="I374" s="1">
        <v>4714</v>
      </c>
      <c r="J374" s="1">
        <v>186002</v>
      </c>
      <c r="K374" s="1">
        <v>0</v>
      </c>
      <c r="L374" s="1">
        <v>184395</v>
      </c>
      <c r="M374" s="1">
        <v>115193</v>
      </c>
      <c r="N374" s="1">
        <v>183419</v>
      </c>
      <c r="O374" s="1">
        <v>112398</v>
      </c>
      <c r="P374" s="1">
        <v>180021</v>
      </c>
      <c r="Q374" s="1">
        <v>85273</v>
      </c>
      <c r="R374" s="1">
        <v>0</v>
      </c>
      <c r="S374" s="1">
        <v>107733</v>
      </c>
      <c r="T374" s="1">
        <v>32238</v>
      </c>
      <c r="U374" s="1">
        <v>132225</v>
      </c>
      <c r="V374" s="1">
        <v>694</v>
      </c>
      <c r="W374" s="1">
        <v>181992</v>
      </c>
      <c r="X374" s="1">
        <v>533</v>
      </c>
      <c r="Y374" s="1">
        <v>1525</v>
      </c>
      <c r="Z374" s="1">
        <v>0</v>
      </c>
      <c r="AA374" s="1">
        <v>139954</v>
      </c>
      <c r="AB374" s="1">
        <v>0</v>
      </c>
      <c r="AC374" s="1">
        <v>0</v>
      </c>
      <c r="AD374" s="1">
        <v>0.32752874493598938</v>
      </c>
      <c r="AE374" s="1">
        <v>0.64712744951248169</v>
      </c>
      <c r="AF374" s="1">
        <v>2.5343813002109531E-2</v>
      </c>
      <c r="AG374" s="1"/>
      <c r="AH374" s="1">
        <v>0.99136030673980713</v>
      </c>
      <c r="AI374" s="1">
        <v>0.61931055784225464</v>
      </c>
      <c r="AJ374" s="1">
        <v>0.98611307144165039</v>
      </c>
      <c r="AK374" s="1">
        <v>0.60428380966186523</v>
      </c>
      <c r="AL374" s="1">
        <v>0.96784442663192749</v>
      </c>
      <c r="AM374" s="1">
        <v>0.45845204591751099</v>
      </c>
      <c r="AN374" s="1"/>
      <c r="AO374" s="1">
        <v>0.57920342683792114</v>
      </c>
      <c r="AP374" s="1">
        <v>0.1733207106590271</v>
      </c>
      <c r="AQ374" s="1">
        <v>0.71087944507598877</v>
      </c>
      <c r="AR374" s="1">
        <v>3.7311427295207982E-3</v>
      </c>
      <c r="AS374" s="1">
        <v>0.97844111919403076</v>
      </c>
      <c r="AT374" s="1">
        <v>2.8655605856329198E-3</v>
      </c>
      <c r="AU374" s="1">
        <v>8.1988368183374405E-3</v>
      </c>
      <c r="AV374" s="1">
        <v>0</v>
      </c>
      <c r="AW374" s="1">
        <v>0.75516921281814575</v>
      </c>
      <c r="AX374" s="1">
        <v>3.6585521697998051</v>
      </c>
      <c r="AY374" s="1">
        <v>2.223675012588501</v>
      </c>
      <c r="AZ374" s="1">
        <v>2.900834321975708</v>
      </c>
      <c r="BA374" s="1">
        <v>2.8845067024230961</v>
      </c>
      <c r="BB374" s="1">
        <v>1.0024300813674929</v>
      </c>
      <c r="BC374" s="1">
        <v>0.8425171971321106</v>
      </c>
      <c r="BD374" s="1">
        <v>4</v>
      </c>
      <c r="BE374" s="1">
        <v>2</v>
      </c>
      <c r="BF374" s="1">
        <v>3</v>
      </c>
      <c r="BG374" s="1">
        <v>3</v>
      </c>
      <c r="BH374" s="1">
        <v>1</v>
      </c>
      <c r="BI374" s="1">
        <v>0.75</v>
      </c>
      <c r="BJ374" s="1"/>
    </row>
    <row r="375" spans="1:62" hidden="1" x14ac:dyDescent="0.35">
      <c r="A375" t="s">
        <v>15</v>
      </c>
      <c r="B375" s="1">
        <v>2021</v>
      </c>
      <c r="C375" t="s">
        <v>96</v>
      </c>
      <c r="D375" s="1">
        <v>3</v>
      </c>
      <c r="E375" s="1">
        <v>0</v>
      </c>
      <c r="F375" s="1">
        <v>0</v>
      </c>
      <c r="G375" s="1">
        <v>229088</v>
      </c>
      <c r="H375" s="1">
        <v>695153</v>
      </c>
      <c r="I375" s="1">
        <v>70514</v>
      </c>
      <c r="J375" s="1">
        <v>994755</v>
      </c>
      <c r="K375" s="1">
        <v>0</v>
      </c>
      <c r="L375" s="1">
        <v>993909</v>
      </c>
      <c r="M375" s="1">
        <v>789328</v>
      </c>
      <c r="N375" s="1">
        <v>983141</v>
      </c>
      <c r="O375" s="1">
        <v>490691</v>
      </c>
      <c r="P375" s="1">
        <v>982205</v>
      </c>
      <c r="Q375" s="1">
        <v>604249</v>
      </c>
      <c r="R375" s="1">
        <v>0</v>
      </c>
      <c r="S375" s="1">
        <v>684310</v>
      </c>
      <c r="T375" s="1">
        <v>743651</v>
      </c>
      <c r="U375" s="1">
        <v>988678</v>
      </c>
      <c r="V375" s="1">
        <v>2887</v>
      </c>
      <c r="W375" s="1">
        <v>995617</v>
      </c>
      <c r="X375" s="1">
        <v>349</v>
      </c>
      <c r="Y375" s="1">
        <v>1701</v>
      </c>
      <c r="Z375" s="1">
        <v>0</v>
      </c>
      <c r="AA375" s="1">
        <v>792442</v>
      </c>
      <c r="AB375" s="1">
        <v>0</v>
      </c>
      <c r="AC375" s="1">
        <v>0</v>
      </c>
      <c r="AD375" s="1">
        <v>0.23029589653015139</v>
      </c>
      <c r="AE375" s="1">
        <v>0.69881832599639893</v>
      </c>
      <c r="AF375" s="1">
        <v>7.0885792374610901E-2</v>
      </c>
      <c r="AG375" s="1"/>
      <c r="AH375" s="1">
        <v>0.99914956092834473</v>
      </c>
      <c r="AI375" s="1">
        <v>0.79348987340927124</v>
      </c>
      <c r="AJ375" s="1">
        <v>0.98832476139068604</v>
      </c>
      <c r="AK375" s="1">
        <v>0.49327823519706732</v>
      </c>
      <c r="AL375" s="1">
        <v>0.98738384246826172</v>
      </c>
      <c r="AM375" s="1">
        <v>0.60743498802185059</v>
      </c>
      <c r="AN375" s="1"/>
      <c r="AO375" s="1">
        <v>0.68791812658309937</v>
      </c>
      <c r="AP375" s="1">
        <v>0.74757200479507446</v>
      </c>
      <c r="AQ375" s="1">
        <v>0.99389094114303589</v>
      </c>
      <c r="AR375" s="1">
        <v>2.902222098782659E-3</v>
      </c>
      <c r="AS375" s="1">
        <v>1.0008665323257451</v>
      </c>
      <c r="AT375" s="1">
        <v>3.5084015689790249E-4</v>
      </c>
      <c r="AU375" s="1">
        <v>1.709968782961369E-3</v>
      </c>
      <c r="AV375" s="1">
        <v>0</v>
      </c>
      <c r="AW375" s="1">
        <v>0.80727237462997437</v>
      </c>
      <c r="AX375" s="1">
        <v>3.4705731868743901</v>
      </c>
      <c r="AY375" s="1">
        <v>2.0174283981323242</v>
      </c>
      <c r="AZ375" s="1">
        <v>2.6910324096679692</v>
      </c>
      <c r="BA375" s="1">
        <v>2.6770782470703129</v>
      </c>
      <c r="BB375" s="1">
        <v>0.87156635522842407</v>
      </c>
      <c r="BC375" s="1">
        <v>0.82179629802703857</v>
      </c>
      <c r="BD375" s="1">
        <v>3</v>
      </c>
      <c r="BE375" s="1">
        <v>2</v>
      </c>
      <c r="BF375" s="1">
        <v>2</v>
      </c>
      <c r="BG375" s="1">
        <v>2</v>
      </c>
      <c r="BH375" s="1">
        <v>1</v>
      </c>
      <c r="BI375" s="1">
        <v>0.75</v>
      </c>
      <c r="BJ375" s="1"/>
    </row>
    <row r="376" spans="1:62" hidden="1" x14ac:dyDescent="0.35">
      <c r="A376" t="s">
        <v>15</v>
      </c>
      <c r="B376" s="1">
        <v>2021</v>
      </c>
      <c r="C376" t="s">
        <v>95</v>
      </c>
      <c r="D376" s="1"/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555</v>
      </c>
      <c r="K376" s="1">
        <v>0</v>
      </c>
      <c r="L376" s="1">
        <v>555</v>
      </c>
      <c r="M376" s="1">
        <v>255</v>
      </c>
      <c r="N376" s="1">
        <v>555</v>
      </c>
      <c r="O376" s="1">
        <v>153</v>
      </c>
      <c r="P376" s="1">
        <v>555</v>
      </c>
      <c r="Q376" s="1">
        <v>50</v>
      </c>
      <c r="R376" s="1">
        <v>0</v>
      </c>
      <c r="S376" s="1">
        <v>398</v>
      </c>
      <c r="T376" s="1">
        <v>52</v>
      </c>
      <c r="U376" s="1">
        <v>457</v>
      </c>
      <c r="V376" s="1">
        <v>0</v>
      </c>
      <c r="W376" s="1">
        <v>555</v>
      </c>
      <c r="X376" s="1">
        <v>0</v>
      </c>
      <c r="Y376" s="1">
        <v>0</v>
      </c>
      <c r="Z376" s="1">
        <v>0</v>
      </c>
      <c r="AA376" s="1">
        <v>313</v>
      </c>
      <c r="AB376" s="1">
        <v>0</v>
      </c>
      <c r="AC376" s="1"/>
      <c r="AD376" s="1"/>
      <c r="AE376" s="1"/>
      <c r="AF376" s="1"/>
      <c r="AG376" s="1"/>
      <c r="AH376" s="1">
        <v>1</v>
      </c>
      <c r="AI376" s="1">
        <v>0.45945945382118231</v>
      </c>
      <c r="AJ376" s="1">
        <v>1</v>
      </c>
      <c r="AK376" s="1">
        <v>0.27567568421363831</v>
      </c>
      <c r="AL376" s="1">
        <v>1</v>
      </c>
      <c r="AM376" s="1">
        <v>9.0090088546276093E-2</v>
      </c>
      <c r="AN376" s="1"/>
      <c r="AO376" s="1">
        <v>0.71711713075637817</v>
      </c>
      <c r="AP376" s="1">
        <v>9.3693695962429047E-2</v>
      </c>
      <c r="AQ376" s="1">
        <v>0.82342344522476196</v>
      </c>
      <c r="AR376" s="1">
        <v>0</v>
      </c>
      <c r="AS376" s="1">
        <v>1</v>
      </c>
      <c r="AT376" s="1">
        <v>0</v>
      </c>
      <c r="AU376" s="1">
        <v>0</v>
      </c>
      <c r="AV376" s="1">
        <v>0</v>
      </c>
      <c r="AW376" s="1">
        <v>0.56396394968032837</v>
      </c>
      <c r="AX376" s="1">
        <v>3.0990991592407231</v>
      </c>
      <c r="AY376" s="1">
        <v>1.3459459543228149</v>
      </c>
      <c r="AZ376" s="1">
        <v>2.3837838172912602</v>
      </c>
      <c r="BA376" s="1">
        <v>2.3837838172912602</v>
      </c>
      <c r="BB376" s="1">
        <v>1.38378381729126</v>
      </c>
      <c r="BC376" s="1">
        <v>0.78633630275726318</v>
      </c>
      <c r="BD376" s="1">
        <v>3</v>
      </c>
      <c r="BE376" s="1">
        <v>1</v>
      </c>
      <c r="BF376" s="1">
        <v>1</v>
      </c>
      <c r="BG376" s="1">
        <v>1</v>
      </c>
      <c r="BH376" s="1">
        <v>0</v>
      </c>
      <c r="BI376" s="1">
        <v>0.3333333432674408</v>
      </c>
      <c r="BJ376" s="1"/>
    </row>
    <row r="377" spans="1:62" hidden="1" x14ac:dyDescent="0.35">
      <c r="A377" t="s">
        <v>15</v>
      </c>
      <c r="B377" s="1">
        <v>2021</v>
      </c>
      <c r="C377" t="s">
        <v>96</v>
      </c>
      <c r="D377" s="1"/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2109</v>
      </c>
      <c r="K377" s="1">
        <v>0</v>
      </c>
      <c r="L377" s="1">
        <v>2109</v>
      </c>
      <c r="M377" s="1">
        <v>1179</v>
      </c>
      <c r="N377" s="1">
        <v>2044</v>
      </c>
      <c r="O377" s="1">
        <v>426</v>
      </c>
      <c r="P377" s="1">
        <v>2020</v>
      </c>
      <c r="Q377" s="1">
        <v>858</v>
      </c>
      <c r="R377" s="1">
        <v>0</v>
      </c>
      <c r="S377" s="1">
        <v>1136</v>
      </c>
      <c r="T377" s="1">
        <v>1799</v>
      </c>
      <c r="U377" s="1">
        <v>2109</v>
      </c>
      <c r="V377" s="1">
        <v>0</v>
      </c>
      <c r="W377" s="1">
        <v>2109</v>
      </c>
      <c r="X377" s="1">
        <v>0</v>
      </c>
      <c r="Y377" s="1">
        <v>0</v>
      </c>
      <c r="Z377" s="1">
        <v>0</v>
      </c>
      <c r="AA377" s="1">
        <v>1547</v>
      </c>
      <c r="AB377" s="1">
        <v>0</v>
      </c>
      <c r="AC377" s="1"/>
      <c r="AD377" s="1"/>
      <c r="AE377" s="1"/>
      <c r="AF377" s="1"/>
      <c r="AG377" s="1"/>
      <c r="AH377" s="1">
        <v>1</v>
      </c>
      <c r="AI377" s="1">
        <v>0.55903273820877075</v>
      </c>
      <c r="AJ377" s="1">
        <v>0.96917968988418579</v>
      </c>
      <c r="AK377" s="1">
        <v>0.20199146866798401</v>
      </c>
      <c r="AL377" s="1">
        <v>0.95779991149902344</v>
      </c>
      <c r="AM377" s="1">
        <v>0.40682786703109741</v>
      </c>
      <c r="AN377" s="1"/>
      <c r="AO377" s="1">
        <v>0.53864389657974243</v>
      </c>
      <c r="AP377" s="1">
        <v>0.85301089286804199</v>
      </c>
      <c r="AQ377" s="1">
        <v>1</v>
      </c>
      <c r="AR377" s="1">
        <v>0</v>
      </c>
      <c r="AS377" s="1">
        <v>1</v>
      </c>
      <c r="AT377" s="1">
        <v>0</v>
      </c>
      <c r="AU377" s="1">
        <v>0</v>
      </c>
      <c r="AV377" s="1">
        <v>0</v>
      </c>
      <c r="AW377" s="1">
        <v>0.73352301120758057</v>
      </c>
      <c r="AX377" s="1">
        <v>3.132290124893188</v>
      </c>
      <c r="AY377" s="1">
        <v>1.4295874834060669</v>
      </c>
      <c r="AZ377" s="1">
        <v>1.846372723579407</v>
      </c>
      <c r="BA377" s="1">
        <v>1.80417263507843</v>
      </c>
      <c r="BB377" s="1">
        <v>0.6239924430847168</v>
      </c>
      <c r="BC377" s="1">
        <v>0.99211317300796509</v>
      </c>
      <c r="BD377" s="1">
        <v>3</v>
      </c>
      <c r="BE377" s="1">
        <v>1</v>
      </c>
      <c r="BF377" s="1">
        <v>1</v>
      </c>
      <c r="BG377" s="1">
        <v>1</v>
      </c>
      <c r="BH377" s="1">
        <v>0</v>
      </c>
      <c r="BI377" s="1">
        <v>0.5</v>
      </c>
      <c r="BJ377" s="1"/>
    </row>
    <row r="378" spans="1:62" hidden="1" x14ac:dyDescent="0.35">
      <c r="A378" t="s">
        <v>15</v>
      </c>
      <c r="B378" s="1">
        <v>2020</v>
      </c>
      <c r="C378" t="s">
        <v>95</v>
      </c>
      <c r="D378" s="1">
        <v>1</v>
      </c>
      <c r="E378" s="1">
        <v>4549.9125137329102</v>
      </c>
      <c r="F378" s="1">
        <v>0</v>
      </c>
      <c r="G378" s="1">
        <v>0</v>
      </c>
      <c r="H378" s="1">
        <v>0</v>
      </c>
      <c r="I378" s="1">
        <v>0</v>
      </c>
      <c r="J378" s="1">
        <v>4549.9125137329102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>
        <v>4.7002038955688477</v>
      </c>
      <c r="BA378" s="1">
        <v>4.6348962783813477</v>
      </c>
      <c r="BB378" s="1">
        <v>2.6898148059844971</v>
      </c>
      <c r="BC378" s="1"/>
      <c r="BD378" s="1"/>
      <c r="BE378" s="1"/>
      <c r="BF378" s="1">
        <v>5</v>
      </c>
      <c r="BG378" s="1">
        <v>5</v>
      </c>
      <c r="BH378" s="1">
        <v>3</v>
      </c>
      <c r="BI378" s="1"/>
      <c r="BJ378" s="1"/>
    </row>
    <row r="379" spans="1:62" hidden="1" x14ac:dyDescent="0.35">
      <c r="A379" t="s">
        <v>15</v>
      </c>
      <c r="B379" s="1">
        <v>2020</v>
      </c>
      <c r="C379" t="s">
        <v>96</v>
      </c>
      <c r="D379" s="1">
        <v>1</v>
      </c>
      <c r="E379" s="1">
        <v>22810.630964279171</v>
      </c>
      <c r="F379" s="1">
        <v>0</v>
      </c>
      <c r="G379" s="1">
        <v>0</v>
      </c>
      <c r="H379" s="1">
        <v>0</v>
      </c>
      <c r="I379" s="1">
        <v>0</v>
      </c>
      <c r="J379" s="1">
        <v>22810.630964279171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1</v>
      </c>
      <c r="AC379" s="1">
        <v>0</v>
      </c>
      <c r="AD379" s="1">
        <v>0</v>
      </c>
      <c r="AE379" s="1">
        <v>0</v>
      </c>
      <c r="AF379" s="1">
        <v>0</v>
      </c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>
        <v>4.5100879669189453</v>
      </c>
      <c r="BA379" s="1">
        <v>4.4587068557739258</v>
      </c>
      <c r="BB379" s="1">
        <v>2.618658304214478</v>
      </c>
      <c r="BC379" s="1"/>
      <c r="BD379" s="1"/>
      <c r="BE379" s="1"/>
      <c r="BF379" s="1">
        <v>4</v>
      </c>
      <c r="BG379" s="1">
        <v>4</v>
      </c>
      <c r="BH379" s="1">
        <v>3</v>
      </c>
      <c r="BI379" s="1"/>
      <c r="BJ379" s="1"/>
    </row>
    <row r="380" spans="1:62" hidden="1" x14ac:dyDescent="0.35">
      <c r="A380" t="s">
        <v>15</v>
      </c>
      <c r="B380" s="1">
        <v>2020</v>
      </c>
      <c r="C380" t="s">
        <v>95</v>
      </c>
      <c r="D380" s="1">
        <v>2</v>
      </c>
      <c r="E380" s="1">
        <v>0</v>
      </c>
      <c r="F380" s="1">
        <v>9324.2628309726715</v>
      </c>
      <c r="G380" s="1">
        <v>0</v>
      </c>
      <c r="H380" s="1">
        <v>0</v>
      </c>
      <c r="I380" s="1">
        <v>0</v>
      </c>
      <c r="J380" s="1">
        <v>9324.2628309726715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1</v>
      </c>
      <c r="AD380" s="1">
        <v>0</v>
      </c>
      <c r="AE380" s="1">
        <v>0</v>
      </c>
      <c r="AF380" s="1">
        <v>0</v>
      </c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>
        <v>4.0795068740844727</v>
      </c>
      <c r="BA380" s="1">
        <v>4.0634455680847168</v>
      </c>
      <c r="BB380" s="1">
        <v>2.154849767684937</v>
      </c>
      <c r="BC380" s="1"/>
      <c r="BD380" s="1"/>
      <c r="BE380" s="1"/>
      <c r="BF380" s="1">
        <v>4</v>
      </c>
      <c r="BG380" s="1">
        <v>4</v>
      </c>
      <c r="BH380" s="1">
        <v>2</v>
      </c>
      <c r="BI380" s="1"/>
      <c r="BJ380" s="1"/>
    </row>
    <row r="381" spans="1:62" hidden="1" x14ac:dyDescent="0.35">
      <c r="A381" t="s">
        <v>15</v>
      </c>
      <c r="B381" s="1">
        <v>2020</v>
      </c>
      <c r="C381" t="s">
        <v>96</v>
      </c>
      <c r="D381" s="1">
        <v>2</v>
      </c>
      <c r="E381" s="1">
        <v>0</v>
      </c>
      <c r="F381" s="1">
        <v>41357.774168729782</v>
      </c>
      <c r="G381" s="1">
        <v>0</v>
      </c>
      <c r="H381" s="1">
        <v>0</v>
      </c>
      <c r="I381" s="1">
        <v>0</v>
      </c>
      <c r="J381" s="1">
        <v>41357.774168729782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1</v>
      </c>
      <c r="AD381" s="1">
        <v>0</v>
      </c>
      <c r="AE381" s="1">
        <v>0</v>
      </c>
      <c r="AF381" s="1">
        <v>0</v>
      </c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>
        <v>4.169499397277832</v>
      </c>
      <c r="BA381" s="1">
        <v>4.142209529876709</v>
      </c>
      <c r="BB381" s="1">
        <v>2.1041698455810551</v>
      </c>
      <c r="BC381" s="1"/>
      <c r="BD381" s="1"/>
      <c r="BE381" s="1"/>
      <c r="BF381" s="1">
        <v>4</v>
      </c>
      <c r="BG381" s="1">
        <v>4</v>
      </c>
      <c r="BH381" s="1">
        <v>2</v>
      </c>
      <c r="BI381" s="1"/>
      <c r="BJ381" s="1"/>
    </row>
    <row r="382" spans="1:62" hidden="1" x14ac:dyDescent="0.35">
      <c r="A382" t="s">
        <v>15</v>
      </c>
      <c r="B382" s="1">
        <v>2020</v>
      </c>
      <c r="C382" t="s">
        <v>95</v>
      </c>
      <c r="D382" s="1">
        <v>3</v>
      </c>
      <c r="E382" s="1">
        <v>0</v>
      </c>
      <c r="F382" s="1">
        <v>0</v>
      </c>
      <c r="G382" s="1">
        <v>59251.547661066063</v>
      </c>
      <c r="H382" s="1">
        <v>109169.1682519913</v>
      </c>
      <c r="I382" s="1">
        <v>4521.3753821849823</v>
      </c>
      <c r="J382" s="1">
        <v>172942.09129524231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0.34260916709899902</v>
      </c>
      <c r="AE382" s="1">
        <v>0.63124692440032959</v>
      </c>
      <c r="AF382" s="1">
        <v>2.6143869385123249E-2</v>
      </c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>
        <v>2.7792601585388179</v>
      </c>
      <c r="BA382" s="1">
        <v>2.7521836757659912</v>
      </c>
      <c r="BB382" s="1">
        <v>0.91757726669311523</v>
      </c>
      <c r="BC382" s="1"/>
      <c r="BD382" s="1"/>
      <c r="BE382" s="1"/>
      <c r="BF382" s="1">
        <v>3</v>
      </c>
      <c r="BG382" s="1">
        <v>3</v>
      </c>
      <c r="BH382" s="1">
        <v>1</v>
      </c>
      <c r="BI382" s="1"/>
      <c r="BJ382" s="1"/>
    </row>
    <row r="383" spans="1:62" hidden="1" x14ac:dyDescent="0.35">
      <c r="A383" t="s">
        <v>15</v>
      </c>
      <c r="B383" s="1">
        <v>2020</v>
      </c>
      <c r="C383" t="s">
        <v>96</v>
      </c>
      <c r="D383" s="1">
        <v>3</v>
      </c>
      <c r="E383" s="1">
        <v>0</v>
      </c>
      <c r="F383" s="1">
        <v>0</v>
      </c>
      <c r="G383" s="1">
        <v>234300.23064994809</v>
      </c>
      <c r="H383" s="1">
        <v>684327.66532325745</v>
      </c>
      <c r="I383" s="1">
        <v>68910.853732585907</v>
      </c>
      <c r="J383" s="1">
        <v>987538.74970579147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0.23725675046443939</v>
      </c>
      <c r="AE383" s="1">
        <v>0.69296282529830933</v>
      </c>
      <c r="AF383" s="1">
        <v>6.9780401885509491E-2</v>
      </c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>
        <v>2.7132689952850342</v>
      </c>
      <c r="BA383" s="1">
        <v>2.6907756328582759</v>
      </c>
      <c r="BB383" s="1">
        <v>0.9111894965171814</v>
      </c>
      <c r="BC383" s="1"/>
      <c r="BD383" s="1"/>
      <c r="BE383" s="1"/>
      <c r="BF383" s="1">
        <v>3</v>
      </c>
      <c r="BG383" s="1">
        <v>3</v>
      </c>
      <c r="BH383" s="1">
        <v>1</v>
      </c>
      <c r="BI383" s="1"/>
      <c r="BJ383" s="1"/>
    </row>
    <row r="384" spans="1:62" hidden="1" x14ac:dyDescent="0.35">
      <c r="A384" t="s">
        <v>15</v>
      </c>
      <c r="B384" s="1">
        <v>2020</v>
      </c>
      <c r="C384" t="s">
        <v>95</v>
      </c>
      <c r="D384" s="1"/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449.36541652679438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>
        <v>3.0836925506591801</v>
      </c>
      <c r="BA384" s="1">
        <v>3.070780992507935</v>
      </c>
      <c r="BB384" s="1">
        <v>1.697080016136169</v>
      </c>
      <c r="BC384" s="1"/>
      <c r="BD384" s="1"/>
      <c r="BE384" s="1"/>
      <c r="BF384" s="1">
        <v>3</v>
      </c>
      <c r="BG384" s="1">
        <v>3</v>
      </c>
      <c r="BH384" s="1">
        <v>2</v>
      </c>
      <c r="BI384" s="1"/>
      <c r="BJ384" s="1"/>
    </row>
    <row r="385" spans="1:62" hidden="1" x14ac:dyDescent="0.35">
      <c r="A385" t="s">
        <v>15</v>
      </c>
      <c r="B385" s="1">
        <v>2020</v>
      </c>
      <c r="C385" t="s">
        <v>96</v>
      </c>
      <c r="D385" s="1"/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2561.902516841888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>
        <v>2.548465251922607</v>
      </c>
      <c r="BA385" s="1">
        <v>2.2124025821685791</v>
      </c>
      <c r="BB385" s="1">
        <v>0.84382057189941406</v>
      </c>
      <c r="BC385" s="1"/>
      <c r="BD385" s="1"/>
      <c r="BE385" s="1"/>
      <c r="BF385" s="1">
        <v>2</v>
      </c>
      <c r="BG385" s="1">
        <v>1</v>
      </c>
      <c r="BH385" s="1">
        <v>0</v>
      </c>
      <c r="BI385" s="1"/>
      <c r="BJ385" s="1"/>
    </row>
    <row r="386" spans="1:62" hidden="1" x14ac:dyDescent="0.35">
      <c r="A386" t="s">
        <v>15</v>
      </c>
      <c r="B386" s="1">
        <v>2019</v>
      </c>
      <c r="C386" t="s">
        <v>95</v>
      </c>
      <c r="D386" s="1">
        <v>1</v>
      </c>
      <c r="E386" s="1">
        <v>3143</v>
      </c>
      <c r="F386" s="1">
        <v>0</v>
      </c>
      <c r="G386" s="1">
        <v>0</v>
      </c>
      <c r="H386" s="1">
        <v>0</v>
      </c>
      <c r="I386" s="1">
        <v>0</v>
      </c>
      <c r="J386" s="1">
        <v>3143</v>
      </c>
      <c r="K386" s="1">
        <v>2988</v>
      </c>
      <c r="L386" s="1">
        <v>3100</v>
      </c>
      <c r="M386" s="1">
        <v>368</v>
      </c>
      <c r="N386" s="1">
        <v>2909</v>
      </c>
      <c r="O386" s="1">
        <v>587</v>
      </c>
      <c r="P386" s="1">
        <v>2426</v>
      </c>
      <c r="Q386" s="1">
        <v>225</v>
      </c>
      <c r="R386" s="1">
        <v>0</v>
      </c>
      <c r="S386" s="1">
        <v>2256</v>
      </c>
      <c r="T386" s="1">
        <v>617</v>
      </c>
      <c r="U386" s="1">
        <v>2334</v>
      </c>
      <c r="V386" s="1">
        <v>128</v>
      </c>
      <c r="W386" s="1">
        <v>3142</v>
      </c>
      <c r="X386" s="1">
        <v>83</v>
      </c>
      <c r="Y386" s="1">
        <v>80</v>
      </c>
      <c r="Z386" s="1">
        <v>0</v>
      </c>
      <c r="AA386" s="1">
        <v>2052</v>
      </c>
      <c r="AB386" s="1">
        <v>1</v>
      </c>
      <c r="AC386" s="1">
        <v>0</v>
      </c>
      <c r="AD386" s="1">
        <v>0</v>
      </c>
      <c r="AE386" s="1">
        <v>0</v>
      </c>
      <c r="AF386" s="1">
        <v>0</v>
      </c>
      <c r="AG386" s="1">
        <v>0.9506840705871582</v>
      </c>
      <c r="AH386" s="1">
        <v>0.98631882667541504</v>
      </c>
      <c r="AI386" s="1">
        <v>0.11708558350801471</v>
      </c>
      <c r="AJ386" s="1">
        <v>0.92554885149002075</v>
      </c>
      <c r="AK386" s="1">
        <v>0.18676424026489261</v>
      </c>
      <c r="AL386" s="1">
        <v>0.77187401056289673</v>
      </c>
      <c r="AM386" s="1">
        <v>7.1587651968002319E-2</v>
      </c>
      <c r="AN386" s="1"/>
      <c r="AO386" s="1">
        <v>0.7177855372428894</v>
      </c>
      <c r="AP386" s="1">
        <v>0.19630925357341769</v>
      </c>
      <c r="AQ386" s="1">
        <v>0.74260258674621582</v>
      </c>
      <c r="AR386" s="1">
        <v>4.0725421160459518E-2</v>
      </c>
      <c r="AS386" s="1">
        <v>0.99968183040618896</v>
      </c>
      <c r="AT386" s="1">
        <v>2.6407890021800991E-2</v>
      </c>
      <c r="AU386" s="1">
        <v>2.545338869094849E-2</v>
      </c>
      <c r="AV386" s="1">
        <v>0</v>
      </c>
      <c r="AW386" s="1">
        <v>0.65287941694259644</v>
      </c>
      <c r="AX386" s="1">
        <v>3.293986558914185</v>
      </c>
      <c r="AY386" s="1">
        <v>2.232580423355103</v>
      </c>
      <c r="AZ386" s="1">
        <v>4.8549156188964844</v>
      </c>
      <c r="BA386" s="1">
        <v>4.8447341918945313</v>
      </c>
      <c r="BB386" s="1">
        <v>2.8014636039733891</v>
      </c>
      <c r="BC386" s="1">
        <v>1.718046903610229</v>
      </c>
      <c r="BD386" s="1">
        <v>3</v>
      </c>
      <c r="BE386" s="1">
        <v>2</v>
      </c>
      <c r="BF386" s="1">
        <v>5</v>
      </c>
      <c r="BG386" s="1">
        <v>5</v>
      </c>
      <c r="BH386" s="1">
        <v>3</v>
      </c>
      <c r="BI386" s="1">
        <v>1.5</v>
      </c>
      <c r="BJ386" s="1"/>
    </row>
    <row r="387" spans="1:62" hidden="1" x14ac:dyDescent="0.35">
      <c r="A387" t="s">
        <v>15</v>
      </c>
      <c r="B387" s="1">
        <v>2019</v>
      </c>
      <c r="C387" t="s">
        <v>96</v>
      </c>
      <c r="D387" s="1">
        <v>1</v>
      </c>
      <c r="E387" s="1">
        <v>14096</v>
      </c>
      <c r="F387" s="1">
        <v>0</v>
      </c>
      <c r="G387" s="1">
        <v>0</v>
      </c>
      <c r="H387" s="1">
        <v>0</v>
      </c>
      <c r="I387" s="1">
        <v>0</v>
      </c>
      <c r="J387" s="1">
        <v>14096</v>
      </c>
      <c r="K387" s="1">
        <v>13405</v>
      </c>
      <c r="L387" s="1">
        <v>13936</v>
      </c>
      <c r="M387" s="1">
        <v>3587</v>
      </c>
      <c r="N387" s="1">
        <v>12601</v>
      </c>
      <c r="O387" s="1">
        <v>908</v>
      </c>
      <c r="P387" s="1">
        <v>11411</v>
      </c>
      <c r="Q387" s="1">
        <v>1448</v>
      </c>
      <c r="R387" s="1">
        <v>0</v>
      </c>
      <c r="S387" s="1">
        <v>9778</v>
      </c>
      <c r="T387" s="1">
        <v>6187</v>
      </c>
      <c r="U387" s="1">
        <v>14041</v>
      </c>
      <c r="V387" s="1">
        <v>434</v>
      </c>
      <c r="W387" s="1">
        <v>14096</v>
      </c>
      <c r="X387" s="1">
        <v>263</v>
      </c>
      <c r="Y387" s="1">
        <v>0</v>
      </c>
      <c r="Z387" s="1">
        <v>35</v>
      </c>
      <c r="AA387" s="1">
        <v>6853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0.95097899436950684</v>
      </c>
      <c r="AH387" s="1">
        <v>0.98864924907684326</v>
      </c>
      <c r="AI387" s="1">
        <v>0.2544693648815155</v>
      </c>
      <c r="AJ387" s="1">
        <v>0.89394152164459229</v>
      </c>
      <c r="AK387" s="1">
        <v>6.4415439963340759E-2</v>
      </c>
      <c r="AL387" s="1">
        <v>0.809520423412323</v>
      </c>
      <c r="AM387" s="1">
        <v>0.1027241796255112</v>
      </c>
      <c r="AN387" s="1"/>
      <c r="AO387" s="1">
        <v>0.69367194175720215</v>
      </c>
      <c r="AP387" s="1">
        <v>0.4389188289642334</v>
      </c>
      <c r="AQ387" s="1">
        <v>0.99609816074371338</v>
      </c>
      <c r="AR387" s="1">
        <v>3.0788876116275791E-2</v>
      </c>
      <c r="AS387" s="1">
        <v>1</v>
      </c>
      <c r="AT387" s="1">
        <v>1.8657775595784191E-2</v>
      </c>
      <c r="AU387" s="1">
        <v>0</v>
      </c>
      <c r="AV387" s="1">
        <v>2.4829739704728131E-3</v>
      </c>
      <c r="AW387" s="1">
        <v>0.48616629838943481</v>
      </c>
      <c r="AX387" s="1">
        <v>2.901106595993042</v>
      </c>
      <c r="AY387" s="1">
        <v>1.9565833806991579</v>
      </c>
      <c r="AZ387" s="1">
        <v>4.713890552520752</v>
      </c>
      <c r="BA387" s="1">
        <v>4.6889190673828134</v>
      </c>
      <c r="BB387" s="1">
        <v>2.811081171035767</v>
      </c>
      <c r="BC387" s="1">
        <v>1.829226136207581</v>
      </c>
      <c r="BD387" s="1">
        <v>3</v>
      </c>
      <c r="BE387" s="1">
        <v>2</v>
      </c>
      <c r="BF387" s="1">
        <v>5</v>
      </c>
      <c r="BG387" s="1">
        <v>5</v>
      </c>
      <c r="BH387" s="1">
        <v>3</v>
      </c>
      <c r="BI387" s="1">
        <v>1.5</v>
      </c>
      <c r="BJ387" s="1"/>
    </row>
    <row r="388" spans="1:62" hidden="1" x14ac:dyDescent="0.35">
      <c r="A388" t="s">
        <v>15</v>
      </c>
      <c r="B388" s="1">
        <v>2019</v>
      </c>
      <c r="C388" t="s">
        <v>95</v>
      </c>
      <c r="D388" s="1">
        <v>2</v>
      </c>
      <c r="E388" s="1">
        <v>0</v>
      </c>
      <c r="F388" s="1">
        <v>6654</v>
      </c>
      <c r="G388" s="1">
        <v>0</v>
      </c>
      <c r="H388" s="1">
        <v>0</v>
      </c>
      <c r="I388" s="1">
        <v>0</v>
      </c>
      <c r="J388" s="1">
        <v>6654</v>
      </c>
      <c r="K388" s="1">
        <v>6542</v>
      </c>
      <c r="L388" s="1">
        <v>6528</v>
      </c>
      <c r="M388" s="1">
        <v>1700</v>
      </c>
      <c r="N388" s="1">
        <v>6268</v>
      </c>
      <c r="O388" s="1">
        <v>1277</v>
      </c>
      <c r="P388" s="1">
        <v>5406</v>
      </c>
      <c r="Q388" s="1">
        <v>1021</v>
      </c>
      <c r="R388" s="1">
        <v>0</v>
      </c>
      <c r="S388" s="1">
        <v>4895</v>
      </c>
      <c r="T388" s="1">
        <v>1358</v>
      </c>
      <c r="U388" s="1">
        <v>5526</v>
      </c>
      <c r="V388" s="1">
        <v>105</v>
      </c>
      <c r="W388" s="1">
        <v>6686</v>
      </c>
      <c r="X388" s="1">
        <v>125</v>
      </c>
      <c r="Y388" s="1">
        <v>193</v>
      </c>
      <c r="Z388" s="1">
        <v>0</v>
      </c>
      <c r="AA388" s="1">
        <v>4201</v>
      </c>
      <c r="AB388" s="1">
        <v>0</v>
      </c>
      <c r="AC388" s="1">
        <v>1</v>
      </c>
      <c r="AD388" s="1">
        <v>0</v>
      </c>
      <c r="AE388" s="1">
        <v>0</v>
      </c>
      <c r="AF388" s="1">
        <v>0</v>
      </c>
      <c r="AG388" s="1">
        <v>0.98316800594329834</v>
      </c>
      <c r="AH388" s="1">
        <v>0.98106402158737183</v>
      </c>
      <c r="AI388" s="1">
        <v>0.2554854154586792</v>
      </c>
      <c r="AJ388" s="1">
        <v>0.94198977947235107</v>
      </c>
      <c r="AK388" s="1">
        <v>0.1919146329164505</v>
      </c>
      <c r="AL388" s="1">
        <v>0.81244361400604248</v>
      </c>
      <c r="AM388" s="1">
        <v>0.15344153344631201</v>
      </c>
      <c r="AN388" s="1"/>
      <c r="AO388" s="1">
        <v>0.73564773797988892</v>
      </c>
      <c r="AP388" s="1">
        <v>0.2040877640247345</v>
      </c>
      <c r="AQ388" s="1">
        <v>0.83047789335250854</v>
      </c>
      <c r="AR388" s="1">
        <v>1.5779981389641758E-2</v>
      </c>
      <c r="AS388" s="1">
        <v>1.0048091411590581</v>
      </c>
      <c r="AT388" s="1">
        <v>1.878569275140762E-2</v>
      </c>
      <c r="AU388" s="1">
        <v>2.9005110263824459E-2</v>
      </c>
      <c r="AV388" s="1">
        <v>0</v>
      </c>
      <c r="AW388" s="1">
        <v>0.63134956359863281</v>
      </c>
      <c r="AX388" s="1">
        <v>3.2978658676147461</v>
      </c>
      <c r="AY388" s="1">
        <v>2.200180292129517</v>
      </c>
      <c r="AZ388" s="1">
        <v>4.4069733619689941</v>
      </c>
      <c r="BA388" s="1">
        <v>4.3836789131164551</v>
      </c>
      <c r="BB388" s="1">
        <v>2.4864742755889888</v>
      </c>
      <c r="BC388" s="1">
        <v>1.498757600784302</v>
      </c>
      <c r="BD388" s="1">
        <v>3</v>
      </c>
      <c r="BE388" s="1">
        <v>2</v>
      </c>
      <c r="BF388" s="1">
        <v>4</v>
      </c>
      <c r="BG388" s="1">
        <v>4</v>
      </c>
      <c r="BH388" s="1">
        <v>2</v>
      </c>
      <c r="BI388" s="1">
        <v>1.333333373069763</v>
      </c>
      <c r="BJ388" s="1"/>
    </row>
    <row r="389" spans="1:62" hidden="1" x14ac:dyDescent="0.35">
      <c r="A389" t="s">
        <v>15</v>
      </c>
      <c r="B389" s="1">
        <v>2019</v>
      </c>
      <c r="C389" t="s">
        <v>96</v>
      </c>
      <c r="D389" s="1">
        <v>2</v>
      </c>
      <c r="E389" s="1">
        <v>0</v>
      </c>
      <c r="F389" s="1">
        <v>29058</v>
      </c>
      <c r="G389" s="1">
        <v>0</v>
      </c>
      <c r="H389" s="1">
        <v>0</v>
      </c>
      <c r="I389" s="1">
        <v>0</v>
      </c>
      <c r="J389" s="1">
        <v>29058</v>
      </c>
      <c r="K389" s="1">
        <v>28308</v>
      </c>
      <c r="L389" s="1">
        <v>28858</v>
      </c>
      <c r="M389" s="1">
        <v>10010</v>
      </c>
      <c r="N389" s="1">
        <v>27732</v>
      </c>
      <c r="O389" s="1">
        <v>3350</v>
      </c>
      <c r="P389" s="1">
        <v>26142</v>
      </c>
      <c r="Q389" s="1">
        <v>5913</v>
      </c>
      <c r="R389" s="1">
        <v>0</v>
      </c>
      <c r="S389" s="1">
        <v>18921</v>
      </c>
      <c r="T389" s="1">
        <v>13949</v>
      </c>
      <c r="U389" s="1">
        <v>28624</v>
      </c>
      <c r="V389" s="1">
        <v>447</v>
      </c>
      <c r="W389" s="1">
        <v>28977</v>
      </c>
      <c r="X389" s="1">
        <v>143</v>
      </c>
      <c r="Y389" s="1">
        <v>68</v>
      </c>
      <c r="Z389" s="1">
        <v>0</v>
      </c>
      <c r="AA389" s="1">
        <v>16207</v>
      </c>
      <c r="AB389" s="1">
        <v>0</v>
      </c>
      <c r="AC389" s="1">
        <v>1</v>
      </c>
      <c r="AD389" s="1">
        <v>0</v>
      </c>
      <c r="AE389" s="1">
        <v>0</v>
      </c>
      <c r="AF389" s="1">
        <v>0</v>
      </c>
      <c r="AG389" s="1">
        <v>0.97418957948684692</v>
      </c>
      <c r="AH389" s="1">
        <v>0.99311721324920654</v>
      </c>
      <c r="AI389" s="1">
        <v>0.34448343515396118</v>
      </c>
      <c r="AJ389" s="1">
        <v>0.95436710119247437</v>
      </c>
      <c r="AK389" s="1">
        <v>0.11528667062520979</v>
      </c>
      <c r="AL389" s="1">
        <v>0.89964896440505981</v>
      </c>
      <c r="AM389" s="1">
        <v>0.2034895718097687</v>
      </c>
      <c r="AN389" s="1"/>
      <c r="AO389" s="1">
        <v>0.65114599466323853</v>
      </c>
      <c r="AP389" s="1">
        <v>0.48003992438316351</v>
      </c>
      <c r="AQ389" s="1">
        <v>0.98506432771682739</v>
      </c>
      <c r="AR389" s="1">
        <v>1.53830274939537E-2</v>
      </c>
      <c r="AS389" s="1">
        <v>0.99721246957778931</v>
      </c>
      <c r="AT389" s="1">
        <v>4.9211923032999039E-3</v>
      </c>
      <c r="AU389" s="1">
        <v>2.340147271752357E-3</v>
      </c>
      <c r="AV389" s="1">
        <v>0</v>
      </c>
      <c r="AW389" s="1">
        <v>0.5594601035118103</v>
      </c>
      <c r="AX389" s="1">
        <v>3.1238901615142818</v>
      </c>
      <c r="AY389" s="1">
        <v>2.1110537052154541</v>
      </c>
      <c r="AZ389" s="1">
        <v>4.5205450057983398</v>
      </c>
      <c r="BA389" s="1">
        <v>4.4994149208068848</v>
      </c>
      <c r="BB389" s="1">
        <v>2.380273818969727</v>
      </c>
      <c r="BC389" s="1">
        <v>1.5856549739837651</v>
      </c>
      <c r="BD389" s="1">
        <v>3</v>
      </c>
      <c r="BE389" s="1">
        <v>2</v>
      </c>
      <c r="BF389" s="1">
        <v>4</v>
      </c>
      <c r="BG389" s="1">
        <v>4</v>
      </c>
      <c r="BH389" s="1">
        <v>2</v>
      </c>
      <c r="BI389" s="1">
        <v>1.5</v>
      </c>
      <c r="BJ389" s="1"/>
    </row>
    <row r="390" spans="1:62" hidden="1" x14ac:dyDescent="0.35">
      <c r="A390" t="s">
        <v>15</v>
      </c>
      <c r="B390" s="1">
        <v>2019</v>
      </c>
      <c r="C390" t="s">
        <v>95</v>
      </c>
      <c r="D390" s="1">
        <v>3</v>
      </c>
      <c r="E390" s="1">
        <v>0</v>
      </c>
      <c r="F390" s="1">
        <v>0</v>
      </c>
      <c r="G390" s="1">
        <v>57791</v>
      </c>
      <c r="H390" s="1">
        <v>120158</v>
      </c>
      <c r="I390" s="1">
        <v>3937</v>
      </c>
      <c r="J390" s="1">
        <v>181886</v>
      </c>
      <c r="K390" s="1">
        <v>173224</v>
      </c>
      <c r="L390" s="1">
        <v>178568</v>
      </c>
      <c r="M390" s="1">
        <v>101906</v>
      </c>
      <c r="N390" s="1">
        <v>178568</v>
      </c>
      <c r="O390" s="1">
        <v>102541</v>
      </c>
      <c r="P390" s="1">
        <v>171573</v>
      </c>
      <c r="Q390" s="1">
        <v>87471</v>
      </c>
      <c r="R390" s="1">
        <v>0</v>
      </c>
      <c r="S390" s="1">
        <v>110107</v>
      </c>
      <c r="T390" s="1">
        <v>29821</v>
      </c>
      <c r="U390" s="1">
        <v>127247</v>
      </c>
      <c r="V390" s="1">
        <v>708</v>
      </c>
      <c r="W390" s="1">
        <v>182487</v>
      </c>
      <c r="X390" s="1">
        <v>882</v>
      </c>
      <c r="Y390" s="1">
        <v>2190</v>
      </c>
      <c r="Z390" s="1">
        <v>152</v>
      </c>
      <c r="AA390" s="1">
        <v>132032</v>
      </c>
      <c r="AB390" s="1">
        <v>0</v>
      </c>
      <c r="AC390" s="1">
        <v>0</v>
      </c>
      <c r="AD390" s="1">
        <v>0.31773197650909418</v>
      </c>
      <c r="AE390" s="1">
        <v>0.66062259674072266</v>
      </c>
      <c r="AF390" s="1">
        <v>2.1645426750183109E-2</v>
      </c>
      <c r="AG390" s="1">
        <v>0.95237678289413452</v>
      </c>
      <c r="AH390" s="1">
        <v>0.98175781965255737</v>
      </c>
      <c r="AI390" s="1">
        <v>0.56027400493621826</v>
      </c>
      <c r="AJ390" s="1">
        <v>0.98175781965255737</v>
      </c>
      <c r="AK390" s="1">
        <v>0.56376522779464722</v>
      </c>
      <c r="AL390" s="1">
        <v>0.94329965114593506</v>
      </c>
      <c r="AM390" s="1">
        <v>0.48091110587120062</v>
      </c>
      <c r="AN390" s="1"/>
      <c r="AO390" s="1">
        <v>0.60536271333694458</v>
      </c>
      <c r="AP390" s="1">
        <v>0.16395434737205511</v>
      </c>
      <c r="AQ390" s="1">
        <v>0.69959753751754761</v>
      </c>
      <c r="AR390" s="1">
        <v>3.892548149451613E-3</v>
      </c>
      <c r="AS390" s="1">
        <v>1.003304243087769</v>
      </c>
      <c r="AT390" s="1">
        <v>4.8491912893950939E-3</v>
      </c>
      <c r="AU390" s="1">
        <v>1.20405089110136E-2</v>
      </c>
      <c r="AV390" s="1">
        <v>8.3568826084956527E-4</v>
      </c>
      <c r="AW390" s="1">
        <v>0.72780191898345947</v>
      </c>
      <c r="AX390" s="1">
        <v>3.6423144340515141</v>
      </c>
      <c r="AY390" s="1">
        <v>2.1897177696228032</v>
      </c>
      <c r="AZ390" s="1">
        <v>2.845425128936768</v>
      </c>
      <c r="BA390" s="1">
        <v>2.827084064483643</v>
      </c>
      <c r="BB390" s="1">
        <v>0.99090087413787842</v>
      </c>
      <c r="BC390" s="1">
        <v>0.82982903718948364</v>
      </c>
      <c r="BD390" s="1">
        <v>4</v>
      </c>
      <c r="BE390" s="1">
        <v>2</v>
      </c>
      <c r="BF390" s="1">
        <v>3</v>
      </c>
      <c r="BG390" s="1">
        <v>3</v>
      </c>
      <c r="BH390" s="1">
        <v>1</v>
      </c>
      <c r="BI390" s="1">
        <v>0.75</v>
      </c>
      <c r="BJ390" s="1"/>
    </row>
    <row r="391" spans="1:62" hidden="1" x14ac:dyDescent="0.35">
      <c r="A391" t="s">
        <v>15</v>
      </c>
      <c r="B391" s="1">
        <v>2019</v>
      </c>
      <c r="C391" t="s">
        <v>96</v>
      </c>
      <c r="D391" s="1">
        <v>3</v>
      </c>
      <c r="E391" s="1">
        <v>0</v>
      </c>
      <c r="F391" s="1">
        <v>0</v>
      </c>
      <c r="G391" s="1">
        <v>210377</v>
      </c>
      <c r="H391" s="1">
        <v>719734</v>
      </c>
      <c r="I391" s="1">
        <v>81143</v>
      </c>
      <c r="J391" s="1">
        <v>1011254</v>
      </c>
      <c r="K391" s="1">
        <v>967063</v>
      </c>
      <c r="L391" s="1">
        <v>1010273</v>
      </c>
      <c r="M391" s="1">
        <v>746551</v>
      </c>
      <c r="N391" s="1">
        <v>999224</v>
      </c>
      <c r="O391" s="1">
        <v>467406</v>
      </c>
      <c r="P391" s="1">
        <v>994170</v>
      </c>
      <c r="Q391" s="1">
        <v>666251</v>
      </c>
      <c r="R391" s="1">
        <v>0</v>
      </c>
      <c r="S391" s="1">
        <v>704268</v>
      </c>
      <c r="T391" s="1">
        <v>744725</v>
      </c>
      <c r="U391" s="1">
        <v>1004453</v>
      </c>
      <c r="V391" s="1">
        <v>2498</v>
      </c>
      <c r="W391" s="1">
        <v>1011507</v>
      </c>
      <c r="X391" s="1">
        <v>647</v>
      </c>
      <c r="Y391" s="1">
        <v>1839</v>
      </c>
      <c r="Z391" s="1">
        <v>155</v>
      </c>
      <c r="AA391" s="1">
        <v>799698</v>
      </c>
      <c r="AB391" s="1">
        <v>0</v>
      </c>
      <c r="AC391" s="1">
        <v>0</v>
      </c>
      <c r="AD391" s="1">
        <v>0.20803576707839971</v>
      </c>
      <c r="AE391" s="1">
        <v>0.71172428131103516</v>
      </c>
      <c r="AF391" s="1">
        <v>8.0239981412887573E-2</v>
      </c>
      <c r="AG391" s="1">
        <v>0.95630079507827759</v>
      </c>
      <c r="AH391" s="1">
        <v>0.99902993440628052</v>
      </c>
      <c r="AI391" s="1">
        <v>0.73824280500411987</v>
      </c>
      <c r="AJ391" s="1">
        <v>0.98810386657714844</v>
      </c>
      <c r="AK391" s="1">
        <v>0.46220436692237848</v>
      </c>
      <c r="AL391" s="1">
        <v>0.98310613632202148</v>
      </c>
      <c r="AM391" s="1">
        <v>0.6588364839553833</v>
      </c>
      <c r="AN391" s="1"/>
      <c r="AO391" s="1">
        <v>0.69643038511276245</v>
      </c>
      <c r="AP391" s="1">
        <v>0.73643714189529419</v>
      </c>
      <c r="AQ391" s="1">
        <v>0.99327468872070313</v>
      </c>
      <c r="AR391" s="1">
        <v>2.4702004157006741E-3</v>
      </c>
      <c r="AS391" s="1">
        <v>1.0002502202987671</v>
      </c>
      <c r="AT391" s="1">
        <v>6.3979969127103686E-4</v>
      </c>
      <c r="AU391" s="1">
        <v>1.8185342196375129E-3</v>
      </c>
      <c r="AV391" s="1">
        <v>1.5327504661399871E-4</v>
      </c>
      <c r="AW391" s="1">
        <v>0.80335408449172974</v>
      </c>
      <c r="AX391" s="1">
        <v>3.491719245910645</v>
      </c>
      <c r="AY391" s="1">
        <v>2.0253951549530029</v>
      </c>
      <c r="AZ391" s="1">
        <v>2.7234375476837158</v>
      </c>
      <c r="BA391" s="1">
        <v>2.7010869979858398</v>
      </c>
      <c r="BB391" s="1">
        <v>0.9118579626083374</v>
      </c>
      <c r="BC391" s="1">
        <v>0.82634323835372925</v>
      </c>
      <c r="BD391" s="1">
        <v>3</v>
      </c>
      <c r="BE391" s="1">
        <v>2</v>
      </c>
      <c r="BF391" s="1">
        <v>3</v>
      </c>
      <c r="BG391" s="1">
        <v>2</v>
      </c>
      <c r="BH391" s="1">
        <v>1</v>
      </c>
      <c r="BI391" s="1">
        <v>0.75</v>
      </c>
      <c r="BJ391" s="1"/>
    </row>
    <row r="392" spans="1:62" hidden="1" x14ac:dyDescent="0.35">
      <c r="A392" t="s">
        <v>15</v>
      </c>
      <c r="B392" s="1">
        <v>2019</v>
      </c>
      <c r="C392" t="s">
        <v>95</v>
      </c>
      <c r="D392" s="1"/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132</v>
      </c>
      <c r="K392" s="1">
        <v>132</v>
      </c>
      <c r="L392" s="1">
        <v>122</v>
      </c>
      <c r="M392" s="1">
        <v>69</v>
      </c>
      <c r="N392" s="1">
        <v>122</v>
      </c>
      <c r="O392" s="1">
        <v>35</v>
      </c>
      <c r="P392" s="1">
        <v>69</v>
      </c>
      <c r="Q392" s="1">
        <v>41</v>
      </c>
      <c r="R392" s="1">
        <v>0</v>
      </c>
      <c r="S392" s="1">
        <v>69</v>
      </c>
      <c r="T392" s="1">
        <v>41</v>
      </c>
      <c r="U392" s="1">
        <v>97</v>
      </c>
      <c r="V392" s="1">
        <v>0</v>
      </c>
      <c r="W392" s="1">
        <v>142</v>
      </c>
      <c r="X392" s="1">
        <v>0</v>
      </c>
      <c r="Y392" s="1">
        <v>0</v>
      </c>
      <c r="Z392" s="1">
        <v>0</v>
      </c>
      <c r="AA392" s="1">
        <v>69</v>
      </c>
      <c r="AB392" s="1">
        <v>0</v>
      </c>
      <c r="AC392" s="1"/>
      <c r="AD392" s="1"/>
      <c r="AE392" s="1"/>
      <c r="AF392" s="1"/>
      <c r="AG392" s="1">
        <v>1</v>
      </c>
      <c r="AH392" s="1">
        <v>0.92424243688583374</v>
      </c>
      <c r="AI392" s="1">
        <v>0.52272725105285645</v>
      </c>
      <c r="AJ392" s="1">
        <v>0.92424243688583374</v>
      </c>
      <c r="AK392" s="1">
        <v>0.2651515007019043</v>
      </c>
      <c r="AL392" s="1">
        <v>0.52272725105285645</v>
      </c>
      <c r="AM392" s="1">
        <v>0.31060606241226202</v>
      </c>
      <c r="AN392" s="1"/>
      <c r="AO392" s="1">
        <v>0.52272725105285645</v>
      </c>
      <c r="AP392" s="1">
        <v>0.31060606241226202</v>
      </c>
      <c r="AQ392" s="1">
        <v>0.7348484992980957</v>
      </c>
      <c r="AR392" s="1">
        <v>0</v>
      </c>
      <c r="AS392" s="1">
        <v>1.075757622718811</v>
      </c>
      <c r="AT392" s="1">
        <v>0</v>
      </c>
      <c r="AU392" s="1">
        <v>0</v>
      </c>
      <c r="AV392" s="1">
        <v>0</v>
      </c>
      <c r="AW392" s="1">
        <v>0.52272725105285645</v>
      </c>
      <c r="AX392" s="1">
        <v>2.2121212482452388</v>
      </c>
      <c r="AY392" s="1">
        <v>1.424242377281189</v>
      </c>
      <c r="AZ392" s="1">
        <v>1.636363625526428</v>
      </c>
      <c r="BA392" s="1">
        <v>1.212121248245239</v>
      </c>
      <c r="BB392" s="1">
        <v>0</v>
      </c>
      <c r="BC392" s="1">
        <v>0.60606062412261963</v>
      </c>
      <c r="BD392" s="1">
        <v>2</v>
      </c>
      <c r="BE392" s="1">
        <v>1</v>
      </c>
      <c r="BF392" s="1">
        <v>1</v>
      </c>
      <c r="BG392" s="1">
        <v>1</v>
      </c>
      <c r="BH392" s="1">
        <v>0</v>
      </c>
      <c r="BI392" s="1">
        <v>0.5</v>
      </c>
      <c r="BJ392" s="1"/>
    </row>
    <row r="393" spans="1:62" hidden="1" x14ac:dyDescent="0.35">
      <c r="A393" t="s">
        <v>15</v>
      </c>
      <c r="B393" s="1">
        <v>2019</v>
      </c>
      <c r="C393" t="s">
        <v>96</v>
      </c>
      <c r="D393" s="1"/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1597</v>
      </c>
      <c r="K393" s="1">
        <v>1542</v>
      </c>
      <c r="L393" s="1">
        <v>1560</v>
      </c>
      <c r="M393" s="1">
        <v>934</v>
      </c>
      <c r="N393" s="1">
        <v>1482</v>
      </c>
      <c r="O393" s="1">
        <v>407</v>
      </c>
      <c r="P393" s="1">
        <v>1360</v>
      </c>
      <c r="Q393" s="1">
        <v>720</v>
      </c>
      <c r="R393" s="1">
        <v>0</v>
      </c>
      <c r="S393" s="1">
        <v>1129</v>
      </c>
      <c r="T393" s="1">
        <v>1132</v>
      </c>
      <c r="U393" s="1">
        <v>1597</v>
      </c>
      <c r="V393" s="1">
        <v>35</v>
      </c>
      <c r="W393" s="1">
        <v>1597</v>
      </c>
      <c r="X393" s="1">
        <v>81</v>
      </c>
      <c r="Y393" s="1">
        <v>0</v>
      </c>
      <c r="Z393" s="1">
        <v>0</v>
      </c>
      <c r="AA393" s="1">
        <v>1170</v>
      </c>
      <c r="AB393" s="1">
        <v>0</v>
      </c>
      <c r="AC393" s="1"/>
      <c r="AD393" s="1"/>
      <c r="AE393" s="1"/>
      <c r="AF393" s="1"/>
      <c r="AG393" s="1">
        <v>0.9655604362487793</v>
      </c>
      <c r="AH393" s="1">
        <v>0.97683155536651611</v>
      </c>
      <c r="AI393" s="1">
        <v>0.5848466157913208</v>
      </c>
      <c r="AJ393" s="1">
        <v>0.92798995971679688</v>
      </c>
      <c r="AK393" s="1">
        <v>0.25485286116600042</v>
      </c>
      <c r="AL393" s="1">
        <v>0.85159677267074585</v>
      </c>
      <c r="AM393" s="1">
        <v>0.45084533095359802</v>
      </c>
      <c r="AN393" s="1"/>
      <c r="AO393" s="1">
        <v>0.70695054531097412</v>
      </c>
      <c r="AP393" s="1">
        <v>0.70882904529571533</v>
      </c>
      <c r="AQ393" s="1">
        <v>1</v>
      </c>
      <c r="AR393" s="1">
        <v>2.19160933047533E-2</v>
      </c>
      <c r="AS393" s="1">
        <v>1</v>
      </c>
      <c r="AT393" s="1">
        <v>5.0720099359750748E-2</v>
      </c>
      <c r="AU393" s="1">
        <v>0</v>
      </c>
      <c r="AV393" s="1">
        <v>0</v>
      </c>
      <c r="AW393" s="1">
        <v>0.73262369632720947</v>
      </c>
      <c r="AX393" s="1">
        <v>3.0388228893280029</v>
      </c>
      <c r="AY393" s="1">
        <v>1.7733249664306641</v>
      </c>
      <c r="AZ393" s="1">
        <v>2.3149654865264888</v>
      </c>
      <c r="BA393" s="1">
        <v>2.0958046913146968</v>
      </c>
      <c r="BB393" s="1">
        <v>0.89605510234832764</v>
      </c>
      <c r="BC393" s="1">
        <v>0.86545979976654053</v>
      </c>
      <c r="BD393" s="1">
        <v>3</v>
      </c>
      <c r="BE393" s="1">
        <v>2</v>
      </c>
      <c r="BF393" s="1">
        <v>2</v>
      </c>
      <c r="BG393" s="1">
        <v>1</v>
      </c>
      <c r="BH393" s="1">
        <v>0</v>
      </c>
      <c r="BI393" s="1">
        <v>0.5</v>
      </c>
      <c r="BJ393" s="1"/>
    </row>
    <row r="394" spans="1:62" hidden="1" x14ac:dyDescent="0.35">
      <c r="A394" t="s">
        <v>15</v>
      </c>
      <c r="B394" s="1">
        <v>2018</v>
      </c>
      <c r="C394" t="s">
        <v>95</v>
      </c>
      <c r="D394" s="1">
        <v>1</v>
      </c>
      <c r="E394" s="1">
        <v>2613</v>
      </c>
      <c r="F394" s="1">
        <v>0</v>
      </c>
      <c r="G394" s="1">
        <v>0</v>
      </c>
      <c r="H394" s="1">
        <v>0</v>
      </c>
      <c r="I394" s="1">
        <v>0</v>
      </c>
      <c r="J394" s="1">
        <v>2613</v>
      </c>
      <c r="K394" s="1">
        <v>2556</v>
      </c>
      <c r="L394" s="1">
        <v>2543</v>
      </c>
      <c r="M394" s="1">
        <v>471</v>
      </c>
      <c r="N394" s="1">
        <v>2298</v>
      </c>
      <c r="O394" s="1">
        <v>290</v>
      </c>
      <c r="P394" s="1">
        <v>1827</v>
      </c>
      <c r="Q394" s="1">
        <v>346</v>
      </c>
      <c r="R394" s="1">
        <v>0</v>
      </c>
      <c r="S394" s="1">
        <v>1781</v>
      </c>
      <c r="T394" s="1">
        <v>421</v>
      </c>
      <c r="U394" s="1">
        <v>2312</v>
      </c>
      <c r="V394" s="1">
        <v>0</v>
      </c>
      <c r="W394" s="1">
        <v>2672</v>
      </c>
      <c r="X394" s="1">
        <v>148</v>
      </c>
      <c r="Y394" s="1">
        <v>10</v>
      </c>
      <c r="Z394" s="1">
        <v>10</v>
      </c>
      <c r="AA394" s="1">
        <v>1441</v>
      </c>
      <c r="AB394" s="1">
        <v>1</v>
      </c>
      <c r="AC394" s="1">
        <v>0</v>
      </c>
      <c r="AD394" s="1">
        <v>0</v>
      </c>
      <c r="AE394" s="1">
        <v>0</v>
      </c>
      <c r="AF394" s="1">
        <v>0</v>
      </c>
      <c r="AG394" s="1">
        <v>0.97818601131439209</v>
      </c>
      <c r="AH394" s="1">
        <v>0.97321087121963501</v>
      </c>
      <c r="AI394" s="1">
        <v>0.18025258183479309</v>
      </c>
      <c r="AJ394" s="1">
        <v>0.87944889068603516</v>
      </c>
      <c r="AK394" s="1">
        <v>0.1109835430979729</v>
      </c>
      <c r="AL394" s="1">
        <v>0.69919633865356445</v>
      </c>
      <c r="AM394" s="1">
        <v>0.13241484761238101</v>
      </c>
      <c r="AN394" s="1"/>
      <c r="AO394" s="1">
        <v>0.68159204721450806</v>
      </c>
      <c r="AP394" s="1">
        <v>0.1611174941062927</v>
      </c>
      <c r="AQ394" s="1">
        <v>0.88480675220489502</v>
      </c>
      <c r="AR394" s="1">
        <v>0</v>
      </c>
      <c r="AS394" s="1">
        <v>1.022579431533813</v>
      </c>
      <c r="AT394" s="1">
        <v>5.6639876216650009E-2</v>
      </c>
      <c r="AU394" s="1">
        <v>3.8270186632871632E-3</v>
      </c>
      <c r="AV394" s="1">
        <v>3.8270186632871632E-3</v>
      </c>
      <c r="AW394" s="1">
        <v>0.55147337913513184</v>
      </c>
      <c r="AX394" s="1">
        <v>3.254879474639893</v>
      </c>
      <c r="AY394" s="1">
        <v>2.3375430107116699</v>
      </c>
      <c r="AZ394" s="1">
        <v>4.9961729049682617</v>
      </c>
      <c r="BA394" s="1">
        <v>4.9318790435791016</v>
      </c>
      <c r="BB394" s="1">
        <v>2.9663221836090088</v>
      </c>
      <c r="BC394" s="1">
        <v>1.728300809860229</v>
      </c>
      <c r="BD394" s="1">
        <v>3</v>
      </c>
      <c r="BE394" s="1">
        <v>2</v>
      </c>
      <c r="BF394" s="1">
        <v>5</v>
      </c>
      <c r="BG394" s="1">
        <v>5</v>
      </c>
      <c r="BH394" s="1">
        <v>3</v>
      </c>
      <c r="BI394" s="1">
        <v>1.666666626930237</v>
      </c>
      <c r="BJ394" s="1"/>
    </row>
    <row r="395" spans="1:62" hidden="1" x14ac:dyDescent="0.35">
      <c r="A395" t="s">
        <v>15</v>
      </c>
      <c r="B395" s="1">
        <v>2018</v>
      </c>
      <c r="C395" t="s">
        <v>96</v>
      </c>
      <c r="D395" s="1">
        <v>1</v>
      </c>
      <c r="E395" s="1">
        <v>13417</v>
      </c>
      <c r="F395" s="1">
        <v>0</v>
      </c>
      <c r="G395" s="1">
        <v>0</v>
      </c>
      <c r="H395" s="1">
        <v>0</v>
      </c>
      <c r="I395" s="1">
        <v>0</v>
      </c>
      <c r="J395" s="1">
        <v>13417</v>
      </c>
      <c r="K395" s="1">
        <v>12876</v>
      </c>
      <c r="L395" s="1">
        <v>13390</v>
      </c>
      <c r="M395" s="1">
        <v>3052</v>
      </c>
      <c r="N395" s="1">
        <v>12206</v>
      </c>
      <c r="O395" s="1">
        <v>1068</v>
      </c>
      <c r="P395" s="1">
        <v>11106</v>
      </c>
      <c r="Q395" s="1">
        <v>1509</v>
      </c>
      <c r="R395" s="1">
        <v>0</v>
      </c>
      <c r="S395" s="1">
        <v>8998</v>
      </c>
      <c r="T395" s="1">
        <v>5991</v>
      </c>
      <c r="U395" s="1">
        <v>13262</v>
      </c>
      <c r="V395" s="1">
        <v>534</v>
      </c>
      <c r="W395" s="1">
        <v>13465</v>
      </c>
      <c r="X395" s="1">
        <v>221</v>
      </c>
      <c r="Y395" s="1">
        <v>0</v>
      </c>
      <c r="Z395" s="1">
        <v>38</v>
      </c>
      <c r="AA395" s="1">
        <v>6905</v>
      </c>
      <c r="AB395" s="1">
        <v>1</v>
      </c>
      <c r="AC395" s="1">
        <v>0</v>
      </c>
      <c r="AD395" s="1">
        <v>0</v>
      </c>
      <c r="AE395" s="1">
        <v>0</v>
      </c>
      <c r="AF395" s="1">
        <v>0</v>
      </c>
      <c r="AG395" s="1">
        <v>0.95967799425125122</v>
      </c>
      <c r="AH395" s="1">
        <v>0.99798762798309326</v>
      </c>
      <c r="AI395" s="1">
        <v>0.22747260332107541</v>
      </c>
      <c r="AJ395" s="1">
        <v>0.90974140167236328</v>
      </c>
      <c r="AK395" s="1">
        <v>7.9600505530834198E-2</v>
      </c>
      <c r="AL395" s="1">
        <v>0.82775580883026123</v>
      </c>
      <c r="AM395" s="1">
        <v>0.1124692559242249</v>
      </c>
      <c r="AN395" s="1"/>
      <c r="AO395" s="1">
        <v>0.67064172029495239</v>
      </c>
      <c r="AP395" s="1">
        <v>0.44652307033538818</v>
      </c>
      <c r="AQ395" s="1">
        <v>0.98844748735427856</v>
      </c>
      <c r="AR395" s="1">
        <v>3.9800252765417099E-2</v>
      </c>
      <c r="AS395" s="1">
        <v>1.0035775899887081</v>
      </c>
      <c r="AT395" s="1">
        <v>1.6471641138195992E-2</v>
      </c>
      <c r="AU395" s="1">
        <v>0</v>
      </c>
      <c r="AV395" s="1">
        <v>2.8322278521955009E-3</v>
      </c>
      <c r="AW395" s="1">
        <v>0.51622307300567627</v>
      </c>
      <c r="AX395" s="1">
        <v>2.9386599063873291</v>
      </c>
      <c r="AY395" s="1">
        <v>1.998360276222229</v>
      </c>
      <c r="AZ395" s="1">
        <v>5.0777373313903809</v>
      </c>
      <c r="BA395" s="1">
        <v>5.0228071212768546</v>
      </c>
      <c r="BB395" s="1">
        <v>3.0293657779693599</v>
      </c>
      <c r="BC395" s="1">
        <v>1.955870628356934</v>
      </c>
      <c r="BD395" s="1">
        <v>3</v>
      </c>
      <c r="BE395" s="1">
        <v>2</v>
      </c>
      <c r="BF395" s="1">
        <v>5</v>
      </c>
      <c r="BG395" s="1">
        <v>5</v>
      </c>
      <c r="BH395" s="1">
        <v>3</v>
      </c>
      <c r="BI395" s="1">
        <v>1.666666626930237</v>
      </c>
      <c r="BJ395" s="1"/>
    </row>
    <row r="396" spans="1:62" hidden="1" x14ac:dyDescent="0.35">
      <c r="A396" t="s">
        <v>15</v>
      </c>
      <c r="B396" s="1">
        <v>2018</v>
      </c>
      <c r="C396" t="s">
        <v>95</v>
      </c>
      <c r="D396" s="1">
        <v>2</v>
      </c>
      <c r="E396" s="1">
        <v>0</v>
      </c>
      <c r="F396" s="1">
        <v>6665</v>
      </c>
      <c r="G396" s="1">
        <v>0</v>
      </c>
      <c r="H396" s="1">
        <v>0</v>
      </c>
      <c r="I396" s="1">
        <v>0</v>
      </c>
      <c r="J396" s="1">
        <v>6665</v>
      </c>
      <c r="K396" s="1">
        <v>6563</v>
      </c>
      <c r="L396" s="1">
        <v>6472</v>
      </c>
      <c r="M396" s="1">
        <v>1602</v>
      </c>
      <c r="N396" s="1">
        <v>6375</v>
      </c>
      <c r="O396" s="1">
        <v>1260</v>
      </c>
      <c r="P396" s="1">
        <v>5323</v>
      </c>
      <c r="Q396" s="1">
        <v>868</v>
      </c>
      <c r="R396" s="1">
        <v>0</v>
      </c>
      <c r="S396" s="1">
        <v>4573</v>
      </c>
      <c r="T396" s="1">
        <v>1438</v>
      </c>
      <c r="U396" s="1">
        <v>5459</v>
      </c>
      <c r="V396" s="1">
        <v>126</v>
      </c>
      <c r="W396" s="1">
        <v>6749</v>
      </c>
      <c r="X396" s="1">
        <v>18</v>
      </c>
      <c r="Y396" s="1">
        <v>73</v>
      </c>
      <c r="Z396" s="1">
        <v>0</v>
      </c>
      <c r="AA396" s="1">
        <v>4161</v>
      </c>
      <c r="AB396" s="1">
        <v>0</v>
      </c>
      <c r="AC396" s="1">
        <v>1</v>
      </c>
      <c r="AD396" s="1">
        <v>0</v>
      </c>
      <c r="AE396" s="1">
        <v>0</v>
      </c>
      <c r="AF396" s="1">
        <v>0</v>
      </c>
      <c r="AG396" s="1">
        <v>0.9846961498260498</v>
      </c>
      <c r="AH396" s="1">
        <v>0.97104275226593018</v>
      </c>
      <c r="AI396" s="1">
        <v>0.24036009609699249</v>
      </c>
      <c r="AJ396" s="1">
        <v>0.95648914575576782</v>
      </c>
      <c r="AK396" s="1">
        <v>0.1890472620725632</v>
      </c>
      <c r="AL396" s="1">
        <v>0.79864966869354248</v>
      </c>
      <c r="AM396" s="1">
        <v>0.1302325576543808</v>
      </c>
      <c r="AN396" s="1"/>
      <c r="AO396" s="1">
        <v>0.68612152338027954</v>
      </c>
      <c r="AP396" s="1">
        <v>0.2157539427280426</v>
      </c>
      <c r="AQ396" s="1">
        <v>0.81905478239059448</v>
      </c>
      <c r="AR396" s="1">
        <v>1.890472695231438E-2</v>
      </c>
      <c r="AS396" s="1">
        <v>1.012603163719177</v>
      </c>
      <c r="AT396" s="1">
        <v>2.7006752789020538E-3</v>
      </c>
      <c r="AU396" s="1">
        <v>1.095273811370134E-2</v>
      </c>
      <c r="AV396" s="1">
        <v>0</v>
      </c>
      <c r="AW396" s="1">
        <v>0.6243060827255249</v>
      </c>
      <c r="AX396" s="1">
        <v>3.500825166702271</v>
      </c>
      <c r="AY396" s="1">
        <v>2.309827566146851</v>
      </c>
      <c r="AZ396" s="1">
        <v>4.7632408142089844</v>
      </c>
      <c r="BA396" s="1">
        <v>4.7363839149475098</v>
      </c>
      <c r="BB396" s="1">
        <v>2.5378844738006592</v>
      </c>
      <c r="BC396" s="1">
        <v>1.4662326574325559</v>
      </c>
      <c r="BD396" s="1">
        <v>3</v>
      </c>
      <c r="BE396" s="1">
        <v>2</v>
      </c>
      <c r="BF396" s="1">
        <v>4</v>
      </c>
      <c r="BG396" s="1">
        <v>4</v>
      </c>
      <c r="BH396" s="1">
        <v>2</v>
      </c>
      <c r="BI396" s="1">
        <v>1.333333373069763</v>
      </c>
      <c r="BJ396" s="1"/>
    </row>
    <row r="397" spans="1:62" hidden="1" x14ac:dyDescent="0.35">
      <c r="A397" t="s">
        <v>15</v>
      </c>
      <c r="B397" s="1">
        <v>2018</v>
      </c>
      <c r="C397" t="s">
        <v>96</v>
      </c>
      <c r="D397" s="1">
        <v>2</v>
      </c>
      <c r="E397" s="1">
        <v>0</v>
      </c>
      <c r="F397" s="1">
        <v>25773</v>
      </c>
      <c r="G397" s="1">
        <v>0</v>
      </c>
      <c r="H397" s="1">
        <v>0</v>
      </c>
      <c r="I397" s="1">
        <v>0</v>
      </c>
      <c r="J397" s="1">
        <v>25773</v>
      </c>
      <c r="K397" s="1">
        <v>24957</v>
      </c>
      <c r="L397" s="1">
        <v>25611</v>
      </c>
      <c r="M397" s="1">
        <v>7247</v>
      </c>
      <c r="N397" s="1">
        <v>24012</v>
      </c>
      <c r="O397" s="1">
        <v>3071</v>
      </c>
      <c r="P397" s="1">
        <v>22511</v>
      </c>
      <c r="Q397" s="1">
        <v>5093</v>
      </c>
      <c r="R397" s="1">
        <v>0</v>
      </c>
      <c r="S397" s="1">
        <v>17677</v>
      </c>
      <c r="T397" s="1">
        <v>11709</v>
      </c>
      <c r="U397" s="1">
        <v>25520</v>
      </c>
      <c r="V397" s="1">
        <v>329</v>
      </c>
      <c r="W397" s="1">
        <v>25779</v>
      </c>
      <c r="X397" s="1">
        <v>184</v>
      </c>
      <c r="Y397" s="1">
        <v>213</v>
      </c>
      <c r="Z397" s="1">
        <v>173</v>
      </c>
      <c r="AA397" s="1">
        <v>12942</v>
      </c>
      <c r="AB397" s="1">
        <v>0</v>
      </c>
      <c r="AC397" s="1">
        <v>1</v>
      </c>
      <c r="AD397" s="1">
        <v>0</v>
      </c>
      <c r="AE397" s="1">
        <v>0</v>
      </c>
      <c r="AF397" s="1">
        <v>0</v>
      </c>
      <c r="AG397" s="1">
        <v>0.96833896636962891</v>
      </c>
      <c r="AH397" s="1">
        <v>0.99371433258056641</v>
      </c>
      <c r="AI397" s="1">
        <v>0.28118574619293207</v>
      </c>
      <c r="AJ397" s="1">
        <v>0.93167269229888916</v>
      </c>
      <c r="AK397" s="1">
        <v>0.1191557049751282</v>
      </c>
      <c r="AL397" s="1">
        <v>0.87343341112136841</v>
      </c>
      <c r="AM397" s="1">
        <v>0.19760990142822271</v>
      </c>
      <c r="AN397" s="1"/>
      <c r="AO397" s="1">
        <v>0.68587279319763184</v>
      </c>
      <c r="AP397" s="1">
        <v>0.45431265234947199</v>
      </c>
      <c r="AQ397" s="1">
        <v>0.99018353223800659</v>
      </c>
      <c r="AR397" s="1">
        <v>1.276529673486948E-2</v>
      </c>
      <c r="AS397" s="1">
        <v>1.0002328157424929</v>
      </c>
      <c r="AT397" s="1">
        <v>7.1392543613910684E-3</v>
      </c>
      <c r="AU397" s="1">
        <v>8.2644624635577202E-3</v>
      </c>
      <c r="AV397" s="1">
        <v>6.7124511115252972E-3</v>
      </c>
      <c r="AW397" s="1">
        <v>0.50277769565582275</v>
      </c>
      <c r="AX397" s="1">
        <v>3.0715866088867192</v>
      </c>
      <c r="AY397" s="1">
        <v>2.071935653686523</v>
      </c>
      <c r="AZ397" s="1">
        <v>4.6525044441223136</v>
      </c>
      <c r="BA397" s="1">
        <v>4.6307377815246582</v>
      </c>
      <c r="BB397" s="1">
        <v>2.5227952003478999</v>
      </c>
      <c r="BC397" s="1">
        <v>1.686389207839966</v>
      </c>
      <c r="BD397" s="1">
        <v>3</v>
      </c>
      <c r="BE397" s="1">
        <v>2</v>
      </c>
      <c r="BF397" s="1">
        <v>4</v>
      </c>
      <c r="BG397" s="1">
        <v>4</v>
      </c>
      <c r="BH397" s="1">
        <v>2</v>
      </c>
      <c r="BI397" s="1">
        <v>1.5</v>
      </c>
      <c r="BJ397" s="1"/>
    </row>
    <row r="398" spans="1:62" hidden="1" x14ac:dyDescent="0.35">
      <c r="A398" t="s">
        <v>15</v>
      </c>
      <c r="B398" s="1">
        <v>2018</v>
      </c>
      <c r="C398" t="s">
        <v>95</v>
      </c>
      <c r="D398" s="1">
        <v>3</v>
      </c>
      <c r="E398" s="1">
        <v>0</v>
      </c>
      <c r="F398" s="1">
        <v>0</v>
      </c>
      <c r="G398" s="1">
        <v>56243</v>
      </c>
      <c r="H398" s="1">
        <v>124497</v>
      </c>
      <c r="I398" s="1">
        <v>3760</v>
      </c>
      <c r="J398" s="1">
        <v>184500</v>
      </c>
      <c r="K398" s="1">
        <v>174638</v>
      </c>
      <c r="L398" s="1">
        <v>181566</v>
      </c>
      <c r="M398" s="1">
        <v>95515</v>
      </c>
      <c r="N398" s="1">
        <v>181329</v>
      </c>
      <c r="O398" s="1">
        <v>102242</v>
      </c>
      <c r="P398" s="1">
        <v>174104</v>
      </c>
      <c r="Q398" s="1">
        <v>89987</v>
      </c>
      <c r="R398" s="1">
        <v>0</v>
      </c>
      <c r="S398" s="1">
        <v>112286</v>
      </c>
      <c r="T398" s="1">
        <v>32175</v>
      </c>
      <c r="U398" s="1">
        <v>129294</v>
      </c>
      <c r="V398" s="1">
        <v>797</v>
      </c>
      <c r="W398" s="1">
        <v>184671</v>
      </c>
      <c r="X398" s="1">
        <v>873</v>
      </c>
      <c r="Y398" s="1">
        <v>2346</v>
      </c>
      <c r="Z398" s="1">
        <v>40</v>
      </c>
      <c r="AA398" s="1">
        <v>132509</v>
      </c>
      <c r="AB398" s="1">
        <v>0</v>
      </c>
      <c r="AC398" s="1">
        <v>0</v>
      </c>
      <c r="AD398" s="1">
        <v>0.30484011769294739</v>
      </c>
      <c r="AE398" s="1">
        <v>0.67478048801422119</v>
      </c>
      <c r="AF398" s="1">
        <v>2.0379403606057171E-2</v>
      </c>
      <c r="AG398" s="1">
        <v>0.94654744863510132</v>
      </c>
      <c r="AH398" s="1">
        <v>0.98409754037857056</v>
      </c>
      <c r="AI398" s="1">
        <v>0.51769649982452393</v>
      </c>
      <c r="AJ398" s="1">
        <v>0.98281300067901611</v>
      </c>
      <c r="AK398" s="1">
        <v>0.55415719747543335</v>
      </c>
      <c r="AL398" s="1">
        <v>0.94365310668945313</v>
      </c>
      <c r="AM398" s="1">
        <v>0.48773440718650818</v>
      </c>
      <c r="AN398" s="1"/>
      <c r="AO398" s="1">
        <v>0.60859620571136475</v>
      </c>
      <c r="AP398" s="1">
        <v>0.17439024150371549</v>
      </c>
      <c r="AQ398" s="1">
        <v>0.70078051090240479</v>
      </c>
      <c r="AR398" s="1">
        <v>4.3197833001613617E-3</v>
      </c>
      <c r="AS398" s="1">
        <v>1.0009268522262571</v>
      </c>
      <c r="AT398" s="1">
        <v>4.7317072749137878E-3</v>
      </c>
      <c r="AU398" s="1">
        <v>1.271544676274061E-2</v>
      </c>
      <c r="AV398" s="1">
        <v>2.168021746911108E-4</v>
      </c>
      <c r="AW398" s="1">
        <v>0.71857595443725586</v>
      </c>
      <c r="AX398" s="1">
        <v>3.6423523426055908</v>
      </c>
      <c r="AY398" s="1">
        <v>2.1723577976226811</v>
      </c>
      <c r="AZ398" s="1">
        <v>2.8691165447235112</v>
      </c>
      <c r="BA398" s="1">
        <v>2.8534309864044189</v>
      </c>
      <c r="BB398" s="1">
        <v>1.0048671960830691</v>
      </c>
      <c r="BC398" s="1">
        <v>0.83147943019866943</v>
      </c>
      <c r="BD398" s="1">
        <v>4</v>
      </c>
      <c r="BE398" s="1">
        <v>2</v>
      </c>
      <c r="BF398" s="1">
        <v>3</v>
      </c>
      <c r="BG398" s="1">
        <v>3</v>
      </c>
      <c r="BH398" s="1">
        <v>1</v>
      </c>
      <c r="BI398" s="1">
        <v>0.75</v>
      </c>
      <c r="BJ398" s="1"/>
    </row>
    <row r="399" spans="1:62" hidden="1" x14ac:dyDescent="0.35">
      <c r="A399" t="s">
        <v>15</v>
      </c>
      <c r="B399" s="1">
        <v>2018</v>
      </c>
      <c r="C399" t="s">
        <v>96</v>
      </c>
      <c r="D399" s="1">
        <v>3</v>
      </c>
      <c r="E399" s="1">
        <v>0</v>
      </c>
      <c r="F399" s="1">
        <v>0</v>
      </c>
      <c r="G399" s="1">
        <v>203074</v>
      </c>
      <c r="H399" s="1">
        <v>726207</v>
      </c>
      <c r="I399" s="1">
        <v>80581</v>
      </c>
      <c r="J399" s="1">
        <v>1009862</v>
      </c>
      <c r="K399" s="1">
        <v>956931</v>
      </c>
      <c r="L399" s="1">
        <v>1008369</v>
      </c>
      <c r="M399" s="1">
        <v>714968</v>
      </c>
      <c r="N399" s="1">
        <v>998175</v>
      </c>
      <c r="O399" s="1">
        <v>459675</v>
      </c>
      <c r="P399" s="1">
        <v>992846</v>
      </c>
      <c r="Q399" s="1">
        <v>683027</v>
      </c>
      <c r="R399" s="1">
        <v>0</v>
      </c>
      <c r="S399" s="1">
        <v>713314</v>
      </c>
      <c r="T399" s="1">
        <v>735791</v>
      </c>
      <c r="U399" s="1">
        <v>1003502</v>
      </c>
      <c r="V399" s="1">
        <v>2497</v>
      </c>
      <c r="W399" s="1">
        <v>1009967</v>
      </c>
      <c r="X399" s="1">
        <v>504</v>
      </c>
      <c r="Y399" s="1">
        <v>1440</v>
      </c>
      <c r="Z399" s="1">
        <v>132</v>
      </c>
      <c r="AA399" s="1">
        <v>795389</v>
      </c>
      <c r="AB399" s="1">
        <v>0</v>
      </c>
      <c r="AC399" s="1">
        <v>0</v>
      </c>
      <c r="AD399" s="1">
        <v>0.20109084248542791</v>
      </c>
      <c r="AE399" s="1">
        <v>0.71911507844924927</v>
      </c>
      <c r="AF399" s="1">
        <v>7.9794071614742279E-2</v>
      </c>
      <c r="AG399" s="1">
        <v>0.94758588075637817</v>
      </c>
      <c r="AH399" s="1">
        <v>0.99852156639099121</v>
      </c>
      <c r="AI399" s="1">
        <v>0.70798581838607788</v>
      </c>
      <c r="AJ399" s="1">
        <v>0.98842710256576538</v>
      </c>
      <c r="AK399" s="1">
        <v>0.45518594980239868</v>
      </c>
      <c r="AL399" s="1">
        <v>0.9831501841545105</v>
      </c>
      <c r="AM399" s="1">
        <v>0.67635679244995117</v>
      </c>
      <c r="AN399" s="1"/>
      <c r="AO399" s="1">
        <v>0.7063480019569397</v>
      </c>
      <c r="AP399" s="1">
        <v>0.72860550880432129</v>
      </c>
      <c r="AQ399" s="1">
        <v>0.99370211362838745</v>
      </c>
      <c r="AR399" s="1">
        <v>2.4726151023060079E-3</v>
      </c>
      <c r="AS399" s="1">
        <v>1.0001039505004881</v>
      </c>
      <c r="AT399" s="1">
        <v>4.9907807260751724E-4</v>
      </c>
      <c r="AU399" s="1">
        <v>1.4259374001994729E-3</v>
      </c>
      <c r="AV399" s="1">
        <v>1.3071093417238439E-4</v>
      </c>
      <c r="AW399" s="1">
        <v>0.80034714937210083</v>
      </c>
      <c r="AX399" s="1">
        <v>3.4970896244049068</v>
      </c>
      <c r="AY399" s="1">
        <v>2.030356645584106</v>
      </c>
      <c r="AZ399" s="1">
        <v>2.712922096252441</v>
      </c>
      <c r="BA399" s="1">
        <v>2.6941969394683838</v>
      </c>
      <c r="BB399" s="1">
        <v>0.91532111167907715</v>
      </c>
      <c r="BC399" s="1">
        <v>0.82143449783325195</v>
      </c>
      <c r="BD399" s="1">
        <v>3</v>
      </c>
      <c r="BE399" s="1">
        <v>2</v>
      </c>
      <c r="BF399" s="1">
        <v>2</v>
      </c>
      <c r="BG399" s="1">
        <v>2</v>
      </c>
      <c r="BH399" s="1">
        <v>1</v>
      </c>
      <c r="BI399" s="1">
        <v>0.75</v>
      </c>
      <c r="BJ399" s="1"/>
    </row>
    <row r="400" spans="1:62" hidden="1" x14ac:dyDescent="0.35">
      <c r="A400" t="s">
        <v>15</v>
      </c>
      <c r="B400" s="1">
        <v>2018</v>
      </c>
      <c r="C400" t="s">
        <v>95</v>
      </c>
      <c r="D400" s="1"/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197</v>
      </c>
      <c r="K400" s="1">
        <v>174</v>
      </c>
      <c r="L400" s="1">
        <v>174</v>
      </c>
      <c r="M400" s="1">
        <v>117</v>
      </c>
      <c r="N400" s="1">
        <v>174</v>
      </c>
      <c r="O400" s="1">
        <v>36</v>
      </c>
      <c r="P400" s="1">
        <v>174</v>
      </c>
      <c r="Q400" s="1">
        <v>116</v>
      </c>
      <c r="R400" s="1">
        <v>0</v>
      </c>
      <c r="S400" s="1">
        <v>117</v>
      </c>
      <c r="T400" s="1">
        <v>27</v>
      </c>
      <c r="U400" s="1">
        <v>143</v>
      </c>
      <c r="V400" s="1">
        <v>0</v>
      </c>
      <c r="W400" s="1">
        <v>199</v>
      </c>
      <c r="X400" s="1">
        <v>0</v>
      </c>
      <c r="Y400" s="1">
        <v>0</v>
      </c>
      <c r="Z400" s="1">
        <v>0</v>
      </c>
      <c r="AA400" s="1">
        <v>21</v>
      </c>
      <c r="AB400" s="1">
        <v>0</v>
      </c>
      <c r="AC400" s="1"/>
      <c r="AD400" s="1"/>
      <c r="AE400" s="1"/>
      <c r="AF400" s="1"/>
      <c r="AG400" s="1">
        <v>0.88324874639511108</v>
      </c>
      <c r="AH400" s="1">
        <v>0.88324874639511108</v>
      </c>
      <c r="AI400" s="1">
        <v>0.59390860795974731</v>
      </c>
      <c r="AJ400" s="1">
        <v>0.88324874639511108</v>
      </c>
      <c r="AK400" s="1">
        <v>0.1827411204576492</v>
      </c>
      <c r="AL400" s="1">
        <v>0.88324874639511108</v>
      </c>
      <c r="AM400" s="1">
        <v>0.58883249759674072</v>
      </c>
      <c r="AN400" s="1"/>
      <c r="AO400" s="1">
        <v>0.59390860795974731</v>
      </c>
      <c r="AP400" s="1">
        <v>0.13705584406852719</v>
      </c>
      <c r="AQ400" s="1">
        <v>0.72588831186294556</v>
      </c>
      <c r="AR400" s="1">
        <v>0</v>
      </c>
      <c r="AS400" s="1">
        <v>1.010152339935303</v>
      </c>
      <c r="AT400" s="1">
        <v>0</v>
      </c>
      <c r="AU400" s="1">
        <v>0</v>
      </c>
      <c r="AV400" s="1">
        <v>0</v>
      </c>
      <c r="AW400" s="1">
        <v>0.10659898817539221</v>
      </c>
      <c r="AX400" s="1">
        <v>2.6598985195159912</v>
      </c>
      <c r="AY400" s="1">
        <v>1.807106614112854</v>
      </c>
      <c r="AZ400" s="1">
        <v>1.294416189193726</v>
      </c>
      <c r="BA400" s="1">
        <v>1.294416189193726</v>
      </c>
      <c r="BB400" s="1">
        <v>0.29441624879837042</v>
      </c>
      <c r="BC400" s="1">
        <v>0.55668359994888306</v>
      </c>
      <c r="BD400" s="1">
        <v>3</v>
      </c>
      <c r="BE400" s="1">
        <v>2</v>
      </c>
      <c r="BF400" s="1">
        <v>1</v>
      </c>
      <c r="BG400" s="1">
        <v>1</v>
      </c>
      <c r="BH400" s="1">
        <v>0</v>
      </c>
      <c r="BI400" s="1">
        <v>0.3333333432674408</v>
      </c>
      <c r="BJ400" s="1"/>
    </row>
    <row r="401" spans="1:62" hidden="1" x14ac:dyDescent="0.35">
      <c r="A401" t="s">
        <v>15</v>
      </c>
      <c r="B401" s="1">
        <v>2018</v>
      </c>
      <c r="C401" t="s">
        <v>96</v>
      </c>
      <c r="D401" s="1"/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1524</v>
      </c>
      <c r="K401" s="1">
        <v>1456</v>
      </c>
      <c r="L401" s="1">
        <v>1524</v>
      </c>
      <c r="M401" s="1">
        <v>845</v>
      </c>
      <c r="N401" s="1">
        <v>1413</v>
      </c>
      <c r="O401" s="1">
        <v>308</v>
      </c>
      <c r="P401" s="1">
        <v>1429</v>
      </c>
      <c r="Q401" s="1">
        <v>736</v>
      </c>
      <c r="R401" s="1">
        <v>0</v>
      </c>
      <c r="S401" s="1">
        <v>905</v>
      </c>
      <c r="T401" s="1">
        <v>1137</v>
      </c>
      <c r="U401" s="1">
        <v>1524</v>
      </c>
      <c r="V401" s="1">
        <v>66</v>
      </c>
      <c r="W401" s="1">
        <v>1524</v>
      </c>
      <c r="X401" s="1">
        <v>0</v>
      </c>
      <c r="Y401" s="1">
        <v>0</v>
      </c>
      <c r="Z401" s="1">
        <v>0</v>
      </c>
      <c r="AA401" s="1">
        <v>1117</v>
      </c>
      <c r="AB401" s="1">
        <v>0</v>
      </c>
      <c r="AC401" s="1"/>
      <c r="AD401" s="1"/>
      <c r="AE401" s="1"/>
      <c r="AF401" s="1"/>
      <c r="AG401" s="1">
        <v>0.95538055896759033</v>
      </c>
      <c r="AH401" s="1">
        <v>1</v>
      </c>
      <c r="AI401" s="1">
        <v>0.55446195602416992</v>
      </c>
      <c r="AJ401" s="1">
        <v>0.92716532945632935</v>
      </c>
      <c r="AK401" s="1">
        <v>0.20209974050521851</v>
      </c>
      <c r="AL401" s="1">
        <v>0.93766403198242188</v>
      </c>
      <c r="AM401" s="1">
        <v>0.48293963074684138</v>
      </c>
      <c r="AN401" s="1"/>
      <c r="AO401" s="1">
        <v>0.59383201599121094</v>
      </c>
      <c r="AP401" s="1">
        <v>0.7460629940032959</v>
      </c>
      <c r="AQ401" s="1">
        <v>1</v>
      </c>
      <c r="AR401" s="1">
        <v>4.3307088315486908E-2</v>
      </c>
      <c r="AS401" s="1">
        <v>1</v>
      </c>
      <c r="AT401" s="1">
        <v>0</v>
      </c>
      <c r="AU401" s="1">
        <v>0</v>
      </c>
      <c r="AV401" s="1">
        <v>0</v>
      </c>
      <c r="AW401" s="1">
        <v>0.74765729904174805</v>
      </c>
      <c r="AX401" s="1">
        <v>2.9724409580230708</v>
      </c>
      <c r="AY401" s="1">
        <v>1.7631233930587771</v>
      </c>
      <c r="AZ401" s="1">
        <v>2.8943569660186772</v>
      </c>
      <c r="BA401" s="1">
        <v>2.480314970016479</v>
      </c>
      <c r="BB401" s="1">
        <v>1.2257218360900879</v>
      </c>
      <c r="BC401" s="1">
        <v>0.97776687145233154</v>
      </c>
      <c r="BD401" s="1">
        <v>3</v>
      </c>
      <c r="BE401" s="1">
        <v>2</v>
      </c>
      <c r="BF401" s="1">
        <v>3</v>
      </c>
      <c r="BG401" s="1">
        <v>2</v>
      </c>
      <c r="BH401" s="1">
        <v>0</v>
      </c>
      <c r="BI401" s="1">
        <v>0.66666668653488159</v>
      </c>
      <c r="BJ401" s="1"/>
    </row>
    <row r="402" spans="1:62" hidden="1" x14ac:dyDescent="0.35">
      <c r="A402" t="s">
        <v>15</v>
      </c>
      <c r="B402" s="1">
        <v>2017</v>
      </c>
      <c r="C402" t="s">
        <v>95</v>
      </c>
      <c r="D402" s="1">
        <v>1</v>
      </c>
      <c r="E402" s="1">
        <v>2412</v>
      </c>
      <c r="F402" s="1">
        <v>0</v>
      </c>
      <c r="G402" s="1">
        <v>0</v>
      </c>
      <c r="H402" s="1">
        <v>0</v>
      </c>
      <c r="I402" s="1">
        <v>0</v>
      </c>
      <c r="J402" s="1">
        <v>2412</v>
      </c>
      <c r="K402" s="1">
        <v>2321</v>
      </c>
      <c r="L402" s="1">
        <v>2348</v>
      </c>
      <c r="M402" s="1">
        <v>300</v>
      </c>
      <c r="N402" s="1">
        <v>2209</v>
      </c>
      <c r="O402" s="1">
        <v>286</v>
      </c>
      <c r="P402" s="1">
        <v>1738</v>
      </c>
      <c r="Q402" s="1">
        <v>237</v>
      </c>
      <c r="R402" s="1">
        <v>0</v>
      </c>
      <c r="S402" s="1">
        <v>1750</v>
      </c>
      <c r="T402" s="1">
        <v>465</v>
      </c>
      <c r="U402" s="1">
        <v>1961</v>
      </c>
      <c r="V402" s="1">
        <v>88</v>
      </c>
      <c r="W402" s="1">
        <v>2368</v>
      </c>
      <c r="X402" s="1">
        <v>184</v>
      </c>
      <c r="Y402" s="1">
        <v>107</v>
      </c>
      <c r="Z402" s="1">
        <v>21</v>
      </c>
      <c r="AA402" s="1">
        <v>946</v>
      </c>
      <c r="AB402" s="1">
        <v>1</v>
      </c>
      <c r="AC402" s="1">
        <v>0</v>
      </c>
      <c r="AD402" s="1">
        <v>0</v>
      </c>
      <c r="AE402" s="1">
        <v>0</v>
      </c>
      <c r="AF402" s="1">
        <v>0</v>
      </c>
      <c r="AG402" s="1">
        <v>0.96227198839187622</v>
      </c>
      <c r="AH402" s="1">
        <v>0.97346597909927368</v>
      </c>
      <c r="AI402" s="1">
        <v>0.12437810748815541</v>
      </c>
      <c r="AJ402" s="1">
        <v>0.91583746671676636</v>
      </c>
      <c r="AK402" s="1">
        <v>0.1185737997293472</v>
      </c>
      <c r="AL402" s="1">
        <v>0.72056382894515991</v>
      </c>
      <c r="AM402" s="1">
        <v>9.8258703947067261E-2</v>
      </c>
      <c r="AN402" s="1"/>
      <c r="AO402" s="1">
        <v>0.72553896903991699</v>
      </c>
      <c r="AP402" s="1">
        <v>0.19278606772422791</v>
      </c>
      <c r="AQ402" s="1">
        <v>0.81301826238632202</v>
      </c>
      <c r="AR402" s="1">
        <v>3.6484245210886002E-2</v>
      </c>
      <c r="AS402" s="1">
        <v>0.98175787925720215</v>
      </c>
      <c r="AT402" s="1">
        <v>7.6285243034362793E-2</v>
      </c>
      <c r="AU402" s="1">
        <v>4.4361524283885963E-2</v>
      </c>
      <c r="AV402" s="1">
        <v>8.7064672261476517E-3</v>
      </c>
      <c r="AW402" s="1">
        <v>0.3922056257724762</v>
      </c>
      <c r="AX402" s="1">
        <v>2.885157585144043</v>
      </c>
      <c r="AY402" s="1">
        <v>1.953150868415833</v>
      </c>
      <c r="AZ402" s="1">
        <v>4.5567994117736816</v>
      </c>
      <c r="BA402" s="1">
        <v>4.5252900123596191</v>
      </c>
      <c r="BB402" s="1">
        <v>2.7674129009246831</v>
      </c>
      <c r="BC402" s="1">
        <v>1.8477680683135991</v>
      </c>
      <c r="BD402" s="1">
        <v>3</v>
      </c>
      <c r="BE402" s="1">
        <v>2</v>
      </c>
      <c r="BF402" s="1">
        <v>4</v>
      </c>
      <c r="BG402" s="1">
        <v>4</v>
      </c>
      <c r="BH402" s="1">
        <v>3</v>
      </c>
      <c r="BI402" s="1">
        <v>1.5</v>
      </c>
      <c r="BJ402" s="1"/>
    </row>
    <row r="403" spans="1:62" hidden="1" x14ac:dyDescent="0.35">
      <c r="A403" t="s">
        <v>15</v>
      </c>
      <c r="B403" s="1">
        <v>2017</v>
      </c>
      <c r="C403" t="s">
        <v>96</v>
      </c>
      <c r="D403" s="1">
        <v>1</v>
      </c>
      <c r="E403" s="1">
        <v>13887</v>
      </c>
      <c r="F403" s="1">
        <v>0</v>
      </c>
      <c r="G403" s="1">
        <v>0</v>
      </c>
      <c r="H403" s="1">
        <v>0</v>
      </c>
      <c r="I403" s="1">
        <v>0</v>
      </c>
      <c r="J403" s="1">
        <v>13887</v>
      </c>
      <c r="K403" s="1">
        <v>13305</v>
      </c>
      <c r="L403" s="1">
        <v>13732</v>
      </c>
      <c r="M403" s="1">
        <v>2794</v>
      </c>
      <c r="N403" s="1">
        <v>12321</v>
      </c>
      <c r="O403" s="1">
        <v>772</v>
      </c>
      <c r="P403" s="1">
        <v>11359</v>
      </c>
      <c r="Q403" s="1">
        <v>1785</v>
      </c>
      <c r="R403" s="1">
        <v>0</v>
      </c>
      <c r="S403" s="1">
        <v>10502</v>
      </c>
      <c r="T403" s="1">
        <v>5182</v>
      </c>
      <c r="U403" s="1">
        <v>13732</v>
      </c>
      <c r="V403" s="1">
        <v>513</v>
      </c>
      <c r="W403" s="1">
        <v>13880</v>
      </c>
      <c r="X403" s="1">
        <v>380</v>
      </c>
      <c r="Y403" s="1">
        <v>106</v>
      </c>
      <c r="Z403" s="1">
        <v>60</v>
      </c>
      <c r="AA403" s="1">
        <v>7183</v>
      </c>
      <c r="AB403" s="1">
        <v>1</v>
      </c>
      <c r="AC403" s="1">
        <v>0</v>
      </c>
      <c r="AD403" s="1">
        <v>0</v>
      </c>
      <c r="AE403" s="1">
        <v>0</v>
      </c>
      <c r="AF403" s="1">
        <v>0</v>
      </c>
      <c r="AG403" s="1">
        <v>0.95809030532836914</v>
      </c>
      <c r="AH403" s="1">
        <v>0.98883849382400513</v>
      </c>
      <c r="AI403" s="1">
        <v>0.2011953592300415</v>
      </c>
      <c r="AJ403" s="1">
        <v>0.88723266124725342</v>
      </c>
      <c r="AK403" s="1">
        <v>5.5591560900211327E-2</v>
      </c>
      <c r="AL403" s="1">
        <v>0.8179592490196228</v>
      </c>
      <c r="AM403" s="1">
        <v>0.12853747606277471</v>
      </c>
      <c r="AN403" s="1"/>
      <c r="AO403" s="1">
        <v>0.75624686479568481</v>
      </c>
      <c r="AP403" s="1">
        <v>0.37315475940704351</v>
      </c>
      <c r="AQ403" s="1">
        <v>0.98883849382400513</v>
      </c>
      <c r="AR403" s="1">
        <v>3.6941025406122208E-2</v>
      </c>
      <c r="AS403" s="1">
        <v>0.99949592351913452</v>
      </c>
      <c r="AT403" s="1">
        <v>2.7363721281290051E-2</v>
      </c>
      <c r="AU403" s="1">
        <v>7.6330378651618958E-3</v>
      </c>
      <c r="AV403" s="1">
        <v>4.3205874972045422E-3</v>
      </c>
      <c r="AW403" s="1">
        <v>0.51870304346084595</v>
      </c>
      <c r="AX403" s="1">
        <v>2.9266939163208008</v>
      </c>
      <c r="AY403" s="1">
        <v>1.995031356811523</v>
      </c>
      <c r="AZ403" s="1">
        <v>5.1139917373657227</v>
      </c>
      <c r="BA403" s="1">
        <v>5.0931806564331046</v>
      </c>
      <c r="BB403" s="1">
        <v>3.121192455291748</v>
      </c>
      <c r="BC403" s="1">
        <v>2.007461309432983</v>
      </c>
      <c r="BD403" s="1">
        <v>3</v>
      </c>
      <c r="BE403" s="1">
        <v>2</v>
      </c>
      <c r="BF403" s="1">
        <v>5</v>
      </c>
      <c r="BG403" s="1">
        <v>5</v>
      </c>
      <c r="BH403" s="1">
        <v>3</v>
      </c>
      <c r="BI403" s="1">
        <v>1.666666626930237</v>
      </c>
      <c r="BJ403" s="1"/>
    </row>
    <row r="404" spans="1:62" hidden="1" x14ac:dyDescent="0.35">
      <c r="A404" t="s">
        <v>15</v>
      </c>
      <c r="B404" s="1">
        <v>2017</v>
      </c>
      <c r="C404" t="s">
        <v>95</v>
      </c>
      <c r="D404" s="1">
        <v>2</v>
      </c>
      <c r="E404" s="1">
        <v>0</v>
      </c>
      <c r="F404" s="1">
        <v>6464</v>
      </c>
      <c r="G404" s="1">
        <v>0</v>
      </c>
      <c r="H404" s="1">
        <v>0</v>
      </c>
      <c r="I404" s="1">
        <v>0</v>
      </c>
      <c r="J404" s="1">
        <v>6464</v>
      </c>
      <c r="K404" s="1">
        <v>6262</v>
      </c>
      <c r="L404" s="1">
        <v>6361</v>
      </c>
      <c r="M404" s="1">
        <v>1321</v>
      </c>
      <c r="N404" s="1">
        <v>6163</v>
      </c>
      <c r="O404" s="1">
        <v>1195</v>
      </c>
      <c r="P404" s="1">
        <v>5398</v>
      </c>
      <c r="Q404" s="1">
        <v>975</v>
      </c>
      <c r="R404" s="1">
        <v>0</v>
      </c>
      <c r="S404" s="1">
        <v>4593</v>
      </c>
      <c r="T404" s="1">
        <v>1574</v>
      </c>
      <c r="U404" s="1">
        <v>5227</v>
      </c>
      <c r="V404" s="1">
        <v>196</v>
      </c>
      <c r="W404" s="1">
        <v>6565</v>
      </c>
      <c r="X404" s="1">
        <v>57</v>
      </c>
      <c r="Y404" s="1">
        <v>146</v>
      </c>
      <c r="Z404" s="1">
        <v>32</v>
      </c>
      <c r="AA404" s="1">
        <v>4028</v>
      </c>
      <c r="AB404" s="1">
        <v>0</v>
      </c>
      <c r="AC404" s="1">
        <v>1</v>
      </c>
      <c r="AD404" s="1">
        <v>0</v>
      </c>
      <c r="AE404" s="1">
        <v>0</v>
      </c>
      <c r="AF404" s="1">
        <v>0</v>
      </c>
      <c r="AG404" s="1">
        <v>0.96875</v>
      </c>
      <c r="AH404" s="1">
        <v>0.98406559228897095</v>
      </c>
      <c r="AI404" s="1">
        <v>0.20436263084411621</v>
      </c>
      <c r="AJ404" s="1">
        <v>0.95343440771102905</v>
      </c>
      <c r="AK404" s="1">
        <v>0.18487004935741419</v>
      </c>
      <c r="AL404" s="1">
        <v>0.8350866436958313</v>
      </c>
      <c r="AM404" s="1">
        <v>0.15083539485931399</v>
      </c>
      <c r="AN404" s="1"/>
      <c r="AO404" s="1">
        <v>0.71055072546005249</v>
      </c>
      <c r="AP404" s="1">
        <v>0.24350246787071231</v>
      </c>
      <c r="AQ404" s="1">
        <v>0.80863243341445923</v>
      </c>
      <c r="AR404" s="1">
        <v>3.0321782454848289E-2</v>
      </c>
      <c r="AS404" s="1">
        <v>1.015625</v>
      </c>
      <c r="AT404" s="1">
        <v>8.8180694729089737E-3</v>
      </c>
      <c r="AU404" s="1">
        <v>2.2586634382605549E-2</v>
      </c>
      <c r="AV404" s="1">
        <v>4.950494971126318E-3</v>
      </c>
      <c r="AW404" s="1">
        <v>0.62314355373382568</v>
      </c>
      <c r="AX404" s="1">
        <v>3.4119739532470699</v>
      </c>
      <c r="AY404" s="1">
        <v>2.2660892009735112</v>
      </c>
      <c r="AZ404" s="1">
        <v>4.431312084197998</v>
      </c>
      <c r="BA404" s="1">
        <v>4.4167699813842773</v>
      </c>
      <c r="BB404" s="1">
        <v>2.3584468364715581</v>
      </c>
      <c r="BC404" s="1">
        <v>1.4368348121643071</v>
      </c>
      <c r="BD404" s="1">
        <v>3</v>
      </c>
      <c r="BE404" s="1">
        <v>2</v>
      </c>
      <c r="BF404" s="1">
        <v>4</v>
      </c>
      <c r="BG404" s="1">
        <v>4</v>
      </c>
      <c r="BH404" s="1">
        <v>2</v>
      </c>
      <c r="BI404" s="1">
        <v>1.25</v>
      </c>
      <c r="BJ404" s="1"/>
    </row>
    <row r="405" spans="1:62" hidden="1" x14ac:dyDescent="0.35">
      <c r="A405" t="s">
        <v>15</v>
      </c>
      <c r="B405" s="1">
        <v>2017</v>
      </c>
      <c r="C405" t="s">
        <v>96</v>
      </c>
      <c r="D405" s="1">
        <v>2</v>
      </c>
      <c r="E405" s="1">
        <v>0</v>
      </c>
      <c r="F405" s="1">
        <v>24183</v>
      </c>
      <c r="G405" s="1">
        <v>0</v>
      </c>
      <c r="H405" s="1">
        <v>0</v>
      </c>
      <c r="I405" s="1">
        <v>0</v>
      </c>
      <c r="J405" s="1">
        <v>24183</v>
      </c>
      <c r="K405" s="1">
        <v>23435</v>
      </c>
      <c r="L405" s="1">
        <v>23952</v>
      </c>
      <c r="M405" s="1">
        <v>6733</v>
      </c>
      <c r="N405" s="1">
        <v>22624</v>
      </c>
      <c r="O405" s="1">
        <v>2504</v>
      </c>
      <c r="P405" s="1">
        <v>21039</v>
      </c>
      <c r="Q405" s="1">
        <v>5078</v>
      </c>
      <c r="R405" s="1">
        <v>0</v>
      </c>
      <c r="S405" s="1">
        <v>16929</v>
      </c>
      <c r="T405" s="1">
        <v>10334</v>
      </c>
      <c r="U405" s="1">
        <v>23831</v>
      </c>
      <c r="V405" s="1">
        <v>406</v>
      </c>
      <c r="W405" s="1">
        <v>24158</v>
      </c>
      <c r="X405" s="1">
        <v>238</v>
      </c>
      <c r="Y405" s="1">
        <v>257</v>
      </c>
      <c r="Z405" s="1">
        <v>110</v>
      </c>
      <c r="AA405" s="1">
        <v>13432</v>
      </c>
      <c r="AB405" s="1">
        <v>0</v>
      </c>
      <c r="AC405" s="1">
        <v>1</v>
      </c>
      <c r="AD405" s="1">
        <v>0</v>
      </c>
      <c r="AE405" s="1">
        <v>0</v>
      </c>
      <c r="AF405" s="1">
        <v>0</v>
      </c>
      <c r="AG405" s="1">
        <v>0.96906918287277222</v>
      </c>
      <c r="AH405" s="1">
        <v>0.99044781923294067</v>
      </c>
      <c r="AI405" s="1">
        <v>0.27841871976852423</v>
      </c>
      <c r="AJ405" s="1">
        <v>0.93553322553634644</v>
      </c>
      <c r="AK405" s="1">
        <v>0.1035438105463982</v>
      </c>
      <c r="AL405" s="1">
        <v>0.86999130249023438</v>
      </c>
      <c r="AM405" s="1">
        <v>0.20998221635818479</v>
      </c>
      <c r="AN405" s="1"/>
      <c r="AO405" s="1">
        <v>0.70003724098205566</v>
      </c>
      <c r="AP405" s="1">
        <v>0.42732498049736017</v>
      </c>
      <c r="AQ405" s="1">
        <v>0.98544430732727051</v>
      </c>
      <c r="AR405" s="1">
        <v>1.6788654029369351E-2</v>
      </c>
      <c r="AS405" s="1">
        <v>0.99896621704101563</v>
      </c>
      <c r="AT405" s="1">
        <v>9.8416246473789215E-3</v>
      </c>
      <c r="AU405" s="1">
        <v>1.0627300478518009E-2</v>
      </c>
      <c r="AV405" s="1">
        <v>4.5486497692763814E-3</v>
      </c>
      <c r="AW405" s="1">
        <v>0.55861926078796387</v>
      </c>
      <c r="AX405" s="1">
        <v>3.0949840545654301</v>
      </c>
      <c r="AY405" s="1">
        <v>2.0717446804046631</v>
      </c>
      <c r="AZ405" s="1">
        <v>4.7070255279541016</v>
      </c>
      <c r="BA405" s="1">
        <v>4.6639375686645508</v>
      </c>
      <c r="BB405" s="1">
        <v>2.5334739685058589</v>
      </c>
      <c r="BC405" s="1">
        <v>1.6890344619750981</v>
      </c>
      <c r="BD405" s="1">
        <v>3</v>
      </c>
      <c r="BE405" s="1">
        <v>2</v>
      </c>
      <c r="BF405" s="1">
        <v>5</v>
      </c>
      <c r="BG405" s="1">
        <v>4</v>
      </c>
      <c r="BH405" s="1">
        <v>2</v>
      </c>
      <c r="BI405" s="1">
        <v>1.5</v>
      </c>
      <c r="BJ405" s="1"/>
    </row>
    <row r="406" spans="1:62" hidden="1" x14ac:dyDescent="0.35">
      <c r="A406" t="s">
        <v>15</v>
      </c>
      <c r="B406" s="1">
        <v>2017</v>
      </c>
      <c r="C406" t="s">
        <v>95</v>
      </c>
      <c r="D406" s="1">
        <v>3</v>
      </c>
      <c r="E406" s="1">
        <v>0</v>
      </c>
      <c r="F406" s="1">
        <v>0</v>
      </c>
      <c r="G406" s="1">
        <v>56122</v>
      </c>
      <c r="H406" s="1">
        <v>126539</v>
      </c>
      <c r="I406" s="1">
        <v>4490</v>
      </c>
      <c r="J406" s="1">
        <v>187151</v>
      </c>
      <c r="K406" s="1">
        <v>176211</v>
      </c>
      <c r="L406" s="1">
        <v>183741</v>
      </c>
      <c r="M406" s="1">
        <v>93901</v>
      </c>
      <c r="N406" s="1">
        <v>183328</v>
      </c>
      <c r="O406" s="1">
        <v>100136</v>
      </c>
      <c r="P406" s="1">
        <v>174213</v>
      </c>
      <c r="Q406" s="1">
        <v>93624</v>
      </c>
      <c r="R406" s="1">
        <v>0</v>
      </c>
      <c r="S406" s="1">
        <v>116683</v>
      </c>
      <c r="T406" s="1">
        <v>31111</v>
      </c>
      <c r="U406" s="1">
        <v>131554</v>
      </c>
      <c r="V406" s="1">
        <v>823</v>
      </c>
      <c r="W406" s="1">
        <v>186471</v>
      </c>
      <c r="X406" s="1">
        <v>948</v>
      </c>
      <c r="Y406" s="1">
        <v>1768</v>
      </c>
      <c r="Z406" s="1">
        <v>147</v>
      </c>
      <c r="AA406" s="1">
        <v>133123</v>
      </c>
      <c r="AB406" s="1">
        <v>0</v>
      </c>
      <c r="AC406" s="1">
        <v>0</v>
      </c>
      <c r="AD406" s="1">
        <v>0.29987549781799322</v>
      </c>
      <c r="AE406" s="1">
        <v>0.67613315582275391</v>
      </c>
      <c r="AF406" s="1">
        <v>2.399132214486599E-2</v>
      </c>
      <c r="AG406" s="1">
        <v>0.94154453277587891</v>
      </c>
      <c r="AH406" s="1">
        <v>0.98177939653396606</v>
      </c>
      <c r="AI406" s="1">
        <v>0.5017392635345459</v>
      </c>
      <c r="AJ406" s="1">
        <v>0.97957265377044678</v>
      </c>
      <c r="AK406" s="1">
        <v>0.53505456447601318</v>
      </c>
      <c r="AL406" s="1">
        <v>0.93086868524551392</v>
      </c>
      <c r="AM406" s="1">
        <v>0.5002591609954834</v>
      </c>
      <c r="AN406" s="1"/>
      <c r="AO406" s="1">
        <v>0.62346982955932617</v>
      </c>
      <c r="AP406" s="1">
        <v>0.1662347465753555</v>
      </c>
      <c r="AQ406" s="1">
        <v>0.70292973518371582</v>
      </c>
      <c r="AR406" s="1">
        <v>4.3975184671580791E-3</v>
      </c>
      <c r="AS406" s="1">
        <v>0.99636656045913696</v>
      </c>
      <c r="AT406" s="1">
        <v>5.0654285587370404E-3</v>
      </c>
      <c r="AU406" s="1">
        <v>9.4469171017408371E-3</v>
      </c>
      <c r="AV406" s="1">
        <v>7.8546203440055251E-4</v>
      </c>
      <c r="AW406" s="1">
        <v>0.71223431825637817</v>
      </c>
      <c r="AX406" s="1">
        <v>3.646948099136353</v>
      </c>
      <c r="AY406" s="1">
        <v>2.1705307960510249</v>
      </c>
      <c r="AZ406" s="1">
        <v>2.880508184432983</v>
      </c>
      <c r="BA406" s="1">
        <v>2.8592474460601811</v>
      </c>
      <c r="BB406" s="1">
        <v>1.014918446540833</v>
      </c>
      <c r="BC406" s="1">
        <v>0.83872944116592407</v>
      </c>
      <c r="BD406" s="1">
        <v>4</v>
      </c>
      <c r="BE406" s="1">
        <v>2</v>
      </c>
      <c r="BF406" s="1">
        <v>3</v>
      </c>
      <c r="BG406" s="1">
        <v>3</v>
      </c>
      <c r="BH406" s="1">
        <v>1</v>
      </c>
      <c r="BI406" s="1">
        <v>0.75</v>
      </c>
      <c r="BJ406" s="1"/>
    </row>
    <row r="407" spans="1:62" hidden="1" x14ac:dyDescent="0.35">
      <c r="A407" t="s">
        <v>15</v>
      </c>
      <c r="B407" s="1">
        <v>2017</v>
      </c>
      <c r="C407" t="s">
        <v>96</v>
      </c>
      <c r="D407" s="1">
        <v>3</v>
      </c>
      <c r="E407" s="1">
        <v>0</v>
      </c>
      <c r="F407" s="1">
        <v>0</v>
      </c>
      <c r="G407" s="1">
        <v>196905</v>
      </c>
      <c r="H407" s="1">
        <v>725634</v>
      </c>
      <c r="I407" s="1">
        <v>81797</v>
      </c>
      <c r="J407" s="1">
        <v>1004336</v>
      </c>
      <c r="K407" s="1">
        <v>949235</v>
      </c>
      <c r="L407" s="1">
        <v>1003278</v>
      </c>
      <c r="M407" s="1">
        <v>691213</v>
      </c>
      <c r="N407" s="1">
        <v>992096</v>
      </c>
      <c r="O407" s="1">
        <v>449666</v>
      </c>
      <c r="P407" s="1">
        <v>985283</v>
      </c>
      <c r="Q407" s="1">
        <v>691553</v>
      </c>
      <c r="R407" s="1">
        <v>0</v>
      </c>
      <c r="S407" s="1">
        <v>716031</v>
      </c>
      <c r="T407" s="1">
        <v>724904</v>
      </c>
      <c r="U407" s="1">
        <v>997431</v>
      </c>
      <c r="V407" s="1">
        <v>3188</v>
      </c>
      <c r="W407" s="1">
        <v>1004491</v>
      </c>
      <c r="X407" s="1">
        <v>909</v>
      </c>
      <c r="Y407" s="1">
        <v>1595</v>
      </c>
      <c r="Z407" s="1">
        <v>227</v>
      </c>
      <c r="AA407" s="1">
        <v>789466</v>
      </c>
      <c r="AB407" s="1">
        <v>0</v>
      </c>
      <c r="AC407" s="1">
        <v>0</v>
      </c>
      <c r="AD407" s="1">
        <v>0.19605490565299991</v>
      </c>
      <c r="AE407" s="1">
        <v>0.72250121831893921</v>
      </c>
      <c r="AF407" s="1">
        <v>8.1443861126899719E-2</v>
      </c>
      <c r="AG407" s="1">
        <v>0.9451369047164917</v>
      </c>
      <c r="AH407" s="1">
        <v>0.99894654750823975</v>
      </c>
      <c r="AI407" s="1">
        <v>0.68822884559631348</v>
      </c>
      <c r="AJ407" s="1">
        <v>0.98781281709671021</v>
      </c>
      <c r="AK407" s="1">
        <v>0.44772467017173773</v>
      </c>
      <c r="AL407" s="1">
        <v>0.98102927207946777</v>
      </c>
      <c r="AM407" s="1">
        <v>0.6885673999786377</v>
      </c>
      <c r="AN407" s="1"/>
      <c r="AO407" s="1">
        <v>0.71293967962265015</v>
      </c>
      <c r="AP407" s="1">
        <v>0.7217743992805481</v>
      </c>
      <c r="AQ407" s="1">
        <v>0.99312478303909302</v>
      </c>
      <c r="AR407" s="1">
        <v>3.1742365099489689E-3</v>
      </c>
      <c r="AS407" s="1">
        <v>1.000154376029968</v>
      </c>
      <c r="AT407" s="1">
        <v>9.0507557615637779E-4</v>
      </c>
      <c r="AU407" s="1">
        <v>1.58811395522207E-3</v>
      </c>
      <c r="AV407" s="1">
        <v>2.2601998352911321E-4</v>
      </c>
      <c r="AW407" s="1">
        <v>0.79847359657287598</v>
      </c>
      <c r="AX407" s="1">
        <v>3.496463298797607</v>
      </c>
      <c r="AY407" s="1">
        <v>2.021053791046143</v>
      </c>
      <c r="AZ407" s="1">
        <v>2.7146463394165039</v>
      </c>
      <c r="BA407" s="1">
        <v>2.694449901580811</v>
      </c>
      <c r="BB407" s="1">
        <v>0.91216188669204712</v>
      </c>
      <c r="BC407" s="1">
        <v>0.82491534948348999</v>
      </c>
      <c r="BD407" s="1">
        <v>3</v>
      </c>
      <c r="BE407" s="1">
        <v>2</v>
      </c>
      <c r="BF407" s="1">
        <v>2</v>
      </c>
      <c r="BG407" s="1">
        <v>2</v>
      </c>
      <c r="BH407" s="1">
        <v>1</v>
      </c>
      <c r="BI407" s="1">
        <v>0.75</v>
      </c>
      <c r="BJ407" s="1"/>
    </row>
    <row r="408" spans="1:62" hidden="1" x14ac:dyDescent="0.35">
      <c r="A408" t="s">
        <v>15</v>
      </c>
      <c r="B408" s="1">
        <v>2017</v>
      </c>
      <c r="C408" t="s">
        <v>95</v>
      </c>
      <c r="D408" s="1"/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133</v>
      </c>
      <c r="K408" s="1">
        <v>133</v>
      </c>
      <c r="L408" s="1">
        <v>133</v>
      </c>
      <c r="M408" s="1">
        <v>44</v>
      </c>
      <c r="N408" s="1">
        <v>105</v>
      </c>
      <c r="O408" s="1">
        <v>44</v>
      </c>
      <c r="P408" s="1">
        <v>133</v>
      </c>
      <c r="Q408" s="1">
        <v>56</v>
      </c>
      <c r="R408" s="1">
        <v>0</v>
      </c>
      <c r="S408" s="1">
        <v>57</v>
      </c>
      <c r="T408" s="1">
        <v>64</v>
      </c>
      <c r="U408" s="1">
        <v>120</v>
      </c>
      <c r="V408" s="1">
        <v>0</v>
      </c>
      <c r="W408" s="1">
        <v>133</v>
      </c>
      <c r="X408" s="1">
        <v>0</v>
      </c>
      <c r="Y408" s="1">
        <v>25</v>
      </c>
      <c r="Z408" s="1">
        <v>0</v>
      </c>
      <c r="AA408" s="1">
        <v>74</v>
      </c>
      <c r="AB408" s="1">
        <v>0</v>
      </c>
      <c r="AC408" s="1"/>
      <c r="AD408" s="1"/>
      <c r="AE408" s="1"/>
      <c r="AF408" s="1"/>
      <c r="AG408" s="1">
        <v>1</v>
      </c>
      <c r="AH408" s="1">
        <v>1</v>
      </c>
      <c r="AI408" s="1">
        <v>0.33082705736160278</v>
      </c>
      <c r="AJ408" s="1">
        <v>0.78947371244430542</v>
      </c>
      <c r="AK408" s="1">
        <v>0.33082705736160278</v>
      </c>
      <c r="AL408" s="1">
        <v>1</v>
      </c>
      <c r="AM408" s="1">
        <v>0.42105263471603388</v>
      </c>
      <c r="AN408" s="1"/>
      <c r="AO408" s="1">
        <v>0.4285714328289032</v>
      </c>
      <c r="AP408" s="1">
        <v>0.48120301961898798</v>
      </c>
      <c r="AQ408" s="1">
        <v>0.90225565433502197</v>
      </c>
      <c r="AR408" s="1">
        <v>0</v>
      </c>
      <c r="AS408" s="1">
        <v>1</v>
      </c>
      <c r="AT408" s="1">
        <v>0</v>
      </c>
      <c r="AU408" s="1">
        <v>0.18796992301940921</v>
      </c>
      <c r="AV408" s="1">
        <v>0</v>
      </c>
      <c r="AW408" s="1">
        <v>0.55639100074768066</v>
      </c>
      <c r="AX408" s="1">
        <v>2.503759384155273</v>
      </c>
      <c r="AY408" s="1">
        <v>1.3759398460388179</v>
      </c>
      <c r="AZ408" s="1">
        <v>1.8421052694320681</v>
      </c>
      <c r="BA408" s="1">
        <v>1.8421052694320681</v>
      </c>
      <c r="BB408" s="1">
        <v>0.84210526943206787</v>
      </c>
      <c r="BC408" s="1">
        <v>1.3650375604629521</v>
      </c>
      <c r="BD408" s="1">
        <v>2</v>
      </c>
      <c r="BE408" s="1">
        <v>1</v>
      </c>
      <c r="BF408" s="1">
        <v>1</v>
      </c>
      <c r="BG408" s="1">
        <v>1</v>
      </c>
      <c r="BH408" s="1">
        <v>0</v>
      </c>
      <c r="BI408" s="1">
        <v>0.5</v>
      </c>
      <c r="BJ408" s="1"/>
    </row>
    <row r="409" spans="1:62" hidden="1" x14ac:dyDescent="0.35">
      <c r="A409" t="s">
        <v>15</v>
      </c>
      <c r="B409" s="1">
        <v>2017</v>
      </c>
      <c r="C409" t="s">
        <v>96</v>
      </c>
      <c r="D409" s="1"/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1294</v>
      </c>
      <c r="K409" s="1">
        <v>1222</v>
      </c>
      <c r="L409" s="1">
        <v>1294</v>
      </c>
      <c r="M409" s="1">
        <v>641</v>
      </c>
      <c r="N409" s="1">
        <v>1294</v>
      </c>
      <c r="O409" s="1">
        <v>349</v>
      </c>
      <c r="P409" s="1">
        <v>1211</v>
      </c>
      <c r="Q409" s="1">
        <v>561</v>
      </c>
      <c r="R409" s="1">
        <v>0</v>
      </c>
      <c r="S409" s="1">
        <v>954</v>
      </c>
      <c r="T409" s="1">
        <v>932</v>
      </c>
      <c r="U409" s="1">
        <v>1277</v>
      </c>
      <c r="V409" s="1">
        <v>0</v>
      </c>
      <c r="W409" s="1">
        <v>1277</v>
      </c>
      <c r="X409" s="1">
        <v>0</v>
      </c>
      <c r="Y409" s="1">
        <v>0</v>
      </c>
      <c r="Z409" s="1">
        <v>0</v>
      </c>
      <c r="AA409" s="1">
        <v>809</v>
      </c>
      <c r="AB409" s="1">
        <v>0</v>
      </c>
      <c r="AC409" s="1"/>
      <c r="AD409" s="1"/>
      <c r="AE409" s="1"/>
      <c r="AF409" s="1"/>
      <c r="AG409" s="1">
        <v>0.94435858726501465</v>
      </c>
      <c r="AH409" s="1">
        <v>1</v>
      </c>
      <c r="AI409" s="1">
        <v>0.49536320567131042</v>
      </c>
      <c r="AJ409" s="1">
        <v>1</v>
      </c>
      <c r="AK409" s="1">
        <v>0.26970633864402771</v>
      </c>
      <c r="AL409" s="1">
        <v>0.93585783243179321</v>
      </c>
      <c r="AM409" s="1">
        <v>0.43353942036628718</v>
      </c>
      <c r="AN409" s="1"/>
      <c r="AO409" s="1">
        <v>0.73724883794784546</v>
      </c>
      <c r="AP409" s="1">
        <v>0.72024726867675781</v>
      </c>
      <c r="AQ409" s="1">
        <v>0.9868624210357666</v>
      </c>
      <c r="AR409" s="1">
        <v>0</v>
      </c>
      <c r="AS409" s="1">
        <v>0.9868624210357666</v>
      </c>
      <c r="AT409" s="1">
        <v>0</v>
      </c>
      <c r="AU409" s="1">
        <v>0</v>
      </c>
      <c r="AV409" s="1">
        <v>0</v>
      </c>
      <c r="AW409" s="1">
        <v>0.62519317865371704</v>
      </c>
      <c r="AX409" s="1">
        <v>3.092735767364502</v>
      </c>
      <c r="AY409" s="1">
        <v>1.619010806083679</v>
      </c>
      <c r="AZ409" s="1">
        <v>2.2411129474639888</v>
      </c>
      <c r="BA409" s="1">
        <v>2.1893353462219238</v>
      </c>
      <c r="BB409" s="1">
        <v>0.90726429224014282</v>
      </c>
      <c r="BC409" s="1">
        <v>0.90237909555435181</v>
      </c>
      <c r="BD409" s="1">
        <v>3</v>
      </c>
      <c r="BE409" s="1">
        <v>2</v>
      </c>
      <c r="BF409" s="1">
        <v>2</v>
      </c>
      <c r="BG409" s="1">
        <v>2</v>
      </c>
      <c r="BH409" s="1">
        <v>0</v>
      </c>
      <c r="BI409" s="1">
        <v>0.5</v>
      </c>
      <c r="BJ409" s="1"/>
    </row>
    <row r="410" spans="1:62" hidden="1" x14ac:dyDescent="0.35">
      <c r="A410" t="s">
        <v>15</v>
      </c>
      <c r="B410" s="1">
        <v>2016</v>
      </c>
      <c r="C410" t="s">
        <v>95</v>
      </c>
      <c r="D410" s="1">
        <v>1</v>
      </c>
      <c r="E410" s="1">
        <v>3470</v>
      </c>
      <c r="F410" s="1">
        <v>0</v>
      </c>
      <c r="G410" s="1">
        <v>0</v>
      </c>
      <c r="H410" s="1">
        <v>0</v>
      </c>
      <c r="I410" s="1">
        <v>0</v>
      </c>
      <c r="J410" s="1">
        <v>3470</v>
      </c>
      <c r="K410" s="1">
        <v>3285</v>
      </c>
      <c r="L410" s="1">
        <v>3291</v>
      </c>
      <c r="M410" s="1">
        <v>572</v>
      </c>
      <c r="N410" s="1">
        <v>2990</v>
      </c>
      <c r="O410" s="1">
        <v>556</v>
      </c>
      <c r="P410" s="1">
        <v>2391</v>
      </c>
      <c r="Q410" s="1">
        <v>435</v>
      </c>
      <c r="R410" s="1">
        <v>0</v>
      </c>
      <c r="S410" s="1">
        <v>2790</v>
      </c>
      <c r="T410" s="1">
        <v>594</v>
      </c>
      <c r="U410" s="1">
        <v>2974</v>
      </c>
      <c r="V410" s="1">
        <v>85</v>
      </c>
      <c r="W410" s="1">
        <v>3602</v>
      </c>
      <c r="X410" s="1">
        <v>66</v>
      </c>
      <c r="Y410" s="1">
        <v>254</v>
      </c>
      <c r="Z410" s="1">
        <v>0</v>
      </c>
      <c r="AA410" s="1">
        <v>2054</v>
      </c>
      <c r="AB410" s="1">
        <v>1</v>
      </c>
      <c r="AC410" s="1">
        <v>0</v>
      </c>
      <c r="AD410" s="1">
        <v>0</v>
      </c>
      <c r="AE410" s="1">
        <v>0</v>
      </c>
      <c r="AF410" s="1">
        <v>0</v>
      </c>
      <c r="AG410" s="1">
        <v>0.94668585062026978</v>
      </c>
      <c r="AH410" s="1">
        <v>0.94841498136520386</v>
      </c>
      <c r="AI410" s="1">
        <v>0.164841502904892</v>
      </c>
      <c r="AJ410" s="1">
        <v>0.86167144775390625</v>
      </c>
      <c r="AK410" s="1">
        <v>0.1602305471897125</v>
      </c>
      <c r="AL410" s="1">
        <v>0.68904900550842285</v>
      </c>
      <c r="AM410" s="1">
        <v>0.12536023557186129</v>
      </c>
      <c r="AN410" s="1"/>
      <c r="AO410" s="1">
        <v>0.80403459072113037</v>
      </c>
      <c r="AP410" s="1">
        <v>0.17118155956268311</v>
      </c>
      <c r="AQ410" s="1">
        <v>0.85706049203872681</v>
      </c>
      <c r="AR410" s="1">
        <v>2.4495678022503849E-2</v>
      </c>
      <c r="AS410" s="1">
        <v>1.038040399551392</v>
      </c>
      <c r="AT410" s="1">
        <v>1.9020173698663712E-2</v>
      </c>
      <c r="AU410" s="1">
        <v>7.3198847472667694E-2</v>
      </c>
      <c r="AV410" s="1">
        <v>0</v>
      </c>
      <c r="AW410" s="1">
        <v>0.5919308066368103</v>
      </c>
      <c r="AX410" s="1">
        <v>3.10230541229248</v>
      </c>
      <c r="AY410" s="1">
        <v>2.0740633010864258</v>
      </c>
      <c r="AZ410" s="1">
        <v>4.8368878364562988</v>
      </c>
      <c r="BA410" s="1">
        <v>4.7962536811828613</v>
      </c>
      <c r="BB410" s="1">
        <v>2.9293947219848628</v>
      </c>
      <c r="BC410" s="1">
        <v>1.688674330711365</v>
      </c>
      <c r="BD410" s="1">
        <v>3</v>
      </c>
      <c r="BE410" s="1">
        <v>2</v>
      </c>
      <c r="BF410" s="1">
        <v>5</v>
      </c>
      <c r="BG410" s="1">
        <v>5</v>
      </c>
      <c r="BH410" s="1">
        <v>3</v>
      </c>
      <c r="BI410" s="1">
        <v>1.5</v>
      </c>
      <c r="BJ410" s="1"/>
    </row>
    <row r="411" spans="1:62" hidden="1" x14ac:dyDescent="0.35">
      <c r="A411" t="s">
        <v>15</v>
      </c>
      <c r="B411" s="1">
        <v>2016</v>
      </c>
      <c r="C411" t="s">
        <v>96</v>
      </c>
      <c r="D411" s="1">
        <v>1</v>
      </c>
      <c r="E411" s="1">
        <v>16402</v>
      </c>
      <c r="F411" s="1">
        <v>0</v>
      </c>
      <c r="G411" s="1">
        <v>0</v>
      </c>
      <c r="H411" s="1">
        <v>0</v>
      </c>
      <c r="I411" s="1">
        <v>0</v>
      </c>
      <c r="J411" s="1">
        <v>16402</v>
      </c>
      <c r="K411" s="1">
        <v>15418</v>
      </c>
      <c r="L411" s="1">
        <v>16152</v>
      </c>
      <c r="M411" s="1">
        <v>2985</v>
      </c>
      <c r="N411" s="1">
        <v>14803</v>
      </c>
      <c r="O411" s="1">
        <v>668</v>
      </c>
      <c r="P411" s="1">
        <v>12995</v>
      </c>
      <c r="Q411" s="1">
        <v>2345</v>
      </c>
      <c r="R411" s="1">
        <v>0</v>
      </c>
      <c r="S411" s="1">
        <v>12152</v>
      </c>
      <c r="T411" s="1">
        <v>6124</v>
      </c>
      <c r="U411" s="1">
        <v>16162</v>
      </c>
      <c r="V411" s="1">
        <v>576</v>
      </c>
      <c r="W411" s="1">
        <v>16484</v>
      </c>
      <c r="X411" s="1">
        <v>212</v>
      </c>
      <c r="Y411" s="1">
        <v>117</v>
      </c>
      <c r="Z411" s="1">
        <v>81</v>
      </c>
      <c r="AA411" s="1">
        <v>8561</v>
      </c>
      <c r="AB411" s="1">
        <v>1</v>
      </c>
      <c r="AC411" s="1">
        <v>0</v>
      </c>
      <c r="AD411" s="1">
        <v>0</v>
      </c>
      <c r="AE411" s="1">
        <v>0</v>
      </c>
      <c r="AF411" s="1">
        <v>0</v>
      </c>
      <c r="AG411" s="1">
        <v>0.94000732898712158</v>
      </c>
      <c r="AH411" s="1">
        <v>0.98475795984268188</v>
      </c>
      <c r="AI411" s="1">
        <v>0.18198999762535101</v>
      </c>
      <c r="AJ411" s="1">
        <v>0.90251189470291138</v>
      </c>
      <c r="AK411" s="1">
        <v>4.0726739913225167E-2</v>
      </c>
      <c r="AL411" s="1">
        <v>0.79228144884109497</v>
      </c>
      <c r="AM411" s="1">
        <v>0.14297036826610571</v>
      </c>
      <c r="AN411" s="1"/>
      <c r="AO411" s="1">
        <v>0.74088525772094727</v>
      </c>
      <c r="AP411" s="1">
        <v>0.37336909770965582</v>
      </c>
      <c r="AQ411" s="1">
        <v>0.98536765575408936</v>
      </c>
      <c r="AR411" s="1">
        <v>3.511766716837883E-2</v>
      </c>
      <c r="AS411" s="1">
        <v>1.0049993991851811</v>
      </c>
      <c r="AT411" s="1">
        <v>1.292525324970484E-2</v>
      </c>
      <c r="AU411" s="1">
        <v>7.1332762017846107E-3</v>
      </c>
      <c r="AV411" s="1">
        <v>4.9384222365915784E-3</v>
      </c>
      <c r="AW411" s="1">
        <v>0.52194851636886597</v>
      </c>
      <c r="AX411" s="1">
        <v>2.8848311901092529</v>
      </c>
      <c r="AY411" s="1">
        <v>1.9750030040740969</v>
      </c>
      <c r="AZ411" s="1">
        <v>5.0495672225952148</v>
      </c>
      <c r="BA411" s="1">
        <v>4.9931716918945313</v>
      </c>
      <c r="BB411" s="1">
        <v>3.079014778137207</v>
      </c>
      <c r="BC411" s="1">
        <v>2.0016636848449711</v>
      </c>
      <c r="BD411" s="1">
        <v>3</v>
      </c>
      <c r="BE411" s="1">
        <v>2</v>
      </c>
      <c r="BF411" s="1">
        <v>5</v>
      </c>
      <c r="BG411" s="1">
        <v>5</v>
      </c>
      <c r="BH411" s="1">
        <v>3</v>
      </c>
      <c r="BI411" s="1">
        <v>1.666666626930237</v>
      </c>
      <c r="BJ411" s="1"/>
    </row>
    <row r="412" spans="1:62" hidden="1" x14ac:dyDescent="0.35">
      <c r="A412" t="s">
        <v>15</v>
      </c>
      <c r="B412" s="1">
        <v>2016</v>
      </c>
      <c r="C412" t="s">
        <v>95</v>
      </c>
      <c r="D412" s="1">
        <v>2</v>
      </c>
      <c r="E412" s="1">
        <v>0</v>
      </c>
      <c r="F412" s="1">
        <v>7134</v>
      </c>
      <c r="G412" s="1">
        <v>0</v>
      </c>
      <c r="H412" s="1">
        <v>0</v>
      </c>
      <c r="I412" s="1">
        <v>0</v>
      </c>
      <c r="J412" s="1">
        <v>7134</v>
      </c>
      <c r="K412" s="1">
        <v>6928</v>
      </c>
      <c r="L412" s="1">
        <v>6965</v>
      </c>
      <c r="M412" s="1">
        <v>1270</v>
      </c>
      <c r="N412" s="1">
        <v>6612</v>
      </c>
      <c r="O412" s="1">
        <v>1666</v>
      </c>
      <c r="P412" s="1">
        <v>5505</v>
      </c>
      <c r="Q412" s="1">
        <v>916</v>
      </c>
      <c r="R412" s="1">
        <v>0</v>
      </c>
      <c r="S412" s="1">
        <v>5171</v>
      </c>
      <c r="T412" s="1">
        <v>1147</v>
      </c>
      <c r="U412" s="1">
        <v>5972</v>
      </c>
      <c r="V412" s="1">
        <v>68</v>
      </c>
      <c r="W412" s="1">
        <v>7156</v>
      </c>
      <c r="X412" s="1">
        <v>230</v>
      </c>
      <c r="Y412" s="1">
        <v>287</v>
      </c>
      <c r="Z412" s="1">
        <v>0</v>
      </c>
      <c r="AA412" s="1">
        <v>4752</v>
      </c>
      <c r="AB412" s="1">
        <v>0</v>
      </c>
      <c r="AC412" s="1">
        <v>1</v>
      </c>
      <c r="AD412" s="1">
        <v>0</v>
      </c>
      <c r="AE412" s="1">
        <v>0</v>
      </c>
      <c r="AF412" s="1">
        <v>0</v>
      </c>
      <c r="AG412" s="1">
        <v>0.97112417221069336</v>
      </c>
      <c r="AH412" s="1">
        <v>0.9763106107711792</v>
      </c>
      <c r="AI412" s="1">
        <v>0.17802074551582339</v>
      </c>
      <c r="AJ412" s="1">
        <v>0.92682927846908569</v>
      </c>
      <c r="AK412" s="1">
        <v>0.23352958261966711</v>
      </c>
      <c r="AL412" s="1">
        <v>0.77165687084197998</v>
      </c>
      <c r="AM412" s="1">
        <v>0.12839920818805689</v>
      </c>
      <c r="AN412" s="1"/>
      <c r="AO412" s="1">
        <v>0.72483879327774048</v>
      </c>
      <c r="AP412" s="1">
        <v>0.1607793718576431</v>
      </c>
      <c r="AQ412" s="1">
        <v>0.83711802959442139</v>
      </c>
      <c r="AR412" s="1">
        <v>9.531819261610508E-3</v>
      </c>
      <c r="AS412" s="1">
        <v>1.0030838251113889</v>
      </c>
      <c r="AT412" s="1">
        <v>3.2239977270364761E-2</v>
      </c>
      <c r="AU412" s="1">
        <v>4.0229886770248413E-2</v>
      </c>
      <c r="AV412" s="1">
        <v>0</v>
      </c>
      <c r="AW412" s="1">
        <v>0.66610598564147949</v>
      </c>
      <c r="AX412" s="1">
        <v>3.1303615570068359</v>
      </c>
      <c r="AY412" s="1">
        <v>2.112138986587524</v>
      </c>
      <c r="AZ412" s="1">
        <v>4.4264087677001953</v>
      </c>
      <c r="BA412" s="1">
        <v>4.416316032409668</v>
      </c>
      <c r="BB412" s="1">
        <v>2.4052424430847168</v>
      </c>
      <c r="BC412" s="1">
        <v>1.5879964828491211</v>
      </c>
      <c r="BD412" s="1">
        <v>3</v>
      </c>
      <c r="BE412" s="1">
        <v>2</v>
      </c>
      <c r="BF412" s="1">
        <v>4</v>
      </c>
      <c r="BG412" s="1">
        <v>4</v>
      </c>
      <c r="BH412" s="1">
        <v>2</v>
      </c>
      <c r="BI412" s="1">
        <v>1.333333373069763</v>
      </c>
      <c r="BJ412" s="1"/>
    </row>
    <row r="413" spans="1:62" hidden="1" x14ac:dyDescent="0.35">
      <c r="A413" t="s">
        <v>15</v>
      </c>
      <c r="B413" s="1">
        <v>2016</v>
      </c>
      <c r="C413" t="s">
        <v>96</v>
      </c>
      <c r="D413" s="1">
        <v>2</v>
      </c>
      <c r="E413" s="1">
        <v>0</v>
      </c>
      <c r="F413" s="1">
        <v>27485</v>
      </c>
      <c r="G413" s="1">
        <v>0</v>
      </c>
      <c r="H413" s="1">
        <v>0</v>
      </c>
      <c r="I413" s="1">
        <v>0</v>
      </c>
      <c r="J413" s="1">
        <v>27485</v>
      </c>
      <c r="K413" s="1">
        <v>26359</v>
      </c>
      <c r="L413" s="1">
        <v>27262</v>
      </c>
      <c r="M413" s="1">
        <v>7206</v>
      </c>
      <c r="N413" s="1">
        <v>25598</v>
      </c>
      <c r="O413" s="1">
        <v>2828</v>
      </c>
      <c r="P413" s="1">
        <v>23363</v>
      </c>
      <c r="Q413" s="1">
        <v>5958</v>
      </c>
      <c r="R413" s="1">
        <v>0</v>
      </c>
      <c r="S413" s="1">
        <v>19814</v>
      </c>
      <c r="T413" s="1">
        <v>11622</v>
      </c>
      <c r="U413" s="1">
        <v>27187</v>
      </c>
      <c r="V413" s="1">
        <v>855</v>
      </c>
      <c r="W413" s="1">
        <v>27607</v>
      </c>
      <c r="X413" s="1">
        <v>266</v>
      </c>
      <c r="Y413" s="1">
        <v>173</v>
      </c>
      <c r="Z413" s="1">
        <v>65</v>
      </c>
      <c r="AA413" s="1">
        <v>16468</v>
      </c>
      <c r="AB413" s="1">
        <v>0</v>
      </c>
      <c r="AC413" s="1">
        <v>1</v>
      </c>
      <c r="AD413" s="1">
        <v>0</v>
      </c>
      <c r="AE413" s="1">
        <v>0</v>
      </c>
      <c r="AF413" s="1">
        <v>0</v>
      </c>
      <c r="AG413" s="1">
        <v>0.95903217792510986</v>
      </c>
      <c r="AH413" s="1">
        <v>0.99188649654388428</v>
      </c>
      <c r="AI413" s="1">
        <v>0.26217937469482422</v>
      </c>
      <c r="AJ413" s="1">
        <v>0.93134438991546631</v>
      </c>
      <c r="AK413" s="1">
        <v>0.10289248824119571</v>
      </c>
      <c r="AL413" s="1">
        <v>0.85002726316452026</v>
      </c>
      <c r="AM413" s="1">
        <v>0.21677277982234949</v>
      </c>
      <c r="AN413" s="1"/>
      <c r="AO413" s="1">
        <v>0.72090232372283936</v>
      </c>
      <c r="AP413" s="1">
        <v>0.42284882068634028</v>
      </c>
      <c r="AQ413" s="1">
        <v>0.98915773630142212</v>
      </c>
      <c r="AR413" s="1">
        <v>3.110787644982338E-2</v>
      </c>
      <c r="AS413" s="1">
        <v>1.0044387578964229</v>
      </c>
      <c r="AT413" s="1">
        <v>9.6780061721801758E-3</v>
      </c>
      <c r="AU413" s="1">
        <v>6.2943422235548496E-3</v>
      </c>
      <c r="AV413" s="1">
        <v>2.364926273003221E-3</v>
      </c>
      <c r="AW413" s="1">
        <v>0.59966498613357544</v>
      </c>
      <c r="AX413" s="1">
        <v>3.0492632389068599</v>
      </c>
      <c r="AY413" s="1">
        <v>2.0985991954803471</v>
      </c>
      <c r="AZ413" s="1">
        <v>4.5429506301879883</v>
      </c>
      <c r="BA413" s="1">
        <v>4.5046024322509766</v>
      </c>
      <c r="BB413" s="1">
        <v>2.402692317962646</v>
      </c>
      <c r="BC413" s="1">
        <v>1.629831194877625</v>
      </c>
      <c r="BD413" s="1">
        <v>3</v>
      </c>
      <c r="BE413" s="1">
        <v>2</v>
      </c>
      <c r="BF413" s="1">
        <v>4</v>
      </c>
      <c r="BG413" s="1">
        <v>4</v>
      </c>
      <c r="BH413" s="1">
        <v>2</v>
      </c>
      <c r="BI413" s="1">
        <v>1.5</v>
      </c>
      <c r="BJ413" s="1"/>
    </row>
    <row r="414" spans="1:62" hidden="1" x14ac:dyDescent="0.35">
      <c r="A414" t="s">
        <v>15</v>
      </c>
      <c r="B414" s="1">
        <v>2016</v>
      </c>
      <c r="C414" t="s">
        <v>95</v>
      </c>
      <c r="D414" s="1">
        <v>3</v>
      </c>
      <c r="E414" s="1">
        <v>0</v>
      </c>
      <c r="F414" s="1">
        <v>0</v>
      </c>
      <c r="G414" s="1">
        <v>53601</v>
      </c>
      <c r="H414" s="1">
        <v>110527</v>
      </c>
      <c r="I414" s="1">
        <v>4137</v>
      </c>
      <c r="J414" s="1">
        <v>168265</v>
      </c>
      <c r="K414" s="1">
        <v>156810</v>
      </c>
      <c r="L414" s="1">
        <v>164634</v>
      </c>
      <c r="M414" s="1">
        <v>79984</v>
      </c>
      <c r="N414" s="1">
        <v>163796</v>
      </c>
      <c r="O414" s="1">
        <v>85801</v>
      </c>
      <c r="P414" s="1">
        <v>154533</v>
      </c>
      <c r="Q414" s="1">
        <v>85425</v>
      </c>
      <c r="R414" s="1">
        <v>0</v>
      </c>
      <c r="S414" s="1">
        <v>101288</v>
      </c>
      <c r="T414" s="1">
        <v>23930</v>
      </c>
      <c r="U414" s="1">
        <v>119865</v>
      </c>
      <c r="V414" s="1">
        <v>1153</v>
      </c>
      <c r="W414" s="1">
        <v>168297</v>
      </c>
      <c r="X414" s="1">
        <v>1279</v>
      </c>
      <c r="Y414" s="1">
        <v>2794</v>
      </c>
      <c r="Z414" s="1">
        <v>132</v>
      </c>
      <c r="AA414" s="1">
        <v>121276</v>
      </c>
      <c r="AB414" s="1">
        <v>0</v>
      </c>
      <c r="AC414" s="1">
        <v>0</v>
      </c>
      <c r="AD414" s="1">
        <v>0.31855109333991999</v>
      </c>
      <c r="AE414" s="1">
        <v>0.65686267614364624</v>
      </c>
      <c r="AF414" s="1">
        <v>2.4586217477917671E-2</v>
      </c>
      <c r="AG414" s="1">
        <v>0.93192285299301147</v>
      </c>
      <c r="AH414" s="1">
        <v>0.97842097282409668</v>
      </c>
      <c r="AI414" s="1">
        <v>0.4753454327583313</v>
      </c>
      <c r="AJ414" s="1">
        <v>0.97344070672988892</v>
      </c>
      <c r="AK414" s="1">
        <v>0.50991588830947876</v>
      </c>
      <c r="AL414" s="1">
        <v>0.91839063167572021</v>
      </c>
      <c r="AM414" s="1">
        <v>0.50768131017684937</v>
      </c>
      <c r="AN414" s="1"/>
      <c r="AO414" s="1">
        <v>0.60195523500442505</v>
      </c>
      <c r="AP414" s="1">
        <v>0.14221614599227911</v>
      </c>
      <c r="AQ414" s="1">
        <v>0.71235847473144531</v>
      </c>
      <c r="AR414" s="1">
        <v>6.8522864021360874E-3</v>
      </c>
      <c r="AS414" s="1">
        <v>1.0001901388168331</v>
      </c>
      <c r="AT414" s="1">
        <v>7.6011056080460548E-3</v>
      </c>
      <c r="AU414" s="1">
        <v>1.660476066172123E-2</v>
      </c>
      <c r="AV414" s="1">
        <v>7.8447686973959208E-4</v>
      </c>
      <c r="AW414" s="1">
        <v>0.72166186571121216</v>
      </c>
      <c r="AX414" s="1">
        <v>3.560627698898315</v>
      </c>
      <c r="AY414" s="1">
        <v>2.150524377822876</v>
      </c>
      <c r="AZ414" s="1">
        <v>2.85841965675354</v>
      </c>
      <c r="BA414" s="1">
        <v>2.8411612510681148</v>
      </c>
      <c r="BB414" s="1">
        <v>0.99783676862716675</v>
      </c>
      <c r="BC414" s="1">
        <v>0.85732126235961914</v>
      </c>
      <c r="BD414" s="1">
        <v>3</v>
      </c>
      <c r="BE414" s="1">
        <v>2</v>
      </c>
      <c r="BF414" s="1">
        <v>3</v>
      </c>
      <c r="BG414" s="1">
        <v>3</v>
      </c>
      <c r="BH414" s="1">
        <v>1</v>
      </c>
      <c r="BI414" s="1">
        <v>0.75</v>
      </c>
      <c r="BJ414" s="1"/>
    </row>
    <row r="415" spans="1:62" hidden="1" x14ac:dyDescent="0.35">
      <c r="A415" t="s">
        <v>15</v>
      </c>
      <c r="B415" s="1">
        <v>2016</v>
      </c>
      <c r="C415" t="s">
        <v>96</v>
      </c>
      <c r="D415" s="1">
        <v>3</v>
      </c>
      <c r="E415" s="1">
        <v>0</v>
      </c>
      <c r="F415" s="1">
        <v>0</v>
      </c>
      <c r="G415" s="1">
        <v>205919</v>
      </c>
      <c r="H415" s="1">
        <v>725571</v>
      </c>
      <c r="I415" s="1">
        <v>78356</v>
      </c>
      <c r="J415" s="1">
        <v>1009846</v>
      </c>
      <c r="K415" s="1">
        <v>945815</v>
      </c>
      <c r="L415" s="1">
        <v>1008488</v>
      </c>
      <c r="M415" s="1">
        <v>670015</v>
      </c>
      <c r="N415" s="1">
        <v>995114</v>
      </c>
      <c r="O415" s="1">
        <v>437021</v>
      </c>
      <c r="P415" s="1">
        <v>986247</v>
      </c>
      <c r="Q415" s="1">
        <v>706056</v>
      </c>
      <c r="R415" s="1">
        <v>0</v>
      </c>
      <c r="S415" s="1">
        <v>715845</v>
      </c>
      <c r="T415" s="1">
        <v>721560</v>
      </c>
      <c r="U415" s="1">
        <v>1002969</v>
      </c>
      <c r="V415" s="1">
        <v>4076</v>
      </c>
      <c r="W415" s="1">
        <v>1009725</v>
      </c>
      <c r="X415" s="1">
        <v>800</v>
      </c>
      <c r="Y415" s="1">
        <v>1740</v>
      </c>
      <c r="Z415" s="1">
        <v>93</v>
      </c>
      <c r="AA415" s="1">
        <v>798433</v>
      </c>
      <c r="AB415" s="1">
        <v>0</v>
      </c>
      <c r="AC415" s="1">
        <v>0</v>
      </c>
      <c r="AD415" s="1">
        <v>0.20391128957271579</v>
      </c>
      <c r="AE415" s="1">
        <v>0.71849668025970459</v>
      </c>
      <c r="AF415" s="1">
        <v>7.7592030167579651E-2</v>
      </c>
      <c r="AG415" s="1">
        <v>0.93659329414367676</v>
      </c>
      <c r="AH415" s="1">
        <v>0.99865525960922241</v>
      </c>
      <c r="AI415" s="1">
        <v>0.66348236799240112</v>
      </c>
      <c r="AJ415" s="1">
        <v>0.98541164398193359</v>
      </c>
      <c r="AK415" s="1">
        <v>0.43276003003120422</v>
      </c>
      <c r="AL415" s="1">
        <v>0.97663110494613647</v>
      </c>
      <c r="AM415" s="1">
        <v>0.69917196035385132</v>
      </c>
      <c r="AN415" s="1"/>
      <c r="AO415" s="1">
        <v>0.70886552333831787</v>
      </c>
      <c r="AP415" s="1">
        <v>0.71452480554580688</v>
      </c>
      <c r="AQ415" s="1">
        <v>0.99319005012512207</v>
      </c>
      <c r="AR415" s="1">
        <v>4.0362589061260223E-3</v>
      </c>
      <c r="AS415" s="1">
        <v>0.99988019466400146</v>
      </c>
      <c r="AT415" s="1">
        <v>7.9219997860491276E-4</v>
      </c>
      <c r="AU415" s="1">
        <v>1.7230350058525801E-3</v>
      </c>
      <c r="AV415" s="1">
        <v>9.2093250714242458E-5</v>
      </c>
      <c r="AW415" s="1">
        <v>0.79605674743652344</v>
      </c>
      <c r="AX415" s="1">
        <v>3.4413762092590332</v>
      </c>
      <c r="AY415" s="1">
        <v>1.983930230140686</v>
      </c>
      <c r="AZ415" s="1">
        <v>2.711086750030518</v>
      </c>
      <c r="BA415" s="1">
        <v>2.6898090839385991</v>
      </c>
      <c r="BB415" s="1">
        <v>0.90892970561981201</v>
      </c>
      <c r="BC415" s="1">
        <v>0.8399084210395813</v>
      </c>
      <c r="BD415" s="1">
        <v>3</v>
      </c>
      <c r="BE415" s="1">
        <v>2</v>
      </c>
      <c r="BF415" s="1">
        <v>2</v>
      </c>
      <c r="BG415" s="1">
        <v>2</v>
      </c>
      <c r="BH415" s="1">
        <v>1</v>
      </c>
      <c r="BI415" s="1">
        <v>0.75</v>
      </c>
      <c r="BJ415" s="1"/>
    </row>
    <row r="416" spans="1:62" hidden="1" x14ac:dyDescent="0.35">
      <c r="A416" t="s">
        <v>15</v>
      </c>
      <c r="B416" s="1">
        <v>2016</v>
      </c>
      <c r="C416" t="s">
        <v>95</v>
      </c>
      <c r="D416" s="1"/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199</v>
      </c>
      <c r="K416" s="1">
        <v>199</v>
      </c>
      <c r="L416" s="1">
        <v>199</v>
      </c>
      <c r="M416" s="1">
        <v>65</v>
      </c>
      <c r="N416" s="1">
        <v>199</v>
      </c>
      <c r="O416" s="1">
        <v>38</v>
      </c>
      <c r="P416" s="1">
        <v>148</v>
      </c>
      <c r="Q416" s="1">
        <v>38</v>
      </c>
      <c r="R416" s="1">
        <v>0</v>
      </c>
      <c r="S416" s="1">
        <v>176</v>
      </c>
      <c r="T416" s="1">
        <v>0</v>
      </c>
      <c r="U416" s="1">
        <v>172</v>
      </c>
      <c r="V416" s="1">
        <v>0</v>
      </c>
      <c r="W416" s="1">
        <v>199</v>
      </c>
      <c r="X416" s="1">
        <v>0</v>
      </c>
      <c r="Y416" s="1">
        <v>0</v>
      </c>
      <c r="Z416" s="1">
        <v>0</v>
      </c>
      <c r="AA416" s="1">
        <v>153</v>
      </c>
      <c r="AB416" s="1">
        <v>0</v>
      </c>
      <c r="AC416" s="1"/>
      <c r="AD416" s="1"/>
      <c r="AE416" s="1"/>
      <c r="AF416" s="1"/>
      <c r="AG416" s="1">
        <v>1</v>
      </c>
      <c r="AH416" s="1">
        <v>1</v>
      </c>
      <c r="AI416" s="1">
        <v>0.32663315534591669</v>
      </c>
      <c r="AJ416" s="1">
        <v>1</v>
      </c>
      <c r="AK416" s="1">
        <v>0.1909547746181488</v>
      </c>
      <c r="AL416" s="1">
        <v>0.74371856451034546</v>
      </c>
      <c r="AM416" s="1">
        <v>0.1909547746181488</v>
      </c>
      <c r="AN416" s="1"/>
      <c r="AO416" s="1">
        <v>0.88442212343215942</v>
      </c>
      <c r="AP416" s="1">
        <v>0</v>
      </c>
      <c r="AQ416" s="1">
        <v>0.86432158946990967</v>
      </c>
      <c r="AR416" s="1">
        <v>0</v>
      </c>
      <c r="AS416" s="1">
        <v>1</v>
      </c>
      <c r="AT416" s="1">
        <v>0</v>
      </c>
      <c r="AU416" s="1">
        <v>0</v>
      </c>
      <c r="AV416" s="1">
        <v>0</v>
      </c>
      <c r="AW416" s="1">
        <v>0.76884424686431885</v>
      </c>
      <c r="AX416" s="1">
        <v>2.9296481609344478</v>
      </c>
      <c r="AY416" s="1">
        <v>1.7889447212219241</v>
      </c>
      <c r="AZ416" s="1">
        <v>3.2361810207366939</v>
      </c>
      <c r="BA416" s="1">
        <v>3.2361810207366939</v>
      </c>
      <c r="BB416" s="1">
        <v>1.7085427045822139</v>
      </c>
      <c r="BC416" s="1">
        <v>1.0414572954177861</v>
      </c>
      <c r="BD416" s="1">
        <v>3</v>
      </c>
      <c r="BE416" s="1">
        <v>2</v>
      </c>
      <c r="BF416" s="1">
        <v>3</v>
      </c>
      <c r="BG416" s="1">
        <v>3</v>
      </c>
      <c r="BH416" s="1">
        <v>1</v>
      </c>
      <c r="BI416" s="1">
        <v>1</v>
      </c>
      <c r="BJ416" s="1"/>
    </row>
    <row r="417" spans="1:62" hidden="1" x14ac:dyDescent="0.35">
      <c r="A417" t="s">
        <v>15</v>
      </c>
      <c r="B417" s="1">
        <v>2016</v>
      </c>
      <c r="C417" t="s">
        <v>96</v>
      </c>
      <c r="D417" s="1"/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1405</v>
      </c>
      <c r="K417" s="1">
        <v>1342</v>
      </c>
      <c r="L417" s="1">
        <v>1405</v>
      </c>
      <c r="M417" s="1">
        <v>619</v>
      </c>
      <c r="N417" s="1">
        <v>1333</v>
      </c>
      <c r="O417" s="1">
        <v>453</v>
      </c>
      <c r="P417" s="1">
        <v>1245</v>
      </c>
      <c r="Q417" s="1">
        <v>686</v>
      </c>
      <c r="R417" s="1">
        <v>0</v>
      </c>
      <c r="S417" s="1">
        <v>930</v>
      </c>
      <c r="T417" s="1">
        <v>1005</v>
      </c>
      <c r="U417" s="1">
        <v>1405</v>
      </c>
      <c r="V417" s="1">
        <v>31</v>
      </c>
      <c r="W417" s="1">
        <v>1405</v>
      </c>
      <c r="X417" s="1">
        <v>0</v>
      </c>
      <c r="Y417" s="1">
        <v>0</v>
      </c>
      <c r="Z417" s="1">
        <v>0</v>
      </c>
      <c r="AA417" s="1">
        <v>1018</v>
      </c>
      <c r="AB417" s="1">
        <v>0</v>
      </c>
      <c r="AC417" s="1"/>
      <c r="AD417" s="1"/>
      <c r="AE417" s="1"/>
      <c r="AF417" s="1"/>
      <c r="AG417" s="1">
        <v>0.95516014099121094</v>
      </c>
      <c r="AH417" s="1">
        <v>1</v>
      </c>
      <c r="AI417" s="1">
        <v>0.44056940078735352</v>
      </c>
      <c r="AJ417" s="1">
        <v>0.94875442981719971</v>
      </c>
      <c r="AK417" s="1">
        <v>0.32241994142532349</v>
      </c>
      <c r="AL417" s="1">
        <v>0.88612097501754761</v>
      </c>
      <c r="AM417" s="1">
        <v>0.48825621604919428</v>
      </c>
      <c r="AN417" s="1"/>
      <c r="AO417" s="1">
        <v>0.66192167997360229</v>
      </c>
      <c r="AP417" s="1">
        <v>0.71530246734619141</v>
      </c>
      <c r="AQ417" s="1">
        <v>1</v>
      </c>
      <c r="AR417" s="1">
        <v>2.206405624747276E-2</v>
      </c>
      <c r="AS417" s="1">
        <v>1</v>
      </c>
      <c r="AT417" s="1">
        <v>0</v>
      </c>
      <c r="AU417" s="1">
        <v>0</v>
      </c>
      <c r="AV417" s="1">
        <v>0</v>
      </c>
      <c r="AW417" s="1">
        <v>0.72455513477325439</v>
      </c>
      <c r="AX417" s="1">
        <v>3.187900304794312</v>
      </c>
      <c r="AY417" s="1">
        <v>1.7978647947311399</v>
      </c>
      <c r="AZ417" s="1">
        <v>2.2761566638946529</v>
      </c>
      <c r="BA417" s="1">
        <v>2.1010675430297852</v>
      </c>
      <c r="BB417" s="1">
        <v>0.78291815519332886</v>
      </c>
      <c r="BC417" s="1">
        <v>0.79389089345932007</v>
      </c>
      <c r="BD417" s="1">
        <v>3</v>
      </c>
      <c r="BE417" s="1">
        <v>2</v>
      </c>
      <c r="BF417" s="1">
        <v>2</v>
      </c>
      <c r="BG417" s="1">
        <v>1</v>
      </c>
      <c r="BH417" s="1">
        <v>0</v>
      </c>
      <c r="BI417" s="1">
        <v>0.5</v>
      </c>
      <c r="BJ417" s="1"/>
    </row>
    <row r="418" spans="1:62" hidden="1" x14ac:dyDescent="0.35">
      <c r="A418" t="s">
        <v>15</v>
      </c>
      <c r="B418" s="1">
        <v>2015</v>
      </c>
      <c r="C418" t="s">
        <v>95</v>
      </c>
      <c r="D418" s="1">
        <v>1</v>
      </c>
      <c r="E418" s="1">
        <v>3425</v>
      </c>
      <c r="F418" s="1">
        <v>0</v>
      </c>
      <c r="G418" s="1">
        <v>0</v>
      </c>
      <c r="H418" s="1">
        <v>0</v>
      </c>
      <c r="I418" s="1">
        <v>0</v>
      </c>
      <c r="J418" s="1">
        <v>3425</v>
      </c>
      <c r="K418" s="1">
        <v>3342</v>
      </c>
      <c r="L418" s="1">
        <v>3258</v>
      </c>
      <c r="M418" s="1">
        <v>483</v>
      </c>
      <c r="N418" s="1">
        <v>3045</v>
      </c>
      <c r="O418" s="1">
        <v>310</v>
      </c>
      <c r="P418" s="1">
        <v>2419</v>
      </c>
      <c r="Q418" s="1">
        <v>561</v>
      </c>
      <c r="R418" s="1">
        <v>0</v>
      </c>
      <c r="S418" s="1">
        <v>2799</v>
      </c>
      <c r="T418" s="1">
        <v>803</v>
      </c>
      <c r="U418" s="1">
        <v>3009</v>
      </c>
      <c r="V418" s="1">
        <v>111</v>
      </c>
      <c r="W418" s="1">
        <v>3388</v>
      </c>
      <c r="X418" s="1">
        <v>64</v>
      </c>
      <c r="Y418" s="1">
        <v>76</v>
      </c>
      <c r="Z418" s="1">
        <v>0</v>
      </c>
      <c r="AA418" s="1">
        <v>1930</v>
      </c>
      <c r="AB418" s="1">
        <v>1</v>
      </c>
      <c r="AC418" s="1">
        <v>0</v>
      </c>
      <c r="AD418" s="1">
        <v>0</v>
      </c>
      <c r="AE418" s="1">
        <v>0</v>
      </c>
      <c r="AF418" s="1">
        <v>0</v>
      </c>
      <c r="AG418" s="1">
        <v>0.97576642036437988</v>
      </c>
      <c r="AH418" s="1">
        <v>0.9512408971786499</v>
      </c>
      <c r="AI418" s="1">
        <v>0.1410218924283981</v>
      </c>
      <c r="AJ418" s="1">
        <v>0.88905107975006104</v>
      </c>
      <c r="AK418" s="1">
        <v>9.0510949492454529E-2</v>
      </c>
      <c r="AL418" s="1">
        <v>0.70627737045288086</v>
      </c>
      <c r="AM418" s="1">
        <v>0.16379562020301819</v>
      </c>
      <c r="AN418" s="1"/>
      <c r="AO418" s="1">
        <v>0.81722629070281982</v>
      </c>
      <c r="AP418" s="1">
        <v>0.234452560544014</v>
      </c>
      <c r="AQ418" s="1">
        <v>0.87854015827178955</v>
      </c>
      <c r="AR418" s="1">
        <v>3.2408758997917182E-2</v>
      </c>
      <c r="AS418" s="1">
        <v>0.98919707536697388</v>
      </c>
      <c r="AT418" s="1">
        <v>1.868613064289093E-2</v>
      </c>
      <c r="AU418" s="1">
        <v>2.2189781069755551E-2</v>
      </c>
      <c r="AV418" s="1">
        <v>0</v>
      </c>
      <c r="AW418" s="1">
        <v>0.56350362300872803</v>
      </c>
      <c r="AX418" s="1">
        <v>3.2242336273193359</v>
      </c>
      <c r="AY418" s="1">
        <v>2.2116787433624272</v>
      </c>
      <c r="AZ418" s="1">
        <v>5.0379562377929688</v>
      </c>
      <c r="BA418" s="1">
        <v>4.9670071601867676</v>
      </c>
      <c r="BB418" s="1">
        <v>2.999707937240601</v>
      </c>
      <c r="BC418" s="1">
        <v>1.8850511312484739</v>
      </c>
      <c r="BD418" s="1">
        <v>3</v>
      </c>
      <c r="BE418" s="1">
        <v>2</v>
      </c>
      <c r="BF418" s="1">
        <v>5</v>
      </c>
      <c r="BG418" s="1">
        <v>5</v>
      </c>
      <c r="BH418" s="1">
        <v>3</v>
      </c>
      <c r="BI418" s="1">
        <v>1.5</v>
      </c>
      <c r="BJ418" s="1"/>
    </row>
    <row r="419" spans="1:62" hidden="1" x14ac:dyDescent="0.35">
      <c r="A419" t="s">
        <v>15</v>
      </c>
      <c r="B419" s="1">
        <v>2015</v>
      </c>
      <c r="C419" t="s">
        <v>96</v>
      </c>
      <c r="D419" s="1">
        <v>1</v>
      </c>
      <c r="E419" s="1">
        <v>18199</v>
      </c>
      <c r="F419" s="1">
        <v>0</v>
      </c>
      <c r="G419" s="1">
        <v>0</v>
      </c>
      <c r="H419" s="1">
        <v>0</v>
      </c>
      <c r="I419" s="1">
        <v>0</v>
      </c>
      <c r="J419" s="1">
        <v>18199</v>
      </c>
      <c r="K419" s="1">
        <v>17129</v>
      </c>
      <c r="L419" s="1">
        <v>18120</v>
      </c>
      <c r="M419" s="1">
        <v>3359</v>
      </c>
      <c r="N419" s="1">
        <v>16496</v>
      </c>
      <c r="O419" s="1">
        <v>922</v>
      </c>
      <c r="P419" s="1">
        <v>14116</v>
      </c>
      <c r="Q419" s="1">
        <v>2963</v>
      </c>
      <c r="R419" s="1">
        <v>0</v>
      </c>
      <c r="S419" s="1">
        <v>13704</v>
      </c>
      <c r="T419" s="1">
        <v>6294</v>
      </c>
      <c r="U419" s="1">
        <v>18033</v>
      </c>
      <c r="V419" s="1">
        <v>501</v>
      </c>
      <c r="W419" s="1">
        <v>18228</v>
      </c>
      <c r="X419" s="1">
        <v>373</v>
      </c>
      <c r="Y419" s="1">
        <v>190</v>
      </c>
      <c r="Z419" s="1">
        <v>134</v>
      </c>
      <c r="AA419" s="1">
        <v>9933</v>
      </c>
      <c r="AB419" s="1">
        <v>1</v>
      </c>
      <c r="AC419" s="1">
        <v>0</v>
      </c>
      <c r="AD419" s="1">
        <v>0</v>
      </c>
      <c r="AE419" s="1">
        <v>0</v>
      </c>
      <c r="AF419" s="1">
        <v>0</v>
      </c>
      <c r="AG419" s="1">
        <v>0.94120556116104126</v>
      </c>
      <c r="AH419" s="1">
        <v>0.99565911293029785</v>
      </c>
      <c r="AI419" s="1">
        <v>0.18457058072090149</v>
      </c>
      <c r="AJ419" s="1">
        <v>0.90642344951629639</v>
      </c>
      <c r="AK419" s="1">
        <v>5.0662122666835778E-2</v>
      </c>
      <c r="AL419" s="1">
        <v>0.77564698457717896</v>
      </c>
      <c r="AM419" s="1">
        <v>0.16281114518642431</v>
      </c>
      <c r="AN419" s="1"/>
      <c r="AO419" s="1">
        <v>0.75300842523574829</v>
      </c>
      <c r="AP419" s="1">
        <v>0.34584316611289978</v>
      </c>
      <c r="AQ419" s="1">
        <v>0.9908786416053772</v>
      </c>
      <c r="AR419" s="1">
        <v>2.7528984472155571E-2</v>
      </c>
      <c r="AS419" s="1">
        <v>1.0015934705734251</v>
      </c>
      <c r="AT419" s="1">
        <v>2.049563080072403E-2</v>
      </c>
      <c r="AU419" s="1">
        <v>1.0440134443342689E-2</v>
      </c>
      <c r="AV419" s="1">
        <v>7.3630418628454208E-3</v>
      </c>
      <c r="AW419" s="1">
        <v>0.54579919576644897</v>
      </c>
      <c r="AX419" s="1">
        <v>2.8881807327270508</v>
      </c>
      <c r="AY419" s="1">
        <v>1.934996485710144</v>
      </c>
      <c r="AZ419" s="1">
        <v>4.8224625587463379</v>
      </c>
      <c r="BA419" s="1">
        <v>4.7913074493408203</v>
      </c>
      <c r="BB419" s="1">
        <v>2.8964779376983638</v>
      </c>
      <c r="BC419" s="1">
        <v>1.9228000640869141</v>
      </c>
      <c r="BD419" s="1">
        <v>3</v>
      </c>
      <c r="BE419" s="1">
        <v>2</v>
      </c>
      <c r="BF419" s="1">
        <v>5</v>
      </c>
      <c r="BG419" s="1">
        <v>4</v>
      </c>
      <c r="BH419" s="1">
        <v>3</v>
      </c>
      <c r="BI419" s="1">
        <v>1.666666626930237</v>
      </c>
      <c r="BJ419" s="1"/>
    </row>
    <row r="420" spans="1:62" hidden="1" x14ac:dyDescent="0.35">
      <c r="A420" t="s">
        <v>15</v>
      </c>
      <c r="B420" s="1">
        <v>2015</v>
      </c>
      <c r="C420" t="s">
        <v>95</v>
      </c>
      <c r="D420" s="1">
        <v>2</v>
      </c>
      <c r="E420" s="1">
        <v>0</v>
      </c>
      <c r="F420" s="1">
        <v>7002</v>
      </c>
      <c r="G420" s="1">
        <v>0</v>
      </c>
      <c r="H420" s="1">
        <v>0</v>
      </c>
      <c r="I420" s="1">
        <v>0</v>
      </c>
      <c r="J420" s="1">
        <v>7002</v>
      </c>
      <c r="K420" s="1">
        <v>6878</v>
      </c>
      <c r="L420" s="1">
        <v>6814</v>
      </c>
      <c r="M420" s="1">
        <v>1370</v>
      </c>
      <c r="N420" s="1">
        <v>6676</v>
      </c>
      <c r="O420" s="1">
        <v>1679</v>
      </c>
      <c r="P420" s="1">
        <v>5762</v>
      </c>
      <c r="Q420" s="1">
        <v>1277</v>
      </c>
      <c r="R420" s="1">
        <v>0</v>
      </c>
      <c r="S420" s="1">
        <v>5450</v>
      </c>
      <c r="T420" s="1">
        <v>1295</v>
      </c>
      <c r="U420" s="1">
        <v>5378</v>
      </c>
      <c r="V420" s="1">
        <v>271</v>
      </c>
      <c r="W420" s="1">
        <v>6979</v>
      </c>
      <c r="X420" s="1">
        <v>82</v>
      </c>
      <c r="Y420" s="1">
        <v>148</v>
      </c>
      <c r="Z420" s="1">
        <v>23</v>
      </c>
      <c r="AA420" s="1">
        <v>4506</v>
      </c>
      <c r="AB420" s="1">
        <v>0</v>
      </c>
      <c r="AC420" s="1">
        <v>1</v>
      </c>
      <c r="AD420" s="1">
        <v>0</v>
      </c>
      <c r="AE420" s="1">
        <v>0</v>
      </c>
      <c r="AF420" s="1">
        <v>0</v>
      </c>
      <c r="AG420" s="1">
        <v>0.98229074478149414</v>
      </c>
      <c r="AH420" s="1">
        <v>0.97315055131912231</v>
      </c>
      <c r="AI420" s="1">
        <v>0.19565838575363159</v>
      </c>
      <c r="AJ420" s="1">
        <v>0.95344185829162598</v>
      </c>
      <c r="AK420" s="1">
        <v>0.23978863656520841</v>
      </c>
      <c r="AL420" s="1">
        <v>0.82290774583816528</v>
      </c>
      <c r="AM420" s="1">
        <v>0.18237645924091339</v>
      </c>
      <c r="AN420" s="1"/>
      <c r="AO420" s="1">
        <v>0.77834904193878174</v>
      </c>
      <c r="AP420" s="1">
        <v>0.18494716286659241</v>
      </c>
      <c r="AQ420" s="1">
        <v>0.76806628704071045</v>
      </c>
      <c r="AR420" s="1">
        <v>3.8703229278326028E-2</v>
      </c>
      <c r="AS420" s="1">
        <v>0.996715247631073</v>
      </c>
      <c r="AT420" s="1">
        <v>1.1710939928889269E-2</v>
      </c>
      <c r="AU420" s="1">
        <v>2.1136818453669552E-2</v>
      </c>
      <c r="AV420" s="1">
        <v>3.284775884822011E-3</v>
      </c>
      <c r="AW420" s="1">
        <v>0.64353042840957642</v>
      </c>
      <c r="AX420" s="1">
        <v>3.2594974040985112</v>
      </c>
      <c r="AY420" s="1">
        <v>2.1368181705474849</v>
      </c>
      <c r="AZ420" s="1">
        <v>4.3507571220397949</v>
      </c>
      <c r="BA420" s="1">
        <v>4.3429021835327148</v>
      </c>
      <c r="BB420" s="1">
        <v>2.4174520969390869</v>
      </c>
      <c r="BC420" s="1">
        <v>1.496561527252197</v>
      </c>
      <c r="BD420" s="1">
        <v>3</v>
      </c>
      <c r="BE420" s="1">
        <v>2</v>
      </c>
      <c r="BF420" s="1">
        <v>4</v>
      </c>
      <c r="BG420" s="1">
        <v>4</v>
      </c>
      <c r="BH420" s="1">
        <v>2</v>
      </c>
      <c r="BI420" s="1">
        <v>1.333333373069763</v>
      </c>
      <c r="BJ420" s="1"/>
    </row>
    <row r="421" spans="1:62" hidden="1" x14ac:dyDescent="0.35">
      <c r="A421" t="s">
        <v>15</v>
      </c>
      <c r="B421" s="1">
        <v>2015</v>
      </c>
      <c r="C421" t="s">
        <v>96</v>
      </c>
      <c r="D421" s="1">
        <v>2</v>
      </c>
      <c r="E421" s="1">
        <v>0</v>
      </c>
      <c r="F421" s="1">
        <v>30624</v>
      </c>
      <c r="G421" s="1">
        <v>0</v>
      </c>
      <c r="H421" s="1">
        <v>0</v>
      </c>
      <c r="I421" s="1">
        <v>0</v>
      </c>
      <c r="J421" s="1">
        <v>30624</v>
      </c>
      <c r="K421" s="1">
        <v>29464</v>
      </c>
      <c r="L421" s="1">
        <v>30383</v>
      </c>
      <c r="M421" s="1">
        <v>7737</v>
      </c>
      <c r="N421" s="1">
        <v>28517</v>
      </c>
      <c r="O421" s="1">
        <v>3165</v>
      </c>
      <c r="P421" s="1">
        <v>25844</v>
      </c>
      <c r="Q421" s="1">
        <v>7220</v>
      </c>
      <c r="R421" s="1">
        <v>0</v>
      </c>
      <c r="S421" s="1">
        <v>23173</v>
      </c>
      <c r="T421" s="1">
        <v>13461</v>
      </c>
      <c r="U421" s="1">
        <v>30382</v>
      </c>
      <c r="V421" s="1">
        <v>659</v>
      </c>
      <c r="W421" s="1">
        <v>30591</v>
      </c>
      <c r="X421" s="1">
        <v>262</v>
      </c>
      <c r="Y421" s="1">
        <v>124</v>
      </c>
      <c r="Z421" s="1">
        <v>0</v>
      </c>
      <c r="AA421" s="1">
        <v>17661</v>
      </c>
      <c r="AB421" s="1">
        <v>0</v>
      </c>
      <c r="AC421" s="1">
        <v>1</v>
      </c>
      <c r="AD421" s="1">
        <v>0</v>
      </c>
      <c r="AE421" s="1">
        <v>0</v>
      </c>
      <c r="AF421" s="1">
        <v>0</v>
      </c>
      <c r="AG421" s="1">
        <v>0.96212118864059448</v>
      </c>
      <c r="AH421" s="1">
        <v>0.9921303391456604</v>
      </c>
      <c r="AI421" s="1">
        <v>0.25264498591423029</v>
      </c>
      <c r="AJ421" s="1">
        <v>0.93119776248931885</v>
      </c>
      <c r="AK421" s="1">
        <v>0.1033503115177155</v>
      </c>
      <c r="AL421" s="1">
        <v>0.84391325712203979</v>
      </c>
      <c r="AM421" s="1">
        <v>0.23576280474662781</v>
      </c>
      <c r="AN421" s="1"/>
      <c r="AO421" s="1">
        <v>0.75669407844543457</v>
      </c>
      <c r="AP421" s="1">
        <v>0.43955722451210022</v>
      </c>
      <c r="AQ421" s="1">
        <v>0.99209767580032349</v>
      </c>
      <c r="AR421" s="1">
        <v>2.1519070491194729E-2</v>
      </c>
      <c r="AS421" s="1">
        <v>0.99892240762710571</v>
      </c>
      <c r="AT421" s="1">
        <v>8.5553815588355064E-3</v>
      </c>
      <c r="AU421" s="1">
        <v>4.0491116233170033E-3</v>
      </c>
      <c r="AV421" s="1">
        <v>0</v>
      </c>
      <c r="AW421" s="1">
        <v>0.57670456171035767</v>
      </c>
      <c r="AX421" s="1">
        <v>2.9797544479370122</v>
      </c>
      <c r="AY421" s="1">
        <v>2.0146617889404301</v>
      </c>
      <c r="AZ421" s="1">
        <v>4.543266773223877</v>
      </c>
      <c r="BA421" s="1">
        <v>4.5249476432800293</v>
      </c>
      <c r="BB421" s="1">
        <v>2.4810278415679932</v>
      </c>
      <c r="BC421" s="1">
        <v>1.6965838670730591</v>
      </c>
      <c r="BD421" s="1">
        <v>3</v>
      </c>
      <c r="BE421" s="1">
        <v>2</v>
      </c>
      <c r="BF421" s="1">
        <v>4</v>
      </c>
      <c r="BG421" s="1">
        <v>4</v>
      </c>
      <c r="BH421" s="1">
        <v>2</v>
      </c>
      <c r="BI421" s="1">
        <v>1.5</v>
      </c>
      <c r="BJ421" s="1"/>
    </row>
    <row r="422" spans="1:62" hidden="1" x14ac:dyDescent="0.35">
      <c r="A422" t="s">
        <v>15</v>
      </c>
      <c r="B422" s="1">
        <v>2015</v>
      </c>
      <c r="C422" t="s">
        <v>95</v>
      </c>
      <c r="D422" s="1">
        <v>3</v>
      </c>
      <c r="E422" s="1">
        <v>0</v>
      </c>
      <c r="F422" s="1">
        <v>0</v>
      </c>
      <c r="G422" s="1">
        <v>50960</v>
      </c>
      <c r="H422" s="1">
        <v>118769</v>
      </c>
      <c r="I422" s="1">
        <v>5004</v>
      </c>
      <c r="J422" s="1">
        <v>174733</v>
      </c>
      <c r="K422" s="1">
        <v>162192</v>
      </c>
      <c r="L422" s="1">
        <v>170179</v>
      </c>
      <c r="M422" s="1">
        <v>82672</v>
      </c>
      <c r="N422" s="1">
        <v>170685</v>
      </c>
      <c r="O422" s="1">
        <v>91110</v>
      </c>
      <c r="P422" s="1">
        <v>159394</v>
      </c>
      <c r="Q422" s="1">
        <v>91878</v>
      </c>
      <c r="R422" s="1">
        <v>0</v>
      </c>
      <c r="S422" s="1">
        <v>101282</v>
      </c>
      <c r="T422" s="1">
        <v>27306</v>
      </c>
      <c r="U422" s="1">
        <v>120813</v>
      </c>
      <c r="V422" s="1">
        <v>1059</v>
      </c>
      <c r="W422" s="1">
        <v>174566</v>
      </c>
      <c r="X422" s="1">
        <v>951</v>
      </c>
      <c r="Y422" s="1">
        <v>3263</v>
      </c>
      <c r="Z422" s="1">
        <v>101</v>
      </c>
      <c r="AA422" s="1">
        <v>125943</v>
      </c>
      <c r="AB422" s="1">
        <v>0</v>
      </c>
      <c r="AC422" s="1">
        <v>0</v>
      </c>
      <c r="AD422" s="1">
        <v>0.29164496064186102</v>
      </c>
      <c r="AE422" s="1">
        <v>0.67971706390380859</v>
      </c>
      <c r="AF422" s="1">
        <v>2.8637979179620739E-2</v>
      </c>
      <c r="AG422" s="1">
        <v>0.92822766304016113</v>
      </c>
      <c r="AH422" s="1">
        <v>0.97393739223480225</v>
      </c>
      <c r="AI422" s="1">
        <v>0.47313329577445978</v>
      </c>
      <c r="AJ422" s="1">
        <v>0.97683322429656982</v>
      </c>
      <c r="AK422" s="1">
        <v>0.52142411470413208</v>
      </c>
      <c r="AL422" s="1">
        <v>0.91221463680267334</v>
      </c>
      <c r="AM422" s="1">
        <v>0.52581942081451416</v>
      </c>
      <c r="AN422" s="1"/>
      <c r="AO422" s="1">
        <v>0.57963865995407104</v>
      </c>
      <c r="AP422" s="1">
        <v>0.1562727093696594</v>
      </c>
      <c r="AQ422" s="1">
        <v>0.69141489267349243</v>
      </c>
      <c r="AR422" s="1">
        <v>6.0606752522289753E-3</v>
      </c>
      <c r="AS422" s="1">
        <v>0.99904423952102661</v>
      </c>
      <c r="AT422" s="1">
        <v>5.4425895214080811E-3</v>
      </c>
      <c r="AU422" s="1">
        <v>1.867420598864555E-2</v>
      </c>
      <c r="AV422" s="1">
        <v>5.7802477385848761E-4</v>
      </c>
      <c r="AW422" s="1">
        <v>0.72077399492263794</v>
      </c>
      <c r="AX422" s="1">
        <v>3.6253654956817631</v>
      </c>
      <c r="AY422" s="1">
        <v>2.1688804626464839</v>
      </c>
      <c r="AZ422" s="1">
        <v>2.834221363067627</v>
      </c>
      <c r="BA422" s="1">
        <v>2.8182599544525151</v>
      </c>
      <c r="BB422" s="1">
        <v>0.98164629936218262</v>
      </c>
      <c r="BC422" s="1">
        <v>0.84073621034622192</v>
      </c>
      <c r="BD422" s="1">
        <v>4</v>
      </c>
      <c r="BE422" s="1">
        <v>2</v>
      </c>
      <c r="BF422" s="1">
        <v>3</v>
      </c>
      <c r="BG422" s="1">
        <v>3</v>
      </c>
      <c r="BH422" s="1">
        <v>1</v>
      </c>
      <c r="BI422" s="1">
        <v>0.75</v>
      </c>
      <c r="BJ422" s="1"/>
    </row>
    <row r="423" spans="1:62" hidden="1" x14ac:dyDescent="0.35">
      <c r="A423" t="s">
        <v>15</v>
      </c>
      <c r="B423" s="1">
        <v>2015</v>
      </c>
      <c r="C423" t="s">
        <v>96</v>
      </c>
      <c r="D423" s="1">
        <v>3</v>
      </c>
      <c r="E423" s="1">
        <v>0</v>
      </c>
      <c r="F423" s="1">
        <v>0</v>
      </c>
      <c r="G423" s="1">
        <v>201197</v>
      </c>
      <c r="H423" s="1">
        <v>712603</v>
      </c>
      <c r="I423" s="1">
        <v>80543</v>
      </c>
      <c r="J423" s="1">
        <v>994343</v>
      </c>
      <c r="K423" s="1">
        <v>919806</v>
      </c>
      <c r="L423" s="1">
        <v>992871</v>
      </c>
      <c r="M423" s="1">
        <v>638460</v>
      </c>
      <c r="N423" s="1">
        <v>980087</v>
      </c>
      <c r="O423" s="1">
        <v>418334</v>
      </c>
      <c r="P423" s="1">
        <v>967320</v>
      </c>
      <c r="Q423" s="1">
        <v>705924</v>
      </c>
      <c r="R423" s="1">
        <v>0</v>
      </c>
      <c r="S423" s="1">
        <v>689537</v>
      </c>
      <c r="T423" s="1">
        <v>708833</v>
      </c>
      <c r="U423" s="1">
        <v>987664</v>
      </c>
      <c r="V423" s="1">
        <v>3671</v>
      </c>
      <c r="W423" s="1">
        <v>994434</v>
      </c>
      <c r="X423" s="1">
        <v>844</v>
      </c>
      <c r="Y423" s="1">
        <v>2154</v>
      </c>
      <c r="Z423" s="1">
        <v>53</v>
      </c>
      <c r="AA423" s="1">
        <v>796288</v>
      </c>
      <c r="AB423" s="1">
        <v>0</v>
      </c>
      <c r="AC423" s="1">
        <v>0</v>
      </c>
      <c r="AD423" s="1">
        <v>0.2023416459560394</v>
      </c>
      <c r="AE423" s="1">
        <v>0.71665710210800171</v>
      </c>
      <c r="AF423" s="1">
        <v>8.1001222133636475E-2</v>
      </c>
      <c r="AG423" s="1">
        <v>0.92503893375396729</v>
      </c>
      <c r="AH423" s="1">
        <v>0.99851959943771362</v>
      </c>
      <c r="AI423" s="1">
        <v>0.64209228754043579</v>
      </c>
      <c r="AJ423" s="1">
        <v>0.98566287755966187</v>
      </c>
      <c r="AK423" s="1">
        <v>0.42071399092674261</v>
      </c>
      <c r="AL423" s="1">
        <v>0.97282326221466064</v>
      </c>
      <c r="AM423" s="1">
        <v>0.70994013547897339</v>
      </c>
      <c r="AN423" s="1"/>
      <c r="AO423" s="1">
        <v>0.69345992803573608</v>
      </c>
      <c r="AP423" s="1">
        <v>0.71286571025848389</v>
      </c>
      <c r="AQ423" s="1">
        <v>0.9932829737663269</v>
      </c>
      <c r="AR423" s="1">
        <v>3.6918849218636751E-3</v>
      </c>
      <c r="AS423" s="1">
        <v>1.000091552734375</v>
      </c>
      <c r="AT423" s="1">
        <v>8.488016901537776E-4</v>
      </c>
      <c r="AU423" s="1">
        <v>2.1662544459104538E-3</v>
      </c>
      <c r="AV423" s="1">
        <v>5.3301526349969208E-5</v>
      </c>
      <c r="AW423" s="1">
        <v>0.80081820487976074</v>
      </c>
      <c r="AX423" s="1">
        <v>3.4616737365722661</v>
      </c>
      <c r="AY423" s="1">
        <v>1.9813263416290281</v>
      </c>
      <c r="AZ423" s="1">
        <v>2.7072148323059082</v>
      </c>
      <c r="BA423" s="1">
        <v>2.6838474273681641</v>
      </c>
      <c r="BB423" s="1">
        <v>0.90796232223510742</v>
      </c>
      <c r="BC423" s="1">
        <v>0.83483761548995972</v>
      </c>
      <c r="BD423" s="1">
        <v>3</v>
      </c>
      <c r="BE423" s="1">
        <v>2</v>
      </c>
      <c r="BF423" s="1">
        <v>2</v>
      </c>
      <c r="BG423" s="1">
        <v>2</v>
      </c>
      <c r="BH423" s="1">
        <v>1</v>
      </c>
      <c r="BI423" s="1">
        <v>0.75</v>
      </c>
      <c r="BJ423" s="1"/>
    </row>
    <row r="424" spans="1:62" hidden="1" x14ac:dyDescent="0.35">
      <c r="A424" t="s">
        <v>15</v>
      </c>
      <c r="B424" s="1">
        <v>2015</v>
      </c>
      <c r="C424" t="s">
        <v>95</v>
      </c>
      <c r="D424" s="1"/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97</v>
      </c>
      <c r="K424" s="1">
        <v>73</v>
      </c>
      <c r="L424" s="1">
        <v>97</v>
      </c>
      <c r="M424" s="1">
        <v>19</v>
      </c>
      <c r="N424" s="1">
        <v>97</v>
      </c>
      <c r="O424" s="1">
        <v>27</v>
      </c>
      <c r="P424" s="1">
        <v>97</v>
      </c>
      <c r="Q424" s="1">
        <v>24</v>
      </c>
      <c r="R424" s="1">
        <v>0</v>
      </c>
      <c r="S424" s="1">
        <v>46</v>
      </c>
      <c r="T424" s="1">
        <v>0</v>
      </c>
      <c r="U424" s="1">
        <v>70</v>
      </c>
      <c r="V424" s="1">
        <v>0</v>
      </c>
      <c r="W424" s="1">
        <v>97</v>
      </c>
      <c r="X424" s="1">
        <v>0</v>
      </c>
      <c r="Y424" s="1">
        <v>0</v>
      </c>
      <c r="Z424" s="1">
        <v>0</v>
      </c>
      <c r="AA424" s="1">
        <v>97</v>
      </c>
      <c r="AB424" s="1">
        <v>0</v>
      </c>
      <c r="AC424" s="1"/>
      <c r="AD424" s="1"/>
      <c r="AE424" s="1"/>
      <c r="AF424" s="1"/>
      <c r="AG424" s="1">
        <v>0.75257730484008789</v>
      </c>
      <c r="AH424" s="1">
        <v>1</v>
      </c>
      <c r="AI424" s="1">
        <v>0.1958762854337692</v>
      </c>
      <c r="AJ424" s="1">
        <v>1</v>
      </c>
      <c r="AK424" s="1">
        <v>0.27835050225257868</v>
      </c>
      <c r="AL424" s="1">
        <v>1</v>
      </c>
      <c r="AM424" s="1">
        <v>0.24742268025875089</v>
      </c>
      <c r="AN424" s="1"/>
      <c r="AO424" s="1">
        <v>0.47422680258750921</v>
      </c>
      <c r="AP424" s="1">
        <v>0</v>
      </c>
      <c r="AQ424" s="1">
        <v>0.72164946794509888</v>
      </c>
      <c r="AR424" s="1">
        <v>0</v>
      </c>
      <c r="AS424" s="1">
        <v>1</v>
      </c>
      <c r="AT424" s="1">
        <v>0</v>
      </c>
      <c r="AU424" s="1">
        <v>0</v>
      </c>
      <c r="AV424" s="1">
        <v>0</v>
      </c>
      <c r="AW424" s="1">
        <v>1</v>
      </c>
      <c r="AX424" s="1">
        <v>3.5567009449005131</v>
      </c>
      <c r="AY424" s="1">
        <v>2.0824742317199711</v>
      </c>
      <c r="AZ424" s="1">
        <v>2.0515463352203369</v>
      </c>
      <c r="BA424" s="1">
        <v>2.0515463352203369</v>
      </c>
      <c r="BB424" s="1">
        <v>0.52577316761016846</v>
      </c>
      <c r="BC424" s="1">
        <v>0.60962200164794922</v>
      </c>
      <c r="BD424" s="1">
        <v>3</v>
      </c>
      <c r="BE424" s="1">
        <v>2</v>
      </c>
      <c r="BF424" s="1">
        <v>2</v>
      </c>
      <c r="BG424" s="1">
        <v>2</v>
      </c>
      <c r="BH424" s="1">
        <v>1</v>
      </c>
      <c r="BI424" s="1">
        <v>0.66666668653488159</v>
      </c>
      <c r="BJ424" s="1"/>
    </row>
    <row r="425" spans="1:62" hidden="1" x14ac:dyDescent="0.35">
      <c r="A425" t="s">
        <v>15</v>
      </c>
      <c r="B425" s="1">
        <v>2015</v>
      </c>
      <c r="C425" t="s">
        <v>96</v>
      </c>
      <c r="D425" s="1"/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1784</v>
      </c>
      <c r="K425" s="1">
        <v>1638</v>
      </c>
      <c r="L425" s="1">
        <v>1704</v>
      </c>
      <c r="M425" s="1">
        <v>697</v>
      </c>
      <c r="N425" s="1">
        <v>1586</v>
      </c>
      <c r="O425" s="1">
        <v>493</v>
      </c>
      <c r="P425" s="1">
        <v>1618</v>
      </c>
      <c r="Q425" s="1">
        <v>766</v>
      </c>
      <c r="R425" s="1">
        <v>0</v>
      </c>
      <c r="S425" s="1">
        <v>978</v>
      </c>
      <c r="T425" s="1">
        <v>1193</v>
      </c>
      <c r="U425" s="1">
        <v>1703</v>
      </c>
      <c r="V425" s="1">
        <v>31</v>
      </c>
      <c r="W425" s="1">
        <v>1727</v>
      </c>
      <c r="X425" s="1">
        <v>0</v>
      </c>
      <c r="Y425" s="1">
        <v>0</v>
      </c>
      <c r="Z425" s="1">
        <v>32</v>
      </c>
      <c r="AA425" s="1">
        <v>1294</v>
      </c>
      <c r="AB425" s="1">
        <v>0</v>
      </c>
      <c r="AC425" s="1"/>
      <c r="AD425" s="1"/>
      <c r="AE425" s="1"/>
      <c r="AF425" s="1"/>
      <c r="AG425" s="1">
        <v>0.91816145181655884</v>
      </c>
      <c r="AH425" s="1">
        <v>0.95515692234039307</v>
      </c>
      <c r="AI425" s="1">
        <v>0.39069506525993353</v>
      </c>
      <c r="AJ425" s="1">
        <v>0.88901346921920776</v>
      </c>
      <c r="AK425" s="1">
        <v>0.27634528279304499</v>
      </c>
      <c r="AL425" s="1">
        <v>0.90695065259933472</v>
      </c>
      <c r="AM425" s="1">
        <v>0.42937219142913818</v>
      </c>
      <c r="AN425" s="1"/>
      <c r="AO425" s="1">
        <v>0.54820626974105835</v>
      </c>
      <c r="AP425" s="1">
        <v>0.66872197389602661</v>
      </c>
      <c r="AQ425" s="1">
        <v>0.95459640026092529</v>
      </c>
      <c r="AR425" s="1">
        <v>1.7376681789755821E-2</v>
      </c>
      <c r="AS425" s="1">
        <v>0.96804934740066528</v>
      </c>
      <c r="AT425" s="1">
        <v>0</v>
      </c>
      <c r="AU425" s="1">
        <v>0</v>
      </c>
      <c r="AV425" s="1">
        <v>1.7937220633029941E-2</v>
      </c>
      <c r="AW425" s="1">
        <v>0.72533631324768066</v>
      </c>
      <c r="AX425" s="1">
        <v>3.02186107635498</v>
      </c>
      <c r="AY425" s="1">
        <v>1.7578475475311279</v>
      </c>
      <c r="AZ425" s="1">
        <v>2.565022468566895</v>
      </c>
      <c r="BA425" s="1">
        <v>2.3015694618225102</v>
      </c>
      <c r="BB425" s="1">
        <v>0.96917039155960083</v>
      </c>
      <c r="BC425" s="1">
        <v>0.93007087707519531</v>
      </c>
      <c r="BD425" s="1">
        <v>3</v>
      </c>
      <c r="BE425" s="1">
        <v>2</v>
      </c>
      <c r="BF425" s="1">
        <v>2</v>
      </c>
      <c r="BG425" s="1">
        <v>2</v>
      </c>
      <c r="BH425" s="1">
        <v>0</v>
      </c>
      <c r="BI425" s="1">
        <v>0.66666668653488159</v>
      </c>
      <c r="BJ425" s="1"/>
    </row>
    <row r="426" spans="1:62" hidden="1" x14ac:dyDescent="0.35">
      <c r="A426" t="s">
        <v>15</v>
      </c>
      <c r="B426" s="1">
        <v>2014</v>
      </c>
      <c r="C426" t="s">
        <v>95</v>
      </c>
      <c r="D426" s="1">
        <v>1</v>
      </c>
      <c r="E426" s="1">
        <v>2997</v>
      </c>
      <c r="F426" s="1">
        <v>0</v>
      </c>
      <c r="G426" s="1">
        <v>0</v>
      </c>
      <c r="H426" s="1">
        <v>0</v>
      </c>
      <c r="I426" s="1">
        <v>0</v>
      </c>
      <c r="J426" s="1">
        <v>2997</v>
      </c>
      <c r="K426" s="1">
        <v>2767</v>
      </c>
      <c r="L426" s="1">
        <v>2835</v>
      </c>
      <c r="M426" s="1">
        <v>463</v>
      </c>
      <c r="N426" s="1">
        <v>2744</v>
      </c>
      <c r="O426" s="1">
        <v>448</v>
      </c>
      <c r="P426" s="1">
        <v>2192</v>
      </c>
      <c r="Q426" s="1">
        <v>467</v>
      </c>
      <c r="R426" s="1">
        <v>0</v>
      </c>
      <c r="S426" s="1">
        <v>2379</v>
      </c>
      <c r="T426" s="1">
        <v>781</v>
      </c>
      <c r="U426" s="1">
        <v>2197</v>
      </c>
      <c r="V426" s="1">
        <v>90</v>
      </c>
      <c r="W426" s="1">
        <v>3184</v>
      </c>
      <c r="X426" s="1">
        <v>132</v>
      </c>
      <c r="Y426" s="1">
        <v>250</v>
      </c>
      <c r="Z426" s="1">
        <v>0</v>
      </c>
      <c r="AA426" s="1">
        <v>2070</v>
      </c>
      <c r="AB426" s="1">
        <v>1</v>
      </c>
      <c r="AC426" s="1">
        <v>0</v>
      </c>
      <c r="AD426" s="1">
        <v>0</v>
      </c>
      <c r="AE426" s="1">
        <v>0</v>
      </c>
      <c r="AF426" s="1">
        <v>0</v>
      </c>
      <c r="AG426" s="1">
        <v>0.92325657606124878</v>
      </c>
      <c r="AH426" s="1">
        <v>0.94594591856002808</v>
      </c>
      <c r="AI426" s="1">
        <v>0.15448781847953799</v>
      </c>
      <c r="AJ426" s="1">
        <v>0.91558223962783813</v>
      </c>
      <c r="AK426" s="1">
        <v>0.14948281645774841</v>
      </c>
      <c r="AL426" s="1">
        <v>0.73139804601669312</v>
      </c>
      <c r="AM426" s="1">
        <v>0.15582248568534851</v>
      </c>
      <c r="AN426" s="1"/>
      <c r="AO426" s="1">
        <v>0.79379379749298096</v>
      </c>
      <c r="AP426" s="1">
        <v>0.26059392094612122</v>
      </c>
      <c r="AQ426" s="1">
        <v>0.7330663800239563</v>
      </c>
      <c r="AR426" s="1">
        <v>3.00300307571888E-2</v>
      </c>
      <c r="AS426" s="1">
        <v>1.0623956918716431</v>
      </c>
      <c r="AT426" s="1">
        <v>4.4044043868780143E-2</v>
      </c>
      <c r="AU426" s="1">
        <v>8.3416752517223358E-2</v>
      </c>
      <c r="AV426" s="1">
        <v>0</v>
      </c>
      <c r="AW426" s="1">
        <v>0.69069069623947144</v>
      </c>
      <c r="AX426" s="1">
        <v>3.467133760452271</v>
      </c>
      <c r="AY426" s="1">
        <v>2.2152152061462398</v>
      </c>
      <c r="AZ426" s="1">
        <v>5.1041040420532227</v>
      </c>
      <c r="BA426" s="1">
        <v>5.0814146995544434</v>
      </c>
      <c r="BB426" s="1">
        <v>2.9486153125762939</v>
      </c>
      <c r="BC426" s="1">
        <v>1.6720577478408809</v>
      </c>
      <c r="BD426" s="1">
        <v>3</v>
      </c>
      <c r="BE426" s="1">
        <v>2</v>
      </c>
      <c r="BF426" s="1">
        <v>5</v>
      </c>
      <c r="BG426" s="1">
        <v>5</v>
      </c>
      <c r="BH426" s="1">
        <v>3</v>
      </c>
      <c r="BI426" s="1">
        <v>1.5</v>
      </c>
      <c r="BJ426" s="1"/>
    </row>
    <row r="427" spans="1:62" hidden="1" x14ac:dyDescent="0.35">
      <c r="A427" t="s">
        <v>15</v>
      </c>
      <c r="B427" s="1">
        <v>2014</v>
      </c>
      <c r="C427" t="s">
        <v>96</v>
      </c>
      <c r="D427" s="1">
        <v>1</v>
      </c>
      <c r="E427" s="1">
        <v>16464</v>
      </c>
      <c r="F427" s="1">
        <v>0</v>
      </c>
      <c r="G427" s="1">
        <v>0</v>
      </c>
      <c r="H427" s="1">
        <v>0</v>
      </c>
      <c r="I427" s="1">
        <v>0</v>
      </c>
      <c r="J427" s="1">
        <v>16464</v>
      </c>
      <c r="K427" s="1">
        <v>15260</v>
      </c>
      <c r="L427" s="1">
        <v>16311</v>
      </c>
      <c r="M427" s="1">
        <v>2812</v>
      </c>
      <c r="N427" s="1">
        <v>14449</v>
      </c>
      <c r="O427" s="1">
        <v>1042</v>
      </c>
      <c r="P427" s="1">
        <v>12133</v>
      </c>
      <c r="Q427" s="1">
        <v>2741</v>
      </c>
      <c r="R427" s="1">
        <v>0</v>
      </c>
      <c r="S427" s="1">
        <v>12452</v>
      </c>
      <c r="T427" s="1">
        <v>5663</v>
      </c>
      <c r="U427" s="1">
        <v>16344</v>
      </c>
      <c r="V427" s="1">
        <v>1007</v>
      </c>
      <c r="W427" s="1">
        <v>16464</v>
      </c>
      <c r="X427" s="1">
        <v>494</v>
      </c>
      <c r="Y427" s="1">
        <v>294</v>
      </c>
      <c r="Z427" s="1">
        <v>131</v>
      </c>
      <c r="AA427" s="1">
        <v>8810</v>
      </c>
      <c r="AB427" s="1">
        <v>1</v>
      </c>
      <c r="AC427" s="1">
        <v>0</v>
      </c>
      <c r="AD427" s="1">
        <v>0</v>
      </c>
      <c r="AE427" s="1">
        <v>0</v>
      </c>
      <c r="AF427" s="1">
        <v>0</v>
      </c>
      <c r="AG427" s="1">
        <v>0.92687076330184937</v>
      </c>
      <c r="AH427" s="1">
        <v>0.99070698022842407</v>
      </c>
      <c r="AI427" s="1">
        <v>0.1707968860864639</v>
      </c>
      <c r="AJ427" s="1">
        <v>0.87761175632476807</v>
      </c>
      <c r="AK427" s="1">
        <v>6.328960508108139E-2</v>
      </c>
      <c r="AL427" s="1">
        <v>0.73694121837615967</v>
      </c>
      <c r="AM427" s="1">
        <v>0.16648444533348081</v>
      </c>
      <c r="AN427" s="1"/>
      <c r="AO427" s="1">
        <v>0.75631684064865112</v>
      </c>
      <c r="AP427" s="1">
        <v>0.34396257996559138</v>
      </c>
      <c r="AQ427" s="1">
        <v>0.99271136522293091</v>
      </c>
      <c r="AR427" s="1">
        <v>6.1163749545812607E-2</v>
      </c>
      <c r="AS427" s="1">
        <v>1</v>
      </c>
      <c r="AT427" s="1">
        <v>3.000485897064209E-2</v>
      </c>
      <c r="AU427" s="1">
        <v>1.785714365541935E-2</v>
      </c>
      <c r="AV427" s="1">
        <v>7.9567544162273407E-3</v>
      </c>
      <c r="AW427" s="1">
        <v>0.53510689735412598</v>
      </c>
      <c r="AX427" s="1">
        <v>2.7053570747375488</v>
      </c>
      <c r="AY427" s="1">
        <v>1.8490645885467529</v>
      </c>
      <c r="AZ427" s="1">
        <v>4.7943391799926758</v>
      </c>
      <c r="BA427" s="1">
        <v>4.7475099563598633</v>
      </c>
      <c r="BB427" s="1">
        <v>2.8900632858276372</v>
      </c>
      <c r="BC427" s="1">
        <v>2.0714619159698491</v>
      </c>
      <c r="BD427" s="1">
        <v>3</v>
      </c>
      <c r="BE427" s="1">
        <v>2</v>
      </c>
      <c r="BF427" s="1">
        <v>5</v>
      </c>
      <c r="BG427" s="1">
        <v>5</v>
      </c>
      <c r="BH427" s="1">
        <v>3</v>
      </c>
      <c r="BI427" s="1">
        <v>1.666666626930237</v>
      </c>
      <c r="BJ427" s="1"/>
    </row>
    <row r="428" spans="1:62" hidden="1" x14ac:dyDescent="0.35">
      <c r="A428" t="s">
        <v>15</v>
      </c>
      <c r="B428" s="1">
        <v>2014</v>
      </c>
      <c r="C428" t="s">
        <v>95</v>
      </c>
      <c r="D428" s="1">
        <v>2</v>
      </c>
      <c r="E428" s="1">
        <v>0</v>
      </c>
      <c r="F428" s="1">
        <v>7888</v>
      </c>
      <c r="G428" s="1">
        <v>0</v>
      </c>
      <c r="H428" s="1">
        <v>0</v>
      </c>
      <c r="I428" s="1">
        <v>0</v>
      </c>
      <c r="J428" s="1">
        <v>7888</v>
      </c>
      <c r="K428" s="1">
        <v>7561</v>
      </c>
      <c r="L428" s="1">
        <v>7723</v>
      </c>
      <c r="M428" s="1">
        <v>1273</v>
      </c>
      <c r="N428" s="1">
        <v>7268</v>
      </c>
      <c r="O428" s="1">
        <v>1163</v>
      </c>
      <c r="P428" s="1">
        <v>5647</v>
      </c>
      <c r="Q428" s="1">
        <v>1006</v>
      </c>
      <c r="R428" s="1">
        <v>0</v>
      </c>
      <c r="S428" s="1">
        <v>6216</v>
      </c>
      <c r="T428" s="1">
        <v>1627</v>
      </c>
      <c r="U428" s="1">
        <v>6233</v>
      </c>
      <c r="V428" s="1">
        <v>223</v>
      </c>
      <c r="W428" s="1">
        <v>8047</v>
      </c>
      <c r="X428" s="1">
        <v>232</v>
      </c>
      <c r="Y428" s="1">
        <v>473</v>
      </c>
      <c r="Z428" s="1">
        <v>81</v>
      </c>
      <c r="AA428" s="1">
        <v>4805</v>
      </c>
      <c r="AB428" s="1">
        <v>0</v>
      </c>
      <c r="AC428" s="1">
        <v>1</v>
      </c>
      <c r="AD428" s="1">
        <v>0</v>
      </c>
      <c r="AE428" s="1">
        <v>0</v>
      </c>
      <c r="AF428" s="1">
        <v>0</v>
      </c>
      <c r="AG428" s="1">
        <v>0.95854461193084717</v>
      </c>
      <c r="AH428" s="1">
        <v>0.97908216714859009</v>
      </c>
      <c r="AI428" s="1">
        <v>0.16138437390327451</v>
      </c>
      <c r="AJ428" s="1">
        <v>0.92139959335327148</v>
      </c>
      <c r="AK428" s="1">
        <v>0.14743915200233459</v>
      </c>
      <c r="AL428" s="1">
        <v>0.71589756011962891</v>
      </c>
      <c r="AM428" s="1">
        <v>0.12753549218177801</v>
      </c>
      <c r="AN428" s="1"/>
      <c r="AO428" s="1">
        <v>0.78803247213363647</v>
      </c>
      <c r="AP428" s="1">
        <v>0.2062626779079437</v>
      </c>
      <c r="AQ428" s="1">
        <v>0.79018759727478027</v>
      </c>
      <c r="AR428" s="1">
        <v>2.82707903534174E-2</v>
      </c>
      <c r="AS428" s="1">
        <v>1.0201572179794309</v>
      </c>
      <c r="AT428" s="1">
        <v>2.9411764815449711E-2</v>
      </c>
      <c r="AU428" s="1">
        <v>5.9964504092931747E-2</v>
      </c>
      <c r="AV428" s="1">
        <v>1.026876270771027E-2</v>
      </c>
      <c r="AW428" s="1">
        <v>0.609153151512146</v>
      </c>
      <c r="AX428" s="1">
        <v>3.2373225688934331</v>
      </c>
      <c r="AY428" s="1">
        <v>2.0879817008972168</v>
      </c>
      <c r="AZ428" s="1">
        <v>4.6750760078430176</v>
      </c>
      <c r="BA428" s="1">
        <v>4.6399593353271484</v>
      </c>
      <c r="BB428" s="1">
        <v>2.7434077262878418</v>
      </c>
      <c r="BC428" s="1">
        <v>1.5760395526885991</v>
      </c>
      <c r="BD428" s="1">
        <v>3</v>
      </c>
      <c r="BE428" s="1">
        <v>2</v>
      </c>
      <c r="BF428" s="1">
        <v>4</v>
      </c>
      <c r="BG428" s="1">
        <v>4</v>
      </c>
      <c r="BH428" s="1">
        <v>3</v>
      </c>
      <c r="BI428" s="1">
        <v>1.333333373069763</v>
      </c>
      <c r="BJ428" s="1"/>
    </row>
    <row r="429" spans="1:62" hidden="1" x14ac:dyDescent="0.35">
      <c r="A429" t="s">
        <v>15</v>
      </c>
      <c r="B429" s="1">
        <v>2014</v>
      </c>
      <c r="C429" t="s">
        <v>96</v>
      </c>
      <c r="D429" s="1">
        <v>2</v>
      </c>
      <c r="E429" s="1">
        <v>0</v>
      </c>
      <c r="F429" s="1">
        <v>27565</v>
      </c>
      <c r="G429" s="1">
        <v>0</v>
      </c>
      <c r="H429" s="1">
        <v>0</v>
      </c>
      <c r="I429" s="1">
        <v>0</v>
      </c>
      <c r="J429" s="1">
        <v>27565</v>
      </c>
      <c r="K429" s="1">
        <v>26001</v>
      </c>
      <c r="L429" s="1">
        <v>27417</v>
      </c>
      <c r="M429" s="1">
        <v>5955</v>
      </c>
      <c r="N429" s="1">
        <v>25198</v>
      </c>
      <c r="O429" s="1">
        <v>2401</v>
      </c>
      <c r="P429" s="1">
        <v>21644</v>
      </c>
      <c r="Q429" s="1">
        <v>6045</v>
      </c>
      <c r="R429" s="1">
        <v>0</v>
      </c>
      <c r="S429" s="1">
        <v>19942</v>
      </c>
      <c r="T429" s="1">
        <v>10762</v>
      </c>
      <c r="U429" s="1">
        <v>27200</v>
      </c>
      <c r="V429" s="1">
        <v>1023</v>
      </c>
      <c r="W429" s="1">
        <v>27633</v>
      </c>
      <c r="X429" s="1">
        <v>578</v>
      </c>
      <c r="Y429" s="1">
        <v>229</v>
      </c>
      <c r="Z429" s="1">
        <v>69</v>
      </c>
      <c r="AA429" s="1">
        <v>15916</v>
      </c>
      <c r="AB429" s="1">
        <v>0</v>
      </c>
      <c r="AC429" s="1">
        <v>1</v>
      </c>
      <c r="AD429" s="1">
        <v>0</v>
      </c>
      <c r="AE429" s="1">
        <v>0</v>
      </c>
      <c r="AF429" s="1">
        <v>0</v>
      </c>
      <c r="AG429" s="1">
        <v>0.94326138496398926</v>
      </c>
      <c r="AH429" s="1">
        <v>0.99463087320327759</v>
      </c>
      <c r="AI429" s="1">
        <v>0.2160348296165466</v>
      </c>
      <c r="AJ429" s="1">
        <v>0.91413021087646484</v>
      </c>
      <c r="AK429" s="1">
        <v>8.7103210389614105E-2</v>
      </c>
      <c r="AL429" s="1">
        <v>0.7851986289024353</v>
      </c>
      <c r="AM429" s="1">
        <v>0.21929983794689181</v>
      </c>
      <c r="AN429" s="1"/>
      <c r="AO429" s="1">
        <v>0.72345364093780518</v>
      </c>
      <c r="AP429" s="1">
        <v>0.39042264223098749</v>
      </c>
      <c r="AQ429" s="1">
        <v>0.98675858974456787</v>
      </c>
      <c r="AR429" s="1">
        <v>3.71122807264328E-2</v>
      </c>
      <c r="AS429" s="1">
        <v>1.0024669170379641</v>
      </c>
      <c r="AT429" s="1">
        <v>2.096861973404884E-2</v>
      </c>
      <c r="AU429" s="1">
        <v>8.3076367154717445E-3</v>
      </c>
      <c r="AV429" s="1">
        <v>2.5031743571162219E-3</v>
      </c>
      <c r="AW429" s="1">
        <v>0.57739889621734619</v>
      </c>
      <c r="AX429" s="1">
        <v>2.9141302108764648</v>
      </c>
      <c r="AY429" s="1">
        <v>1.9723562002182009</v>
      </c>
      <c r="AZ429" s="1">
        <v>4.491239070892334</v>
      </c>
      <c r="BA429" s="1">
        <v>4.4491567611694336</v>
      </c>
      <c r="BB429" s="1">
        <v>2.484055757522583</v>
      </c>
      <c r="BC429" s="1">
        <v>1.741183400154114</v>
      </c>
      <c r="BD429" s="1">
        <v>3</v>
      </c>
      <c r="BE429" s="1">
        <v>2</v>
      </c>
      <c r="BF429" s="1">
        <v>4</v>
      </c>
      <c r="BG429" s="1">
        <v>4</v>
      </c>
      <c r="BH429" s="1">
        <v>2</v>
      </c>
      <c r="BI429" s="1">
        <v>1.5</v>
      </c>
      <c r="BJ429" s="1"/>
    </row>
    <row r="430" spans="1:62" hidden="1" x14ac:dyDescent="0.35">
      <c r="A430" t="s">
        <v>15</v>
      </c>
      <c r="B430" s="1">
        <v>2014</v>
      </c>
      <c r="C430" t="s">
        <v>95</v>
      </c>
      <c r="D430" s="1">
        <v>3</v>
      </c>
      <c r="E430" s="1">
        <v>0</v>
      </c>
      <c r="F430" s="1">
        <v>0</v>
      </c>
      <c r="G430" s="1">
        <v>54982</v>
      </c>
      <c r="H430" s="1">
        <v>114548</v>
      </c>
      <c r="I430" s="1">
        <v>3814</v>
      </c>
      <c r="J430" s="1">
        <v>173344</v>
      </c>
      <c r="K430" s="1">
        <v>158329</v>
      </c>
      <c r="L430" s="1">
        <v>168940</v>
      </c>
      <c r="M430" s="1">
        <v>75320</v>
      </c>
      <c r="N430" s="1">
        <v>167724</v>
      </c>
      <c r="O430" s="1">
        <v>83061</v>
      </c>
      <c r="P430" s="1">
        <v>155888</v>
      </c>
      <c r="Q430" s="1">
        <v>81662</v>
      </c>
      <c r="R430" s="1">
        <v>0</v>
      </c>
      <c r="S430" s="1">
        <v>97965</v>
      </c>
      <c r="T430" s="1">
        <v>25260</v>
      </c>
      <c r="U430" s="1">
        <v>119159</v>
      </c>
      <c r="V430" s="1">
        <v>1287</v>
      </c>
      <c r="W430" s="1">
        <v>174124</v>
      </c>
      <c r="X430" s="1">
        <v>1420</v>
      </c>
      <c r="Y430" s="1">
        <v>3388</v>
      </c>
      <c r="Z430" s="1">
        <v>148</v>
      </c>
      <c r="AA430" s="1">
        <v>123461</v>
      </c>
      <c r="AB430" s="1">
        <v>0</v>
      </c>
      <c r="AC430" s="1">
        <v>0</v>
      </c>
      <c r="AD430" s="1">
        <v>0.31718432903289789</v>
      </c>
      <c r="AE430" s="1">
        <v>0.66081315279006958</v>
      </c>
      <c r="AF430" s="1">
        <v>2.2002492100000381E-2</v>
      </c>
      <c r="AG430" s="1">
        <v>0.91338032484054565</v>
      </c>
      <c r="AH430" s="1">
        <v>0.9745938777923584</v>
      </c>
      <c r="AI430" s="1">
        <v>0.43451172113418579</v>
      </c>
      <c r="AJ430" s="1">
        <v>0.9675789475440979</v>
      </c>
      <c r="AK430" s="1">
        <v>0.4791685938835144</v>
      </c>
      <c r="AL430" s="1">
        <v>0.89929848909378052</v>
      </c>
      <c r="AM430" s="1">
        <v>0.47109794616699219</v>
      </c>
      <c r="AN430" s="1"/>
      <c r="AO430" s="1">
        <v>0.56514793634414673</v>
      </c>
      <c r="AP430" s="1">
        <v>0.14572180807590479</v>
      </c>
      <c r="AQ430" s="1">
        <v>0.68741345405578613</v>
      </c>
      <c r="AR430" s="1">
        <v>7.4245431460440159E-3</v>
      </c>
      <c r="AS430" s="1">
        <v>1.004499673843384</v>
      </c>
      <c r="AT430" s="1">
        <v>8.1918034702539444E-3</v>
      </c>
      <c r="AU430" s="1">
        <v>1.9544951617717739E-2</v>
      </c>
      <c r="AV430" s="1">
        <v>8.5379363736137748E-4</v>
      </c>
      <c r="AW430" s="1">
        <v>0.71223115921020508</v>
      </c>
      <c r="AX430" s="1">
        <v>3.5359055995941162</v>
      </c>
      <c r="AY430" s="1">
        <v>2.1261594295501709</v>
      </c>
      <c r="AZ430" s="1">
        <v>2.8269741535186772</v>
      </c>
      <c r="BA430" s="1">
        <v>2.8080060482025151</v>
      </c>
      <c r="BB430" s="1">
        <v>1.0012402534484861</v>
      </c>
      <c r="BC430" s="1">
        <v>0.8575519323348999</v>
      </c>
      <c r="BD430" s="1">
        <v>3</v>
      </c>
      <c r="BE430" s="1">
        <v>2</v>
      </c>
      <c r="BF430" s="1">
        <v>3</v>
      </c>
      <c r="BG430" s="1">
        <v>3</v>
      </c>
      <c r="BH430" s="1">
        <v>1</v>
      </c>
      <c r="BI430" s="1">
        <v>0.75</v>
      </c>
      <c r="BJ430" s="1"/>
    </row>
    <row r="431" spans="1:62" hidden="1" x14ac:dyDescent="0.35">
      <c r="A431" t="s">
        <v>15</v>
      </c>
      <c r="B431" s="1">
        <v>2014</v>
      </c>
      <c r="C431" t="s">
        <v>96</v>
      </c>
      <c r="D431" s="1">
        <v>3</v>
      </c>
      <c r="E431" s="1">
        <v>0</v>
      </c>
      <c r="F431" s="1">
        <v>0</v>
      </c>
      <c r="G431" s="1">
        <v>208951</v>
      </c>
      <c r="H431" s="1">
        <v>708944</v>
      </c>
      <c r="I431" s="1">
        <v>76164</v>
      </c>
      <c r="J431" s="1">
        <v>994059</v>
      </c>
      <c r="K431" s="1">
        <v>907489</v>
      </c>
      <c r="L431" s="1">
        <v>991701</v>
      </c>
      <c r="M431" s="1">
        <v>616133</v>
      </c>
      <c r="N431" s="1">
        <v>978528</v>
      </c>
      <c r="O431" s="1">
        <v>403115</v>
      </c>
      <c r="P431" s="1">
        <v>962570</v>
      </c>
      <c r="Q431" s="1">
        <v>702744</v>
      </c>
      <c r="R431" s="1">
        <v>0</v>
      </c>
      <c r="S431" s="1">
        <v>685490</v>
      </c>
      <c r="T431" s="1">
        <v>700393</v>
      </c>
      <c r="U431" s="1">
        <v>986811</v>
      </c>
      <c r="V431" s="1">
        <v>5057</v>
      </c>
      <c r="W431" s="1">
        <v>994040</v>
      </c>
      <c r="X431" s="1">
        <v>1186</v>
      </c>
      <c r="Y431" s="1">
        <v>3146</v>
      </c>
      <c r="Z431" s="1">
        <v>320</v>
      </c>
      <c r="AA431" s="1">
        <v>794083</v>
      </c>
      <c r="AB431" s="1">
        <v>0</v>
      </c>
      <c r="AC431" s="1">
        <v>0</v>
      </c>
      <c r="AD431" s="1">
        <v>0.21019980311393741</v>
      </c>
      <c r="AE431" s="1">
        <v>0.7131810188293457</v>
      </c>
      <c r="AF431" s="1">
        <v>7.6619192957878113E-2</v>
      </c>
      <c r="AG431" s="1">
        <v>0.91291260719299316</v>
      </c>
      <c r="AH431" s="1">
        <v>0.99762791395187378</v>
      </c>
      <c r="AI431" s="1">
        <v>0.61981534957885742</v>
      </c>
      <c r="AJ431" s="1">
        <v>0.98437619209289551</v>
      </c>
      <c r="AK431" s="1">
        <v>0.40552422404289251</v>
      </c>
      <c r="AL431" s="1">
        <v>0.96832281351089478</v>
      </c>
      <c r="AM431" s="1">
        <v>0.70694392919540405</v>
      </c>
      <c r="AN431" s="1"/>
      <c r="AO431" s="1">
        <v>0.6895868182182312</v>
      </c>
      <c r="AP431" s="1">
        <v>0.70457887649536133</v>
      </c>
      <c r="AQ431" s="1">
        <v>0.99270868301391602</v>
      </c>
      <c r="AR431" s="1">
        <v>5.087223369628191E-3</v>
      </c>
      <c r="AS431" s="1">
        <v>0.9999808669090271</v>
      </c>
      <c r="AT431" s="1">
        <v>1.193088130094111E-3</v>
      </c>
      <c r="AU431" s="1">
        <v>3.16480197943747E-3</v>
      </c>
      <c r="AV431" s="1">
        <v>3.2191249192692339E-4</v>
      </c>
      <c r="AW431" s="1">
        <v>0.7988288402557373</v>
      </c>
      <c r="AX431" s="1">
        <v>3.4483597278594971</v>
      </c>
      <c r="AY431" s="1">
        <v>1.983556270599365</v>
      </c>
      <c r="AZ431" s="1">
        <v>2.6831657886505131</v>
      </c>
      <c r="BA431" s="1">
        <v>2.660632848739624</v>
      </c>
      <c r="BB431" s="1">
        <v>0.89429700374603271</v>
      </c>
      <c r="BC431" s="1">
        <v>0.8340570330619812</v>
      </c>
      <c r="BD431" s="1">
        <v>3</v>
      </c>
      <c r="BE431" s="1">
        <v>2</v>
      </c>
      <c r="BF431" s="1">
        <v>2</v>
      </c>
      <c r="BG431" s="1">
        <v>2</v>
      </c>
      <c r="BH431" s="1">
        <v>1</v>
      </c>
      <c r="BI431" s="1">
        <v>0.75</v>
      </c>
      <c r="BJ431" s="1"/>
    </row>
    <row r="432" spans="1:62" hidden="1" x14ac:dyDescent="0.35">
      <c r="A432" t="s">
        <v>15</v>
      </c>
      <c r="B432" s="1">
        <v>2014</v>
      </c>
      <c r="C432" t="s">
        <v>95</v>
      </c>
      <c r="D432" s="1"/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193</v>
      </c>
      <c r="K432" s="1">
        <v>193</v>
      </c>
      <c r="L432" s="1">
        <v>193</v>
      </c>
      <c r="M432" s="1">
        <v>64</v>
      </c>
      <c r="N432" s="1">
        <v>152</v>
      </c>
      <c r="O432" s="1">
        <v>53</v>
      </c>
      <c r="P432" s="1">
        <v>152</v>
      </c>
      <c r="Q432" s="1">
        <v>24</v>
      </c>
      <c r="R432" s="1">
        <v>0</v>
      </c>
      <c r="S432" s="1">
        <v>93</v>
      </c>
      <c r="T432" s="1">
        <v>61</v>
      </c>
      <c r="U432" s="1">
        <v>193</v>
      </c>
      <c r="V432" s="1">
        <v>0</v>
      </c>
      <c r="W432" s="1">
        <v>193</v>
      </c>
      <c r="X432" s="1">
        <v>27</v>
      </c>
      <c r="Y432" s="1">
        <v>0</v>
      </c>
      <c r="Z432" s="1">
        <v>0</v>
      </c>
      <c r="AA432" s="1">
        <v>134</v>
      </c>
      <c r="AB432" s="1">
        <v>0</v>
      </c>
      <c r="AC432" s="1"/>
      <c r="AD432" s="1"/>
      <c r="AE432" s="1"/>
      <c r="AF432" s="1"/>
      <c r="AG432" s="1">
        <v>1</v>
      </c>
      <c r="AH432" s="1">
        <v>1</v>
      </c>
      <c r="AI432" s="1">
        <v>0.33160620927810669</v>
      </c>
      <c r="AJ432" s="1">
        <v>0.78756475448608398</v>
      </c>
      <c r="AK432" s="1">
        <v>0.27461141347885132</v>
      </c>
      <c r="AL432" s="1">
        <v>0.78756475448608398</v>
      </c>
      <c r="AM432" s="1">
        <v>0.12435232847928999</v>
      </c>
      <c r="AN432" s="1"/>
      <c r="AO432" s="1">
        <v>0.4818652868270874</v>
      </c>
      <c r="AP432" s="1">
        <v>0.31606218218803411</v>
      </c>
      <c r="AQ432" s="1">
        <v>1</v>
      </c>
      <c r="AR432" s="1">
        <v>0</v>
      </c>
      <c r="AS432" s="1">
        <v>1</v>
      </c>
      <c r="AT432" s="1">
        <v>0.1398963779211044</v>
      </c>
      <c r="AU432" s="1">
        <v>0</v>
      </c>
      <c r="AV432" s="1">
        <v>0</v>
      </c>
      <c r="AW432" s="1">
        <v>0.69430053234100342</v>
      </c>
      <c r="AX432" s="1">
        <v>3.1502590179443359</v>
      </c>
      <c r="AY432" s="1">
        <v>1.818652868270874</v>
      </c>
      <c r="AZ432" s="1">
        <v>1.5647668838500981</v>
      </c>
      <c r="BA432" s="1">
        <v>1.5647668838500981</v>
      </c>
      <c r="BB432" s="1">
        <v>0.27461141347885132</v>
      </c>
      <c r="BC432" s="1">
        <v>0.48618307709693909</v>
      </c>
      <c r="BD432" s="1">
        <v>3</v>
      </c>
      <c r="BE432" s="1">
        <v>2</v>
      </c>
      <c r="BF432" s="1">
        <v>1</v>
      </c>
      <c r="BG432" s="1">
        <v>1</v>
      </c>
      <c r="BH432" s="1">
        <v>0</v>
      </c>
      <c r="BI432" s="1">
        <v>0.5</v>
      </c>
      <c r="BJ432" s="1"/>
    </row>
    <row r="433" spans="1:62" hidden="1" x14ac:dyDescent="0.35">
      <c r="A433" t="s">
        <v>15</v>
      </c>
      <c r="B433" s="1">
        <v>2014</v>
      </c>
      <c r="C433" t="s">
        <v>96</v>
      </c>
      <c r="D433" s="1"/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1408</v>
      </c>
      <c r="K433" s="1">
        <v>1221</v>
      </c>
      <c r="L433" s="1">
        <v>1408</v>
      </c>
      <c r="M433" s="1">
        <v>759</v>
      </c>
      <c r="N433" s="1">
        <v>1335</v>
      </c>
      <c r="O433" s="1">
        <v>415</v>
      </c>
      <c r="P433" s="1">
        <v>1391</v>
      </c>
      <c r="Q433" s="1">
        <v>881</v>
      </c>
      <c r="R433" s="1">
        <v>0</v>
      </c>
      <c r="S433" s="1">
        <v>838</v>
      </c>
      <c r="T433" s="1">
        <v>1042</v>
      </c>
      <c r="U433" s="1">
        <v>1380</v>
      </c>
      <c r="V433" s="1">
        <v>27</v>
      </c>
      <c r="W433" s="1">
        <v>1408</v>
      </c>
      <c r="X433" s="1">
        <v>0</v>
      </c>
      <c r="Y433" s="1">
        <v>0</v>
      </c>
      <c r="Z433" s="1">
        <v>0</v>
      </c>
      <c r="AA433" s="1">
        <v>1116</v>
      </c>
      <c r="AB433" s="1">
        <v>0</v>
      </c>
      <c r="AC433" s="1"/>
      <c r="AD433" s="1"/>
      <c r="AE433" s="1"/>
      <c r="AF433" s="1"/>
      <c r="AG433" s="1">
        <v>0.8671875</v>
      </c>
      <c r="AH433" s="1">
        <v>1</v>
      </c>
      <c r="AI433" s="1">
        <v>0.5390625</v>
      </c>
      <c r="AJ433" s="1">
        <v>0.94815343618392944</v>
      </c>
      <c r="AK433" s="1">
        <v>0.29474431276321411</v>
      </c>
      <c r="AL433" s="1">
        <v>0.98792612552642822</v>
      </c>
      <c r="AM433" s="1">
        <v>0.62571024894714355</v>
      </c>
      <c r="AN433" s="1"/>
      <c r="AO433" s="1">
        <v>0.59517043828964233</v>
      </c>
      <c r="AP433" s="1">
        <v>0.74005681276321411</v>
      </c>
      <c r="AQ433" s="1">
        <v>0.98011362552642822</v>
      </c>
      <c r="AR433" s="1">
        <v>1.9176136702299122E-2</v>
      </c>
      <c r="AS433" s="1">
        <v>1</v>
      </c>
      <c r="AT433" s="1">
        <v>0</v>
      </c>
      <c r="AU433" s="1">
        <v>0</v>
      </c>
      <c r="AV433" s="1">
        <v>0</v>
      </c>
      <c r="AW433" s="1">
        <v>0.79261362552642822</v>
      </c>
      <c r="AX433" s="1">
        <v>3.0035512447357182</v>
      </c>
      <c r="AY433" s="1">
        <v>1.8046875</v>
      </c>
      <c r="AZ433" s="1">
        <v>1.9204545021057129</v>
      </c>
      <c r="BA433" s="1">
        <v>1.698863625526428</v>
      </c>
      <c r="BB433" s="1">
        <v>0.42471590638160711</v>
      </c>
      <c r="BC433" s="1">
        <v>0.65216618776321411</v>
      </c>
      <c r="BD433" s="1">
        <v>3</v>
      </c>
      <c r="BE433" s="1">
        <v>2</v>
      </c>
      <c r="BF433" s="1">
        <v>1</v>
      </c>
      <c r="BG433" s="1">
        <v>1</v>
      </c>
      <c r="BH433" s="1">
        <v>0</v>
      </c>
      <c r="BI433" s="1">
        <v>0.5</v>
      </c>
      <c r="BJ433" s="1"/>
    </row>
    <row r="434" spans="1:62" hidden="1" x14ac:dyDescent="0.35">
      <c r="A434" t="s">
        <v>15</v>
      </c>
      <c r="B434" s="1">
        <v>2013</v>
      </c>
      <c r="C434" t="s">
        <v>95</v>
      </c>
      <c r="D434" s="1">
        <v>1</v>
      </c>
      <c r="E434" s="1">
        <v>3393</v>
      </c>
      <c r="F434" s="1">
        <v>0</v>
      </c>
      <c r="G434" s="1">
        <v>0</v>
      </c>
      <c r="H434" s="1">
        <v>0</v>
      </c>
      <c r="I434" s="1">
        <v>0</v>
      </c>
      <c r="J434" s="1">
        <v>3393</v>
      </c>
      <c r="K434" s="1">
        <v>3236</v>
      </c>
      <c r="L434" s="1">
        <v>3230</v>
      </c>
      <c r="M434" s="1">
        <v>392</v>
      </c>
      <c r="N434" s="1">
        <v>3041</v>
      </c>
      <c r="O434" s="1">
        <v>514</v>
      </c>
      <c r="P434" s="1">
        <v>2495</v>
      </c>
      <c r="Q434" s="1">
        <v>494</v>
      </c>
      <c r="R434" s="1">
        <v>0</v>
      </c>
      <c r="S434" s="1">
        <v>2684</v>
      </c>
      <c r="T434" s="1">
        <v>814</v>
      </c>
      <c r="U434" s="1">
        <v>2903</v>
      </c>
      <c r="V434" s="1">
        <v>58</v>
      </c>
      <c r="W434" s="1">
        <v>3423</v>
      </c>
      <c r="X434" s="1">
        <v>173</v>
      </c>
      <c r="Y434" s="1">
        <v>208</v>
      </c>
      <c r="Z434" s="1">
        <v>29</v>
      </c>
      <c r="AA434" s="1">
        <v>2181</v>
      </c>
      <c r="AB434" s="1">
        <v>1</v>
      </c>
      <c r="AC434" s="1">
        <v>0</v>
      </c>
      <c r="AD434" s="1">
        <v>0</v>
      </c>
      <c r="AE434" s="1">
        <v>0</v>
      </c>
      <c r="AF434" s="1">
        <v>0</v>
      </c>
      <c r="AG434" s="1">
        <v>0.95372825860977173</v>
      </c>
      <c r="AH434" s="1">
        <v>0.95195990800857544</v>
      </c>
      <c r="AI434" s="1">
        <v>0.1155319809913635</v>
      </c>
      <c r="AJ434" s="1">
        <v>0.89625698328018188</v>
      </c>
      <c r="AK434" s="1">
        <v>0.1514883637428284</v>
      </c>
      <c r="AL434" s="1">
        <v>0.73533743619918823</v>
      </c>
      <c r="AM434" s="1">
        <v>0.1455938667058945</v>
      </c>
      <c r="AN434" s="1"/>
      <c r="AO434" s="1">
        <v>0.79104036092758179</v>
      </c>
      <c r="AP434" s="1">
        <v>0.23990568518638611</v>
      </c>
      <c r="AQ434" s="1">
        <v>0.85558503866195679</v>
      </c>
      <c r="AR434" s="1">
        <v>1.709401793777943E-2</v>
      </c>
      <c r="AS434" s="1">
        <v>1.008841753005981</v>
      </c>
      <c r="AT434" s="1">
        <v>5.0987325608730323E-2</v>
      </c>
      <c r="AU434" s="1">
        <v>6.1302680522203452E-2</v>
      </c>
      <c r="AV434" s="1">
        <v>8.5470089688897133E-3</v>
      </c>
      <c r="AW434" s="1">
        <v>0.64279401302337646</v>
      </c>
      <c r="AX434" s="1">
        <v>3.1647510528564449</v>
      </c>
      <c r="AY434" s="1">
        <v>2.111111164093018</v>
      </c>
      <c r="AZ434" s="1">
        <v>4.8066606521606454</v>
      </c>
      <c r="BA434" s="1">
        <v>4.7721781730651864</v>
      </c>
      <c r="BB434" s="1">
        <v>3.0173888206481929</v>
      </c>
      <c r="BC434" s="1">
        <v>1.7340701818466191</v>
      </c>
      <c r="BD434" s="1">
        <v>3</v>
      </c>
      <c r="BE434" s="1">
        <v>2</v>
      </c>
      <c r="BF434" s="1">
        <v>5</v>
      </c>
      <c r="BG434" s="1">
        <v>5</v>
      </c>
      <c r="BH434" s="1">
        <v>3</v>
      </c>
      <c r="BI434" s="1">
        <v>1.5</v>
      </c>
      <c r="BJ434" s="1"/>
    </row>
    <row r="435" spans="1:62" hidden="1" x14ac:dyDescent="0.35">
      <c r="A435" t="s">
        <v>15</v>
      </c>
      <c r="B435" s="1">
        <v>2013</v>
      </c>
      <c r="C435" t="s">
        <v>96</v>
      </c>
      <c r="D435" s="1">
        <v>1</v>
      </c>
      <c r="E435" s="1">
        <v>16962</v>
      </c>
      <c r="F435" s="1">
        <v>0</v>
      </c>
      <c r="G435" s="1">
        <v>0</v>
      </c>
      <c r="H435" s="1">
        <v>0</v>
      </c>
      <c r="I435" s="1">
        <v>0</v>
      </c>
      <c r="J435" s="1">
        <v>16962</v>
      </c>
      <c r="K435" s="1">
        <v>15755</v>
      </c>
      <c r="L435" s="1">
        <v>16929</v>
      </c>
      <c r="M435" s="1">
        <v>2210</v>
      </c>
      <c r="N435" s="1">
        <v>14771</v>
      </c>
      <c r="O435" s="1">
        <v>990</v>
      </c>
      <c r="P435" s="1">
        <v>12127</v>
      </c>
      <c r="Q435" s="1">
        <v>2412</v>
      </c>
      <c r="R435" s="1">
        <v>0</v>
      </c>
      <c r="S435" s="1">
        <v>12493</v>
      </c>
      <c r="T435" s="1">
        <v>6085</v>
      </c>
      <c r="U435" s="1">
        <v>16727</v>
      </c>
      <c r="V435" s="1">
        <v>1120</v>
      </c>
      <c r="W435" s="1">
        <v>16916</v>
      </c>
      <c r="X435" s="1">
        <v>662</v>
      </c>
      <c r="Y435" s="1">
        <v>284</v>
      </c>
      <c r="Z435" s="1">
        <v>122</v>
      </c>
      <c r="AA435" s="1">
        <v>9610</v>
      </c>
      <c r="AB435" s="1">
        <v>1</v>
      </c>
      <c r="AC435" s="1">
        <v>0</v>
      </c>
      <c r="AD435" s="1">
        <v>0</v>
      </c>
      <c r="AE435" s="1">
        <v>0</v>
      </c>
      <c r="AF435" s="1">
        <v>0</v>
      </c>
      <c r="AG435" s="1">
        <v>0.92884093523025513</v>
      </c>
      <c r="AH435" s="1">
        <v>0.99805450439453125</v>
      </c>
      <c r="AI435" s="1">
        <v>0.1302912384271622</v>
      </c>
      <c r="AJ435" s="1">
        <v>0.87082892656326294</v>
      </c>
      <c r="AK435" s="1">
        <v>5.8365758508443832E-2</v>
      </c>
      <c r="AL435" s="1">
        <v>0.7149510383605957</v>
      </c>
      <c r="AM435" s="1">
        <v>0.1422002166509628</v>
      </c>
      <c r="AN435" s="1"/>
      <c r="AO435" s="1">
        <v>0.73652869462966919</v>
      </c>
      <c r="AP435" s="1">
        <v>0.35874307155609131</v>
      </c>
      <c r="AQ435" s="1">
        <v>0.9861454963684082</v>
      </c>
      <c r="AR435" s="1">
        <v>6.6029950976371765E-2</v>
      </c>
      <c r="AS435" s="1">
        <v>0.9972880482673645</v>
      </c>
      <c r="AT435" s="1">
        <v>3.9028417319059372E-2</v>
      </c>
      <c r="AU435" s="1">
        <v>1.674330793321133E-2</v>
      </c>
      <c r="AV435" s="1">
        <v>7.1925478987395763E-3</v>
      </c>
      <c r="AW435" s="1">
        <v>0.56656056642532349</v>
      </c>
      <c r="AX435" s="1">
        <v>2.7779743671417241</v>
      </c>
      <c r="AY435" s="1">
        <v>1.8794363737106321</v>
      </c>
      <c r="AZ435" s="1">
        <v>4.9448180198669434</v>
      </c>
      <c r="BA435" s="1">
        <v>4.9023699760437012</v>
      </c>
      <c r="BB435" s="1">
        <v>2.893762588500977</v>
      </c>
      <c r="BC435" s="1">
        <v>2.0911610126495361</v>
      </c>
      <c r="BD435" s="1">
        <v>3</v>
      </c>
      <c r="BE435" s="1">
        <v>2</v>
      </c>
      <c r="BF435" s="1">
        <v>5</v>
      </c>
      <c r="BG435" s="1">
        <v>5</v>
      </c>
      <c r="BH435" s="1">
        <v>3</v>
      </c>
      <c r="BI435" s="1">
        <v>1.666666626930237</v>
      </c>
      <c r="BJ435" s="1"/>
    </row>
    <row r="436" spans="1:62" hidden="1" x14ac:dyDescent="0.35">
      <c r="A436" t="s">
        <v>15</v>
      </c>
      <c r="B436" s="1">
        <v>2013</v>
      </c>
      <c r="C436" t="s">
        <v>95</v>
      </c>
      <c r="D436" s="1">
        <v>2</v>
      </c>
      <c r="E436" s="1">
        <v>0</v>
      </c>
      <c r="F436" s="1">
        <v>7916</v>
      </c>
      <c r="G436" s="1">
        <v>0</v>
      </c>
      <c r="H436" s="1">
        <v>0</v>
      </c>
      <c r="I436" s="1">
        <v>0</v>
      </c>
      <c r="J436" s="1">
        <v>7916</v>
      </c>
      <c r="K436" s="1">
        <v>7746</v>
      </c>
      <c r="L436" s="1">
        <v>7640</v>
      </c>
      <c r="M436" s="1">
        <v>1023</v>
      </c>
      <c r="N436" s="1">
        <v>7191</v>
      </c>
      <c r="O436" s="1">
        <v>1004</v>
      </c>
      <c r="P436" s="1">
        <v>5682</v>
      </c>
      <c r="Q436" s="1">
        <v>799</v>
      </c>
      <c r="R436" s="1">
        <v>0</v>
      </c>
      <c r="S436" s="1">
        <v>6253</v>
      </c>
      <c r="T436" s="1">
        <v>1537</v>
      </c>
      <c r="U436" s="1">
        <v>6482</v>
      </c>
      <c r="V436" s="1">
        <v>324</v>
      </c>
      <c r="W436" s="1">
        <v>7991</v>
      </c>
      <c r="X436" s="1">
        <v>238</v>
      </c>
      <c r="Y436" s="1">
        <v>176</v>
      </c>
      <c r="Z436" s="1">
        <v>31</v>
      </c>
      <c r="AA436" s="1">
        <v>5258</v>
      </c>
      <c r="AB436" s="1">
        <v>0</v>
      </c>
      <c r="AC436" s="1">
        <v>1</v>
      </c>
      <c r="AD436" s="1">
        <v>0</v>
      </c>
      <c r="AE436" s="1">
        <v>0</v>
      </c>
      <c r="AF436" s="1">
        <v>0</v>
      </c>
      <c r="AG436" s="1">
        <v>0.97852450609207153</v>
      </c>
      <c r="AH436" s="1">
        <v>0.9651339054107666</v>
      </c>
      <c r="AI436" s="1">
        <v>0.12923192977905271</v>
      </c>
      <c r="AJ436" s="1">
        <v>0.9084133505821228</v>
      </c>
      <c r="AK436" s="1">
        <v>0.12683174014091489</v>
      </c>
      <c r="AL436" s="1">
        <v>0.71778678894042969</v>
      </c>
      <c r="AM436" s="1">
        <v>0.1009348183870316</v>
      </c>
      <c r="AN436" s="1"/>
      <c r="AO436" s="1">
        <v>0.78991913795471191</v>
      </c>
      <c r="AP436" s="1">
        <v>0.1941637247800827</v>
      </c>
      <c r="AQ436" s="1">
        <v>0.8188478946685791</v>
      </c>
      <c r="AR436" s="1">
        <v>4.0929760783910751E-2</v>
      </c>
      <c r="AS436" s="1">
        <v>1.009474515914917</v>
      </c>
      <c r="AT436" s="1">
        <v>3.0065689235925671E-2</v>
      </c>
      <c r="AU436" s="1">
        <v>2.2233450785279271E-2</v>
      </c>
      <c r="AV436" s="1">
        <v>3.9161192253232002E-3</v>
      </c>
      <c r="AW436" s="1">
        <v>0.66422432661056519</v>
      </c>
      <c r="AX436" s="1">
        <v>3.3332490921020508</v>
      </c>
      <c r="AY436" s="1">
        <v>2.1729409694671631</v>
      </c>
      <c r="AZ436" s="1">
        <v>4.6282215118408203</v>
      </c>
      <c r="BA436" s="1">
        <v>4.6090197563171387</v>
      </c>
      <c r="BB436" s="1">
        <v>2.6208944320678711</v>
      </c>
      <c r="BC436" s="1">
        <v>1.5529023408889771</v>
      </c>
      <c r="BD436" s="1">
        <v>3</v>
      </c>
      <c r="BE436" s="1">
        <v>2</v>
      </c>
      <c r="BF436" s="1">
        <v>4</v>
      </c>
      <c r="BG436" s="1">
        <v>4</v>
      </c>
      <c r="BH436" s="1">
        <v>2</v>
      </c>
      <c r="BI436" s="1">
        <v>1.333333373069763</v>
      </c>
      <c r="BJ436" s="1"/>
    </row>
    <row r="437" spans="1:62" hidden="1" x14ac:dyDescent="0.35">
      <c r="A437" t="s">
        <v>15</v>
      </c>
      <c r="B437" s="1">
        <v>2013</v>
      </c>
      <c r="C437" t="s">
        <v>96</v>
      </c>
      <c r="D437" s="1">
        <v>2</v>
      </c>
      <c r="E437" s="1">
        <v>0</v>
      </c>
      <c r="F437" s="1">
        <v>31102</v>
      </c>
      <c r="G437" s="1">
        <v>0</v>
      </c>
      <c r="H437" s="1">
        <v>0</v>
      </c>
      <c r="I437" s="1">
        <v>0</v>
      </c>
      <c r="J437" s="1">
        <v>31102</v>
      </c>
      <c r="K437" s="1">
        <v>29115</v>
      </c>
      <c r="L437" s="1">
        <v>30731</v>
      </c>
      <c r="M437" s="1">
        <v>6997</v>
      </c>
      <c r="N437" s="1">
        <v>28318</v>
      </c>
      <c r="O437" s="1">
        <v>2519</v>
      </c>
      <c r="P437" s="1">
        <v>24557</v>
      </c>
      <c r="Q437" s="1">
        <v>7538</v>
      </c>
      <c r="R437" s="1">
        <v>0</v>
      </c>
      <c r="S437" s="1">
        <v>24417</v>
      </c>
      <c r="T437" s="1">
        <v>11954</v>
      </c>
      <c r="U437" s="1">
        <v>30715</v>
      </c>
      <c r="V437" s="1">
        <v>1196</v>
      </c>
      <c r="W437" s="1">
        <v>31100</v>
      </c>
      <c r="X437" s="1">
        <v>505</v>
      </c>
      <c r="Y437" s="1">
        <v>371</v>
      </c>
      <c r="Z437" s="1">
        <v>196</v>
      </c>
      <c r="AA437" s="1">
        <v>18430</v>
      </c>
      <c r="AB437" s="1">
        <v>0</v>
      </c>
      <c r="AC437" s="1">
        <v>1</v>
      </c>
      <c r="AD437" s="1">
        <v>0</v>
      </c>
      <c r="AE437" s="1">
        <v>0</v>
      </c>
      <c r="AF437" s="1">
        <v>0</v>
      </c>
      <c r="AG437" s="1">
        <v>0.93611341714859009</v>
      </c>
      <c r="AH437" s="1">
        <v>0.9880715012550354</v>
      </c>
      <c r="AI437" s="1">
        <v>0.2249694615602493</v>
      </c>
      <c r="AJ437" s="1">
        <v>0.9104880690574646</v>
      </c>
      <c r="AK437" s="1">
        <v>8.0991573631763458E-2</v>
      </c>
      <c r="AL437" s="1">
        <v>0.78956335783004761</v>
      </c>
      <c r="AM437" s="1">
        <v>0.24236384034156799</v>
      </c>
      <c r="AN437" s="1"/>
      <c r="AO437" s="1">
        <v>0.78506207466125488</v>
      </c>
      <c r="AP437" s="1">
        <v>0.38434827327728271</v>
      </c>
      <c r="AQ437" s="1">
        <v>0.987557053565979</v>
      </c>
      <c r="AR437" s="1">
        <v>3.8454119116067893E-2</v>
      </c>
      <c r="AS437" s="1">
        <v>0.99993568658828735</v>
      </c>
      <c r="AT437" s="1">
        <v>1.6236897557973862E-2</v>
      </c>
      <c r="AU437" s="1">
        <v>1.192849315702915E-2</v>
      </c>
      <c r="AV437" s="1">
        <v>6.3018454238772392E-3</v>
      </c>
      <c r="AW437" s="1">
        <v>0.59256637096405029</v>
      </c>
      <c r="AX437" s="1">
        <v>2.9672367572784419</v>
      </c>
      <c r="AY437" s="1">
        <v>1.997942209243774</v>
      </c>
      <c r="AZ437" s="1">
        <v>4.7402420043945313</v>
      </c>
      <c r="BA437" s="1">
        <v>4.7067389488220206</v>
      </c>
      <c r="BB437" s="1">
        <v>2.5800271034240718</v>
      </c>
      <c r="BC437" s="1">
        <v>1.817762494087219</v>
      </c>
      <c r="BD437" s="1">
        <v>3</v>
      </c>
      <c r="BE437" s="1">
        <v>2</v>
      </c>
      <c r="BF437" s="1">
        <v>4</v>
      </c>
      <c r="BG437" s="1">
        <v>4</v>
      </c>
      <c r="BH437" s="1">
        <v>2</v>
      </c>
      <c r="BI437" s="1">
        <v>1.5</v>
      </c>
      <c r="BJ437" s="1"/>
    </row>
    <row r="438" spans="1:62" hidden="1" x14ac:dyDescent="0.35">
      <c r="A438" t="s">
        <v>15</v>
      </c>
      <c r="B438" s="1">
        <v>2013</v>
      </c>
      <c r="C438" t="s">
        <v>95</v>
      </c>
      <c r="D438" s="1">
        <v>3</v>
      </c>
      <c r="E438" s="1">
        <v>0</v>
      </c>
      <c r="F438" s="1">
        <v>0</v>
      </c>
      <c r="G438" s="1">
        <v>60107</v>
      </c>
      <c r="H438" s="1">
        <v>104827</v>
      </c>
      <c r="I438" s="1">
        <v>3341</v>
      </c>
      <c r="J438" s="1">
        <v>168275</v>
      </c>
      <c r="K438" s="1">
        <v>153127</v>
      </c>
      <c r="L438" s="1">
        <v>162242</v>
      </c>
      <c r="M438" s="1">
        <v>68928</v>
      </c>
      <c r="N438" s="1">
        <v>162150</v>
      </c>
      <c r="O438" s="1">
        <v>79844</v>
      </c>
      <c r="P438" s="1">
        <v>149317</v>
      </c>
      <c r="Q438" s="1">
        <v>82024</v>
      </c>
      <c r="R438" s="1">
        <v>0</v>
      </c>
      <c r="S438" s="1">
        <v>96056</v>
      </c>
      <c r="T438" s="1">
        <v>29642</v>
      </c>
      <c r="U438" s="1">
        <v>112034</v>
      </c>
      <c r="V438" s="1">
        <v>1732</v>
      </c>
      <c r="W438" s="1">
        <v>168618</v>
      </c>
      <c r="X438" s="1">
        <v>1300</v>
      </c>
      <c r="Y438" s="1">
        <v>3738</v>
      </c>
      <c r="Z438" s="1">
        <v>152</v>
      </c>
      <c r="AA438" s="1">
        <v>122791</v>
      </c>
      <c r="AB438" s="1">
        <v>0</v>
      </c>
      <c r="AC438" s="1">
        <v>0</v>
      </c>
      <c r="AD438" s="1">
        <v>0.35719507932662958</v>
      </c>
      <c r="AE438" s="1">
        <v>0.62295055389404297</v>
      </c>
      <c r="AF438" s="1">
        <v>1.985440589487553E-2</v>
      </c>
      <c r="AG438" s="1">
        <v>0.90998071432113647</v>
      </c>
      <c r="AH438" s="1">
        <v>0.96414798498153687</v>
      </c>
      <c r="AI438" s="1">
        <v>0.40961521863937378</v>
      </c>
      <c r="AJ438" s="1">
        <v>0.96360123157501221</v>
      </c>
      <c r="AK438" s="1">
        <v>0.47448521852493292</v>
      </c>
      <c r="AL438" s="1">
        <v>0.88733917474746704</v>
      </c>
      <c r="AM438" s="1">
        <v>0.48744019865989691</v>
      </c>
      <c r="AN438" s="1"/>
      <c r="AO438" s="1">
        <v>0.57082754373550415</v>
      </c>
      <c r="AP438" s="1">
        <v>0.1761521250009537</v>
      </c>
      <c r="AQ438" s="1">
        <v>0.6657792329788208</v>
      </c>
      <c r="AR438" s="1">
        <v>1.029267534613609E-2</v>
      </c>
      <c r="AS438" s="1">
        <v>1.002038359642029</v>
      </c>
      <c r="AT438" s="1">
        <v>7.7254492789506912E-3</v>
      </c>
      <c r="AU438" s="1">
        <v>2.2213637828826901E-2</v>
      </c>
      <c r="AV438" s="1">
        <v>9.0328330406919122E-4</v>
      </c>
      <c r="AW438" s="1">
        <v>0.72970438003540039</v>
      </c>
      <c r="AX438" s="1">
        <v>3.6371891498565669</v>
      </c>
      <c r="AY438" s="1">
        <v>2.2004814147949219</v>
      </c>
      <c r="AZ438" s="1">
        <v>2.937049388885498</v>
      </c>
      <c r="BA438" s="1">
        <v>2.923434972763062</v>
      </c>
      <c r="BB438" s="1">
        <v>1.053679943084717</v>
      </c>
      <c r="BC438" s="1">
        <v>0.86820065975189209</v>
      </c>
      <c r="BD438" s="1">
        <v>4</v>
      </c>
      <c r="BE438" s="1">
        <v>2</v>
      </c>
      <c r="BF438" s="1">
        <v>3</v>
      </c>
      <c r="BG438" s="1">
        <v>3</v>
      </c>
      <c r="BH438" s="1">
        <v>1</v>
      </c>
      <c r="BI438" s="1">
        <v>0.75</v>
      </c>
      <c r="BJ438" s="1"/>
    </row>
    <row r="439" spans="1:62" hidden="1" x14ac:dyDescent="0.35">
      <c r="A439" t="s">
        <v>15</v>
      </c>
      <c r="B439" s="1">
        <v>2013</v>
      </c>
      <c r="C439" t="s">
        <v>96</v>
      </c>
      <c r="D439" s="1">
        <v>3</v>
      </c>
      <c r="E439" s="1">
        <v>0</v>
      </c>
      <c r="F439" s="1">
        <v>0</v>
      </c>
      <c r="G439" s="1">
        <v>214824</v>
      </c>
      <c r="H439" s="1">
        <v>672806</v>
      </c>
      <c r="I439" s="1">
        <v>66618</v>
      </c>
      <c r="J439" s="1">
        <v>954248</v>
      </c>
      <c r="K439" s="1">
        <v>855019</v>
      </c>
      <c r="L439" s="1">
        <v>952558</v>
      </c>
      <c r="M439" s="1">
        <v>544100</v>
      </c>
      <c r="N439" s="1">
        <v>937617</v>
      </c>
      <c r="O439" s="1">
        <v>370162</v>
      </c>
      <c r="P439" s="1">
        <v>921923</v>
      </c>
      <c r="Q439" s="1">
        <v>672232</v>
      </c>
      <c r="R439" s="1">
        <v>0</v>
      </c>
      <c r="S439" s="1">
        <v>639906</v>
      </c>
      <c r="T439" s="1">
        <v>666714</v>
      </c>
      <c r="U439" s="1">
        <v>946837</v>
      </c>
      <c r="V439" s="1">
        <v>4446</v>
      </c>
      <c r="W439" s="1">
        <v>954217</v>
      </c>
      <c r="X439" s="1">
        <v>2067</v>
      </c>
      <c r="Y439" s="1">
        <v>2823</v>
      </c>
      <c r="Z439" s="1">
        <v>250</v>
      </c>
      <c r="AA439" s="1">
        <v>765671</v>
      </c>
      <c r="AB439" s="1">
        <v>0</v>
      </c>
      <c r="AC439" s="1">
        <v>0</v>
      </c>
      <c r="AD439" s="1">
        <v>0.22512386739254001</v>
      </c>
      <c r="AE439" s="1">
        <v>0.70506411790847778</v>
      </c>
      <c r="AF439" s="1">
        <v>6.981203705072403E-2</v>
      </c>
      <c r="AG439" s="1">
        <v>0.89601337909698486</v>
      </c>
      <c r="AH439" s="1">
        <v>0.99822896718978882</v>
      </c>
      <c r="AI439" s="1">
        <v>0.57018721103668213</v>
      </c>
      <c r="AJ439" s="1">
        <v>0.98257160186767578</v>
      </c>
      <c r="AK439" s="1">
        <v>0.3879096508026123</v>
      </c>
      <c r="AL439" s="1">
        <v>0.96612513065338135</v>
      </c>
      <c r="AM439" s="1">
        <v>0.70446258783340454</v>
      </c>
      <c r="AN439" s="1"/>
      <c r="AO439" s="1">
        <v>0.67058670520782471</v>
      </c>
      <c r="AP439" s="1">
        <v>0.69867998361587524</v>
      </c>
      <c r="AQ439" s="1">
        <v>0.99223369359970093</v>
      </c>
      <c r="AR439" s="1">
        <v>4.6591660939157009E-3</v>
      </c>
      <c r="AS439" s="1">
        <v>0.99996751546859741</v>
      </c>
      <c r="AT439" s="1">
        <v>2.1661035716533661E-3</v>
      </c>
      <c r="AU439" s="1">
        <v>2.9583503492176528E-3</v>
      </c>
      <c r="AV439" s="1">
        <v>2.6198639534413809E-4</v>
      </c>
      <c r="AW439" s="1">
        <v>0.80238157510757446</v>
      </c>
      <c r="AX439" s="1">
        <v>3.460401296615601</v>
      </c>
      <c r="AY439" s="1">
        <v>2.012641429901123</v>
      </c>
      <c r="AZ439" s="1">
        <v>2.7498774528503418</v>
      </c>
      <c r="BA439" s="1">
        <v>2.7274398803710942</v>
      </c>
      <c r="BB439" s="1">
        <v>0.93326890468597412</v>
      </c>
      <c r="BC439" s="1">
        <v>0.8492007851600647</v>
      </c>
      <c r="BD439" s="1">
        <v>3</v>
      </c>
      <c r="BE439" s="1">
        <v>2</v>
      </c>
      <c r="BF439" s="1">
        <v>3</v>
      </c>
      <c r="BG439" s="1">
        <v>2</v>
      </c>
      <c r="BH439" s="1">
        <v>1</v>
      </c>
      <c r="BI439" s="1">
        <v>0.75</v>
      </c>
      <c r="BJ439" s="1"/>
    </row>
    <row r="440" spans="1:62" hidden="1" x14ac:dyDescent="0.35">
      <c r="A440" t="s">
        <v>15</v>
      </c>
      <c r="B440" s="1">
        <v>2013</v>
      </c>
      <c r="C440" t="s">
        <v>95</v>
      </c>
      <c r="D440" s="1"/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166</v>
      </c>
      <c r="K440" s="1">
        <v>145</v>
      </c>
      <c r="L440" s="1">
        <v>166</v>
      </c>
      <c r="M440" s="1">
        <v>23</v>
      </c>
      <c r="N440" s="1">
        <v>166</v>
      </c>
      <c r="O440" s="1">
        <v>64</v>
      </c>
      <c r="P440" s="1">
        <v>138</v>
      </c>
      <c r="Q440" s="1">
        <v>64</v>
      </c>
      <c r="R440" s="1">
        <v>0</v>
      </c>
      <c r="S440" s="1">
        <v>81</v>
      </c>
      <c r="T440" s="1">
        <v>0</v>
      </c>
      <c r="U440" s="1">
        <v>166</v>
      </c>
      <c r="V440" s="1">
        <v>28</v>
      </c>
      <c r="W440" s="1">
        <v>166</v>
      </c>
      <c r="X440" s="1">
        <v>0</v>
      </c>
      <c r="Y440" s="1">
        <v>0</v>
      </c>
      <c r="Z440" s="1">
        <v>0</v>
      </c>
      <c r="AA440" s="1">
        <v>71</v>
      </c>
      <c r="AB440" s="1">
        <v>0</v>
      </c>
      <c r="AC440" s="1"/>
      <c r="AD440" s="1"/>
      <c r="AE440" s="1"/>
      <c r="AF440" s="1"/>
      <c r="AG440" s="1">
        <v>0.87349396944046021</v>
      </c>
      <c r="AH440" s="1">
        <v>1</v>
      </c>
      <c r="AI440" s="1">
        <v>0.13855421543121341</v>
      </c>
      <c r="AJ440" s="1">
        <v>1</v>
      </c>
      <c r="AK440" s="1">
        <v>0.38554215431213379</v>
      </c>
      <c r="AL440" s="1">
        <v>0.83132529258728027</v>
      </c>
      <c r="AM440" s="1">
        <v>0.38554215431213379</v>
      </c>
      <c r="AN440" s="1"/>
      <c r="AO440" s="1">
        <v>0.48795181512832642</v>
      </c>
      <c r="AP440" s="1">
        <v>0</v>
      </c>
      <c r="AQ440" s="1">
        <v>1</v>
      </c>
      <c r="AR440" s="1">
        <v>0.1686746925115585</v>
      </c>
      <c r="AS440" s="1">
        <v>1</v>
      </c>
      <c r="AT440" s="1">
        <v>0</v>
      </c>
      <c r="AU440" s="1">
        <v>0</v>
      </c>
      <c r="AV440" s="1">
        <v>0</v>
      </c>
      <c r="AW440" s="1">
        <v>0.42771083116531372</v>
      </c>
      <c r="AX440" s="1">
        <v>2.6566264629364009</v>
      </c>
      <c r="AY440" s="1">
        <v>1.9698795080184941</v>
      </c>
      <c r="AZ440" s="1">
        <v>2.8253011703491211</v>
      </c>
      <c r="BA440" s="1">
        <v>2.8253011703491211</v>
      </c>
      <c r="BB440" s="1">
        <v>1.4216867685317991</v>
      </c>
      <c r="BC440" s="1">
        <v>1.355421662330627</v>
      </c>
      <c r="BD440" s="1">
        <v>3</v>
      </c>
      <c r="BE440" s="1">
        <v>2</v>
      </c>
      <c r="BF440" s="1">
        <v>3</v>
      </c>
      <c r="BG440" s="1">
        <v>3</v>
      </c>
      <c r="BH440" s="1">
        <v>1</v>
      </c>
      <c r="BI440" s="1">
        <v>1.333333373069763</v>
      </c>
      <c r="BJ440" s="1"/>
    </row>
    <row r="441" spans="1:62" hidden="1" x14ac:dyDescent="0.35">
      <c r="A441" t="s">
        <v>15</v>
      </c>
      <c r="B441" s="1">
        <v>2013</v>
      </c>
      <c r="C441" t="s">
        <v>96</v>
      </c>
      <c r="D441" s="1"/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1115</v>
      </c>
      <c r="K441" s="1">
        <v>1002</v>
      </c>
      <c r="L441" s="1">
        <v>1115</v>
      </c>
      <c r="M441" s="1">
        <v>640</v>
      </c>
      <c r="N441" s="1">
        <v>1095</v>
      </c>
      <c r="O441" s="1">
        <v>410</v>
      </c>
      <c r="P441" s="1">
        <v>1021</v>
      </c>
      <c r="Q441" s="1">
        <v>689</v>
      </c>
      <c r="R441" s="1">
        <v>0</v>
      </c>
      <c r="S441" s="1">
        <v>697</v>
      </c>
      <c r="T441" s="1">
        <v>788</v>
      </c>
      <c r="U441" s="1">
        <v>1115</v>
      </c>
      <c r="V441" s="1">
        <v>66</v>
      </c>
      <c r="W441" s="1">
        <v>1115</v>
      </c>
      <c r="X441" s="1">
        <v>0</v>
      </c>
      <c r="Y441" s="1">
        <v>0</v>
      </c>
      <c r="Z441" s="1">
        <v>0</v>
      </c>
      <c r="AA441" s="1">
        <v>763</v>
      </c>
      <c r="AB441" s="1">
        <v>0</v>
      </c>
      <c r="AC441" s="1"/>
      <c r="AD441" s="1"/>
      <c r="AE441" s="1"/>
      <c r="AF441" s="1"/>
      <c r="AG441" s="1">
        <v>0.89865469932556152</v>
      </c>
      <c r="AH441" s="1">
        <v>1</v>
      </c>
      <c r="AI441" s="1">
        <v>0.57399106025695801</v>
      </c>
      <c r="AJ441" s="1">
        <v>0.98206275701522827</v>
      </c>
      <c r="AK441" s="1">
        <v>0.36771300435066218</v>
      </c>
      <c r="AL441" s="1">
        <v>0.91569507122039795</v>
      </c>
      <c r="AM441" s="1">
        <v>0.61793720722198486</v>
      </c>
      <c r="AN441" s="1"/>
      <c r="AO441" s="1">
        <v>0.62511211633682251</v>
      </c>
      <c r="AP441" s="1">
        <v>0.70672643184661865</v>
      </c>
      <c r="AQ441" s="1">
        <v>1</v>
      </c>
      <c r="AR441" s="1">
        <v>5.9192825108766563E-2</v>
      </c>
      <c r="AS441" s="1">
        <v>1</v>
      </c>
      <c r="AT441" s="1">
        <v>0</v>
      </c>
      <c r="AU441" s="1">
        <v>0</v>
      </c>
      <c r="AV441" s="1">
        <v>0</v>
      </c>
      <c r="AW441" s="1">
        <v>0.68430495262145996</v>
      </c>
      <c r="AX441" s="1">
        <v>3.1901345252990718</v>
      </c>
      <c r="AY441" s="1">
        <v>1.6735426187515261</v>
      </c>
      <c r="AZ441" s="1">
        <v>1.8394619226455691</v>
      </c>
      <c r="BA441" s="1">
        <v>1.6269057989120479</v>
      </c>
      <c r="BB441" s="1">
        <v>0.36053812503814697</v>
      </c>
      <c r="BC441" s="1">
        <v>0.66835576295852661</v>
      </c>
      <c r="BD441" s="1">
        <v>3</v>
      </c>
      <c r="BE441" s="1">
        <v>1</v>
      </c>
      <c r="BF441" s="1">
        <v>1</v>
      </c>
      <c r="BG441" s="1">
        <v>1</v>
      </c>
      <c r="BH441" s="1">
        <v>0</v>
      </c>
      <c r="BI441" s="1">
        <v>0.3333333432674408</v>
      </c>
      <c r="BJ441" s="1"/>
    </row>
    <row r="442" spans="1:62" hidden="1" x14ac:dyDescent="0.35">
      <c r="A442" t="s">
        <v>15</v>
      </c>
      <c r="B442" s="1">
        <v>2012</v>
      </c>
      <c r="C442" t="s">
        <v>95</v>
      </c>
      <c r="D442" s="1">
        <v>1</v>
      </c>
      <c r="E442" s="1">
        <v>2460</v>
      </c>
      <c r="F442" s="1">
        <v>0</v>
      </c>
      <c r="G442" s="1">
        <v>0</v>
      </c>
      <c r="H442" s="1">
        <v>0</v>
      </c>
      <c r="I442" s="1">
        <v>0</v>
      </c>
      <c r="J442" s="1">
        <v>2460</v>
      </c>
      <c r="K442" s="1">
        <v>2284</v>
      </c>
      <c r="L442" s="1">
        <v>2252</v>
      </c>
      <c r="M442" s="1">
        <v>353</v>
      </c>
      <c r="N442" s="1">
        <v>2171</v>
      </c>
      <c r="O442" s="1">
        <v>328</v>
      </c>
      <c r="P442" s="1">
        <v>1615</v>
      </c>
      <c r="Q442" s="1">
        <v>400</v>
      </c>
      <c r="R442" s="1">
        <v>0</v>
      </c>
      <c r="S442" s="1">
        <v>1784</v>
      </c>
      <c r="T442" s="1">
        <v>257</v>
      </c>
      <c r="U442" s="1">
        <v>1728</v>
      </c>
      <c r="V442" s="1">
        <v>121</v>
      </c>
      <c r="W442" s="1">
        <v>2616</v>
      </c>
      <c r="X442" s="1">
        <v>119</v>
      </c>
      <c r="Y442" s="1">
        <v>117</v>
      </c>
      <c r="Z442" s="1">
        <v>0</v>
      </c>
      <c r="AA442" s="1">
        <v>1455</v>
      </c>
      <c r="AB442" s="1">
        <v>1</v>
      </c>
      <c r="AC442" s="1">
        <v>0</v>
      </c>
      <c r="AD442" s="1">
        <v>0</v>
      </c>
      <c r="AE442" s="1">
        <v>0</v>
      </c>
      <c r="AF442" s="1">
        <v>0</v>
      </c>
      <c r="AG442" s="1">
        <v>0.92845529317855835</v>
      </c>
      <c r="AH442" s="1">
        <v>0.9154471755027771</v>
      </c>
      <c r="AI442" s="1">
        <v>0.14349593222141269</v>
      </c>
      <c r="AJ442" s="1">
        <v>0.88252031803131104</v>
      </c>
      <c r="AK442" s="1">
        <v>0.13333334028720861</v>
      </c>
      <c r="AL442" s="1">
        <v>0.65650409460067749</v>
      </c>
      <c r="AM442" s="1">
        <v>0.16260161995887759</v>
      </c>
      <c r="AN442" s="1"/>
      <c r="AO442" s="1">
        <v>0.72520327568054199</v>
      </c>
      <c r="AP442" s="1">
        <v>0.1044715419411659</v>
      </c>
      <c r="AQ442" s="1">
        <v>0.70243901014328003</v>
      </c>
      <c r="AR442" s="1">
        <v>4.9186993390321732E-2</v>
      </c>
      <c r="AS442" s="1">
        <v>1.0634146928787229</v>
      </c>
      <c r="AT442" s="1">
        <v>4.8373982310295098E-2</v>
      </c>
      <c r="AU442" s="1">
        <v>4.7560974955558777E-2</v>
      </c>
      <c r="AV442" s="1">
        <v>0</v>
      </c>
      <c r="AW442" s="1">
        <v>0.59146338701248169</v>
      </c>
      <c r="AX442" s="1">
        <v>3.3548779487609859</v>
      </c>
      <c r="AY442" s="1">
        <v>2.25</v>
      </c>
      <c r="AZ442" s="1">
        <v>4.9678859710693359</v>
      </c>
      <c r="BA442" s="1">
        <v>4.8975610733032227</v>
      </c>
      <c r="BB442" s="1">
        <v>2.8365852832794189</v>
      </c>
      <c r="BC442" s="1">
        <v>1.6548218727111821</v>
      </c>
      <c r="BD442" s="1">
        <v>3</v>
      </c>
      <c r="BE442" s="1">
        <v>2</v>
      </c>
      <c r="BF442" s="1">
        <v>5</v>
      </c>
      <c r="BG442" s="1">
        <v>5</v>
      </c>
      <c r="BH442" s="1">
        <v>3</v>
      </c>
      <c r="BI442" s="1">
        <v>1.5</v>
      </c>
      <c r="BJ442" s="1"/>
    </row>
    <row r="443" spans="1:62" hidden="1" x14ac:dyDescent="0.35">
      <c r="A443" t="s">
        <v>15</v>
      </c>
      <c r="B443" s="1">
        <v>2012</v>
      </c>
      <c r="C443" t="s">
        <v>96</v>
      </c>
      <c r="D443" s="1">
        <v>1</v>
      </c>
      <c r="E443" s="1">
        <v>18918</v>
      </c>
      <c r="F443" s="1">
        <v>0</v>
      </c>
      <c r="G443" s="1">
        <v>0</v>
      </c>
      <c r="H443" s="1">
        <v>0</v>
      </c>
      <c r="I443" s="1">
        <v>0</v>
      </c>
      <c r="J443" s="1">
        <v>18918</v>
      </c>
      <c r="K443" s="1">
        <v>16846</v>
      </c>
      <c r="L443" s="1">
        <v>18747</v>
      </c>
      <c r="M443" s="1">
        <v>1550</v>
      </c>
      <c r="N443" s="1">
        <v>16471</v>
      </c>
      <c r="O443" s="1">
        <v>1212</v>
      </c>
      <c r="P443" s="1">
        <v>13308</v>
      </c>
      <c r="Q443" s="1">
        <v>2501</v>
      </c>
      <c r="R443" s="1">
        <v>0</v>
      </c>
      <c r="S443" s="1">
        <v>14935</v>
      </c>
      <c r="T443" s="1">
        <v>7007</v>
      </c>
      <c r="U443" s="1">
        <v>18577</v>
      </c>
      <c r="V443" s="1">
        <v>900</v>
      </c>
      <c r="W443" s="1">
        <v>19078</v>
      </c>
      <c r="X443" s="1">
        <v>452</v>
      </c>
      <c r="Y443" s="1">
        <v>309</v>
      </c>
      <c r="Z443" s="1">
        <v>155</v>
      </c>
      <c r="AA443" s="1">
        <v>10966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0.89047467708587646</v>
      </c>
      <c r="AH443" s="1">
        <v>0.99096101522445679</v>
      </c>
      <c r="AI443" s="1">
        <v>8.193255215883255E-2</v>
      </c>
      <c r="AJ443" s="1">
        <v>0.87065231800079346</v>
      </c>
      <c r="AK443" s="1">
        <v>6.4065970480442047E-2</v>
      </c>
      <c r="AL443" s="1">
        <v>0.70345699787139893</v>
      </c>
      <c r="AM443" s="1">
        <v>0.13220213353633881</v>
      </c>
      <c r="AN443" s="1"/>
      <c r="AO443" s="1">
        <v>0.78945976495742798</v>
      </c>
      <c r="AP443" s="1">
        <v>0.37038800120353699</v>
      </c>
      <c r="AQ443" s="1">
        <v>0.98197484016418457</v>
      </c>
      <c r="AR443" s="1">
        <v>4.7573737800121307E-2</v>
      </c>
      <c r="AS443" s="1">
        <v>1.0084575414657591</v>
      </c>
      <c r="AT443" s="1">
        <v>2.3892588913440701E-2</v>
      </c>
      <c r="AU443" s="1">
        <v>1.6333650797605511E-2</v>
      </c>
      <c r="AV443" s="1">
        <v>8.1932554021477699E-3</v>
      </c>
      <c r="AW443" s="1">
        <v>0.57965958118438721</v>
      </c>
      <c r="AX443" s="1">
        <v>2.820329904556274</v>
      </c>
      <c r="AY443" s="1">
        <v>1.9615181684494021</v>
      </c>
      <c r="AZ443" s="1">
        <v>5.2548365592956543</v>
      </c>
      <c r="BA443" s="1">
        <v>5.2006025314331046</v>
      </c>
      <c r="BB443" s="1">
        <v>3.1695740222930908</v>
      </c>
      <c r="BC443" s="1">
        <v>2.184235572814941</v>
      </c>
      <c r="BD443" s="1">
        <v>3</v>
      </c>
      <c r="BE443" s="1">
        <v>2</v>
      </c>
      <c r="BF443" s="1">
        <v>5</v>
      </c>
      <c r="BG443" s="1">
        <v>5</v>
      </c>
      <c r="BH443" s="1">
        <v>3</v>
      </c>
      <c r="BI443" s="1">
        <v>2</v>
      </c>
      <c r="BJ443" s="1"/>
    </row>
    <row r="444" spans="1:62" hidden="1" x14ac:dyDescent="0.35">
      <c r="A444" t="s">
        <v>15</v>
      </c>
      <c r="B444" s="1">
        <v>2012</v>
      </c>
      <c r="C444" t="s">
        <v>95</v>
      </c>
      <c r="D444" s="1">
        <v>2</v>
      </c>
      <c r="E444" s="1">
        <v>0</v>
      </c>
      <c r="F444" s="1">
        <v>5496</v>
      </c>
      <c r="G444" s="1">
        <v>0</v>
      </c>
      <c r="H444" s="1">
        <v>0</v>
      </c>
      <c r="I444" s="1">
        <v>0</v>
      </c>
      <c r="J444" s="1">
        <v>5496</v>
      </c>
      <c r="K444" s="1">
        <v>5063</v>
      </c>
      <c r="L444" s="1">
        <v>5286</v>
      </c>
      <c r="M444" s="1">
        <v>716</v>
      </c>
      <c r="N444" s="1">
        <v>4880</v>
      </c>
      <c r="O444" s="1">
        <v>805</v>
      </c>
      <c r="P444" s="1">
        <v>3859</v>
      </c>
      <c r="Q444" s="1">
        <v>865</v>
      </c>
      <c r="R444" s="1">
        <v>0</v>
      </c>
      <c r="S444" s="1">
        <v>4401</v>
      </c>
      <c r="T444" s="1">
        <v>753</v>
      </c>
      <c r="U444" s="1">
        <v>4230</v>
      </c>
      <c r="V444" s="1">
        <v>304</v>
      </c>
      <c r="W444" s="1">
        <v>5577</v>
      </c>
      <c r="X444" s="1">
        <v>263</v>
      </c>
      <c r="Y444" s="1">
        <v>279</v>
      </c>
      <c r="Z444" s="1">
        <v>46</v>
      </c>
      <c r="AA444" s="1">
        <v>3466</v>
      </c>
      <c r="AB444" s="1">
        <v>0</v>
      </c>
      <c r="AC444" s="1">
        <v>1</v>
      </c>
      <c r="AD444" s="1">
        <v>0</v>
      </c>
      <c r="AE444" s="1">
        <v>0</v>
      </c>
      <c r="AF444" s="1">
        <v>0</v>
      </c>
      <c r="AG444" s="1">
        <v>0.92121541500091553</v>
      </c>
      <c r="AH444" s="1">
        <v>0.96179038286209106</v>
      </c>
      <c r="AI444" s="1">
        <v>0.1302765607833862</v>
      </c>
      <c r="AJ444" s="1">
        <v>0.88791847229003906</v>
      </c>
      <c r="AK444" s="1">
        <v>0.1464701592922211</v>
      </c>
      <c r="AL444" s="1">
        <v>0.70214700698852539</v>
      </c>
      <c r="AM444" s="1">
        <v>0.15738719701766971</v>
      </c>
      <c r="AN444" s="1"/>
      <c r="AO444" s="1">
        <v>0.80076420307159424</v>
      </c>
      <c r="AP444" s="1">
        <v>0.1370087265968323</v>
      </c>
      <c r="AQ444" s="1">
        <v>0.76965063810348511</v>
      </c>
      <c r="AR444" s="1">
        <v>5.5312953889369958E-2</v>
      </c>
      <c r="AS444" s="1">
        <v>1.0147379636764531</v>
      </c>
      <c r="AT444" s="1">
        <v>4.7852985560894012E-2</v>
      </c>
      <c r="AU444" s="1">
        <v>5.0764191895723343E-2</v>
      </c>
      <c r="AV444" s="1">
        <v>8.3697233349084854E-3</v>
      </c>
      <c r="AW444" s="1">
        <v>0.63064044713973999</v>
      </c>
      <c r="AX444" s="1">
        <v>3.2341701984405522</v>
      </c>
      <c r="AY444" s="1">
        <v>2.1100800037384029</v>
      </c>
      <c r="AZ444" s="1">
        <v>4.8988356590270996</v>
      </c>
      <c r="BA444" s="1">
        <v>4.8770012855529794</v>
      </c>
      <c r="BB444" s="1">
        <v>2.8449780941009521</v>
      </c>
      <c r="BC444" s="1">
        <v>1.72728955745697</v>
      </c>
      <c r="BD444" s="1">
        <v>3</v>
      </c>
      <c r="BE444" s="1">
        <v>2</v>
      </c>
      <c r="BF444" s="1">
        <v>5</v>
      </c>
      <c r="BG444" s="1">
        <v>5</v>
      </c>
      <c r="BH444" s="1">
        <v>3</v>
      </c>
      <c r="BI444" s="1">
        <v>1.5</v>
      </c>
      <c r="BJ444" s="1"/>
    </row>
    <row r="445" spans="1:62" hidden="1" x14ac:dyDescent="0.35">
      <c r="A445" t="s">
        <v>15</v>
      </c>
      <c r="B445" s="1">
        <v>2012</v>
      </c>
      <c r="C445" t="s">
        <v>96</v>
      </c>
      <c r="D445" s="1">
        <v>2</v>
      </c>
      <c r="E445" s="1">
        <v>0</v>
      </c>
      <c r="F445" s="1">
        <v>32626</v>
      </c>
      <c r="G445" s="1">
        <v>0</v>
      </c>
      <c r="H445" s="1">
        <v>0</v>
      </c>
      <c r="I445" s="1">
        <v>0</v>
      </c>
      <c r="J445" s="1">
        <v>32626</v>
      </c>
      <c r="K445" s="1">
        <v>30088</v>
      </c>
      <c r="L445" s="1">
        <v>32285</v>
      </c>
      <c r="M445" s="1">
        <v>5430</v>
      </c>
      <c r="N445" s="1">
        <v>29784</v>
      </c>
      <c r="O445" s="1">
        <v>2786</v>
      </c>
      <c r="P445" s="1">
        <v>25442</v>
      </c>
      <c r="Q445" s="1">
        <v>7470</v>
      </c>
      <c r="R445" s="1">
        <v>0</v>
      </c>
      <c r="S445" s="1">
        <v>23322</v>
      </c>
      <c r="T445" s="1">
        <v>13687</v>
      </c>
      <c r="U445" s="1">
        <v>32350</v>
      </c>
      <c r="V445" s="1">
        <v>1000</v>
      </c>
      <c r="W445" s="1">
        <v>32682</v>
      </c>
      <c r="X445" s="1">
        <v>309</v>
      </c>
      <c r="Y445" s="1">
        <v>475</v>
      </c>
      <c r="Z445" s="1">
        <v>56</v>
      </c>
      <c r="AA445" s="1">
        <v>20292</v>
      </c>
      <c r="AB445" s="1">
        <v>0</v>
      </c>
      <c r="AC445" s="1">
        <v>1</v>
      </c>
      <c r="AD445" s="1">
        <v>0</v>
      </c>
      <c r="AE445" s="1">
        <v>0</v>
      </c>
      <c r="AF445" s="1">
        <v>0</v>
      </c>
      <c r="AG445" s="1">
        <v>0.92220926284790039</v>
      </c>
      <c r="AH445" s="1">
        <v>0.9895482063293457</v>
      </c>
      <c r="AI445" s="1">
        <v>0.16643168032169339</v>
      </c>
      <c r="AJ445" s="1">
        <v>0.91289156675338745</v>
      </c>
      <c r="AK445" s="1">
        <v>8.5392020642757416E-2</v>
      </c>
      <c r="AL445" s="1">
        <v>0.77980750799179077</v>
      </c>
      <c r="AM445" s="1">
        <v>0.22895850241184229</v>
      </c>
      <c r="AN445" s="1"/>
      <c r="AO445" s="1">
        <v>0.71482867002487183</v>
      </c>
      <c r="AP445" s="1">
        <v>0.41951203346252441</v>
      </c>
      <c r="AQ445" s="1">
        <v>0.99154049158096313</v>
      </c>
      <c r="AR445" s="1">
        <v>3.065040148794651E-2</v>
      </c>
      <c r="AS445" s="1">
        <v>1.0017163753509519</v>
      </c>
      <c r="AT445" s="1">
        <v>9.4709740951657295E-3</v>
      </c>
      <c r="AU445" s="1">
        <v>1.4558941125869749E-2</v>
      </c>
      <c r="AV445" s="1">
        <v>1.7164224991574879E-3</v>
      </c>
      <c r="AW445" s="1">
        <v>0.62195795774459839</v>
      </c>
      <c r="AX445" s="1">
        <v>2.9462392330169682</v>
      </c>
      <c r="AY445" s="1">
        <v>1.9949426651000981</v>
      </c>
      <c r="AZ445" s="1">
        <v>4.5798444747924796</v>
      </c>
      <c r="BA445" s="1">
        <v>4.5388035774230957</v>
      </c>
      <c r="BB445" s="1">
        <v>2.4490897655487061</v>
      </c>
      <c r="BC445" s="1">
        <v>1.7458398342132571</v>
      </c>
      <c r="BD445" s="1">
        <v>3</v>
      </c>
      <c r="BE445" s="1">
        <v>2</v>
      </c>
      <c r="BF445" s="1">
        <v>4</v>
      </c>
      <c r="BG445" s="1">
        <v>4</v>
      </c>
      <c r="BH445" s="1">
        <v>2</v>
      </c>
      <c r="BI445" s="1">
        <v>1.5</v>
      </c>
      <c r="BJ445" s="1"/>
    </row>
    <row r="446" spans="1:62" hidden="1" x14ac:dyDescent="0.35">
      <c r="A446" t="s">
        <v>15</v>
      </c>
      <c r="B446" s="1">
        <v>2012</v>
      </c>
      <c r="C446" t="s">
        <v>95</v>
      </c>
      <c r="D446" s="1">
        <v>3</v>
      </c>
      <c r="E446" s="1">
        <v>0</v>
      </c>
      <c r="F446" s="1">
        <v>0</v>
      </c>
      <c r="G446" s="1">
        <v>44838</v>
      </c>
      <c r="H446" s="1">
        <v>83373</v>
      </c>
      <c r="I446" s="1">
        <v>3545</v>
      </c>
      <c r="J446" s="1">
        <v>131756</v>
      </c>
      <c r="K446" s="1">
        <v>115303</v>
      </c>
      <c r="L446" s="1">
        <v>124485</v>
      </c>
      <c r="M446" s="1">
        <v>46119</v>
      </c>
      <c r="N446" s="1">
        <v>126346</v>
      </c>
      <c r="O446" s="1">
        <v>63231</v>
      </c>
      <c r="P446" s="1">
        <v>112909</v>
      </c>
      <c r="Q446" s="1">
        <v>70924</v>
      </c>
      <c r="R446" s="1">
        <v>0</v>
      </c>
      <c r="S446" s="1">
        <v>67385</v>
      </c>
      <c r="T446" s="1">
        <v>11459</v>
      </c>
      <c r="U446" s="1">
        <v>74446</v>
      </c>
      <c r="V446" s="1">
        <v>1265</v>
      </c>
      <c r="W446" s="1">
        <v>131883</v>
      </c>
      <c r="X446" s="1">
        <v>1186</v>
      </c>
      <c r="Y446" s="1">
        <v>2925</v>
      </c>
      <c r="Z446" s="1">
        <v>80</v>
      </c>
      <c r="AA446" s="1">
        <v>89277</v>
      </c>
      <c r="AB446" s="1">
        <v>0</v>
      </c>
      <c r="AC446" s="1">
        <v>0</v>
      </c>
      <c r="AD446" s="1">
        <v>0.34031087160110468</v>
      </c>
      <c r="AE446" s="1">
        <v>0.63278335332870483</v>
      </c>
      <c r="AF446" s="1">
        <v>2.6905795559287071E-2</v>
      </c>
      <c r="AG446" s="1">
        <v>0.8751252293586731</v>
      </c>
      <c r="AH446" s="1">
        <v>0.94481468200683594</v>
      </c>
      <c r="AI446" s="1">
        <v>0.35003340244293207</v>
      </c>
      <c r="AJ446" s="1">
        <v>0.95893925428390503</v>
      </c>
      <c r="AK446" s="1">
        <v>0.47990983724594122</v>
      </c>
      <c r="AL446" s="1">
        <v>0.85695528984069824</v>
      </c>
      <c r="AM446" s="1">
        <v>0.53829807043075562</v>
      </c>
      <c r="AN446" s="1"/>
      <c r="AO446" s="1">
        <v>0.51143783330917358</v>
      </c>
      <c r="AP446" s="1">
        <v>8.6971372365951538E-2</v>
      </c>
      <c r="AQ446" s="1">
        <v>0.5650293231010437</v>
      </c>
      <c r="AR446" s="1">
        <v>9.6010807901620865E-3</v>
      </c>
      <c r="AS446" s="1">
        <v>1.0009639263153081</v>
      </c>
      <c r="AT446" s="1">
        <v>9.0014878660440445E-3</v>
      </c>
      <c r="AU446" s="1">
        <v>2.2200128063559529E-2</v>
      </c>
      <c r="AV446" s="1">
        <v>6.0718297027051449E-4</v>
      </c>
      <c r="AW446" s="1">
        <v>0.6775934100151062</v>
      </c>
      <c r="AX446" s="1">
        <v>3.5265567302703862</v>
      </c>
      <c r="AY446" s="1">
        <v>2.109110832214355</v>
      </c>
      <c r="AZ446" s="1">
        <v>2.8065438270568852</v>
      </c>
      <c r="BA446" s="1">
        <v>2.7924420833587651</v>
      </c>
      <c r="BB446" s="1">
        <v>0.97054404020309448</v>
      </c>
      <c r="BC446" s="1">
        <v>0.85960537195205688</v>
      </c>
      <c r="BD446" s="1">
        <v>3</v>
      </c>
      <c r="BE446" s="1">
        <v>2</v>
      </c>
      <c r="BF446" s="1">
        <v>3</v>
      </c>
      <c r="BG446" s="1">
        <v>3</v>
      </c>
      <c r="BH446" s="1">
        <v>1</v>
      </c>
      <c r="BI446" s="1">
        <v>0.75</v>
      </c>
      <c r="BJ446" s="1"/>
    </row>
    <row r="447" spans="1:62" hidden="1" x14ac:dyDescent="0.35">
      <c r="A447" t="s">
        <v>15</v>
      </c>
      <c r="B447" s="1">
        <v>2012</v>
      </c>
      <c r="C447" t="s">
        <v>96</v>
      </c>
      <c r="D447" s="1">
        <v>3</v>
      </c>
      <c r="E447" s="1">
        <v>0</v>
      </c>
      <c r="F447" s="1">
        <v>0</v>
      </c>
      <c r="G447" s="1">
        <v>229178</v>
      </c>
      <c r="H447" s="1">
        <v>651423</v>
      </c>
      <c r="I447" s="1">
        <v>60131</v>
      </c>
      <c r="J447" s="1">
        <v>940732</v>
      </c>
      <c r="K447" s="1">
        <v>836020</v>
      </c>
      <c r="L447" s="1">
        <v>938633</v>
      </c>
      <c r="M447" s="1">
        <v>493715</v>
      </c>
      <c r="N447" s="1">
        <v>923842</v>
      </c>
      <c r="O447" s="1">
        <v>345332</v>
      </c>
      <c r="P447" s="1">
        <v>906765</v>
      </c>
      <c r="Q447" s="1">
        <v>651030</v>
      </c>
      <c r="R447" s="1">
        <v>0</v>
      </c>
      <c r="S447" s="1">
        <v>609262</v>
      </c>
      <c r="T447" s="1">
        <v>667686</v>
      </c>
      <c r="U447" s="1">
        <v>933700</v>
      </c>
      <c r="V447" s="1">
        <v>4767</v>
      </c>
      <c r="W447" s="1">
        <v>940575</v>
      </c>
      <c r="X447" s="1">
        <v>1021</v>
      </c>
      <c r="Y447" s="1">
        <v>2759</v>
      </c>
      <c r="Z447" s="1">
        <v>181</v>
      </c>
      <c r="AA447" s="1">
        <v>763406</v>
      </c>
      <c r="AB447" s="1">
        <v>0</v>
      </c>
      <c r="AC447" s="1">
        <v>0</v>
      </c>
      <c r="AD447" s="1">
        <v>0.2436166703701019</v>
      </c>
      <c r="AE447" s="1">
        <v>0.69246393442153931</v>
      </c>
      <c r="AF447" s="1">
        <v>6.3919372856616974E-2</v>
      </c>
      <c r="AG447" s="1">
        <v>0.88869094848632813</v>
      </c>
      <c r="AH447" s="1">
        <v>0.99776875972747803</v>
      </c>
      <c r="AI447" s="1">
        <v>0.52482002973556519</v>
      </c>
      <c r="AJ447" s="1">
        <v>0.98204588890075684</v>
      </c>
      <c r="AK447" s="1">
        <v>0.36708861589431763</v>
      </c>
      <c r="AL447" s="1">
        <v>0.96389299631118774</v>
      </c>
      <c r="AM447" s="1">
        <v>0.69204616546630859</v>
      </c>
      <c r="AN447" s="1"/>
      <c r="AO447" s="1">
        <v>0.64764672517776489</v>
      </c>
      <c r="AP447" s="1">
        <v>0.70975154638290405</v>
      </c>
      <c r="AQ447" s="1">
        <v>0.99252498149871826</v>
      </c>
      <c r="AR447" s="1">
        <v>5.0673303194344044E-3</v>
      </c>
      <c r="AS447" s="1">
        <v>0.99983310699462891</v>
      </c>
      <c r="AT447" s="1">
        <v>1.085325027815998E-3</v>
      </c>
      <c r="AU447" s="1">
        <v>2.9328225646167989E-3</v>
      </c>
      <c r="AV447" s="1">
        <v>1.9240335677750409E-4</v>
      </c>
      <c r="AW447" s="1">
        <v>0.81150209903717041</v>
      </c>
      <c r="AX447" s="1">
        <v>3.481073141098022</v>
      </c>
      <c r="AY447" s="1">
        <v>2.01108717918396</v>
      </c>
      <c r="AZ447" s="1">
        <v>2.7774138450622559</v>
      </c>
      <c r="BA447" s="1">
        <v>2.7498011589050289</v>
      </c>
      <c r="BB447" s="1">
        <v>0.94133502244949341</v>
      </c>
      <c r="BC447" s="1">
        <v>0.85325533151626587</v>
      </c>
      <c r="BD447" s="1">
        <v>3</v>
      </c>
      <c r="BE447" s="1">
        <v>2</v>
      </c>
      <c r="BF447" s="1">
        <v>3</v>
      </c>
      <c r="BG447" s="1">
        <v>3</v>
      </c>
      <c r="BH447" s="1">
        <v>1</v>
      </c>
      <c r="BI447" s="1">
        <v>0.75</v>
      </c>
      <c r="BJ447" s="1"/>
    </row>
    <row r="448" spans="1:62" hidden="1" x14ac:dyDescent="0.35">
      <c r="A448" t="s">
        <v>15</v>
      </c>
      <c r="B448" s="1">
        <v>2012</v>
      </c>
      <c r="C448" t="s">
        <v>95</v>
      </c>
      <c r="D448" s="1"/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40</v>
      </c>
      <c r="K448" s="1">
        <v>40</v>
      </c>
      <c r="L448" s="1">
        <v>40</v>
      </c>
      <c r="M448" s="1">
        <v>17</v>
      </c>
      <c r="N448" s="1">
        <v>40</v>
      </c>
      <c r="O448" s="1">
        <v>20</v>
      </c>
      <c r="P448" s="1">
        <v>40</v>
      </c>
      <c r="Q448" s="1">
        <v>17</v>
      </c>
      <c r="R448" s="1">
        <v>0</v>
      </c>
      <c r="S448" s="1">
        <v>20</v>
      </c>
      <c r="T448" s="1">
        <v>3</v>
      </c>
      <c r="U448" s="1">
        <v>20</v>
      </c>
      <c r="V448" s="1">
        <v>0</v>
      </c>
      <c r="W448" s="1">
        <v>40</v>
      </c>
      <c r="X448" s="1">
        <v>0</v>
      </c>
      <c r="Y448" s="1">
        <v>0</v>
      </c>
      <c r="Z448" s="1">
        <v>0</v>
      </c>
      <c r="AA448" s="1">
        <v>37</v>
      </c>
      <c r="AB448" s="1">
        <v>0</v>
      </c>
      <c r="AC448" s="1"/>
      <c r="AD448" s="1"/>
      <c r="AE448" s="1"/>
      <c r="AF448" s="1"/>
      <c r="AG448" s="1">
        <v>1</v>
      </c>
      <c r="AH448" s="1">
        <v>1</v>
      </c>
      <c r="AI448" s="1">
        <v>0.42500001192092901</v>
      </c>
      <c r="AJ448" s="1">
        <v>1</v>
      </c>
      <c r="AK448" s="1">
        <v>0.5</v>
      </c>
      <c r="AL448" s="1">
        <v>1</v>
      </c>
      <c r="AM448" s="1">
        <v>0.42500001192092901</v>
      </c>
      <c r="AN448" s="1"/>
      <c r="AO448" s="1">
        <v>0.5</v>
      </c>
      <c r="AP448" s="1">
        <v>7.5000002980232239E-2</v>
      </c>
      <c r="AQ448" s="1">
        <v>0.5</v>
      </c>
      <c r="AR448" s="1">
        <v>0</v>
      </c>
      <c r="AS448" s="1">
        <v>1</v>
      </c>
      <c r="AT448" s="1">
        <v>0</v>
      </c>
      <c r="AU448" s="1">
        <v>0</v>
      </c>
      <c r="AV448" s="1">
        <v>0</v>
      </c>
      <c r="AW448" s="1">
        <v>0.92500001192092896</v>
      </c>
      <c r="AX448" s="1">
        <v>3.5</v>
      </c>
      <c r="AY448" s="1">
        <v>2</v>
      </c>
      <c r="AZ448" s="1">
        <v>2.2249999046325679</v>
      </c>
      <c r="BA448" s="1">
        <v>2.1500000953674321</v>
      </c>
      <c r="BB448" s="1">
        <v>0.64999997615814209</v>
      </c>
      <c r="BC448" s="1">
        <v>0.59166669845581055</v>
      </c>
      <c r="BD448" s="1">
        <v>3.5</v>
      </c>
      <c r="BE448" s="1">
        <v>2</v>
      </c>
      <c r="BF448" s="1">
        <v>3</v>
      </c>
      <c r="BG448" s="1">
        <v>3</v>
      </c>
      <c r="BH448" s="1">
        <v>1</v>
      </c>
      <c r="BI448" s="1">
        <v>0.75</v>
      </c>
      <c r="BJ448" s="1"/>
    </row>
    <row r="449" spans="1:62" hidden="1" x14ac:dyDescent="0.35">
      <c r="A449" t="s">
        <v>15</v>
      </c>
      <c r="B449" s="1">
        <v>2012</v>
      </c>
      <c r="C449" t="s">
        <v>96</v>
      </c>
      <c r="D449" s="1"/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1291</v>
      </c>
      <c r="K449" s="1">
        <v>1130</v>
      </c>
      <c r="L449" s="1">
        <v>1291</v>
      </c>
      <c r="M449" s="1">
        <v>525</v>
      </c>
      <c r="N449" s="1">
        <v>1262</v>
      </c>
      <c r="O449" s="1">
        <v>334</v>
      </c>
      <c r="P449" s="1">
        <v>1204</v>
      </c>
      <c r="Q449" s="1">
        <v>721</v>
      </c>
      <c r="R449" s="1">
        <v>0</v>
      </c>
      <c r="S449" s="1">
        <v>704</v>
      </c>
      <c r="T449" s="1">
        <v>866</v>
      </c>
      <c r="U449" s="1">
        <v>1291</v>
      </c>
      <c r="V449" s="1">
        <v>0</v>
      </c>
      <c r="W449" s="1">
        <v>1291</v>
      </c>
      <c r="X449" s="1">
        <v>13</v>
      </c>
      <c r="Y449" s="1">
        <v>0</v>
      </c>
      <c r="Z449" s="1">
        <v>0</v>
      </c>
      <c r="AA449" s="1">
        <v>849</v>
      </c>
      <c r="AB449" s="1">
        <v>0</v>
      </c>
      <c r="AC449" s="1"/>
      <c r="AD449" s="1"/>
      <c r="AE449" s="1"/>
      <c r="AF449" s="1"/>
      <c r="AG449" s="1">
        <v>0.87529045343399048</v>
      </c>
      <c r="AH449" s="1">
        <v>1</v>
      </c>
      <c r="AI449" s="1">
        <v>0.4066615104675293</v>
      </c>
      <c r="AJ449" s="1">
        <v>0.97753679752349854</v>
      </c>
      <c r="AK449" s="1">
        <v>0.25871416926383972</v>
      </c>
      <c r="AL449" s="1">
        <v>0.93261039257049561</v>
      </c>
      <c r="AM449" s="1">
        <v>0.55848181247711182</v>
      </c>
      <c r="AN449" s="1"/>
      <c r="AO449" s="1">
        <v>0.54531371593475342</v>
      </c>
      <c r="AP449" s="1">
        <v>0.67079782485961914</v>
      </c>
      <c r="AQ449" s="1">
        <v>1</v>
      </c>
      <c r="AR449" s="1">
        <v>0</v>
      </c>
      <c r="AS449" s="1">
        <v>1</v>
      </c>
      <c r="AT449" s="1">
        <v>1.0069712996482851E-2</v>
      </c>
      <c r="AU449" s="1">
        <v>0</v>
      </c>
      <c r="AV449" s="1">
        <v>0</v>
      </c>
      <c r="AW449" s="1">
        <v>0.65762972831726074</v>
      </c>
      <c r="AX449" s="1">
        <v>2.9798605442047119</v>
      </c>
      <c r="AY449" s="1">
        <v>1.586367130279541</v>
      </c>
      <c r="AZ449" s="1">
        <v>2.0673897266387939</v>
      </c>
      <c r="BA449" s="1">
        <v>2.0371804237365718</v>
      </c>
      <c r="BB449" s="1">
        <v>0.57862120866775513</v>
      </c>
      <c r="BC449" s="1">
        <v>0.74830883741378784</v>
      </c>
      <c r="BD449" s="1">
        <v>3</v>
      </c>
      <c r="BE449" s="1">
        <v>1</v>
      </c>
      <c r="BF449" s="1">
        <v>1</v>
      </c>
      <c r="BG449" s="1">
        <v>1</v>
      </c>
      <c r="BH449" s="1">
        <v>0</v>
      </c>
      <c r="BI449" s="1">
        <v>0.5</v>
      </c>
      <c r="BJ449" s="1"/>
    </row>
    <row r="450" spans="1:62" hidden="1" x14ac:dyDescent="0.35">
      <c r="A450" t="s">
        <v>15</v>
      </c>
      <c r="B450" s="1">
        <v>2011</v>
      </c>
      <c r="C450" t="s">
        <v>95</v>
      </c>
      <c r="D450" s="1">
        <v>1</v>
      </c>
      <c r="E450" s="1">
        <v>3074</v>
      </c>
      <c r="F450" s="1">
        <v>0</v>
      </c>
      <c r="G450" s="1">
        <v>0</v>
      </c>
      <c r="H450" s="1">
        <v>0</v>
      </c>
      <c r="I450" s="1">
        <v>0</v>
      </c>
      <c r="J450" s="1">
        <v>3074</v>
      </c>
      <c r="K450" s="1">
        <v>2855</v>
      </c>
      <c r="L450" s="1">
        <v>2587</v>
      </c>
      <c r="M450" s="1">
        <v>152</v>
      </c>
      <c r="N450" s="1">
        <v>2334</v>
      </c>
      <c r="O450" s="1">
        <v>349</v>
      </c>
      <c r="P450" s="1">
        <v>1871</v>
      </c>
      <c r="Q450" s="1">
        <v>304</v>
      </c>
      <c r="R450" s="1">
        <v>0</v>
      </c>
      <c r="S450" s="1">
        <v>2351</v>
      </c>
      <c r="T450" s="1">
        <v>378</v>
      </c>
      <c r="U450" s="1">
        <v>1887</v>
      </c>
      <c r="V450" s="1">
        <v>145</v>
      </c>
      <c r="W450" s="1">
        <v>2948</v>
      </c>
      <c r="X450" s="1">
        <v>211</v>
      </c>
      <c r="Y450" s="1">
        <v>244</v>
      </c>
      <c r="Z450" s="1">
        <v>0</v>
      </c>
      <c r="AA450" s="1">
        <v>1860</v>
      </c>
      <c r="AB450" s="1">
        <v>1</v>
      </c>
      <c r="AC450" s="1">
        <v>0</v>
      </c>
      <c r="AD450" s="1">
        <v>0</v>
      </c>
      <c r="AE450" s="1">
        <v>0</v>
      </c>
      <c r="AF450" s="1">
        <v>0</v>
      </c>
      <c r="AG450" s="1">
        <v>0.92875730991363525</v>
      </c>
      <c r="AH450" s="1">
        <v>0.84157449007034302</v>
      </c>
      <c r="AI450" s="1">
        <v>4.9446973949670792E-2</v>
      </c>
      <c r="AJ450" s="1">
        <v>0.75927132368087769</v>
      </c>
      <c r="AK450" s="1">
        <v>0.1135328561067581</v>
      </c>
      <c r="AL450" s="1">
        <v>0.60865324735641479</v>
      </c>
      <c r="AM450" s="1">
        <v>9.8893947899341583E-2</v>
      </c>
      <c r="AN450" s="1"/>
      <c r="AO450" s="1">
        <v>0.76480156183242798</v>
      </c>
      <c r="AP450" s="1">
        <v>0.1229668185114861</v>
      </c>
      <c r="AQ450" s="1">
        <v>0.61385816335678101</v>
      </c>
      <c r="AR450" s="1">
        <v>4.7169812023639679E-2</v>
      </c>
      <c r="AS450" s="1">
        <v>0.95901107788085938</v>
      </c>
      <c r="AT450" s="1">
        <v>6.864020973443985E-2</v>
      </c>
      <c r="AU450" s="1">
        <v>7.9375408589839935E-2</v>
      </c>
      <c r="AV450" s="1">
        <v>0</v>
      </c>
      <c r="AW450" s="1">
        <v>0.60507482290267944</v>
      </c>
      <c r="AX450" s="1">
        <v>3.000325202941895</v>
      </c>
      <c r="AY450" s="1">
        <v>1.9551073312759399</v>
      </c>
      <c r="AZ450" s="1">
        <v>4.7648015022277832</v>
      </c>
      <c r="BA450" s="1">
        <v>4.7439818382263184</v>
      </c>
      <c r="BB450" s="1">
        <v>2.7465841770172119</v>
      </c>
      <c r="BC450" s="1">
        <v>1.9350737333297729</v>
      </c>
      <c r="BD450" s="1">
        <v>3</v>
      </c>
      <c r="BE450" s="1">
        <v>2</v>
      </c>
      <c r="BF450" s="1">
        <v>5</v>
      </c>
      <c r="BG450" s="1">
        <v>5</v>
      </c>
      <c r="BH450" s="1">
        <v>2</v>
      </c>
      <c r="BI450" s="1">
        <v>1.5</v>
      </c>
      <c r="BJ450" s="1"/>
    </row>
    <row r="451" spans="1:62" hidden="1" x14ac:dyDescent="0.35">
      <c r="A451" t="s">
        <v>15</v>
      </c>
      <c r="B451" s="1">
        <v>2011</v>
      </c>
      <c r="C451" t="s">
        <v>96</v>
      </c>
      <c r="D451" s="1">
        <v>1</v>
      </c>
      <c r="E451" s="1">
        <v>18871</v>
      </c>
      <c r="F451" s="1">
        <v>0</v>
      </c>
      <c r="G451" s="1">
        <v>0</v>
      </c>
      <c r="H451" s="1">
        <v>0</v>
      </c>
      <c r="I451" s="1">
        <v>0</v>
      </c>
      <c r="J451" s="1">
        <v>18871</v>
      </c>
      <c r="K451" s="1">
        <v>17053</v>
      </c>
      <c r="L451" s="1">
        <v>18530</v>
      </c>
      <c r="M451" s="1">
        <v>1622</v>
      </c>
      <c r="N451" s="1">
        <v>15844</v>
      </c>
      <c r="O451" s="1">
        <v>961</v>
      </c>
      <c r="P451" s="1">
        <v>13154</v>
      </c>
      <c r="Q451" s="1">
        <v>2948</v>
      </c>
      <c r="R451" s="1">
        <v>0</v>
      </c>
      <c r="S451" s="1">
        <v>13987</v>
      </c>
      <c r="T451" s="1">
        <v>7140</v>
      </c>
      <c r="U451" s="1">
        <v>18460</v>
      </c>
      <c r="V451" s="1">
        <v>1036</v>
      </c>
      <c r="W451" s="1">
        <v>18936</v>
      </c>
      <c r="X451" s="1">
        <v>448</v>
      </c>
      <c r="Y451" s="1">
        <v>275</v>
      </c>
      <c r="Z451" s="1">
        <v>248</v>
      </c>
      <c r="AA451" s="1">
        <v>10497</v>
      </c>
      <c r="AB451" s="1">
        <v>1</v>
      </c>
      <c r="AC451" s="1">
        <v>0</v>
      </c>
      <c r="AD451" s="1">
        <v>0</v>
      </c>
      <c r="AE451" s="1">
        <v>0</v>
      </c>
      <c r="AF451" s="1">
        <v>0</v>
      </c>
      <c r="AG451" s="1">
        <v>0.90366172790527344</v>
      </c>
      <c r="AH451" s="1">
        <v>0.9819299578666687</v>
      </c>
      <c r="AI451" s="1">
        <v>8.5951991379261017E-2</v>
      </c>
      <c r="AJ451" s="1">
        <v>0.83959513902664185</v>
      </c>
      <c r="AK451" s="1">
        <v>5.0924699753522873E-2</v>
      </c>
      <c r="AL451" s="1">
        <v>0.6970483660697937</v>
      </c>
      <c r="AM451" s="1">
        <v>0.15621854364871979</v>
      </c>
      <c r="AN451" s="1"/>
      <c r="AO451" s="1">
        <v>0.74119019508361816</v>
      </c>
      <c r="AP451" s="1">
        <v>0.37835833430290222</v>
      </c>
      <c r="AQ451" s="1">
        <v>0.97822052240371704</v>
      </c>
      <c r="AR451" s="1">
        <v>5.4899051785469062E-2</v>
      </c>
      <c r="AS451" s="1">
        <v>1.0034444332122801</v>
      </c>
      <c r="AT451" s="1">
        <v>2.3740129545331001E-2</v>
      </c>
      <c r="AU451" s="1">
        <v>1.457262504845858E-2</v>
      </c>
      <c r="AV451" s="1">
        <v>1.314185746014118E-2</v>
      </c>
      <c r="AW451" s="1">
        <v>0.55625033378601074</v>
      </c>
      <c r="AX451" s="1">
        <v>2.7447407245635991</v>
      </c>
      <c r="AY451" s="1">
        <v>1.898839473724365</v>
      </c>
      <c r="AZ451" s="1">
        <v>4.956758975982666</v>
      </c>
      <c r="BA451" s="1">
        <v>4.9049334526062012</v>
      </c>
      <c r="BB451" s="1">
        <v>2.9302103519439702</v>
      </c>
      <c r="BC451" s="1">
        <v>2.094807624816895</v>
      </c>
      <c r="BD451" s="1">
        <v>3</v>
      </c>
      <c r="BE451" s="1">
        <v>2</v>
      </c>
      <c r="BF451" s="1">
        <v>5</v>
      </c>
      <c r="BG451" s="1">
        <v>5</v>
      </c>
      <c r="BH451" s="1">
        <v>3</v>
      </c>
      <c r="BI451" s="1">
        <v>1.666666626930237</v>
      </c>
      <c r="BJ451" s="1"/>
    </row>
    <row r="452" spans="1:62" hidden="1" x14ac:dyDescent="0.35">
      <c r="A452" t="s">
        <v>15</v>
      </c>
      <c r="B452" s="1">
        <v>2011</v>
      </c>
      <c r="C452" t="s">
        <v>95</v>
      </c>
      <c r="D452" s="1">
        <v>2</v>
      </c>
      <c r="E452" s="1">
        <v>0</v>
      </c>
      <c r="F452" s="1">
        <v>8513</v>
      </c>
      <c r="G452" s="1">
        <v>0</v>
      </c>
      <c r="H452" s="1">
        <v>0</v>
      </c>
      <c r="I452" s="1">
        <v>0</v>
      </c>
      <c r="J452" s="1">
        <v>8513</v>
      </c>
      <c r="K452" s="1">
        <v>8011</v>
      </c>
      <c r="L452" s="1">
        <v>7556</v>
      </c>
      <c r="M452" s="1">
        <v>558</v>
      </c>
      <c r="N452" s="1">
        <v>7209</v>
      </c>
      <c r="O452" s="1">
        <v>1368</v>
      </c>
      <c r="P452" s="1">
        <v>5177</v>
      </c>
      <c r="Q452" s="1">
        <v>1142</v>
      </c>
      <c r="R452" s="1">
        <v>0</v>
      </c>
      <c r="S452" s="1">
        <v>5745</v>
      </c>
      <c r="T452" s="1">
        <v>854</v>
      </c>
      <c r="U452" s="1">
        <v>5277</v>
      </c>
      <c r="V452" s="1">
        <v>312</v>
      </c>
      <c r="W452" s="1">
        <v>8274</v>
      </c>
      <c r="X452" s="1">
        <v>579</v>
      </c>
      <c r="Y452" s="1">
        <v>779</v>
      </c>
      <c r="Z452" s="1">
        <v>4</v>
      </c>
      <c r="AA452" s="1">
        <v>5134</v>
      </c>
      <c r="AB452" s="1">
        <v>0</v>
      </c>
      <c r="AC452" s="1">
        <v>1</v>
      </c>
      <c r="AD452" s="1">
        <v>0</v>
      </c>
      <c r="AE452" s="1">
        <v>0</v>
      </c>
      <c r="AF452" s="1">
        <v>0</v>
      </c>
      <c r="AG452" s="1">
        <v>0.94103133678436279</v>
      </c>
      <c r="AH452" s="1">
        <v>0.88758367300033569</v>
      </c>
      <c r="AI452" s="1">
        <v>6.5546810626983643E-2</v>
      </c>
      <c r="AJ452" s="1">
        <v>0.84682250022888184</v>
      </c>
      <c r="AK452" s="1">
        <v>0.1606954038143158</v>
      </c>
      <c r="AL452" s="1">
        <v>0.60812872648239136</v>
      </c>
      <c r="AM452" s="1">
        <v>0.13414777815341949</v>
      </c>
      <c r="AN452" s="1"/>
      <c r="AO452" s="1">
        <v>0.6748502254486084</v>
      </c>
      <c r="AP452" s="1">
        <v>0.1003171652555466</v>
      </c>
      <c r="AQ452" s="1">
        <v>0.61987549066543579</v>
      </c>
      <c r="AR452" s="1">
        <v>3.6649830639362342E-2</v>
      </c>
      <c r="AS452" s="1">
        <v>0.97192531824111938</v>
      </c>
      <c r="AT452" s="1">
        <v>6.8013623356819153E-2</v>
      </c>
      <c r="AU452" s="1">
        <v>9.1507107019424438E-2</v>
      </c>
      <c r="AV452" s="1">
        <v>4.6986961388029158E-4</v>
      </c>
      <c r="AW452" s="1">
        <v>0.60307765007019043</v>
      </c>
      <c r="AX452" s="1">
        <v>3.1703276634216309</v>
      </c>
      <c r="AY452" s="1">
        <v>2.0601432323455811</v>
      </c>
      <c r="AZ452" s="1">
        <v>4.3758955001831046</v>
      </c>
      <c r="BA452" s="1">
        <v>4.3721365928649902</v>
      </c>
      <c r="BB452" s="1">
        <v>2.3842358589172359</v>
      </c>
      <c r="BC452" s="1">
        <v>1.513686895370483</v>
      </c>
      <c r="BD452" s="1">
        <v>3</v>
      </c>
      <c r="BE452" s="1">
        <v>2</v>
      </c>
      <c r="BF452" s="1">
        <v>4</v>
      </c>
      <c r="BG452" s="1">
        <v>4</v>
      </c>
      <c r="BH452" s="1">
        <v>2</v>
      </c>
      <c r="BI452" s="1">
        <v>1.333333373069763</v>
      </c>
      <c r="BJ452" s="1"/>
    </row>
    <row r="453" spans="1:62" hidden="1" x14ac:dyDescent="0.35">
      <c r="A453" t="s">
        <v>15</v>
      </c>
      <c r="B453" s="1">
        <v>2011</v>
      </c>
      <c r="C453" t="s">
        <v>96</v>
      </c>
      <c r="D453" s="1">
        <v>2</v>
      </c>
      <c r="E453" s="1">
        <v>0</v>
      </c>
      <c r="F453" s="1">
        <v>38451</v>
      </c>
      <c r="G453" s="1">
        <v>0</v>
      </c>
      <c r="H453" s="1">
        <v>0</v>
      </c>
      <c r="I453" s="1">
        <v>0</v>
      </c>
      <c r="J453" s="1">
        <v>38451</v>
      </c>
      <c r="K453" s="1">
        <v>35100</v>
      </c>
      <c r="L453" s="1">
        <v>37882</v>
      </c>
      <c r="M453" s="1">
        <v>5356</v>
      </c>
      <c r="N453" s="1">
        <v>34886</v>
      </c>
      <c r="O453" s="1">
        <v>2919</v>
      </c>
      <c r="P453" s="1">
        <v>30342</v>
      </c>
      <c r="Q453" s="1">
        <v>9071</v>
      </c>
      <c r="R453" s="1">
        <v>0</v>
      </c>
      <c r="S453" s="1">
        <v>26575</v>
      </c>
      <c r="T453" s="1">
        <v>16065</v>
      </c>
      <c r="U453" s="1">
        <v>37798</v>
      </c>
      <c r="V453" s="1">
        <v>952</v>
      </c>
      <c r="W453" s="1">
        <v>38539</v>
      </c>
      <c r="X453" s="1">
        <v>406</v>
      </c>
      <c r="Y453" s="1">
        <v>502</v>
      </c>
      <c r="Z453" s="1">
        <v>284</v>
      </c>
      <c r="AA453" s="1">
        <v>23167</v>
      </c>
      <c r="AB453" s="1">
        <v>0</v>
      </c>
      <c r="AC453" s="1">
        <v>1</v>
      </c>
      <c r="AD453" s="1">
        <v>0</v>
      </c>
      <c r="AE453" s="1">
        <v>0</v>
      </c>
      <c r="AF453" s="1">
        <v>0</v>
      </c>
      <c r="AG453" s="1">
        <v>0.91285014152526855</v>
      </c>
      <c r="AH453" s="1">
        <v>0.98520195484161377</v>
      </c>
      <c r="AI453" s="1">
        <v>0.1392941623926163</v>
      </c>
      <c r="AJ453" s="1">
        <v>0.90728461742401123</v>
      </c>
      <c r="AK453" s="1">
        <v>7.591480016708374E-2</v>
      </c>
      <c r="AL453" s="1">
        <v>0.78910821676254272</v>
      </c>
      <c r="AM453" s="1">
        <v>0.235910639166832</v>
      </c>
      <c r="AN453" s="1"/>
      <c r="AO453" s="1">
        <v>0.69113940000534058</v>
      </c>
      <c r="AP453" s="1">
        <v>0.41780447959899902</v>
      </c>
      <c r="AQ453" s="1">
        <v>0.98301732540130615</v>
      </c>
      <c r="AR453" s="1">
        <v>2.4758784100413319E-2</v>
      </c>
      <c r="AS453" s="1">
        <v>1.0022885799407959</v>
      </c>
      <c r="AT453" s="1">
        <v>1.055889297276735E-2</v>
      </c>
      <c r="AU453" s="1">
        <v>1.305557694286108E-2</v>
      </c>
      <c r="AV453" s="1">
        <v>7.3860236443579197E-3</v>
      </c>
      <c r="AW453" s="1">
        <v>0.60250711441040039</v>
      </c>
      <c r="AX453" s="1">
        <v>2.9869964122772221</v>
      </c>
      <c r="AY453" s="1">
        <v>1.983043313026428</v>
      </c>
      <c r="AZ453" s="1">
        <v>4.490260124206543</v>
      </c>
      <c r="BA453" s="1">
        <v>4.4578814506530762</v>
      </c>
      <c r="BB453" s="1">
        <v>2.35973048210144</v>
      </c>
      <c r="BC453" s="1">
        <v>1.698235869407654</v>
      </c>
      <c r="BD453" s="1">
        <v>3</v>
      </c>
      <c r="BE453" s="1">
        <v>2</v>
      </c>
      <c r="BF453" s="1">
        <v>4</v>
      </c>
      <c r="BG453" s="1">
        <v>4</v>
      </c>
      <c r="BH453" s="1">
        <v>2</v>
      </c>
      <c r="BI453" s="1">
        <v>1.5</v>
      </c>
      <c r="BJ453" s="1"/>
    </row>
    <row r="454" spans="1:62" hidden="1" x14ac:dyDescent="0.35">
      <c r="A454" t="s">
        <v>15</v>
      </c>
      <c r="B454" s="1">
        <v>2011</v>
      </c>
      <c r="C454" t="s">
        <v>95</v>
      </c>
      <c r="D454" s="1">
        <v>3</v>
      </c>
      <c r="E454" s="1">
        <v>0</v>
      </c>
      <c r="F454" s="1">
        <v>0</v>
      </c>
      <c r="G454" s="1">
        <v>57498</v>
      </c>
      <c r="H454" s="1">
        <v>88317</v>
      </c>
      <c r="I454" s="1">
        <v>3868</v>
      </c>
      <c r="J454" s="1">
        <v>149683</v>
      </c>
      <c r="K454" s="1">
        <v>127375</v>
      </c>
      <c r="L454" s="1">
        <v>137671</v>
      </c>
      <c r="M454" s="1">
        <v>36443</v>
      </c>
      <c r="N454" s="1">
        <v>139903</v>
      </c>
      <c r="O454" s="1">
        <v>69642</v>
      </c>
      <c r="P454" s="1">
        <v>122413</v>
      </c>
      <c r="Q454" s="1">
        <v>75133</v>
      </c>
      <c r="R454" s="1">
        <v>0</v>
      </c>
      <c r="S454" s="1">
        <v>66092</v>
      </c>
      <c r="T454" s="1">
        <v>11594</v>
      </c>
      <c r="U454" s="1">
        <v>70937</v>
      </c>
      <c r="V454" s="1">
        <v>2873</v>
      </c>
      <c r="W454" s="1">
        <v>150124</v>
      </c>
      <c r="X454" s="1">
        <v>3481</v>
      </c>
      <c r="Y454" s="1">
        <v>4571</v>
      </c>
      <c r="Z454" s="1">
        <v>425</v>
      </c>
      <c r="AA454" s="1">
        <v>102846</v>
      </c>
      <c r="AB454" s="1">
        <v>0</v>
      </c>
      <c r="AC454" s="1">
        <v>0</v>
      </c>
      <c r="AD454" s="1">
        <v>0.3841317892074585</v>
      </c>
      <c r="AE454" s="1">
        <v>0.59002691507339478</v>
      </c>
      <c r="AF454" s="1">
        <v>2.584127709269524E-2</v>
      </c>
      <c r="AG454" s="1">
        <v>0.85096502304077148</v>
      </c>
      <c r="AH454" s="1">
        <v>0.9197503924369812</v>
      </c>
      <c r="AI454" s="1">
        <v>0.24346786737442019</v>
      </c>
      <c r="AJ454" s="1">
        <v>0.93466192483901978</v>
      </c>
      <c r="AK454" s="1">
        <v>0.4652632474899292</v>
      </c>
      <c r="AL454" s="1">
        <v>0.81781500577926636</v>
      </c>
      <c r="AM454" s="1">
        <v>0.50194746255874634</v>
      </c>
      <c r="AN454" s="1"/>
      <c r="AO454" s="1">
        <v>0.44154646992683411</v>
      </c>
      <c r="AP454" s="1">
        <v>7.7457025647163391E-2</v>
      </c>
      <c r="AQ454" s="1">
        <v>0.47391486167907709</v>
      </c>
      <c r="AR454" s="1">
        <v>1.9193897023797039E-2</v>
      </c>
      <c r="AS454" s="1">
        <v>1.002946257591248</v>
      </c>
      <c r="AT454" s="1">
        <v>2.3255813866853711E-2</v>
      </c>
      <c r="AU454" s="1">
        <v>3.0537869781255719E-2</v>
      </c>
      <c r="AV454" s="1">
        <v>2.839333843439817E-3</v>
      </c>
      <c r="AW454" s="1">
        <v>0.68709206581115723</v>
      </c>
      <c r="AX454" s="1">
        <v>3.6757814884185791</v>
      </c>
      <c r="AY454" s="1">
        <v>2.147865772247314</v>
      </c>
      <c r="AZ454" s="1">
        <v>2.765985488891602</v>
      </c>
      <c r="BA454" s="1">
        <v>2.750619649887085</v>
      </c>
      <c r="BB454" s="1">
        <v>0.91055095195770264</v>
      </c>
      <c r="BC454" s="1">
        <v>0.80507820844650269</v>
      </c>
      <c r="BD454" s="1">
        <v>4</v>
      </c>
      <c r="BE454" s="1">
        <v>2</v>
      </c>
      <c r="BF454" s="1">
        <v>3</v>
      </c>
      <c r="BG454" s="1">
        <v>3</v>
      </c>
      <c r="BH454" s="1">
        <v>1</v>
      </c>
      <c r="BI454" s="1">
        <v>0.75</v>
      </c>
      <c r="BJ454" s="1"/>
    </row>
    <row r="455" spans="1:62" hidden="1" x14ac:dyDescent="0.35">
      <c r="A455" t="s">
        <v>15</v>
      </c>
      <c r="B455" s="1">
        <v>2011</v>
      </c>
      <c r="C455" t="s">
        <v>96</v>
      </c>
      <c r="D455" s="1">
        <v>3</v>
      </c>
      <c r="E455" s="1">
        <v>0</v>
      </c>
      <c r="F455" s="1">
        <v>0</v>
      </c>
      <c r="G455" s="1">
        <v>245054</v>
      </c>
      <c r="H455" s="1">
        <v>653385</v>
      </c>
      <c r="I455" s="1">
        <v>66803</v>
      </c>
      <c r="J455" s="1">
        <v>965242</v>
      </c>
      <c r="K455" s="1">
        <v>851488</v>
      </c>
      <c r="L455" s="1">
        <v>961783</v>
      </c>
      <c r="M455" s="1">
        <v>474481</v>
      </c>
      <c r="N455" s="1">
        <v>942794</v>
      </c>
      <c r="O455" s="1">
        <v>345958</v>
      </c>
      <c r="P455" s="1">
        <v>925074</v>
      </c>
      <c r="Q455" s="1">
        <v>666794</v>
      </c>
      <c r="R455" s="1">
        <v>0</v>
      </c>
      <c r="S455" s="1">
        <v>596095</v>
      </c>
      <c r="T455" s="1">
        <v>674334</v>
      </c>
      <c r="U455" s="1">
        <v>955761</v>
      </c>
      <c r="V455" s="1">
        <v>4978</v>
      </c>
      <c r="W455" s="1">
        <v>965612</v>
      </c>
      <c r="X455" s="1">
        <v>1025</v>
      </c>
      <c r="Y455" s="1">
        <v>2933</v>
      </c>
      <c r="Z455" s="1">
        <v>466</v>
      </c>
      <c r="AA455" s="1">
        <v>783906</v>
      </c>
      <c r="AB455" s="1">
        <v>0</v>
      </c>
      <c r="AC455" s="1">
        <v>0</v>
      </c>
      <c r="AD455" s="1">
        <v>0.25387829542160029</v>
      </c>
      <c r="AE455" s="1">
        <v>0.67691314220428467</v>
      </c>
      <c r="AF455" s="1">
        <v>6.9208547472953796E-2</v>
      </c>
      <c r="AG455" s="1">
        <v>0.88214975595474243</v>
      </c>
      <c r="AH455" s="1">
        <v>0.99641644954681396</v>
      </c>
      <c r="AI455" s="1">
        <v>0.49156689643859858</v>
      </c>
      <c r="AJ455" s="1">
        <v>0.97674363851547241</v>
      </c>
      <c r="AK455" s="1">
        <v>0.35841581225395203</v>
      </c>
      <c r="AL455" s="1">
        <v>0.95838558673858643</v>
      </c>
      <c r="AM455" s="1">
        <v>0.69080501794815063</v>
      </c>
      <c r="AN455" s="1"/>
      <c r="AO455" s="1">
        <v>0.61756014823913574</v>
      </c>
      <c r="AP455" s="1">
        <v>0.69861650466918945</v>
      </c>
      <c r="AQ455" s="1">
        <v>0.99017757177352905</v>
      </c>
      <c r="AR455" s="1">
        <v>5.1572560332715511E-3</v>
      </c>
      <c r="AS455" s="1">
        <v>1.0003833770751951</v>
      </c>
      <c r="AT455" s="1">
        <v>1.0619098320603371E-3</v>
      </c>
      <c r="AU455" s="1">
        <v>3.0386161524802451E-3</v>
      </c>
      <c r="AV455" s="1">
        <v>4.8278048052452499E-4</v>
      </c>
      <c r="AW455" s="1">
        <v>0.81213414669036865</v>
      </c>
      <c r="AX455" s="1">
        <v>3.4843945503234859</v>
      </c>
      <c r="AY455" s="1">
        <v>2.003150463104248</v>
      </c>
      <c r="AZ455" s="1">
        <v>2.729390144348145</v>
      </c>
      <c r="BA455" s="1">
        <v>2.701679944992065</v>
      </c>
      <c r="BB455" s="1">
        <v>0.91362684965133667</v>
      </c>
      <c r="BC455" s="1">
        <v>0.83659255504608154</v>
      </c>
      <c r="BD455" s="1">
        <v>3</v>
      </c>
      <c r="BE455" s="1">
        <v>2</v>
      </c>
      <c r="BF455" s="1">
        <v>2</v>
      </c>
      <c r="BG455" s="1">
        <v>2</v>
      </c>
      <c r="BH455" s="1">
        <v>1</v>
      </c>
      <c r="BI455" s="1">
        <v>0.75</v>
      </c>
      <c r="BJ455" s="1"/>
    </row>
    <row r="456" spans="1:62" hidden="1" x14ac:dyDescent="0.35">
      <c r="A456" t="s">
        <v>15</v>
      </c>
      <c r="B456" s="1">
        <v>2011</v>
      </c>
      <c r="C456" t="s">
        <v>95</v>
      </c>
      <c r="D456" s="1"/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85</v>
      </c>
      <c r="K456" s="1">
        <v>85</v>
      </c>
      <c r="L456" s="1">
        <v>85</v>
      </c>
      <c r="M456" s="1">
        <v>0</v>
      </c>
      <c r="N456" s="1">
        <v>85</v>
      </c>
      <c r="O456" s="1">
        <v>46</v>
      </c>
      <c r="P456" s="1">
        <v>7</v>
      </c>
      <c r="Q456" s="1">
        <v>0</v>
      </c>
      <c r="R456" s="1">
        <v>0</v>
      </c>
      <c r="S456" s="1">
        <v>0</v>
      </c>
      <c r="T456" s="1">
        <v>0</v>
      </c>
      <c r="U456" s="1">
        <v>7</v>
      </c>
      <c r="V456" s="1">
        <v>0</v>
      </c>
      <c r="W456" s="1">
        <v>85</v>
      </c>
      <c r="X456" s="1">
        <v>0</v>
      </c>
      <c r="Y456" s="1">
        <v>46</v>
      </c>
      <c r="Z456" s="1">
        <v>0</v>
      </c>
      <c r="AA456" s="1">
        <v>32</v>
      </c>
      <c r="AB456" s="1">
        <v>0</v>
      </c>
      <c r="AC456" s="1"/>
      <c r="AD456" s="1"/>
      <c r="AE456" s="1"/>
      <c r="AF456" s="1"/>
      <c r="AG456" s="1">
        <v>1</v>
      </c>
      <c r="AH456" s="1">
        <v>1</v>
      </c>
      <c r="AI456" s="1">
        <v>0</v>
      </c>
      <c r="AJ456" s="1">
        <v>1</v>
      </c>
      <c r="AK456" s="1">
        <v>0.54117649793624878</v>
      </c>
      <c r="AL456" s="1">
        <v>8.235294371843338E-2</v>
      </c>
      <c r="AM456" s="1">
        <v>0</v>
      </c>
      <c r="AN456" s="1"/>
      <c r="AO456" s="1">
        <v>0</v>
      </c>
      <c r="AP456" s="1">
        <v>0</v>
      </c>
      <c r="AQ456" s="1">
        <v>8.235294371843338E-2</v>
      </c>
      <c r="AR456" s="1">
        <v>0</v>
      </c>
      <c r="AS456" s="1">
        <v>1</v>
      </c>
      <c r="AT456" s="1">
        <v>0</v>
      </c>
      <c r="AU456" s="1">
        <v>0.54117649793624878</v>
      </c>
      <c r="AV456" s="1">
        <v>0</v>
      </c>
      <c r="AW456" s="1">
        <v>0.37647059559822083</v>
      </c>
      <c r="AX456" s="1">
        <v>2.623529434204102</v>
      </c>
      <c r="AY456" s="1">
        <v>1.623529434204102</v>
      </c>
      <c r="AZ456" s="1">
        <v>1</v>
      </c>
      <c r="BA456" s="1">
        <v>1</v>
      </c>
      <c r="BB456" s="1">
        <v>0</v>
      </c>
      <c r="BC456" s="1">
        <v>0.3960784375667572</v>
      </c>
      <c r="BD456" s="1">
        <v>3</v>
      </c>
      <c r="BE456" s="1">
        <v>2</v>
      </c>
      <c r="BF456" s="1">
        <v>1</v>
      </c>
      <c r="BG456" s="1">
        <v>1</v>
      </c>
      <c r="BH456" s="1">
        <v>0</v>
      </c>
      <c r="BI456" s="1">
        <v>0.3333333432674408</v>
      </c>
      <c r="BJ456" s="1"/>
    </row>
    <row r="457" spans="1:62" hidden="1" x14ac:dyDescent="0.35">
      <c r="A457" t="s">
        <v>15</v>
      </c>
      <c r="B457" s="1">
        <v>2011</v>
      </c>
      <c r="C457" t="s">
        <v>96</v>
      </c>
      <c r="D457" s="1"/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1059</v>
      </c>
      <c r="K457" s="1">
        <v>904</v>
      </c>
      <c r="L457" s="1">
        <v>1059</v>
      </c>
      <c r="M457" s="1">
        <v>475</v>
      </c>
      <c r="N457" s="1">
        <v>951</v>
      </c>
      <c r="O457" s="1">
        <v>284</v>
      </c>
      <c r="P457" s="1">
        <v>967</v>
      </c>
      <c r="Q457" s="1">
        <v>541</v>
      </c>
      <c r="R457" s="1">
        <v>0</v>
      </c>
      <c r="S457" s="1">
        <v>592</v>
      </c>
      <c r="T457" s="1">
        <v>700</v>
      </c>
      <c r="U457" s="1">
        <v>1004</v>
      </c>
      <c r="V457" s="1">
        <v>30</v>
      </c>
      <c r="W457" s="1">
        <v>1101</v>
      </c>
      <c r="X457" s="1">
        <v>0</v>
      </c>
      <c r="Y457" s="1">
        <v>0</v>
      </c>
      <c r="Z457" s="1">
        <v>0</v>
      </c>
      <c r="AA457" s="1">
        <v>770</v>
      </c>
      <c r="AB457" s="1">
        <v>0</v>
      </c>
      <c r="AC457" s="1"/>
      <c r="AD457" s="1"/>
      <c r="AE457" s="1"/>
      <c r="AF457" s="1"/>
      <c r="AG457" s="1">
        <v>0.85363548994064331</v>
      </c>
      <c r="AH457" s="1">
        <v>1</v>
      </c>
      <c r="AI457" s="1">
        <v>0.44853636622428888</v>
      </c>
      <c r="AJ457" s="1">
        <v>0.89801698923110962</v>
      </c>
      <c r="AK457" s="1">
        <v>0.26817753911018372</v>
      </c>
      <c r="AL457" s="1">
        <v>0.91312557458877563</v>
      </c>
      <c r="AM457" s="1">
        <v>0.51085931062698364</v>
      </c>
      <c r="AN457" s="1"/>
      <c r="AO457" s="1">
        <v>0.55901795625686646</v>
      </c>
      <c r="AP457" s="1">
        <v>0.66100096702575684</v>
      </c>
      <c r="AQ457" s="1">
        <v>0.94806420803070068</v>
      </c>
      <c r="AR457" s="1">
        <v>2.832861244678497E-2</v>
      </c>
      <c r="AS457" s="1">
        <v>1.0396600961685181</v>
      </c>
      <c r="AT457" s="1">
        <v>0</v>
      </c>
      <c r="AU457" s="1">
        <v>0</v>
      </c>
      <c r="AV457" s="1">
        <v>0</v>
      </c>
      <c r="AW457" s="1">
        <v>0.72710102796554565</v>
      </c>
      <c r="AX457" s="1">
        <v>2.9084041118621831</v>
      </c>
      <c r="AY457" s="1">
        <v>1.4730877876281741</v>
      </c>
      <c r="AZ457" s="1">
        <v>1.8309726715087891</v>
      </c>
      <c r="BA457" s="1">
        <v>1.7459868192672729</v>
      </c>
      <c r="BB457" s="1">
        <v>0.40793201327323908</v>
      </c>
      <c r="BC457" s="1">
        <v>0.65107017755508423</v>
      </c>
      <c r="BD457" s="1">
        <v>3</v>
      </c>
      <c r="BE457" s="1">
        <v>1</v>
      </c>
      <c r="BF457" s="1">
        <v>1</v>
      </c>
      <c r="BG457" s="1">
        <v>1</v>
      </c>
      <c r="BH457" s="1">
        <v>0</v>
      </c>
      <c r="BI457" s="1">
        <v>0.5</v>
      </c>
      <c r="BJ457" s="1"/>
    </row>
    <row r="458" spans="1:62" hidden="1" x14ac:dyDescent="0.35">
      <c r="A458" t="s">
        <v>15</v>
      </c>
      <c r="B458" s="1">
        <v>2010</v>
      </c>
      <c r="C458" t="s">
        <v>95</v>
      </c>
      <c r="D458" s="1">
        <v>1</v>
      </c>
      <c r="E458" s="1">
        <v>3484</v>
      </c>
      <c r="F458" s="1">
        <v>0</v>
      </c>
      <c r="G458" s="1">
        <v>0</v>
      </c>
      <c r="H458" s="1">
        <v>0</v>
      </c>
      <c r="I458" s="1">
        <v>0</v>
      </c>
      <c r="J458" s="1">
        <v>3484</v>
      </c>
      <c r="K458" s="1">
        <v>3026</v>
      </c>
      <c r="L458" s="1">
        <v>3102</v>
      </c>
      <c r="M458" s="1">
        <v>63</v>
      </c>
      <c r="N458" s="1">
        <v>2500</v>
      </c>
      <c r="O458" s="1">
        <v>373</v>
      </c>
      <c r="P458" s="1">
        <v>2123</v>
      </c>
      <c r="Q458" s="1">
        <v>180</v>
      </c>
      <c r="R458" s="1">
        <v>0</v>
      </c>
      <c r="S458" s="1">
        <v>2447</v>
      </c>
      <c r="T458" s="1">
        <v>464</v>
      </c>
      <c r="U458" s="1">
        <v>2677</v>
      </c>
      <c r="V458" s="1">
        <v>70</v>
      </c>
      <c r="W458" s="1">
        <v>3451</v>
      </c>
      <c r="X458" s="1">
        <v>151</v>
      </c>
      <c r="Y458" s="1">
        <v>323</v>
      </c>
      <c r="Z458" s="1">
        <v>24</v>
      </c>
      <c r="AA458" s="1">
        <v>2028</v>
      </c>
      <c r="AB458" s="1">
        <v>1</v>
      </c>
      <c r="AC458" s="1">
        <v>0</v>
      </c>
      <c r="AD458" s="1">
        <v>0</v>
      </c>
      <c r="AE458" s="1">
        <v>0</v>
      </c>
      <c r="AF458" s="1">
        <v>0</v>
      </c>
      <c r="AG458" s="1">
        <v>0.8685418963432312</v>
      </c>
      <c r="AH458" s="1">
        <v>0.89035588502883911</v>
      </c>
      <c r="AI458" s="1">
        <v>1.8082663416862491E-2</v>
      </c>
      <c r="AJ458" s="1">
        <v>0.71756601333618164</v>
      </c>
      <c r="AK458" s="1">
        <v>0.1070608496665955</v>
      </c>
      <c r="AL458" s="1">
        <v>0.60935705900192261</v>
      </c>
      <c r="AM458" s="1">
        <v>5.1664754748344421E-2</v>
      </c>
      <c r="AN458" s="1"/>
      <c r="AO458" s="1">
        <v>0.70235359668731689</v>
      </c>
      <c r="AP458" s="1">
        <v>0.13318024575710299</v>
      </c>
      <c r="AQ458" s="1">
        <v>0.76836967468261719</v>
      </c>
      <c r="AR458" s="1">
        <v>2.0091848447918888E-2</v>
      </c>
      <c r="AS458" s="1">
        <v>0.99052810668945313</v>
      </c>
      <c r="AT458" s="1">
        <v>4.3340988457202911E-2</v>
      </c>
      <c r="AU458" s="1">
        <v>9.2709526419639587E-2</v>
      </c>
      <c r="AV458" s="1">
        <v>6.888633593916893E-3</v>
      </c>
      <c r="AW458" s="1">
        <v>0.58208954334259033</v>
      </c>
      <c r="AX458" s="1">
        <v>3.1145236492156978</v>
      </c>
      <c r="AY458" s="1">
        <v>2.1782433986663818</v>
      </c>
      <c r="AZ458" s="1">
        <v>5.3851895332336426</v>
      </c>
      <c r="BA458" s="1">
        <v>5.3679680824279794</v>
      </c>
      <c r="BB458" s="1">
        <v>3.3030998706817631</v>
      </c>
      <c r="BC458" s="1">
        <v>1.963499784469604</v>
      </c>
      <c r="BD458" s="1">
        <v>3</v>
      </c>
      <c r="BE458" s="1">
        <v>2</v>
      </c>
      <c r="BF458" s="1">
        <v>5</v>
      </c>
      <c r="BG458" s="1">
        <v>5</v>
      </c>
      <c r="BH458" s="1">
        <v>3</v>
      </c>
      <c r="BI458" s="1">
        <v>1.666666626930237</v>
      </c>
      <c r="BJ458" s="1"/>
    </row>
    <row r="459" spans="1:62" hidden="1" x14ac:dyDescent="0.35">
      <c r="A459" t="s">
        <v>15</v>
      </c>
      <c r="B459" s="1">
        <v>2010</v>
      </c>
      <c r="C459" t="s">
        <v>96</v>
      </c>
      <c r="D459" s="1">
        <v>1</v>
      </c>
      <c r="E459" s="1">
        <v>18808</v>
      </c>
      <c r="F459" s="1">
        <v>0</v>
      </c>
      <c r="G459" s="1">
        <v>0</v>
      </c>
      <c r="H459" s="1">
        <v>0</v>
      </c>
      <c r="I459" s="1">
        <v>0</v>
      </c>
      <c r="J459" s="1">
        <v>18808</v>
      </c>
      <c r="K459" s="1">
        <v>16478</v>
      </c>
      <c r="L459" s="1">
        <v>18513</v>
      </c>
      <c r="M459" s="1">
        <v>1022</v>
      </c>
      <c r="N459" s="1">
        <v>15072</v>
      </c>
      <c r="O459" s="1">
        <v>836</v>
      </c>
      <c r="P459" s="1">
        <v>12325</v>
      </c>
      <c r="Q459" s="1">
        <v>2731</v>
      </c>
      <c r="R459" s="1">
        <v>0</v>
      </c>
      <c r="S459" s="1">
        <v>13148</v>
      </c>
      <c r="T459" s="1">
        <v>5651</v>
      </c>
      <c r="U459" s="1">
        <v>18414</v>
      </c>
      <c r="V459" s="1">
        <v>924</v>
      </c>
      <c r="W459" s="1">
        <v>18926</v>
      </c>
      <c r="X459" s="1">
        <v>596</v>
      </c>
      <c r="Y459" s="1">
        <v>401</v>
      </c>
      <c r="Z459" s="1">
        <v>249</v>
      </c>
      <c r="AA459" s="1">
        <v>10199</v>
      </c>
      <c r="AB459" s="1">
        <v>1</v>
      </c>
      <c r="AC459" s="1">
        <v>0</v>
      </c>
      <c r="AD459" s="1">
        <v>0</v>
      </c>
      <c r="AE459" s="1">
        <v>0</v>
      </c>
      <c r="AF459" s="1">
        <v>0</v>
      </c>
      <c r="AG459" s="1">
        <v>0.87611657381057739</v>
      </c>
      <c r="AH459" s="1">
        <v>0.98431515693664551</v>
      </c>
      <c r="AI459" s="1">
        <v>5.4338578134775162E-2</v>
      </c>
      <c r="AJ459" s="1">
        <v>0.80136114358901978</v>
      </c>
      <c r="AK459" s="1">
        <v>4.4449169188737869E-2</v>
      </c>
      <c r="AL459" s="1">
        <v>0.65530627965927124</v>
      </c>
      <c r="AM459" s="1">
        <v>0.14520417153835299</v>
      </c>
      <c r="AN459" s="1"/>
      <c r="AO459" s="1">
        <v>0.69906425476074219</v>
      </c>
      <c r="AP459" s="1">
        <v>0.30045723915100098</v>
      </c>
      <c r="AQ459" s="1">
        <v>0.97905147075653076</v>
      </c>
      <c r="AR459" s="1">
        <v>4.9128029495477683E-2</v>
      </c>
      <c r="AS459" s="1">
        <v>1.0062739849090581</v>
      </c>
      <c r="AT459" s="1">
        <v>3.1688641756772988E-2</v>
      </c>
      <c r="AU459" s="1">
        <v>2.1320713683962818E-2</v>
      </c>
      <c r="AV459" s="1">
        <v>1.3239047490060329E-2</v>
      </c>
      <c r="AW459" s="1">
        <v>0.54226922988891602</v>
      </c>
      <c r="AX459" s="1">
        <v>2.829700231552124</v>
      </c>
      <c r="AY459" s="1">
        <v>1.945501923561096</v>
      </c>
      <c r="AZ459" s="1">
        <v>5.2011380195617676</v>
      </c>
      <c r="BA459" s="1">
        <v>5.1538705825805664</v>
      </c>
      <c r="BB459" s="1">
        <v>3.1169183254241939</v>
      </c>
      <c r="BC459" s="1">
        <v>2.149789571762085</v>
      </c>
      <c r="BD459" s="1">
        <v>3</v>
      </c>
      <c r="BE459" s="1">
        <v>2</v>
      </c>
      <c r="BF459" s="1">
        <v>5</v>
      </c>
      <c r="BG459" s="1">
        <v>5</v>
      </c>
      <c r="BH459" s="1">
        <v>3</v>
      </c>
      <c r="BI459" s="1">
        <v>1.75</v>
      </c>
      <c r="BJ459" s="1"/>
    </row>
    <row r="460" spans="1:62" hidden="1" x14ac:dyDescent="0.35">
      <c r="A460" t="s">
        <v>15</v>
      </c>
      <c r="B460" s="1">
        <v>2010</v>
      </c>
      <c r="C460" t="s">
        <v>95</v>
      </c>
      <c r="D460" s="1">
        <v>2</v>
      </c>
      <c r="E460" s="1">
        <v>0</v>
      </c>
      <c r="F460" s="1">
        <v>13163</v>
      </c>
      <c r="G460" s="1">
        <v>0</v>
      </c>
      <c r="H460" s="1">
        <v>0</v>
      </c>
      <c r="I460" s="1">
        <v>0</v>
      </c>
      <c r="J460" s="1">
        <v>13163</v>
      </c>
      <c r="K460" s="1">
        <v>12335</v>
      </c>
      <c r="L460" s="1">
        <v>12114</v>
      </c>
      <c r="M460" s="1">
        <v>619</v>
      </c>
      <c r="N460" s="1">
        <v>11448</v>
      </c>
      <c r="O460" s="1">
        <v>2061</v>
      </c>
      <c r="P460" s="1">
        <v>9298</v>
      </c>
      <c r="Q460" s="1">
        <v>1995</v>
      </c>
      <c r="R460" s="1">
        <v>0</v>
      </c>
      <c r="S460" s="1">
        <v>9585</v>
      </c>
      <c r="T460" s="1">
        <v>2575</v>
      </c>
      <c r="U460" s="1">
        <v>9867</v>
      </c>
      <c r="V460" s="1">
        <v>216</v>
      </c>
      <c r="W460" s="1">
        <v>13471</v>
      </c>
      <c r="X460" s="1">
        <v>249</v>
      </c>
      <c r="Y460" s="1">
        <v>709</v>
      </c>
      <c r="Z460" s="1">
        <v>59</v>
      </c>
      <c r="AA460" s="1">
        <v>9323</v>
      </c>
      <c r="AB460" s="1">
        <v>0</v>
      </c>
      <c r="AC460" s="1">
        <v>1</v>
      </c>
      <c r="AD460" s="1">
        <v>0</v>
      </c>
      <c r="AE460" s="1">
        <v>0</v>
      </c>
      <c r="AF460" s="1">
        <v>0</v>
      </c>
      <c r="AG460" s="1">
        <v>0.93709641695022583</v>
      </c>
      <c r="AH460" s="1">
        <v>0.92030692100524902</v>
      </c>
      <c r="AI460" s="1">
        <v>4.7025755047798157E-2</v>
      </c>
      <c r="AJ460" s="1">
        <v>0.86971056461334229</v>
      </c>
      <c r="AK460" s="1">
        <v>0.15657524764537811</v>
      </c>
      <c r="AL460" s="1">
        <v>0.70637392997741699</v>
      </c>
      <c r="AM460" s="1">
        <v>0.1515612006187439</v>
      </c>
      <c r="AN460" s="1"/>
      <c r="AO460" s="1">
        <v>0.72817748785018921</v>
      </c>
      <c r="AP460" s="1">
        <v>0.19562409818172449</v>
      </c>
      <c r="AQ460" s="1">
        <v>0.74960112571716309</v>
      </c>
      <c r="AR460" s="1">
        <v>1.6409633681178089E-2</v>
      </c>
      <c r="AS460" s="1">
        <v>1.023398876190186</v>
      </c>
      <c r="AT460" s="1">
        <v>1.89166609197855E-2</v>
      </c>
      <c r="AU460" s="1">
        <v>5.3863100707530982E-2</v>
      </c>
      <c r="AV460" s="1">
        <v>4.4822609052062026E-3</v>
      </c>
      <c r="AW460" s="1">
        <v>0.70827317237854004</v>
      </c>
      <c r="AX460" s="1">
        <v>3.2407505512237549</v>
      </c>
      <c r="AY460" s="1">
        <v>2.1384942531585689</v>
      </c>
      <c r="AZ460" s="1">
        <v>4.4966955184936523</v>
      </c>
      <c r="BA460" s="1">
        <v>4.4865150451660156</v>
      </c>
      <c r="BB460" s="1">
        <v>2.4018840789794922</v>
      </c>
      <c r="BC460" s="1">
        <v>1.62560498714447</v>
      </c>
      <c r="BD460" s="1">
        <v>3</v>
      </c>
      <c r="BE460" s="1">
        <v>2</v>
      </c>
      <c r="BF460" s="1">
        <v>4</v>
      </c>
      <c r="BG460" s="1">
        <v>4</v>
      </c>
      <c r="BH460" s="1">
        <v>2</v>
      </c>
      <c r="BI460" s="1">
        <v>1.333333373069763</v>
      </c>
      <c r="BJ460" s="1"/>
    </row>
    <row r="461" spans="1:62" hidden="1" x14ac:dyDescent="0.35">
      <c r="A461" t="s">
        <v>15</v>
      </c>
      <c r="B461" s="1">
        <v>2010</v>
      </c>
      <c r="C461" t="s">
        <v>96</v>
      </c>
      <c r="D461" s="1">
        <v>2</v>
      </c>
      <c r="E461" s="1">
        <v>0</v>
      </c>
      <c r="F461" s="1">
        <v>45584</v>
      </c>
      <c r="G461" s="1">
        <v>0</v>
      </c>
      <c r="H461" s="1">
        <v>0</v>
      </c>
      <c r="I461" s="1">
        <v>0</v>
      </c>
      <c r="J461" s="1">
        <v>45584</v>
      </c>
      <c r="K461" s="1">
        <v>41751</v>
      </c>
      <c r="L461" s="1">
        <v>45104</v>
      </c>
      <c r="M461" s="1">
        <v>4031</v>
      </c>
      <c r="N461" s="1">
        <v>39858</v>
      </c>
      <c r="O461" s="1">
        <v>3418</v>
      </c>
      <c r="P461" s="1">
        <v>34667</v>
      </c>
      <c r="Q461" s="1">
        <v>9897</v>
      </c>
      <c r="R461" s="1">
        <v>0</v>
      </c>
      <c r="S461" s="1">
        <v>30588</v>
      </c>
      <c r="T461" s="1">
        <v>15612</v>
      </c>
      <c r="U461" s="1">
        <v>44327</v>
      </c>
      <c r="V461" s="1">
        <v>1572</v>
      </c>
      <c r="W461" s="1">
        <v>45680</v>
      </c>
      <c r="X461" s="1">
        <v>589</v>
      </c>
      <c r="Y461" s="1">
        <v>737</v>
      </c>
      <c r="Z461" s="1">
        <v>444</v>
      </c>
      <c r="AA461" s="1">
        <v>27560</v>
      </c>
      <c r="AB461" s="1">
        <v>0</v>
      </c>
      <c r="AC461" s="1">
        <v>1</v>
      </c>
      <c r="AD461" s="1">
        <v>0</v>
      </c>
      <c r="AE461" s="1">
        <v>0</v>
      </c>
      <c r="AF461" s="1">
        <v>0</v>
      </c>
      <c r="AG461" s="1">
        <v>0.91591346263885498</v>
      </c>
      <c r="AH461" s="1">
        <v>0.98947000503540039</v>
      </c>
      <c r="AI461" s="1">
        <v>8.8430151343345642E-2</v>
      </c>
      <c r="AJ461" s="1">
        <v>0.8743857741355896</v>
      </c>
      <c r="AK461" s="1">
        <v>7.4982449412345886E-2</v>
      </c>
      <c r="AL461" s="1">
        <v>0.76050806045532227</v>
      </c>
      <c r="AM461" s="1">
        <v>0.21711565554142001</v>
      </c>
      <c r="AN461" s="1"/>
      <c r="AO461" s="1">
        <v>0.67102491855621338</v>
      </c>
      <c r="AP461" s="1">
        <v>0.34248858690261841</v>
      </c>
      <c r="AQ461" s="1">
        <v>0.97242450714111328</v>
      </c>
      <c r="AR461" s="1">
        <v>3.448578342795372E-2</v>
      </c>
      <c r="AS461" s="1">
        <v>1.0021059513092041</v>
      </c>
      <c r="AT461" s="1">
        <v>1.292120013386011E-2</v>
      </c>
      <c r="AU461" s="1">
        <v>1.6167953610420231E-2</v>
      </c>
      <c r="AV461" s="1">
        <v>9.7402594983577728E-3</v>
      </c>
      <c r="AW461" s="1">
        <v>0.60459810495376587</v>
      </c>
      <c r="AX461" s="1">
        <v>3.0046288967132568</v>
      </c>
      <c r="AY461" s="1">
        <v>2.014281272888184</v>
      </c>
      <c r="AZ461" s="1">
        <v>4.6136364936828613</v>
      </c>
      <c r="BA461" s="1">
        <v>4.5841302871704102</v>
      </c>
      <c r="BB461" s="1">
        <v>2.52031421661377</v>
      </c>
      <c r="BC461" s="1">
        <v>1.7310336828231809</v>
      </c>
      <c r="BD461" s="1">
        <v>3</v>
      </c>
      <c r="BE461" s="1">
        <v>2</v>
      </c>
      <c r="BF461" s="1">
        <v>4</v>
      </c>
      <c r="BG461" s="1">
        <v>4</v>
      </c>
      <c r="BH461" s="1">
        <v>2</v>
      </c>
      <c r="BI461" s="1">
        <v>1.5</v>
      </c>
      <c r="BJ461" s="1"/>
    </row>
    <row r="462" spans="1:62" hidden="1" x14ac:dyDescent="0.35">
      <c r="A462" t="s">
        <v>15</v>
      </c>
      <c r="B462" s="1">
        <v>2010</v>
      </c>
      <c r="C462" t="s">
        <v>95</v>
      </c>
      <c r="D462" s="1">
        <v>3</v>
      </c>
      <c r="E462" s="1">
        <v>0</v>
      </c>
      <c r="F462" s="1">
        <v>0</v>
      </c>
      <c r="G462" s="1">
        <v>84526</v>
      </c>
      <c r="H462" s="1">
        <v>98672</v>
      </c>
      <c r="I462" s="1">
        <v>4431</v>
      </c>
      <c r="J462" s="1">
        <v>187629</v>
      </c>
      <c r="K462" s="1">
        <v>155165</v>
      </c>
      <c r="L462" s="1">
        <v>175501</v>
      </c>
      <c r="M462" s="1">
        <v>30042</v>
      </c>
      <c r="N462" s="1">
        <v>173479</v>
      </c>
      <c r="O462" s="1">
        <v>72035</v>
      </c>
      <c r="P462" s="1">
        <v>156717</v>
      </c>
      <c r="Q462" s="1">
        <v>84994</v>
      </c>
      <c r="R462" s="1">
        <v>0</v>
      </c>
      <c r="S462" s="1">
        <v>74237</v>
      </c>
      <c r="T462" s="1">
        <v>27486</v>
      </c>
      <c r="U462" s="1">
        <v>127450</v>
      </c>
      <c r="V462" s="1">
        <v>2841</v>
      </c>
      <c r="W462" s="1">
        <v>187993</v>
      </c>
      <c r="X462" s="1">
        <v>3080</v>
      </c>
      <c r="Y462" s="1">
        <v>5372</v>
      </c>
      <c r="Z462" s="1">
        <v>404</v>
      </c>
      <c r="AA462" s="1">
        <v>138390</v>
      </c>
      <c r="AB462" s="1">
        <v>0</v>
      </c>
      <c r="AC462" s="1">
        <v>0</v>
      </c>
      <c r="AD462" s="1">
        <v>0.4504953920841217</v>
      </c>
      <c r="AE462" s="1">
        <v>0.52588886022567749</v>
      </c>
      <c r="AF462" s="1">
        <v>2.361575327813625E-2</v>
      </c>
      <c r="AG462" s="1">
        <v>0.82697772979736328</v>
      </c>
      <c r="AH462" s="1">
        <v>0.93536180257797241</v>
      </c>
      <c r="AI462" s="1">
        <v>0.16011384129524231</v>
      </c>
      <c r="AJ462" s="1">
        <v>0.92458522319793701</v>
      </c>
      <c r="AK462" s="1">
        <v>0.3839225172996521</v>
      </c>
      <c r="AL462" s="1">
        <v>0.83524936437606812</v>
      </c>
      <c r="AM462" s="1">
        <v>0.45298966765403748</v>
      </c>
      <c r="AN462" s="1"/>
      <c r="AO462" s="1">
        <v>0.3956584632396698</v>
      </c>
      <c r="AP462" s="1">
        <v>0.146491214632988</v>
      </c>
      <c r="AQ462" s="1">
        <v>0.67926597595214844</v>
      </c>
      <c r="AR462" s="1">
        <v>1.514158304780722E-2</v>
      </c>
      <c r="AS462" s="1">
        <v>1.001940011978149</v>
      </c>
      <c r="AT462" s="1">
        <v>1.641537249088287E-2</v>
      </c>
      <c r="AU462" s="1">
        <v>2.8630968183279041E-2</v>
      </c>
      <c r="AV462" s="1">
        <v>2.1531851962208748E-3</v>
      </c>
      <c r="AW462" s="1">
        <v>0.73757255077362061</v>
      </c>
      <c r="AX462" s="1">
        <v>3.5553991794586182</v>
      </c>
      <c r="AY462" s="1">
        <v>2.1178708076477051</v>
      </c>
      <c r="AZ462" s="1">
        <v>2.754808664321899</v>
      </c>
      <c r="BA462" s="1">
        <v>2.7340230941772461</v>
      </c>
      <c r="BB462" s="1">
        <v>0.92509156465530396</v>
      </c>
      <c r="BC462" s="1">
        <v>0.83440947532653809</v>
      </c>
      <c r="BD462" s="1">
        <v>4</v>
      </c>
      <c r="BE462" s="1">
        <v>2</v>
      </c>
      <c r="BF462" s="1">
        <v>2</v>
      </c>
      <c r="BG462" s="1">
        <v>2</v>
      </c>
      <c r="BH462" s="1">
        <v>1</v>
      </c>
      <c r="BI462" s="1">
        <v>0.71428573131561279</v>
      </c>
      <c r="BJ462" s="1"/>
    </row>
    <row r="463" spans="1:62" hidden="1" x14ac:dyDescent="0.35">
      <c r="A463" t="s">
        <v>15</v>
      </c>
      <c r="B463" s="1">
        <v>2010</v>
      </c>
      <c r="C463" t="s">
        <v>96</v>
      </c>
      <c r="D463" s="1">
        <v>3</v>
      </c>
      <c r="E463" s="1">
        <v>0</v>
      </c>
      <c r="F463" s="1">
        <v>0</v>
      </c>
      <c r="G463" s="1">
        <v>259246</v>
      </c>
      <c r="H463" s="1">
        <v>588234</v>
      </c>
      <c r="I463" s="1">
        <v>62092</v>
      </c>
      <c r="J463" s="1">
        <v>909572</v>
      </c>
      <c r="K463" s="1">
        <v>773832</v>
      </c>
      <c r="L463" s="1">
        <v>906594</v>
      </c>
      <c r="M463" s="1">
        <v>359094</v>
      </c>
      <c r="N463" s="1">
        <v>884994</v>
      </c>
      <c r="O463" s="1">
        <v>312622</v>
      </c>
      <c r="P463" s="1">
        <v>865731</v>
      </c>
      <c r="Q463" s="1">
        <v>631739</v>
      </c>
      <c r="R463" s="1">
        <v>0</v>
      </c>
      <c r="S463" s="1">
        <v>499712</v>
      </c>
      <c r="T463" s="1">
        <v>600720</v>
      </c>
      <c r="U463" s="1">
        <v>897933</v>
      </c>
      <c r="V463" s="1">
        <v>5248</v>
      </c>
      <c r="W463" s="1">
        <v>909888</v>
      </c>
      <c r="X463" s="1">
        <v>1826</v>
      </c>
      <c r="Y463" s="1">
        <v>3672</v>
      </c>
      <c r="Z463" s="1">
        <v>903</v>
      </c>
      <c r="AA463" s="1">
        <v>739409</v>
      </c>
      <c r="AB463" s="1">
        <v>0</v>
      </c>
      <c r="AC463" s="1">
        <v>0</v>
      </c>
      <c r="AD463" s="1">
        <v>0.28501975536346441</v>
      </c>
      <c r="AE463" s="1">
        <v>0.64671516418457031</v>
      </c>
      <c r="AF463" s="1">
        <v>6.8265073001384735E-2</v>
      </c>
      <c r="AG463" s="1">
        <v>0.85076498985290527</v>
      </c>
      <c r="AH463" s="1">
        <v>0.99672591686248779</v>
      </c>
      <c r="AI463" s="1">
        <v>0.39479446411132813</v>
      </c>
      <c r="AJ463" s="1">
        <v>0.97297847270965576</v>
      </c>
      <c r="AK463" s="1">
        <v>0.34370231628417969</v>
      </c>
      <c r="AL463" s="1">
        <v>0.95180040597915649</v>
      </c>
      <c r="AM463" s="1">
        <v>0.69454532861709595</v>
      </c>
      <c r="AN463" s="1"/>
      <c r="AO463" s="1">
        <v>0.5493924617767334</v>
      </c>
      <c r="AP463" s="1">
        <v>0.66044247150421143</v>
      </c>
      <c r="AQ463" s="1">
        <v>0.98720389604568481</v>
      </c>
      <c r="AR463" s="1">
        <v>5.7697468437254429E-3</v>
      </c>
      <c r="AS463" s="1">
        <v>1.000347375869751</v>
      </c>
      <c r="AT463" s="1">
        <v>2.0075375214219089E-3</v>
      </c>
      <c r="AU463" s="1">
        <v>4.0370635688304901E-3</v>
      </c>
      <c r="AV463" s="1">
        <v>9.9277461413294077E-4</v>
      </c>
      <c r="AW463" s="1">
        <v>0.81291967630386353</v>
      </c>
      <c r="AX463" s="1">
        <v>3.514305591583252</v>
      </c>
      <c r="AY463" s="1">
        <v>2.0056674480438228</v>
      </c>
      <c r="AZ463" s="1">
        <v>2.7087926864624019</v>
      </c>
      <c r="BA463" s="1">
        <v>2.6827716827392578</v>
      </c>
      <c r="BB463" s="1">
        <v>0.90644168853759766</v>
      </c>
      <c r="BC463" s="1">
        <v>0.82862204313278198</v>
      </c>
      <c r="BD463" s="1">
        <v>3</v>
      </c>
      <c r="BE463" s="1">
        <v>2</v>
      </c>
      <c r="BF463" s="1">
        <v>2</v>
      </c>
      <c r="BG463" s="1">
        <v>2</v>
      </c>
      <c r="BH463" s="1">
        <v>1</v>
      </c>
      <c r="BI463" s="1">
        <v>0.66666668653488159</v>
      </c>
      <c r="BJ463" s="1"/>
    </row>
    <row r="464" spans="1:62" hidden="1" x14ac:dyDescent="0.35">
      <c r="A464" t="s">
        <v>15</v>
      </c>
      <c r="B464" s="1">
        <v>2010</v>
      </c>
      <c r="C464" t="s">
        <v>95</v>
      </c>
      <c r="D464" s="1"/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157</v>
      </c>
      <c r="K464" s="1">
        <v>157</v>
      </c>
      <c r="L464" s="1">
        <v>157</v>
      </c>
      <c r="M464" s="1">
        <v>0</v>
      </c>
      <c r="N464" s="1">
        <v>104</v>
      </c>
      <c r="O464" s="1">
        <v>117</v>
      </c>
      <c r="P464" s="1">
        <v>157</v>
      </c>
      <c r="Q464" s="1">
        <v>64</v>
      </c>
      <c r="R464" s="1">
        <v>0</v>
      </c>
      <c r="S464" s="1">
        <v>64</v>
      </c>
      <c r="T464" s="1">
        <v>0</v>
      </c>
      <c r="U464" s="1">
        <v>117</v>
      </c>
      <c r="V464" s="1">
        <v>0</v>
      </c>
      <c r="W464" s="1">
        <v>197</v>
      </c>
      <c r="X464" s="1">
        <v>0</v>
      </c>
      <c r="Y464" s="1">
        <v>0</v>
      </c>
      <c r="Z464" s="1">
        <v>0</v>
      </c>
      <c r="AA464" s="1">
        <v>157</v>
      </c>
      <c r="AB464" s="1">
        <v>0</v>
      </c>
      <c r="AC464" s="1"/>
      <c r="AD464" s="1"/>
      <c r="AE464" s="1"/>
      <c r="AF464" s="1"/>
      <c r="AG464" s="1">
        <v>1</v>
      </c>
      <c r="AH464" s="1">
        <v>1</v>
      </c>
      <c r="AI464" s="1">
        <v>0</v>
      </c>
      <c r="AJ464" s="1">
        <v>0.66242039203643799</v>
      </c>
      <c r="AK464" s="1">
        <v>0.74522292613983154</v>
      </c>
      <c r="AL464" s="1">
        <v>1</v>
      </c>
      <c r="AM464" s="1">
        <v>0.40764331817626948</v>
      </c>
      <c r="AN464" s="1"/>
      <c r="AO464" s="1">
        <v>0.40764331817626948</v>
      </c>
      <c r="AP464" s="1">
        <v>0</v>
      </c>
      <c r="AQ464" s="1">
        <v>0.74522292613983154</v>
      </c>
      <c r="AR464" s="1">
        <v>0</v>
      </c>
      <c r="AS464" s="1">
        <v>1.254777073860168</v>
      </c>
      <c r="AT464" s="1">
        <v>0</v>
      </c>
      <c r="AU464" s="1">
        <v>0</v>
      </c>
      <c r="AV464" s="1">
        <v>0</v>
      </c>
      <c r="AW464" s="1">
        <v>1</v>
      </c>
      <c r="AX464" s="1">
        <v>3.617834329605103</v>
      </c>
      <c r="AY464" s="1">
        <v>2.1719744205474849</v>
      </c>
      <c r="AZ464" s="1">
        <v>1.5031846761703489</v>
      </c>
      <c r="BA464" s="1">
        <v>1.5031846761703489</v>
      </c>
      <c r="BB464" s="1">
        <v>9.5541402697563171E-2</v>
      </c>
      <c r="BC464" s="1">
        <v>0.47664543986320501</v>
      </c>
      <c r="BD464" s="1">
        <v>3</v>
      </c>
      <c r="BE464" s="1">
        <v>2</v>
      </c>
      <c r="BF464" s="1">
        <v>1</v>
      </c>
      <c r="BG464" s="1">
        <v>1</v>
      </c>
      <c r="BH464" s="1">
        <v>0</v>
      </c>
      <c r="BI464" s="1">
        <v>0.5</v>
      </c>
      <c r="BJ464" s="1"/>
    </row>
    <row r="465" spans="1:62" hidden="1" x14ac:dyDescent="0.35">
      <c r="A465" t="s">
        <v>15</v>
      </c>
      <c r="B465" s="1">
        <v>2010</v>
      </c>
      <c r="C465" t="s">
        <v>96</v>
      </c>
      <c r="D465" s="1"/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777</v>
      </c>
      <c r="K465" s="1">
        <v>637</v>
      </c>
      <c r="L465" s="1">
        <v>777</v>
      </c>
      <c r="M465" s="1">
        <v>293</v>
      </c>
      <c r="N465" s="1">
        <v>739</v>
      </c>
      <c r="O465" s="1">
        <v>201</v>
      </c>
      <c r="P465" s="1">
        <v>652</v>
      </c>
      <c r="Q465" s="1">
        <v>440</v>
      </c>
      <c r="R465" s="1">
        <v>0</v>
      </c>
      <c r="S465" s="1">
        <v>363</v>
      </c>
      <c r="T465" s="1">
        <v>416</v>
      </c>
      <c r="U465" s="1">
        <v>754</v>
      </c>
      <c r="V465" s="1">
        <v>47</v>
      </c>
      <c r="W465" s="1">
        <v>800</v>
      </c>
      <c r="X465" s="1">
        <v>0</v>
      </c>
      <c r="Y465" s="1">
        <v>0</v>
      </c>
      <c r="Z465" s="1">
        <v>0</v>
      </c>
      <c r="AA465" s="1">
        <v>523</v>
      </c>
      <c r="AB465" s="1">
        <v>0</v>
      </c>
      <c r="AC465" s="1"/>
      <c r="AD465" s="1"/>
      <c r="AE465" s="1"/>
      <c r="AF465" s="1"/>
      <c r="AG465" s="1">
        <v>0.81981980800628662</v>
      </c>
      <c r="AH465" s="1">
        <v>1</v>
      </c>
      <c r="AI465" s="1">
        <v>0.37709137797355652</v>
      </c>
      <c r="AJ465" s="1">
        <v>0.95109397172927856</v>
      </c>
      <c r="AK465" s="1">
        <v>0.25868725776672358</v>
      </c>
      <c r="AL465" s="1">
        <v>0.83912485837936401</v>
      </c>
      <c r="AM465" s="1">
        <v>0.5662805438041687</v>
      </c>
      <c r="AN465" s="1"/>
      <c r="AO465" s="1">
        <v>0.46718147397041321</v>
      </c>
      <c r="AP465" s="1">
        <v>0.53539252281188965</v>
      </c>
      <c r="AQ465" s="1">
        <v>0.97039896249771118</v>
      </c>
      <c r="AR465" s="1">
        <v>6.048906221985817E-2</v>
      </c>
      <c r="AS465" s="1">
        <v>1.029600977897644</v>
      </c>
      <c r="AT465" s="1">
        <v>0</v>
      </c>
      <c r="AU465" s="1">
        <v>0</v>
      </c>
      <c r="AV465" s="1">
        <v>0</v>
      </c>
      <c r="AW465" s="1">
        <v>0.67310166358947754</v>
      </c>
      <c r="AX465" s="1">
        <v>2.9678249359130859</v>
      </c>
      <c r="AY465" s="1">
        <v>1.724581718444824</v>
      </c>
      <c r="AZ465" s="1">
        <v>2.0012869834899898</v>
      </c>
      <c r="BA465" s="1">
        <v>1.765765786170959</v>
      </c>
      <c r="BB465" s="1">
        <v>0.50064349174499512</v>
      </c>
      <c r="BC465" s="1">
        <v>0.63590735197067261</v>
      </c>
      <c r="BD465" s="1">
        <v>3</v>
      </c>
      <c r="BE465" s="1">
        <v>2</v>
      </c>
      <c r="BF465" s="1">
        <v>2</v>
      </c>
      <c r="BG465" s="1">
        <v>1</v>
      </c>
      <c r="BH465" s="1">
        <v>0</v>
      </c>
      <c r="BI465" s="1">
        <v>0.5</v>
      </c>
      <c r="BJ465" s="1"/>
    </row>
    <row r="466" spans="1:62" hidden="1" x14ac:dyDescent="0.35">
      <c r="A466" t="s">
        <v>15</v>
      </c>
      <c r="B466" s="1">
        <v>2009</v>
      </c>
      <c r="C466" t="s">
        <v>95</v>
      </c>
      <c r="D466" s="1">
        <v>1</v>
      </c>
      <c r="E466" s="1">
        <v>3151</v>
      </c>
      <c r="F466" s="1">
        <v>0</v>
      </c>
      <c r="G466" s="1">
        <v>0</v>
      </c>
      <c r="H466" s="1">
        <v>0</v>
      </c>
      <c r="I466" s="1">
        <v>0</v>
      </c>
      <c r="J466" s="1">
        <v>3151</v>
      </c>
      <c r="K466" s="1">
        <v>2599</v>
      </c>
      <c r="L466" s="1">
        <v>2561</v>
      </c>
      <c r="M466" s="1">
        <v>24</v>
      </c>
      <c r="N466" s="1">
        <v>2092</v>
      </c>
      <c r="O466" s="1">
        <v>222</v>
      </c>
      <c r="P466" s="1">
        <v>1943</v>
      </c>
      <c r="Q466" s="1">
        <v>271</v>
      </c>
      <c r="R466" s="1">
        <v>0</v>
      </c>
      <c r="S466" s="1">
        <v>2105</v>
      </c>
      <c r="T466" s="1">
        <v>800</v>
      </c>
      <c r="U466" s="1">
        <v>2247</v>
      </c>
      <c r="V466" s="1">
        <v>220</v>
      </c>
      <c r="W466" s="1">
        <v>3090</v>
      </c>
      <c r="X466" s="1">
        <v>251</v>
      </c>
      <c r="Y466" s="1">
        <v>281</v>
      </c>
      <c r="Z466" s="1">
        <v>26</v>
      </c>
      <c r="AA466" s="1">
        <v>1958</v>
      </c>
      <c r="AB466" s="1">
        <v>1</v>
      </c>
      <c r="AC466" s="1">
        <v>0</v>
      </c>
      <c r="AD466" s="1">
        <v>0</v>
      </c>
      <c r="AE466" s="1">
        <v>0</v>
      </c>
      <c r="AF466" s="1">
        <v>0</v>
      </c>
      <c r="AG466" s="1">
        <v>0.82481753826141357</v>
      </c>
      <c r="AH466" s="1">
        <v>0.81275784969329834</v>
      </c>
      <c r="AI466" s="1">
        <v>7.6166298240423203E-3</v>
      </c>
      <c r="AJ466" s="1">
        <v>0.66391623020172119</v>
      </c>
      <c r="AK466" s="1">
        <v>7.0453822612762451E-2</v>
      </c>
      <c r="AL466" s="1">
        <v>0.61662966012954712</v>
      </c>
      <c r="AM466" s="1">
        <v>8.6004443466663361E-2</v>
      </c>
      <c r="AN466" s="1"/>
      <c r="AO466" s="1">
        <v>0.6680418848991394</v>
      </c>
      <c r="AP466" s="1">
        <v>0.25388765335083008</v>
      </c>
      <c r="AQ466" s="1">
        <v>0.71310693025588989</v>
      </c>
      <c r="AR466" s="1">
        <v>6.981910765171051E-2</v>
      </c>
      <c r="AS466" s="1">
        <v>0.98064106702804565</v>
      </c>
      <c r="AT466" s="1">
        <v>7.965724915266037E-2</v>
      </c>
      <c r="AU466" s="1">
        <v>8.9178040623664856E-2</v>
      </c>
      <c r="AV466" s="1">
        <v>8.2513485103845596E-3</v>
      </c>
      <c r="AW466" s="1">
        <v>0.62139004468917847</v>
      </c>
      <c r="AX466" s="1">
        <v>3.1967630386352539</v>
      </c>
      <c r="AY466" s="1">
        <v>2.1682004928588872</v>
      </c>
      <c r="AZ466" s="1">
        <v>5.0171375274658203</v>
      </c>
      <c r="BA466" s="1">
        <v>5.0130119323730469</v>
      </c>
      <c r="BB466" s="1">
        <v>3.1272611618041992</v>
      </c>
      <c r="BC466" s="1">
        <v>1.918105363845825</v>
      </c>
      <c r="BD466" s="1">
        <v>3</v>
      </c>
      <c r="BE466" s="1">
        <v>2</v>
      </c>
      <c r="BF466" s="1">
        <v>5</v>
      </c>
      <c r="BG466" s="1">
        <v>5</v>
      </c>
      <c r="BH466" s="1">
        <v>3</v>
      </c>
      <c r="BI466" s="1">
        <v>1.5</v>
      </c>
      <c r="BJ466" s="1"/>
    </row>
    <row r="467" spans="1:62" hidden="1" x14ac:dyDescent="0.35">
      <c r="A467" t="s">
        <v>15</v>
      </c>
      <c r="B467" s="1">
        <v>2009</v>
      </c>
      <c r="C467" t="s">
        <v>96</v>
      </c>
      <c r="D467" s="1">
        <v>1</v>
      </c>
      <c r="E467" s="1">
        <v>23981</v>
      </c>
      <c r="F467" s="1">
        <v>0</v>
      </c>
      <c r="G467" s="1">
        <v>0</v>
      </c>
      <c r="H467" s="1">
        <v>0</v>
      </c>
      <c r="I467" s="1">
        <v>0</v>
      </c>
      <c r="J467" s="1">
        <v>23981</v>
      </c>
      <c r="K467" s="1">
        <v>19864</v>
      </c>
      <c r="L467" s="1">
        <v>23550</v>
      </c>
      <c r="M467" s="1">
        <v>1209</v>
      </c>
      <c r="N467" s="1">
        <v>18463</v>
      </c>
      <c r="O467" s="1">
        <v>1135</v>
      </c>
      <c r="P467" s="1">
        <v>15637</v>
      </c>
      <c r="Q467" s="1">
        <v>4410</v>
      </c>
      <c r="R467" s="1">
        <v>0</v>
      </c>
      <c r="S467" s="1">
        <v>11613</v>
      </c>
      <c r="T467" s="1">
        <v>7756</v>
      </c>
      <c r="U467" s="1">
        <v>23326</v>
      </c>
      <c r="V467" s="1">
        <v>1363</v>
      </c>
      <c r="W467" s="1">
        <v>23995</v>
      </c>
      <c r="X467" s="1">
        <v>733</v>
      </c>
      <c r="Y467" s="1">
        <v>617</v>
      </c>
      <c r="Z467" s="1">
        <v>541</v>
      </c>
      <c r="AA467" s="1">
        <v>14209</v>
      </c>
      <c r="AB467" s="1">
        <v>1</v>
      </c>
      <c r="AC467" s="1">
        <v>0</v>
      </c>
      <c r="AD467" s="1">
        <v>0</v>
      </c>
      <c r="AE467" s="1">
        <v>0</v>
      </c>
      <c r="AF467" s="1">
        <v>0</v>
      </c>
      <c r="AG467" s="1">
        <v>0.82832241058349609</v>
      </c>
      <c r="AH467" s="1">
        <v>0.98202741146087646</v>
      </c>
      <c r="AI467" s="1">
        <v>5.0414912402629852E-2</v>
      </c>
      <c r="AJ467" s="1">
        <v>0.76990115642547607</v>
      </c>
      <c r="AK467" s="1">
        <v>4.7329135239124298E-2</v>
      </c>
      <c r="AL467" s="1">
        <v>0.65205788612365723</v>
      </c>
      <c r="AM467" s="1">
        <v>0.18389558792114261</v>
      </c>
      <c r="AN467" s="1"/>
      <c r="AO467" s="1">
        <v>0.48425838351249689</v>
      </c>
      <c r="AP467" s="1">
        <v>0.32342270016670233</v>
      </c>
      <c r="AQ467" s="1">
        <v>0.97268670797348022</v>
      </c>
      <c r="AR467" s="1">
        <v>5.6836660951375961E-2</v>
      </c>
      <c r="AS467" s="1">
        <v>1.00058376789093</v>
      </c>
      <c r="AT467" s="1">
        <v>3.056586533784866E-2</v>
      </c>
      <c r="AU467" s="1">
        <v>2.5728702545166019E-2</v>
      </c>
      <c r="AV467" s="1">
        <v>2.2559525445103649E-2</v>
      </c>
      <c r="AW467" s="1">
        <v>0.59251075983047485</v>
      </c>
      <c r="AX467" s="1">
        <v>2.7412950992584229</v>
      </c>
      <c r="AY467" s="1">
        <v>1.8821984529495239</v>
      </c>
      <c r="AZ467" s="1">
        <v>4.8968768119812012</v>
      </c>
      <c r="BA467" s="1">
        <v>4.859013557434082</v>
      </c>
      <c r="BB467" s="1">
        <v>2.879195928573608</v>
      </c>
      <c r="BC467" s="1">
        <v>2.0659422874450679</v>
      </c>
      <c r="BD467" s="1">
        <v>3</v>
      </c>
      <c r="BE467" s="1">
        <v>2</v>
      </c>
      <c r="BF467" s="1">
        <v>5</v>
      </c>
      <c r="BG467" s="1">
        <v>5</v>
      </c>
      <c r="BH467" s="1">
        <v>3</v>
      </c>
      <c r="BI467" s="1">
        <v>1.666666626930237</v>
      </c>
      <c r="BJ467" s="1"/>
    </row>
    <row r="468" spans="1:62" hidden="1" x14ac:dyDescent="0.35">
      <c r="A468" t="s">
        <v>15</v>
      </c>
      <c r="B468" s="1">
        <v>2009</v>
      </c>
      <c r="C468" t="s">
        <v>95</v>
      </c>
      <c r="D468" s="1">
        <v>2</v>
      </c>
      <c r="E468" s="1">
        <v>0</v>
      </c>
      <c r="F468" s="1">
        <v>9480</v>
      </c>
      <c r="G468" s="1">
        <v>0</v>
      </c>
      <c r="H468" s="1">
        <v>0</v>
      </c>
      <c r="I468" s="1">
        <v>0</v>
      </c>
      <c r="J468" s="1">
        <v>9480</v>
      </c>
      <c r="K468" s="1">
        <v>8457</v>
      </c>
      <c r="L468" s="1">
        <v>8384</v>
      </c>
      <c r="M468" s="1">
        <v>76</v>
      </c>
      <c r="N468" s="1">
        <v>7815</v>
      </c>
      <c r="O468" s="1">
        <v>1365</v>
      </c>
      <c r="P468" s="1">
        <v>6598</v>
      </c>
      <c r="Q468" s="1">
        <v>1319</v>
      </c>
      <c r="R468" s="1">
        <v>0</v>
      </c>
      <c r="S468" s="1">
        <v>5123</v>
      </c>
      <c r="T468" s="1">
        <v>2427</v>
      </c>
      <c r="U468" s="1">
        <v>6290</v>
      </c>
      <c r="V468" s="1">
        <v>210</v>
      </c>
      <c r="W468" s="1">
        <v>9181</v>
      </c>
      <c r="X468" s="1">
        <v>265</v>
      </c>
      <c r="Y468" s="1">
        <v>447</v>
      </c>
      <c r="Z468" s="1">
        <v>40</v>
      </c>
      <c r="AA468" s="1">
        <v>6521</v>
      </c>
      <c r="AB468" s="1">
        <v>0</v>
      </c>
      <c r="AC468" s="1">
        <v>1</v>
      </c>
      <c r="AD468" s="1">
        <v>0</v>
      </c>
      <c r="AE468" s="1">
        <v>0</v>
      </c>
      <c r="AF468" s="1">
        <v>0</v>
      </c>
      <c r="AG468" s="1">
        <v>0.89208859205245972</v>
      </c>
      <c r="AH468" s="1">
        <v>0.88438820838928223</v>
      </c>
      <c r="AI468" s="1">
        <v>8.0168778076767921E-3</v>
      </c>
      <c r="AJ468" s="1">
        <v>0.82436710596084595</v>
      </c>
      <c r="AK468" s="1">
        <v>0.14398734271526339</v>
      </c>
      <c r="AL468" s="1">
        <v>0.69599157571792603</v>
      </c>
      <c r="AM468" s="1">
        <v>0.13913501799106601</v>
      </c>
      <c r="AN468" s="1"/>
      <c r="AO468" s="1">
        <v>0.54040086269378662</v>
      </c>
      <c r="AP468" s="1">
        <v>0.25601264834403992</v>
      </c>
      <c r="AQ468" s="1">
        <v>0.66350209712982178</v>
      </c>
      <c r="AR468" s="1">
        <v>2.2151898592710492E-2</v>
      </c>
      <c r="AS468" s="1">
        <v>0.96845990419387817</v>
      </c>
      <c r="AT468" s="1">
        <v>2.795358560979366E-2</v>
      </c>
      <c r="AU468" s="1">
        <v>4.7151897102594383E-2</v>
      </c>
      <c r="AV468" s="1">
        <v>4.2194090783596039E-3</v>
      </c>
      <c r="AW468" s="1">
        <v>0.68786919116973877</v>
      </c>
      <c r="AX468" s="1">
        <v>3.3345992565155029</v>
      </c>
      <c r="AY468" s="1">
        <v>2.1947257518768311</v>
      </c>
      <c r="AZ468" s="1">
        <v>4.441349983215332</v>
      </c>
      <c r="BA468" s="1">
        <v>4.4290084838867188</v>
      </c>
      <c r="BB468" s="1">
        <v>2.3098101615905762</v>
      </c>
      <c r="BC468" s="1">
        <v>1.454565763473511</v>
      </c>
      <c r="BD468" s="1">
        <v>3</v>
      </c>
      <c r="BE468" s="1">
        <v>2</v>
      </c>
      <c r="BF468" s="1">
        <v>4</v>
      </c>
      <c r="BG468" s="1">
        <v>4</v>
      </c>
      <c r="BH468" s="1">
        <v>2</v>
      </c>
      <c r="BI468" s="1">
        <v>1.333333373069763</v>
      </c>
      <c r="BJ468" s="1"/>
    </row>
    <row r="469" spans="1:62" hidden="1" x14ac:dyDescent="0.35">
      <c r="A469" t="s">
        <v>15</v>
      </c>
      <c r="B469" s="1">
        <v>2009</v>
      </c>
      <c r="C469" t="s">
        <v>96</v>
      </c>
      <c r="D469" s="1">
        <v>2</v>
      </c>
      <c r="E469" s="1">
        <v>0</v>
      </c>
      <c r="F469" s="1">
        <v>48283</v>
      </c>
      <c r="G469" s="1">
        <v>0</v>
      </c>
      <c r="H469" s="1">
        <v>0</v>
      </c>
      <c r="I469" s="1">
        <v>0</v>
      </c>
      <c r="J469" s="1">
        <v>48283</v>
      </c>
      <c r="K469" s="1">
        <v>41638</v>
      </c>
      <c r="L469" s="1">
        <v>47625</v>
      </c>
      <c r="M469" s="1">
        <v>3169</v>
      </c>
      <c r="N469" s="1">
        <v>41913</v>
      </c>
      <c r="O469" s="1">
        <v>3460</v>
      </c>
      <c r="P469" s="1">
        <v>37673</v>
      </c>
      <c r="Q469" s="1">
        <v>12240</v>
      </c>
      <c r="R469" s="1">
        <v>0</v>
      </c>
      <c r="S469" s="1">
        <v>23750</v>
      </c>
      <c r="T469" s="1">
        <v>18439</v>
      </c>
      <c r="U469" s="1">
        <v>46729</v>
      </c>
      <c r="V469" s="1">
        <v>1544</v>
      </c>
      <c r="W469" s="1">
        <v>48071</v>
      </c>
      <c r="X469" s="1">
        <v>545</v>
      </c>
      <c r="Y469" s="1">
        <v>607</v>
      </c>
      <c r="Z469" s="1">
        <v>522</v>
      </c>
      <c r="AA469" s="1">
        <v>31813</v>
      </c>
      <c r="AB469" s="1">
        <v>0</v>
      </c>
      <c r="AC469" s="1">
        <v>1</v>
      </c>
      <c r="AD469" s="1">
        <v>0</v>
      </c>
      <c r="AE469" s="1">
        <v>0</v>
      </c>
      <c r="AF469" s="1">
        <v>0</v>
      </c>
      <c r="AG469" s="1">
        <v>0.862373948097229</v>
      </c>
      <c r="AH469" s="1">
        <v>0.98637199401855469</v>
      </c>
      <c r="AI469" s="1">
        <v>6.5633870661258698E-2</v>
      </c>
      <c r="AJ469" s="1">
        <v>0.86806952953338623</v>
      </c>
      <c r="AK469" s="1">
        <v>7.1660831570625305E-2</v>
      </c>
      <c r="AL469" s="1">
        <v>0.78025394678115845</v>
      </c>
      <c r="AM469" s="1">
        <v>0.25350537896156311</v>
      </c>
      <c r="AN469" s="1"/>
      <c r="AO469" s="1">
        <v>0.49189156293869019</v>
      </c>
      <c r="AP469" s="1">
        <v>0.38189426064491272</v>
      </c>
      <c r="AQ469" s="1">
        <v>0.96781474351882935</v>
      </c>
      <c r="AR469" s="1">
        <v>3.1978130340576172E-2</v>
      </c>
      <c r="AS469" s="1">
        <v>0.99560922384262085</v>
      </c>
      <c r="AT469" s="1">
        <v>1.128761656582355E-2</v>
      </c>
      <c r="AU469" s="1">
        <v>1.257171295583248E-2</v>
      </c>
      <c r="AV469" s="1">
        <v>1.081125903874636E-2</v>
      </c>
      <c r="AW469" s="1">
        <v>0.6588861346244812</v>
      </c>
      <c r="AX469" s="1">
        <v>2.9501481056213379</v>
      </c>
      <c r="AY469" s="1">
        <v>1.9773833751678469</v>
      </c>
      <c r="AZ469" s="1">
        <v>4.4381046295166016</v>
      </c>
      <c r="BA469" s="1">
        <v>4.4057121276855469</v>
      </c>
      <c r="BB469" s="1">
        <v>2.3384006023406978</v>
      </c>
      <c r="BC469" s="1">
        <v>1.6963233947753911</v>
      </c>
      <c r="BD469" s="1">
        <v>3</v>
      </c>
      <c r="BE469" s="1">
        <v>2</v>
      </c>
      <c r="BF469" s="1">
        <v>4</v>
      </c>
      <c r="BG469" s="1">
        <v>4</v>
      </c>
      <c r="BH469" s="1">
        <v>2</v>
      </c>
      <c r="BI469" s="1">
        <v>1.5</v>
      </c>
      <c r="BJ469" s="1"/>
    </row>
    <row r="470" spans="1:62" hidden="1" x14ac:dyDescent="0.35">
      <c r="A470" t="s">
        <v>15</v>
      </c>
      <c r="B470" s="1">
        <v>2009</v>
      </c>
      <c r="C470" t="s">
        <v>95</v>
      </c>
      <c r="D470" s="1">
        <v>3</v>
      </c>
      <c r="E470" s="1">
        <v>0</v>
      </c>
      <c r="F470" s="1">
        <v>0</v>
      </c>
      <c r="G470" s="1">
        <v>57706</v>
      </c>
      <c r="H470" s="1">
        <v>64068</v>
      </c>
      <c r="I470" s="1">
        <v>2651</v>
      </c>
      <c r="J470" s="1">
        <v>124425</v>
      </c>
      <c r="K470" s="1">
        <v>97247</v>
      </c>
      <c r="L470" s="1">
        <v>111522</v>
      </c>
      <c r="M470" s="1">
        <v>12578</v>
      </c>
      <c r="N470" s="1">
        <v>113832</v>
      </c>
      <c r="O470" s="1">
        <v>48669</v>
      </c>
      <c r="P470" s="1">
        <v>98234</v>
      </c>
      <c r="Q470" s="1">
        <v>57245</v>
      </c>
      <c r="R470" s="1">
        <v>0</v>
      </c>
      <c r="S470" s="1">
        <v>42252</v>
      </c>
      <c r="T470" s="1">
        <v>14651</v>
      </c>
      <c r="U470" s="1">
        <v>62439</v>
      </c>
      <c r="V470" s="1">
        <v>2245</v>
      </c>
      <c r="W470" s="1">
        <v>120538</v>
      </c>
      <c r="X470" s="1">
        <v>2952</v>
      </c>
      <c r="Y470" s="1">
        <v>4616</v>
      </c>
      <c r="Z470" s="1">
        <v>97</v>
      </c>
      <c r="AA470" s="1">
        <v>86919</v>
      </c>
      <c r="AB470" s="1">
        <v>0</v>
      </c>
      <c r="AC470" s="1">
        <v>0</v>
      </c>
      <c r="AD470" s="1">
        <v>0.46378138661384583</v>
      </c>
      <c r="AE470" s="1">
        <v>0.51491260528564453</v>
      </c>
      <c r="AF470" s="1">
        <v>2.130600810050964E-2</v>
      </c>
      <c r="AG470" s="1">
        <v>0.78157120943069458</v>
      </c>
      <c r="AH470" s="1">
        <v>0.89629900455474854</v>
      </c>
      <c r="AI470" s="1">
        <v>0.10108900815248489</v>
      </c>
      <c r="AJ470" s="1">
        <v>0.91486436128616333</v>
      </c>
      <c r="AK470" s="1">
        <v>0.3911513090133667</v>
      </c>
      <c r="AL470" s="1">
        <v>0.78950369358062744</v>
      </c>
      <c r="AM470" s="1">
        <v>0.46007636189460749</v>
      </c>
      <c r="AN470" s="1"/>
      <c r="AO470" s="1">
        <v>0.3395780622959137</v>
      </c>
      <c r="AP470" s="1">
        <v>0.1177496463060379</v>
      </c>
      <c r="AQ470" s="1">
        <v>0.50182038545608521</v>
      </c>
      <c r="AR470" s="1">
        <v>1.8042998388409611E-2</v>
      </c>
      <c r="AS470" s="1">
        <v>0.96876031160354614</v>
      </c>
      <c r="AT470" s="1">
        <v>2.3725135251879689E-2</v>
      </c>
      <c r="AU470" s="1">
        <v>3.7098653614521027E-2</v>
      </c>
      <c r="AV470" s="1">
        <v>7.795860874466598E-4</v>
      </c>
      <c r="AW470" s="1">
        <v>0.69856542348861694</v>
      </c>
      <c r="AX470" s="1">
        <v>3.4362788200378418</v>
      </c>
      <c r="AY470" s="1">
        <v>2.0381674766540532</v>
      </c>
      <c r="AZ470" s="1">
        <v>2.6724612712860112</v>
      </c>
      <c r="BA470" s="1">
        <v>2.6559615135192871</v>
      </c>
      <c r="BB470" s="1">
        <v>0.87416517734527588</v>
      </c>
      <c r="BC470" s="1">
        <v>0.85608255863189697</v>
      </c>
      <c r="BD470" s="1">
        <v>3</v>
      </c>
      <c r="BE470" s="1">
        <v>2</v>
      </c>
      <c r="BF470" s="1">
        <v>2</v>
      </c>
      <c r="BG470" s="1">
        <v>2</v>
      </c>
      <c r="BH470" s="1">
        <v>0</v>
      </c>
      <c r="BI470" s="1">
        <v>0.75</v>
      </c>
      <c r="BJ470" s="1"/>
    </row>
    <row r="471" spans="1:62" hidden="1" x14ac:dyDescent="0.35">
      <c r="A471" t="s">
        <v>15</v>
      </c>
      <c r="B471" s="1">
        <v>2009</v>
      </c>
      <c r="C471" t="s">
        <v>96</v>
      </c>
      <c r="D471" s="1">
        <v>3</v>
      </c>
      <c r="E471" s="1">
        <v>0</v>
      </c>
      <c r="F471" s="1">
        <v>0</v>
      </c>
      <c r="G471" s="1">
        <v>256791</v>
      </c>
      <c r="H471" s="1">
        <v>537268</v>
      </c>
      <c r="I471" s="1">
        <v>57213</v>
      </c>
      <c r="J471" s="1">
        <v>851272</v>
      </c>
      <c r="K471" s="1">
        <v>707921</v>
      </c>
      <c r="L471" s="1">
        <v>848020</v>
      </c>
      <c r="M471" s="1">
        <v>277062</v>
      </c>
      <c r="N471" s="1">
        <v>824312</v>
      </c>
      <c r="O471" s="1">
        <v>289294</v>
      </c>
      <c r="P471" s="1">
        <v>810491</v>
      </c>
      <c r="Q471" s="1">
        <v>606690</v>
      </c>
      <c r="R471" s="1">
        <v>0</v>
      </c>
      <c r="S471" s="1">
        <v>419681</v>
      </c>
      <c r="T471" s="1">
        <v>573300</v>
      </c>
      <c r="U471" s="1">
        <v>837771</v>
      </c>
      <c r="V471" s="1">
        <v>5284</v>
      </c>
      <c r="W471" s="1">
        <v>851220</v>
      </c>
      <c r="X471" s="1">
        <v>1657</v>
      </c>
      <c r="Y471" s="1">
        <v>3760</v>
      </c>
      <c r="Z471" s="1">
        <v>722</v>
      </c>
      <c r="AA471" s="1">
        <v>694869</v>
      </c>
      <c r="AB471" s="1">
        <v>0</v>
      </c>
      <c r="AC471" s="1">
        <v>0</v>
      </c>
      <c r="AD471" s="1">
        <v>0.30165565013885498</v>
      </c>
      <c r="AE471" s="1">
        <v>0.63113552331924438</v>
      </c>
      <c r="AF471" s="1">
        <v>6.7208833992481232E-2</v>
      </c>
      <c r="AG471" s="1">
        <v>0.8316037654876709</v>
      </c>
      <c r="AH471" s="1">
        <v>0.99617981910705566</v>
      </c>
      <c r="AI471" s="1">
        <v>0.32546824216842651</v>
      </c>
      <c r="AJ471" s="1">
        <v>0.96832972764968872</v>
      </c>
      <c r="AK471" s="1">
        <v>0.33983731269836431</v>
      </c>
      <c r="AL471" s="1">
        <v>0.95209401845932007</v>
      </c>
      <c r="AM471" s="1">
        <v>0.71268641948699951</v>
      </c>
      <c r="AN471" s="1"/>
      <c r="AO471" s="1">
        <v>0.49300459027290339</v>
      </c>
      <c r="AP471" s="1">
        <v>0.67346274852752686</v>
      </c>
      <c r="AQ471" s="1">
        <v>0.98414021730422974</v>
      </c>
      <c r="AR471" s="1">
        <v>6.2071816064417362E-3</v>
      </c>
      <c r="AS471" s="1">
        <v>0.99993890523910522</v>
      </c>
      <c r="AT471" s="1">
        <v>1.946498872712255E-3</v>
      </c>
      <c r="AU471" s="1">
        <v>4.4169197790324688E-3</v>
      </c>
      <c r="AV471" s="1">
        <v>8.4814254660159349E-4</v>
      </c>
      <c r="AW471" s="1">
        <v>0.81627142429351807</v>
      </c>
      <c r="AX471" s="1">
        <v>3.4968552589416499</v>
      </c>
      <c r="AY471" s="1">
        <v>1.9994126558303831</v>
      </c>
      <c r="AZ471" s="1">
        <v>2.7014856338500981</v>
      </c>
      <c r="BA471" s="1">
        <v>2.6744999885559082</v>
      </c>
      <c r="BB471" s="1">
        <v>0.89773893356323242</v>
      </c>
      <c r="BC471" s="1">
        <v>0.83330899477005005</v>
      </c>
      <c r="BD471" s="1">
        <v>3</v>
      </c>
      <c r="BE471" s="1">
        <v>2</v>
      </c>
      <c r="BF471" s="1">
        <v>2</v>
      </c>
      <c r="BG471" s="1">
        <v>2</v>
      </c>
      <c r="BH471" s="1">
        <v>1</v>
      </c>
      <c r="BI471" s="1">
        <v>0.71428573131561279</v>
      </c>
      <c r="BJ471" s="1"/>
    </row>
    <row r="472" spans="1:62" hidden="1" x14ac:dyDescent="0.35">
      <c r="A472" t="s">
        <v>15</v>
      </c>
      <c r="B472" s="1">
        <v>2009</v>
      </c>
      <c r="C472" t="s">
        <v>95</v>
      </c>
      <c r="D472" s="1"/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53</v>
      </c>
      <c r="K472" s="1">
        <v>36</v>
      </c>
      <c r="L472" s="1">
        <v>27</v>
      </c>
      <c r="M472" s="1">
        <v>0</v>
      </c>
      <c r="N472" s="1">
        <v>21</v>
      </c>
      <c r="O472" s="1">
        <v>21</v>
      </c>
      <c r="P472" s="1">
        <v>36</v>
      </c>
      <c r="Q472" s="1">
        <v>21</v>
      </c>
      <c r="R472" s="1">
        <v>0</v>
      </c>
      <c r="S472" s="1">
        <v>0</v>
      </c>
      <c r="T472" s="1">
        <v>10</v>
      </c>
      <c r="U472" s="1">
        <v>53</v>
      </c>
      <c r="V472" s="1">
        <v>26</v>
      </c>
      <c r="W472" s="1">
        <v>53</v>
      </c>
      <c r="X472" s="1">
        <v>0</v>
      </c>
      <c r="Y472" s="1">
        <v>0</v>
      </c>
      <c r="Z472" s="1">
        <v>0</v>
      </c>
      <c r="AA472" s="1">
        <v>53</v>
      </c>
      <c r="AB472" s="1">
        <v>0</v>
      </c>
      <c r="AC472" s="1"/>
      <c r="AD472" s="1"/>
      <c r="AE472" s="1"/>
      <c r="AF472" s="1"/>
      <c r="AG472" s="1">
        <v>0.67924529314041138</v>
      </c>
      <c r="AH472" s="1">
        <v>0.50943398475646973</v>
      </c>
      <c r="AI472" s="1">
        <v>0</v>
      </c>
      <c r="AJ472" s="1">
        <v>0.39622640609741211</v>
      </c>
      <c r="AK472" s="1">
        <v>0.39622640609741211</v>
      </c>
      <c r="AL472" s="1">
        <v>0.67924529314041138</v>
      </c>
      <c r="AM472" s="1">
        <v>0.39622640609741211</v>
      </c>
      <c r="AN472" s="1"/>
      <c r="AO472" s="1">
        <v>0</v>
      </c>
      <c r="AP472" s="1">
        <v>0.18867924809455869</v>
      </c>
      <c r="AQ472" s="1">
        <v>1</v>
      </c>
      <c r="AR472" s="1">
        <v>0.49056604504585272</v>
      </c>
      <c r="AS472" s="1">
        <v>1</v>
      </c>
      <c r="AT472" s="1">
        <v>0</v>
      </c>
      <c r="AU472" s="1">
        <v>0</v>
      </c>
      <c r="AV472" s="1">
        <v>0</v>
      </c>
      <c r="AW472" s="1">
        <v>1</v>
      </c>
      <c r="AX472" s="1">
        <v>3.679245233535767</v>
      </c>
      <c r="AY472" s="1">
        <v>1.1886792182922361</v>
      </c>
      <c r="AZ472" s="1">
        <v>1.566037774085999</v>
      </c>
      <c r="BA472" s="1">
        <v>1.566037774085999</v>
      </c>
      <c r="BB472" s="1">
        <v>0.18867924809455869</v>
      </c>
      <c r="BC472" s="1">
        <v>0.41257861256599432</v>
      </c>
      <c r="BD472" s="1">
        <v>3</v>
      </c>
      <c r="BE472" s="1">
        <v>1</v>
      </c>
      <c r="BF472" s="1">
        <v>1</v>
      </c>
      <c r="BG472" s="1">
        <v>1</v>
      </c>
      <c r="BH472" s="1">
        <v>0</v>
      </c>
      <c r="BI472" s="1">
        <v>0.3333333432674408</v>
      </c>
      <c r="BJ472" s="1"/>
    </row>
    <row r="473" spans="1:62" hidden="1" x14ac:dyDescent="0.35">
      <c r="A473" t="s">
        <v>15</v>
      </c>
      <c r="B473" s="1">
        <v>2009</v>
      </c>
      <c r="C473" t="s">
        <v>96</v>
      </c>
      <c r="D473" s="1"/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914</v>
      </c>
      <c r="K473" s="1">
        <v>743</v>
      </c>
      <c r="L473" s="1">
        <v>888</v>
      </c>
      <c r="M473" s="1">
        <v>124</v>
      </c>
      <c r="N473" s="1">
        <v>862</v>
      </c>
      <c r="O473" s="1">
        <v>270</v>
      </c>
      <c r="P473" s="1">
        <v>862</v>
      </c>
      <c r="Q473" s="1">
        <v>534</v>
      </c>
      <c r="R473" s="1">
        <v>0</v>
      </c>
      <c r="S473" s="1">
        <v>326</v>
      </c>
      <c r="T473" s="1">
        <v>520</v>
      </c>
      <c r="U473" s="1">
        <v>888</v>
      </c>
      <c r="V473" s="1">
        <v>0</v>
      </c>
      <c r="W473" s="1">
        <v>940</v>
      </c>
      <c r="X473" s="1">
        <v>0</v>
      </c>
      <c r="Y473" s="1">
        <v>0</v>
      </c>
      <c r="Z473" s="1">
        <v>0</v>
      </c>
      <c r="AA473" s="1">
        <v>769</v>
      </c>
      <c r="AB473" s="1">
        <v>0</v>
      </c>
      <c r="AC473" s="1"/>
      <c r="AD473" s="1"/>
      <c r="AE473" s="1"/>
      <c r="AF473" s="1"/>
      <c r="AG473" s="1">
        <v>0.81291025876998901</v>
      </c>
      <c r="AH473" s="1">
        <v>0.97155362367630005</v>
      </c>
      <c r="AI473" s="1">
        <v>0.13566739857196811</v>
      </c>
      <c r="AJ473" s="1">
        <v>0.9431072473526001</v>
      </c>
      <c r="AK473" s="1">
        <v>0.2954048216342926</v>
      </c>
      <c r="AL473" s="1">
        <v>0.9431072473526001</v>
      </c>
      <c r="AM473" s="1">
        <v>0.58424508571624756</v>
      </c>
      <c r="AN473" s="1"/>
      <c r="AO473" s="1">
        <v>0.3566739559173584</v>
      </c>
      <c r="AP473" s="1">
        <v>0.56892776489257813</v>
      </c>
      <c r="AQ473" s="1">
        <v>0.97155362367630005</v>
      </c>
      <c r="AR473" s="1">
        <v>0</v>
      </c>
      <c r="AS473" s="1">
        <v>1.0284464359283449</v>
      </c>
      <c r="AT473" s="1">
        <v>0</v>
      </c>
      <c r="AU473" s="1">
        <v>0</v>
      </c>
      <c r="AV473" s="1">
        <v>0</v>
      </c>
      <c r="AW473" s="1">
        <v>0.84135669469833374</v>
      </c>
      <c r="AX473" s="1">
        <v>3.024070024490356</v>
      </c>
      <c r="AY473" s="1">
        <v>1.6477024555206301</v>
      </c>
      <c r="AZ473" s="1">
        <v>1.8851203918457029</v>
      </c>
      <c r="BA473" s="1">
        <v>1.807439804077148</v>
      </c>
      <c r="BB473" s="1">
        <v>0.43435448408126831</v>
      </c>
      <c r="BC473" s="1">
        <v>0.67361414432525635</v>
      </c>
      <c r="BD473" s="1">
        <v>3</v>
      </c>
      <c r="BE473" s="1">
        <v>1</v>
      </c>
      <c r="BF473" s="1">
        <v>1</v>
      </c>
      <c r="BG473" s="1">
        <v>1</v>
      </c>
      <c r="BH473" s="1">
        <v>0</v>
      </c>
      <c r="BI473" s="1">
        <v>0.5</v>
      </c>
      <c r="BJ473" s="1"/>
    </row>
    <row r="474" spans="1:62" hidden="1" x14ac:dyDescent="0.35">
      <c r="A474" t="s">
        <v>15</v>
      </c>
      <c r="B474" s="1">
        <v>2008</v>
      </c>
      <c r="C474" t="s">
        <v>95</v>
      </c>
      <c r="D474" s="1">
        <v>1</v>
      </c>
      <c r="E474" s="1">
        <v>2698</v>
      </c>
      <c r="F474" s="1">
        <v>0</v>
      </c>
      <c r="G474" s="1">
        <v>0</v>
      </c>
      <c r="H474" s="1">
        <v>0</v>
      </c>
      <c r="I474" s="1">
        <v>0</v>
      </c>
      <c r="J474" s="1">
        <v>2698</v>
      </c>
      <c r="K474" s="1">
        <v>2115</v>
      </c>
      <c r="L474" s="1">
        <v>2289</v>
      </c>
      <c r="M474" s="1">
        <v>0</v>
      </c>
      <c r="N474" s="1">
        <v>1813</v>
      </c>
      <c r="O474" s="1">
        <v>300</v>
      </c>
      <c r="P474" s="1">
        <v>1496</v>
      </c>
      <c r="Q474" s="1">
        <v>290</v>
      </c>
      <c r="R474" s="1">
        <v>203</v>
      </c>
      <c r="S474" s="1">
        <v>630</v>
      </c>
      <c r="T474" s="1">
        <v>444</v>
      </c>
      <c r="U474" s="1">
        <v>1665</v>
      </c>
      <c r="V474" s="1">
        <v>150</v>
      </c>
      <c r="W474" s="1">
        <v>2555</v>
      </c>
      <c r="X474" s="1">
        <v>79</v>
      </c>
      <c r="Y474" s="1">
        <v>0</v>
      </c>
      <c r="Z474" s="1">
        <v>0</v>
      </c>
      <c r="AA474" s="1">
        <v>1753</v>
      </c>
      <c r="AB474" s="1">
        <v>1</v>
      </c>
      <c r="AC474" s="1">
        <v>0</v>
      </c>
      <c r="AD474" s="1">
        <v>0</v>
      </c>
      <c r="AE474" s="1">
        <v>0</v>
      </c>
      <c r="AF474" s="1">
        <v>0</v>
      </c>
      <c r="AG474" s="1">
        <v>0.78391402959823608</v>
      </c>
      <c r="AH474" s="1">
        <v>0.84840625524520874</v>
      </c>
      <c r="AI474" s="1">
        <v>0</v>
      </c>
      <c r="AJ474" s="1">
        <v>0.67197924852371216</v>
      </c>
      <c r="AK474" s="1">
        <v>0.11119347810745241</v>
      </c>
      <c r="AL474" s="1">
        <v>0.5544847846031189</v>
      </c>
      <c r="AM474" s="1">
        <v>0.1074870303273201</v>
      </c>
      <c r="AN474" s="1">
        <v>7.5240917503833771E-2</v>
      </c>
      <c r="AO474" s="1">
        <v>0.23350630700588229</v>
      </c>
      <c r="AP474" s="1">
        <v>0.1645663380622864</v>
      </c>
      <c r="AQ474" s="1">
        <v>0.61712378263473511</v>
      </c>
      <c r="AR474" s="1">
        <v>5.5596739053726203E-2</v>
      </c>
      <c r="AS474" s="1">
        <v>0.94699776172637939</v>
      </c>
      <c r="AT474" s="1">
        <v>2.9280949383974079E-2</v>
      </c>
      <c r="AU474" s="1">
        <v>0</v>
      </c>
      <c r="AV474" s="1">
        <v>0</v>
      </c>
      <c r="AW474" s="1">
        <v>0.64974057674407959</v>
      </c>
      <c r="AX474" s="1">
        <v>2.891401052474976</v>
      </c>
      <c r="AY474" s="1">
        <v>2.041512250900269</v>
      </c>
      <c r="AZ474" s="1">
        <v>5.1919941902160636</v>
      </c>
      <c r="BA474" s="1">
        <v>5.1919941902160636</v>
      </c>
      <c r="BB474" s="1">
        <v>3.2309117317199711</v>
      </c>
      <c r="BC474" s="1">
        <v>2.0376019477844238</v>
      </c>
      <c r="BD474" s="1">
        <v>3</v>
      </c>
      <c r="BE474" s="1">
        <v>2</v>
      </c>
      <c r="BF474" s="1">
        <v>5</v>
      </c>
      <c r="BG474" s="1">
        <v>5</v>
      </c>
      <c r="BH474" s="1">
        <v>3</v>
      </c>
      <c r="BI474" s="1">
        <v>1.666666626930237</v>
      </c>
      <c r="BJ474" s="1"/>
    </row>
    <row r="475" spans="1:62" hidden="1" x14ac:dyDescent="0.35">
      <c r="A475" t="s">
        <v>15</v>
      </c>
      <c r="B475" s="1">
        <v>2008</v>
      </c>
      <c r="C475" t="s">
        <v>96</v>
      </c>
      <c r="D475" s="1">
        <v>1</v>
      </c>
      <c r="E475" s="1">
        <v>18582</v>
      </c>
      <c r="F475" s="1">
        <v>0</v>
      </c>
      <c r="G475" s="1">
        <v>0</v>
      </c>
      <c r="H475" s="1">
        <v>0</v>
      </c>
      <c r="I475" s="1">
        <v>0</v>
      </c>
      <c r="J475" s="1">
        <v>18582</v>
      </c>
      <c r="K475" s="1">
        <v>14906</v>
      </c>
      <c r="L475" s="1">
        <v>18124</v>
      </c>
      <c r="M475" s="1">
        <v>30</v>
      </c>
      <c r="N475" s="1">
        <v>14049</v>
      </c>
      <c r="O475" s="1">
        <v>684</v>
      </c>
      <c r="P475" s="1">
        <v>11893</v>
      </c>
      <c r="Q475" s="1">
        <v>3567</v>
      </c>
      <c r="R475" s="1">
        <v>291</v>
      </c>
      <c r="S475" s="1">
        <v>2545</v>
      </c>
      <c r="T475" s="1">
        <v>6077</v>
      </c>
      <c r="U475" s="1">
        <v>17909</v>
      </c>
      <c r="V475" s="1">
        <v>1155</v>
      </c>
      <c r="W475" s="1">
        <v>18606</v>
      </c>
      <c r="X475" s="1">
        <v>540</v>
      </c>
      <c r="Y475" s="1">
        <v>198</v>
      </c>
      <c r="Z475" s="1">
        <v>301</v>
      </c>
      <c r="AA475" s="1">
        <v>11678</v>
      </c>
      <c r="AB475" s="1">
        <v>1</v>
      </c>
      <c r="AC475" s="1">
        <v>0</v>
      </c>
      <c r="AD475" s="1">
        <v>0</v>
      </c>
      <c r="AE475" s="1">
        <v>0</v>
      </c>
      <c r="AF475" s="1">
        <v>0</v>
      </c>
      <c r="AG475" s="1">
        <v>0.8021741509437561</v>
      </c>
      <c r="AH475" s="1">
        <v>0.97535246610641479</v>
      </c>
      <c r="AI475" s="1">
        <v>1.1787819676101209E-2</v>
      </c>
      <c r="AJ475" s="1">
        <v>0.75605422258377075</v>
      </c>
      <c r="AK475" s="1">
        <v>3.6809816956520081E-2</v>
      </c>
      <c r="AL475" s="1">
        <v>0.64002799987792969</v>
      </c>
      <c r="AM475" s="1">
        <v>0.19195996224880221</v>
      </c>
      <c r="AN475" s="1">
        <v>1.5660315752029419E-2</v>
      </c>
      <c r="AO475" s="1">
        <v>0.13696050643920901</v>
      </c>
      <c r="AP475" s="1">
        <v>0.32703691720962519</v>
      </c>
      <c r="AQ475" s="1">
        <v>0.96378213167190552</v>
      </c>
      <c r="AR475" s="1">
        <v>6.2156926840543747E-2</v>
      </c>
      <c r="AS475" s="1">
        <v>1.0012915134429929</v>
      </c>
      <c r="AT475" s="1">
        <v>2.906038053333759E-2</v>
      </c>
      <c r="AU475" s="1">
        <v>1.0655472986400129E-2</v>
      </c>
      <c r="AV475" s="1">
        <v>1.6198471188545231E-2</v>
      </c>
      <c r="AW475" s="1">
        <v>0.62845766544342041</v>
      </c>
      <c r="AX475" s="1">
        <v>2.6832418441772461</v>
      </c>
      <c r="AY475" s="1">
        <v>1.899095892906189</v>
      </c>
      <c r="AZ475" s="1">
        <v>4.9644279479980469</v>
      </c>
      <c r="BA475" s="1">
        <v>4.9035086631774902</v>
      </c>
      <c r="BB475" s="1">
        <v>2.839898824691772</v>
      </c>
      <c r="BC475" s="1">
        <v>2.1431488990783691</v>
      </c>
      <c r="BD475" s="1">
        <v>3</v>
      </c>
      <c r="BE475" s="1">
        <v>2</v>
      </c>
      <c r="BF475" s="1">
        <v>5</v>
      </c>
      <c r="BG475" s="1">
        <v>5</v>
      </c>
      <c r="BH475" s="1">
        <v>3</v>
      </c>
      <c r="BI475" s="1">
        <v>1.75</v>
      </c>
      <c r="BJ475" s="1"/>
    </row>
    <row r="476" spans="1:62" hidden="1" x14ac:dyDescent="0.35">
      <c r="A476" t="s">
        <v>15</v>
      </c>
      <c r="B476" s="1">
        <v>2008</v>
      </c>
      <c r="C476" t="s">
        <v>95</v>
      </c>
      <c r="D476" s="1">
        <v>2</v>
      </c>
      <c r="E476" s="1">
        <v>0</v>
      </c>
      <c r="F476" s="1">
        <v>10042</v>
      </c>
      <c r="G476" s="1">
        <v>0</v>
      </c>
      <c r="H476" s="1">
        <v>0</v>
      </c>
      <c r="I476" s="1">
        <v>0</v>
      </c>
      <c r="J476" s="1">
        <v>10042</v>
      </c>
      <c r="K476" s="1">
        <v>8079</v>
      </c>
      <c r="L476" s="1">
        <v>8644</v>
      </c>
      <c r="M476" s="1">
        <v>0</v>
      </c>
      <c r="N476" s="1">
        <v>7896</v>
      </c>
      <c r="O476" s="1">
        <v>1307</v>
      </c>
      <c r="P476" s="1">
        <v>6034</v>
      </c>
      <c r="Q476" s="1">
        <v>1987</v>
      </c>
      <c r="R476" s="1">
        <v>1065</v>
      </c>
      <c r="S476" s="1">
        <v>1846</v>
      </c>
      <c r="T476" s="1">
        <v>1896</v>
      </c>
      <c r="U476" s="1">
        <v>6473</v>
      </c>
      <c r="V476" s="1">
        <v>376</v>
      </c>
      <c r="W476" s="1">
        <v>9621</v>
      </c>
      <c r="X476" s="1">
        <v>541</v>
      </c>
      <c r="Y476" s="1">
        <v>8</v>
      </c>
      <c r="Z476" s="1">
        <v>80</v>
      </c>
      <c r="AA476" s="1">
        <v>6641</v>
      </c>
      <c r="AB476" s="1">
        <v>0</v>
      </c>
      <c r="AC476" s="1">
        <v>1</v>
      </c>
      <c r="AD476" s="1">
        <v>0</v>
      </c>
      <c r="AE476" s="1">
        <v>0</v>
      </c>
      <c r="AF476" s="1">
        <v>0</v>
      </c>
      <c r="AG476" s="1">
        <v>0.80452102422714233</v>
      </c>
      <c r="AH476" s="1">
        <v>0.86078470945358276</v>
      </c>
      <c r="AI476" s="1">
        <v>0</v>
      </c>
      <c r="AJ476" s="1">
        <v>0.78629755973815918</v>
      </c>
      <c r="AK476" s="1">
        <v>0.1301533579826355</v>
      </c>
      <c r="AL476" s="1">
        <v>0.6008763313293457</v>
      </c>
      <c r="AM476" s="1">
        <v>0.1978689432144165</v>
      </c>
      <c r="AN476" s="1">
        <v>0.1060545742511749</v>
      </c>
      <c r="AO476" s="1">
        <v>0.18382792174816129</v>
      </c>
      <c r="AP476" s="1">
        <v>0.18880701065063479</v>
      </c>
      <c r="AQ476" s="1">
        <v>0.64459270238876343</v>
      </c>
      <c r="AR476" s="1">
        <v>3.7442740052938461E-2</v>
      </c>
      <c r="AS476" s="1">
        <v>0.95807605981826782</v>
      </c>
      <c r="AT476" s="1">
        <v>5.3873728960752487E-2</v>
      </c>
      <c r="AU476" s="1">
        <v>7.9665402881801128E-4</v>
      </c>
      <c r="AV476" s="1">
        <v>7.9665407538414001E-3</v>
      </c>
      <c r="AW476" s="1">
        <v>0.66132247447967529</v>
      </c>
      <c r="AX476" s="1">
        <v>3.1087431907653809</v>
      </c>
      <c r="AY476" s="1">
        <v>2.0465047359466548</v>
      </c>
      <c r="AZ476" s="1">
        <v>4.3432583808898926</v>
      </c>
      <c r="BA476" s="1">
        <v>4.3042221069335938</v>
      </c>
      <c r="BB476" s="1">
        <v>2.2794263362884521</v>
      </c>
      <c r="BC476" s="1">
        <v>1.591607809066772</v>
      </c>
      <c r="BD476" s="1">
        <v>3</v>
      </c>
      <c r="BE476" s="1">
        <v>2</v>
      </c>
      <c r="BF476" s="1">
        <v>4</v>
      </c>
      <c r="BG476" s="1">
        <v>4</v>
      </c>
      <c r="BH476" s="1">
        <v>2</v>
      </c>
      <c r="BI476" s="1">
        <v>1.333333373069763</v>
      </c>
      <c r="BJ476" s="1"/>
    </row>
    <row r="477" spans="1:62" hidden="1" x14ac:dyDescent="0.35">
      <c r="A477" t="s">
        <v>15</v>
      </c>
      <c r="B477" s="1">
        <v>2008</v>
      </c>
      <c r="C477" t="s">
        <v>96</v>
      </c>
      <c r="D477" s="1">
        <v>2</v>
      </c>
      <c r="E477" s="1">
        <v>0</v>
      </c>
      <c r="F477" s="1">
        <v>52602</v>
      </c>
      <c r="G477" s="1">
        <v>0</v>
      </c>
      <c r="H477" s="1">
        <v>0</v>
      </c>
      <c r="I477" s="1">
        <v>0</v>
      </c>
      <c r="J477" s="1">
        <v>52602</v>
      </c>
      <c r="K477" s="1">
        <v>43177</v>
      </c>
      <c r="L477" s="1">
        <v>51870</v>
      </c>
      <c r="M477" s="1">
        <v>203</v>
      </c>
      <c r="N477" s="1">
        <v>43139</v>
      </c>
      <c r="O477" s="1">
        <v>3593</v>
      </c>
      <c r="P477" s="1">
        <v>38316</v>
      </c>
      <c r="Q477" s="1">
        <v>14289</v>
      </c>
      <c r="R477" s="1">
        <v>1148</v>
      </c>
      <c r="S477" s="1">
        <v>10924</v>
      </c>
      <c r="T477" s="1">
        <v>17594</v>
      </c>
      <c r="U477" s="1">
        <v>50551</v>
      </c>
      <c r="V477" s="1">
        <v>2253</v>
      </c>
      <c r="W477" s="1">
        <v>52602</v>
      </c>
      <c r="X477" s="1">
        <v>987</v>
      </c>
      <c r="Y477" s="1">
        <v>438</v>
      </c>
      <c r="Z477" s="1">
        <v>445</v>
      </c>
      <c r="AA477" s="1">
        <v>35530</v>
      </c>
      <c r="AB477" s="1">
        <v>0</v>
      </c>
      <c r="AC477" s="1">
        <v>1</v>
      </c>
      <c r="AD477" s="1">
        <v>0</v>
      </c>
      <c r="AE477" s="1">
        <v>0</v>
      </c>
      <c r="AF477" s="1">
        <v>0</v>
      </c>
      <c r="AG477" s="1">
        <v>0.82082432508468628</v>
      </c>
      <c r="AH477" s="1">
        <v>0.98608416318893433</v>
      </c>
      <c r="AI477" s="1">
        <v>1.858293637633324E-2</v>
      </c>
      <c r="AJ477" s="1">
        <v>0.82010191679000854</v>
      </c>
      <c r="AK477" s="1">
        <v>6.830538809299469E-2</v>
      </c>
      <c r="AL477" s="1">
        <v>0.72841334342956543</v>
      </c>
      <c r="AM477" s="1">
        <v>0.27164366841316218</v>
      </c>
      <c r="AN477" s="1">
        <v>2.1824264898896221E-2</v>
      </c>
      <c r="AO477" s="1">
        <v>0.20767271518707281</v>
      </c>
      <c r="AP477" s="1">
        <v>0.33447396755218511</v>
      </c>
      <c r="AQ477" s="1">
        <v>0.96100908517837524</v>
      </c>
      <c r="AR477" s="1">
        <v>4.2831070721149438E-2</v>
      </c>
      <c r="AS477" s="1">
        <v>1</v>
      </c>
      <c r="AT477" s="1">
        <v>1.8763545900583271E-2</v>
      </c>
      <c r="AU477" s="1">
        <v>8.3266794681549072E-3</v>
      </c>
      <c r="AV477" s="1">
        <v>8.4597542881965637E-3</v>
      </c>
      <c r="AW477" s="1">
        <v>0.67544960975646973</v>
      </c>
      <c r="AX477" s="1">
        <v>2.872571468353271</v>
      </c>
      <c r="AY477" s="1">
        <v>1.935059547424316</v>
      </c>
      <c r="AZ477" s="1">
        <v>4.4185013771057129</v>
      </c>
      <c r="BA477" s="1">
        <v>4.388331413269043</v>
      </c>
      <c r="BB477" s="1">
        <v>2.3233716487884521</v>
      </c>
      <c r="BC477" s="1">
        <v>1.7509007453918459</v>
      </c>
      <c r="BD477" s="1">
        <v>3</v>
      </c>
      <c r="BE477" s="1">
        <v>2</v>
      </c>
      <c r="BF477" s="1">
        <v>4</v>
      </c>
      <c r="BG477" s="1">
        <v>4</v>
      </c>
      <c r="BH477" s="1">
        <v>2</v>
      </c>
      <c r="BI477" s="1">
        <v>1.5</v>
      </c>
      <c r="BJ477" s="1"/>
    </row>
    <row r="478" spans="1:62" hidden="1" x14ac:dyDescent="0.35">
      <c r="A478" t="s">
        <v>15</v>
      </c>
      <c r="B478" s="1">
        <v>2008</v>
      </c>
      <c r="C478" t="s">
        <v>95</v>
      </c>
      <c r="D478" s="1">
        <v>3</v>
      </c>
      <c r="E478" s="1">
        <v>0</v>
      </c>
      <c r="F478" s="1">
        <v>0</v>
      </c>
      <c r="G478" s="1">
        <v>62523</v>
      </c>
      <c r="H478" s="1">
        <v>59053</v>
      </c>
      <c r="I478" s="1">
        <v>2507</v>
      </c>
      <c r="J478" s="1">
        <v>124083</v>
      </c>
      <c r="K478" s="1">
        <v>90779</v>
      </c>
      <c r="L478" s="1">
        <v>112431</v>
      </c>
      <c r="M478" s="1">
        <v>3309</v>
      </c>
      <c r="N478" s="1">
        <v>111820</v>
      </c>
      <c r="O478" s="1">
        <v>46202</v>
      </c>
      <c r="P478" s="1">
        <v>99680</v>
      </c>
      <c r="Q478" s="1">
        <v>64295</v>
      </c>
      <c r="R478" s="1">
        <v>31603</v>
      </c>
      <c r="S478" s="1">
        <v>28427</v>
      </c>
      <c r="T478" s="1">
        <v>15859</v>
      </c>
      <c r="U478" s="1">
        <v>67211</v>
      </c>
      <c r="V478" s="1">
        <v>2310</v>
      </c>
      <c r="W478" s="1">
        <v>120303</v>
      </c>
      <c r="X478" s="1">
        <v>2775</v>
      </c>
      <c r="Y478" s="1">
        <v>100</v>
      </c>
      <c r="Z478" s="1">
        <v>419</v>
      </c>
      <c r="AA478" s="1">
        <v>90995</v>
      </c>
      <c r="AB478" s="1">
        <v>0</v>
      </c>
      <c r="AC478" s="1">
        <v>0</v>
      </c>
      <c r="AD478" s="1">
        <v>0.50388044118881226</v>
      </c>
      <c r="AE478" s="1">
        <v>0.47591531276702881</v>
      </c>
      <c r="AF478" s="1">
        <v>2.0204218104481701E-2</v>
      </c>
      <c r="AG478" s="1">
        <v>0.73159903287887573</v>
      </c>
      <c r="AH478" s="1">
        <v>0.90609508752822876</v>
      </c>
      <c r="AI478" s="1">
        <v>0.1164034157991409</v>
      </c>
      <c r="AJ478" s="1">
        <v>0.90117096900939941</v>
      </c>
      <c r="AK478" s="1">
        <v>0.37234753370285029</v>
      </c>
      <c r="AL478" s="1">
        <v>0.80333328247070313</v>
      </c>
      <c r="AM478" s="1">
        <v>0.51816123723983765</v>
      </c>
      <c r="AN478" s="1">
        <v>0.2546924352645874</v>
      </c>
      <c r="AO478" s="1">
        <v>0.22909665107727051</v>
      </c>
      <c r="AP478" s="1">
        <v>0.1278096139431</v>
      </c>
      <c r="AQ478" s="1">
        <v>0.54166162014007568</v>
      </c>
      <c r="AR478" s="1">
        <v>1.8616572022438049E-2</v>
      </c>
      <c r="AS478" s="1">
        <v>0.96953654289245605</v>
      </c>
      <c r="AT478" s="1">
        <v>2.2364063188433651E-2</v>
      </c>
      <c r="AU478" s="1">
        <v>8.0591219011694193E-4</v>
      </c>
      <c r="AV478" s="1">
        <v>3.376771928742528E-3</v>
      </c>
      <c r="AW478" s="1">
        <v>0.73333978652954102</v>
      </c>
      <c r="AX478" s="1">
        <v>3.458926677703857</v>
      </c>
      <c r="AY478" s="1">
        <v>1.98405909538269</v>
      </c>
      <c r="AZ478" s="1">
        <v>2.725627183914185</v>
      </c>
      <c r="BA478" s="1">
        <v>2.703061580657959</v>
      </c>
      <c r="BB478" s="1">
        <v>0.90102595090866089</v>
      </c>
      <c r="BC478" s="1">
        <v>0.86039501428604126</v>
      </c>
      <c r="BD478" s="1">
        <v>3</v>
      </c>
      <c r="BE478" s="1">
        <v>2</v>
      </c>
      <c r="BF478" s="1">
        <v>2</v>
      </c>
      <c r="BG478" s="1">
        <v>2</v>
      </c>
      <c r="BH478" s="1">
        <v>1</v>
      </c>
      <c r="BI478" s="1">
        <v>0.75</v>
      </c>
      <c r="BJ478" s="1"/>
    </row>
    <row r="479" spans="1:62" hidden="1" x14ac:dyDescent="0.35">
      <c r="A479" t="s">
        <v>15</v>
      </c>
      <c r="B479" s="1">
        <v>2008</v>
      </c>
      <c r="C479" t="s">
        <v>96</v>
      </c>
      <c r="D479" s="1">
        <v>3</v>
      </c>
      <c r="E479" s="1">
        <v>0</v>
      </c>
      <c r="F479" s="1">
        <v>0</v>
      </c>
      <c r="G479" s="1">
        <v>278446</v>
      </c>
      <c r="H479" s="1">
        <v>503169</v>
      </c>
      <c r="I479" s="1">
        <v>45370</v>
      </c>
      <c r="J479" s="1">
        <v>826985</v>
      </c>
      <c r="K479" s="1">
        <v>655590</v>
      </c>
      <c r="L479" s="1">
        <v>824166</v>
      </c>
      <c r="M479" s="1">
        <v>47419</v>
      </c>
      <c r="N479" s="1">
        <v>796802</v>
      </c>
      <c r="O479" s="1">
        <v>272447</v>
      </c>
      <c r="P479" s="1">
        <v>783499</v>
      </c>
      <c r="Q479" s="1">
        <v>605261</v>
      </c>
      <c r="R479" s="1">
        <v>58197</v>
      </c>
      <c r="S479" s="1">
        <v>321222</v>
      </c>
      <c r="T479" s="1">
        <v>551516</v>
      </c>
      <c r="U479" s="1">
        <v>812766</v>
      </c>
      <c r="V479" s="1">
        <v>4457</v>
      </c>
      <c r="W479" s="1">
        <v>827247</v>
      </c>
      <c r="X479" s="1">
        <v>1986</v>
      </c>
      <c r="Y479" s="1">
        <v>602</v>
      </c>
      <c r="Z479" s="1">
        <v>821</v>
      </c>
      <c r="AA479" s="1">
        <v>698509</v>
      </c>
      <c r="AB479" s="1">
        <v>0</v>
      </c>
      <c r="AC479" s="1">
        <v>0</v>
      </c>
      <c r="AD479" s="1">
        <v>0.33670017123222351</v>
      </c>
      <c r="AE479" s="1">
        <v>0.60843789577484131</v>
      </c>
      <c r="AF479" s="1">
        <v>5.4861936718225479E-2</v>
      </c>
      <c r="AG479" s="1">
        <v>0.7927471399307251</v>
      </c>
      <c r="AH479" s="1">
        <v>0.99659121036529541</v>
      </c>
      <c r="AI479" s="1">
        <v>0.14758388698101041</v>
      </c>
      <c r="AJ479" s="1">
        <v>0.96350234746932983</v>
      </c>
      <c r="AK479" s="1">
        <v>0.32944610714912409</v>
      </c>
      <c r="AL479" s="1">
        <v>0.94741624593734741</v>
      </c>
      <c r="AM479" s="1">
        <v>0.73188871145248413</v>
      </c>
      <c r="AN479" s="1">
        <v>7.0372499525547028E-2</v>
      </c>
      <c r="AO479" s="1">
        <v>0.38842543959617609</v>
      </c>
      <c r="AP479" s="1">
        <v>0.66689962148666382</v>
      </c>
      <c r="AQ479" s="1">
        <v>0.98280620574951172</v>
      </c>
      <c r="AR479" s="1">
        <v>5.3894571028649807E-3</v>
      </c>
      <c r="AS479" s="1">
        <v>1.000316858291626</v>
      </c>
      <c r="AT479" s="1">
        <v>2.4014946538954969E-3</v>
      </c>
      <c r="AU479" s="1">
        <v>7.279454730451107E-4</v>
      </c>
      <c r="AV479" s="1">
        <v>9.9276285618543625E-4</v>
      </c>
      <c r="AW479" s="1">
        <v>0.84464532136917114</v>
      </c>
      <c r="AX479" s="1">
        <v>3.506775856018066</v>
      </c>
      <c r="AY479" s="1">
        <v>1.9772559404373169</v>
      </c>
      <c r="AZ479" s="1">
        <v>2.7628216743469238</v>
      </c>
      <c r="BA479" s="1">
        <v>2.7352273464202881</v>
      </c>
      <c r="BB479" s="1">
        <v>0.94215857982635498</v>
      </c>
      <c r="BC479" s="1">
        <v>0.8531033992767334</v>
      </c>
      <c r="BD479" s="1">
        <v>3</v>
      </c>
      <c r="BE479" s="1">
        <v>2</v>
      </c>
      <c r="BF479" s="1">
        <v>2</v>
      </c>
      <c r="BG479" s="1">
        <v>2</v>
      </c>
      <c r="BH479" s="1">
        <v>1</v>
      </c>
      <c r="BI479" s="1">
        <v>0.75</v>
      </c>
      <c r="BJ479" s="1"/>
    </row>
    <row r="480" spans="1:62" hidden="1" x14ac:dyDescent="0.35">
      <c r="A480" t="s">
        <v>15</v>
      </c>
      <c r="B480" s="1">
        <v>2008</v>
      </c>
      <c r="C480" t="s">
        <v>96</v>
      </c>
      <c r="D480" s="1"/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96</v>
      </c>
      <c r="K480" s="1">
        <v>70</v>
      </c>
      <c r="L480" s="1">
        <v>96</v>
      </c>
      <c r="M480" s="1">
        <v>0</v>
      </c>
      <c r="N480" s="1">
        <v>96</v>
      </c>
      <c r="O480" s="1">
        <v>0</v>
      </c>
      <c r="P480" s="1">
        <v>80</v>
      </c>
      <c r="Q480" s="1">
        <v>80</v>
      </c>
      <c r="R480" s="1">
        <v>28</v>
      </c>
      <c r="S480" s="1">
        <v>0</v>
      </c>
      <c r="T480" s="1">
        <v>80</v>
      </c>
      <c r="U480" s="1">
        <v>96</v>
      </c>
      <c r="V480" s="1">
        <v>0</v>
      </c>
      <c r="W480" s="1">
        <v>96</v>
      </c>
      <c r="X480" s="1">
        <v>0</v>
      </c>
      <c r="Y480" s="1">
        <v>0</v>
      </c>
      <c r="Z480" s="1">
        <v>0</v>
      </c>
      <c r="AA480" s="1">
        <v>96</v>
      </c>
      <c r="AB480" s="1">
        <v>0</v>
      </c>
      <c r="AC480" s="1"/>
      <c r="AD480" s="1"/>
      <c r="AE480" s="1"/>
      <c r="AF480" s="1"/>
      <c r="AG480" s="1">
        <v>0.72916668653488159</v>
      </c>
      <c r="AH480" s="1">
        <v>1</v>
      </c>
      <c r="AI480" s="1"/>
      <c r="AJ480" s="1">
        <v>1</v>
      </c>
      <c r="AK480" s="1">
        <v>0</v>
      </c>
      <c r="AL480" s="1">
        <v>0.83333331346511841</v>
      </c>
      <c r="AM480" s="1">
        <v>0.83333331346511841</v>
      </c>
      <c r="AN480" s="1">
        <v>0.2916666567325592</v>
      </c>
      <c r="AO480" s="1">
        <v>0</v>
      </c>
      <c r="AP480" s="1">
        <v>0.83333331346511841</v>
      </c>
      <c r="AQ480" s="1">
        <v>1</v>
      </c>
      <c r="AR480" s="1">
        <v>0</v>
      </c>
      <c r="AS480" s="1">
        <v>1</v>
      </c>
      <c r="AT480" s="1">
        <v>0</v>
      </c>
      <c r="AU480" s="1">
        <v>0</v>
      </c>
      <c r="AV480" s="1">
        <v>0</v>
      </c>
      <c r="AW480" s="1">
        <v>1</v>
      </c>
      <c r="AX480" s="1">
        <v>3.5208332538604741</v>
      </c>
      <c r="AY480" s="1">
        <v>2.2916667461395259</v>
      </c>
      <c r="AZ480" s="1">
        <v>2.7291667461395259</v>
      </c>
      <c r="BA480" s="1">
        <v>1.4375</v>
      </c>
      <c r="BB480" s="1">
        <v>0.4375</v>
      </c>
      <c r="BC480" s="1">
        <v>0.45937502384185791</v>
      </c>
      <c r="BD480" s="1">
        <v>3</v>
      </c>
      <c r="BE480" s="1">
        <v>2</v>
      </c>
      <c r="BF480" s="1">
        <v>3</v>
      </c>
      <c r="BG480" s="1">
        <v>1</v>
      </c>
      <c r="BH480" s="1">
        <v>0</v>
      </c>
      <c r="BI480" s="1">
        <v>0.5</v>
      </c>
      <c r="BJ480" s="1"/>
    </row>
    <row r="481" spans="1:62" hidden="1" x14ac:dyDescent="0.35">
      <c r="A481" t="s">
        <v>15</v>
      </c>
      <c r="B481" s="1">
        <v>2007</v>
      </c>
      <c r="C481" t="s">
        <v>95</v>
      </c>
      <c r="D481" s="1">
        <v>1</v>
      </c>
      <c r="E481" s="1">
        <v>5495</v>
      </c>
      <c r="F481" s="1">
        <v>0</v>
      </c>
      <c r="G481" s="1">
        <v>0</v>
      </c>
      <c r="H481" s="1">
        <v>0</v>
      </c>
      <c r="I481" s="1">
        <v>0</v>
      </c>
      <c r="J481" s="1">
        <v>5495</v>
      </c>
      <c r="K481" s="1">
        <v>3235</v>
      </c>
      <c r="L481" s="1">
        <v>0</v>
      </c>
      <c r="M481" s="1">
        <v>23</v>
      </c>
      <c r="N481" s="1">
        <v>3663</v>
      </c>
      <c r="O481" s="1">
        <v>503</v>
      </c>
      <c r="P481" s="1">
        <v>2970</v>
      </c>
      <c r="Q481" s="1">
        <v>953</v>
      </c>
      <c r="R481" s="1">
        <v>338</v>
      </c>
      <c r="S481" s="1">
        <v>113</v>
      </c>
      <c r="T481" s="1">
        <v>786</v>
      </c>
      <c r="U481" s="1">
        <v>3759</v>
      </c>
      <c r="V481" s="1">
        <v>366</v>
      </c>
      <c r="W481" s="1">
        <v>5204</v>
      </c>
      <c r="X481" s="1">
        <v>515</v>
      </c>
      <c r="Y481" s="1">
        <v>0</v>
      </c>
      <c r="Z481" s="1">
        <v>40</v>
      </c>
      <c r="AA481" s="1">
        <v>3530</v>
      </c>
      <c r="AB481" s="1">
        <v>1</v>
      </c>
      <c r="AC481" s="1">
        <v>0</v>
      </c>
      <c r="AD481" s="1">
        <v>0</v>
      </c>
      <c r="AE481" s="1">
        <v>0</v>
      </c>
      <c r="AF481" s="1">
        <v>0</v>
      </c>
      <c r="AG481" s="1">
        <v>0.58871704339981079</v>
      </c>
      <c r="AH481" s="1"/>
      <c r="AI481" s="1">
        <v>0.2035398185253143</v>
      </c>
      <c r="AJ481" s="1">
        <v>0.66660600900650024</v>
      </c>
      <c r="AK481" s="1">
        <v>9.1537758708000183E-2</v>
      </c>
      <c r="AL481" s="1">
        <v>1</v>
      </c>
      <c r="AM481" s="1">
        <v>0.17343039810657501</v>
      </c>
      <c r="AN481" s="1">
        <v>6.1510462313890457E-2</v>
      </c>
      <c r="AO481" s="1">
        <v>2.056415006518364E-2</v>
      </c>
      <c r="AP481" s="1">
        <v>0.14303912222385409</v>
      </c>
      <c r="AQ481" s="1">
        <v>0.68407642841339111</v>
      </c>
      <c r="AR481" s="1">
        <v>6.6606007516384125E-2</v>
      </c>
      <c r="AS481" s="1">
        <v>0.94704276323318481</v>
      </c>
      <c r="AT481" s="1">
        <v>9.3721568584442139E-2</v>
      </c>
      <c r="AU481" s="1">
        <v>0</v>
      </c>
      <c r="AV481" s="1">
        <v>7.2793448343873024E-3</v>
      </c>
      <c r="AW481" s="1">
        <v>0.64240217208862305</v>
      </c>
      <c r="AX481" s="1">
        <v>2.9079163074493408</v>
      </c>
      <c r="AY481" s="1">
        <v>1.966515064239502</v>
      </c>
      <c r="AZ481" s="1">
        <v>4.7732481956481934</v>
      </c>
      <c r="BA481" s="1">
        <v>4.7590537071228027</v>
      </c>
      <c r="BB481" s="1">
        <v>2.6667881011962891</v>
      </c>
      <c r="BC481" s="1">
        <v>1.8662481307983401</v>
      </c>
      <c r="BD481" s="1">
        <v>3</v>
      </c>
      <c r="BE481" s="1">
        <v>2</v>
      </c>
      <c r="BF481" s="1">
        <v>4</v>
      </c>
      <c r="BG481" s="1">
        <v>4</v>
      </c>
      <c r="BH481" s="1">
        <v>2</v>
      </c>
      <c r="BI481" s="1">
        <v>1.666666626930237</v>
      </c>
      <c r="BJ481" s="1"/>
    </row>
    <row r="482" spans="1:62" hidden="1" x14ac:dyDescent="0.35">
      <c r="A482" t="s">
        <v>15</v>
      </c>
      <c r="B482" s="1">
        <v>2007</v>
      </c>
      <c r="C482" t="s">
        <v>96</v>
      </c>
      <c r="D482" s="1">
        <v>1</v>
      </c>
      <c r="E482" s="1">
        <v>38478</v>
      </c>
      <c r="F482" s="1">
        <v>0</v>
      </c>
      <c r="G482" s="1">
        <v>0</v>
      </c>
      <c r="H482" s="1">
        <v>0</v>
      </c>
      <c r="I482" s="1">
        <v>0</v>
      </c>
      <c r="J482" s="1">
        <v>38478</v>
      </c>
      <c r="K482" s="1">
        <v>26456</v>
      </c>
      <c r="L482" s="1">
        <v>0</v>
      </c>
      <c r="M482" s="1">
        <v>72</v>
      </c>
      <c r="N482" s="1">
        <v>28316</v>
      </c>
      <c r="O482" s="1">
        <v>1782</v>
      </c>
      <c r="P482" s="1">
        <v>23560</v>
      </c>
      <c r="Q482" s="1">
        <v>7657</v>
      </c>
      <c r="R482" s="1">
        <v>753</v>
      </c>
      <c r="S482" s="1">
        <v>1386</v>
      </c>
      <c r="T482" s="1">
        <v>10091</v>
      </c>
      <c r="U482" s="1">
        <v>36594</v>
      </c>
      <c r="V482" s="1">
        <v>2503</v>
      </c>
      <c r="W482" s="1">
        <v>38620</v>
      </c>
      <c r="X482" s="1">
        <v>1580</v>
      </c>
      <c r="Y482" s="1">
        <v>589</v>
      </c>
      <c r="Z482" s="1">
        <v>736</v>
      </c>
      <c r="AA482" s="1">
        <v>24741</v>
      </c>
      <c r="AB482" s="1">
        <v>1</v>
      </c>
      <c r="AC482" s="1">
        <v>0</v>
      </c>
      <c r="AD482" s="1">
        <v>0</v>
      </c>
      <c r="AE482" s="1">
        <v>0</v>
      </c>
      <c r="AF482" s="1">
        <v>0</v>
      </c>
      <c r="AG482" s="1">
        <v>0.6875617504119873</v>
      </c>
      <c r="AH482" s="1"/>
      <c r="AI482" s="1">
        <v>4.8780485987663269E-2</v>
      </c>
      <c r="AJ482" s="1">
        <v>0.73590105772018433</v>
      </c>
      <c r="AK482" s="1">
        <v>4.6312179416418083E-2</v>
      </c>
      <c r="AL482" s="1">
        <v>1</v>
      </c>
      <c r="AM482" s="1">
        <v>0.19899682700634</v>
      </c>
      <c r="AN482" s="1">
        <v>1.956962421536446E-2</v>
      </c>
      <c r="AO482" s="1">
        <v>3.6020584404468543E-2</v>
      </c>
      <c r="AP482" s="1">
        <v>0.26225376129150391</v>
      </c>
      <c r="AQ482" s="1">
        <v>0.95103693008422852</v>
      </c>
      <c r="AR482" s="1">
        <v>6.50501549243927E-2</v>
      </c>
      <c r="AS482" s="1">
        <v>1.003690361976624</v>
      </c>
      <c r="AT482" s="1">
        <v>4.1062425822019577E-2</v>
      </c>
      <c r="AU482" s="1">
        <v>1.530744880437851E-2</v>
      </c>
      <c r="AV482" s="1">
        <v>1.9127814099192619E-2</v>
      </c>
      <c r="AW482" s="1">
        <v>0.6429908275604248</v>
      </c>
      <c r="AX482" s="1">
        <v>2.6190810203552251</v>
      </c>
      <c r="AY482" s="1">
        <v>1.8416497707366939</v>
      </c>
      <c r="AZ482" s="1">
        <v>4.8511877059936523</v>
      </c>
      <c r="BA482" s="1">
        <v>4.8126721382141113</v>
      </c>
      <c r="BB482" s="1">
        <v>2.760798454284668</v>
      </c>
      <c r="BC482" s="1">
        <v>2.1500320434570308</v>
      </c>
      <c r="BD482" s="1">
        <v>3</v>
      </c>
      <c r="BE482" s="1">
        <v>2</v>
      </c>
      <c r="BF482" s="1">
        <v>5</v>
      </c>
      <c r="BG482" s="1">
        <v>5</v>
      </c>
      <c r="BH482" s="1">
        <v>2</v>
      </c>
      <c r="BI482" s="1">
        <v>1.75</v>
      </c>
      <c r="BJ482" s="1"/>
    </row>
    <row r="483" spans="1:62" hidden="1" x14ac:dyDescent="0.35">
      <c r="A483" t="s">
        <v>15</v>
      </c>
      <c r="B483" s="1">
        <v>2007</v>
      </c>
      <c r="C483" t="s">
        <v>95</v>
      </c>
      <c r="D483" s="1">
        <v>2</v>
      </c>
      <c r="E483" s="1">
        <v>0</v>
      </c>
      <c r="F483" s="1">
        <v>12853</v>
      </c>
      <c r="G483" s="1">
        <v>0</v>
      </c>
      <c r="H483" s="1">
        <v>0</v>
      </c>
      <c r="I483" s="1">
        <v>0</v>
      </c>
      <c r="J483" s="1">
        <v>12853</v>
      </c>
      <c r="K483" s="1">
        <v>8264</v>
      </c>
      <c r="L483" s="1">
        <v>0</v>
      </c>
      <c r="M483" s="1">
        <v>43</v>
      </c>
      <c r="N483" s="1">
        <v>10314</v>
      </c>
      <c r="O483" s="1">
        <v>2148</v>
      </c>
      <c r="P483" s="1">
        <v>8404</v>
      </c>
      <c r="Q483" s="1">
        <v>2833</v>
      </c>
      <c r="R483" s="1">
        <v>1733</v>
      </c>
      <c r="S483" s="1">
        <v>754</v>
      </c>
      <c r="T483" s="1">
        <v>1858</v>
      </c>
      <c r="U483" s="1">
        <v>8411</v>
      </c>
      <c r="V483" s="1">
        <v>467</v>
      </c>
      <c r="W483" s="1">
        <v>11697</v>
      </c>
      <c r="X483" s="1">
        <v>482</v>
      </c>
      <c r="Y483" s="1">
        <v>16</v>
      </c>
      <c r="Z483" s="1">
        <v>47</v>
      </c>
      <c r="AA483" s="1">
        <v>9172</v>
      </c>
      <c r="AB483" s="1">
        <v>0</v>
      </c>
      <c r="AC483" s="1">
        <v>1</v>
      </c>
      <c r="AD483" s="1">
        <v>0</v>
      </c>
      <c r="AE483" s="1">
        <v>0</v>
      </c>
      <c r="AF483" s="1">
        <v>0</v>
      </c>
      <c r="AG483" s="1">
        <v>0.6429627537727356</v>
      </c>
      <c r="AH483" s="1"/>
      <c r="AI483" s="1">
        <v>5.7029176503419883E-2</v>
      </c>
      <c r="AJ483" s="1">
        <v>0.80245858430862427</v>
      </c>
      <c r="AK483" s="1">
        <v>0.16712051630020139</v>
      </c>
      <c r="AL483" s="1">
        <v>1</v>
      </c>
      <c r="AM483" s="1">
        <v>0.22041547298431399</v>
      </c>
      <c r="AN483" s="1">
        <v>0.13483233749866491</v>
      </c>
      <c r="AO483" s="1">
        <v>5.8663345873355872E-2</v>
      </c>
      <c r="AP483" s="1">
        <v>0.14455768465995791</v>
      </c>
      <c r="AQ483" s="1">
        <v>0.65439975261688232</v>
      </c>
      <c r="AR483" s="1">
        <v>3.6333929747343063E-2</v>
      </c>
      <c r="AS483" s="1">
        <v>0.91005992889404297</v>
      </c>
      <c r="AT483" s="1">
        <v>3.7500973790884018E-2</v>
      </c>
      <c r="AU483" s="1">
        <v>1.244845567271113E-3</v>
      </c>
      <c r="AV483" s="1">
        <v>3.656733781099319E-3</v>
      </c>
      <c r="AW483" s="1">
        <v>0.71360772848129272</v>
      </c>
      <c r="AX483" s="1">
        <v>3.2190151214599609</v>
      </c>
      <c r="AY483" s="1">
        <v>2.0763247013092041</v>
      </c>
      <c r="AZ483" s="1">
        <v>4.1894497871398926</v>
      </c>
      <c r="BA483" s="1">
        <v>4.1539716720581046</v>
      </c>
      <c r="BB483" s="1">
        <v>2.0230295658111568</v>
      </c>
      <c r="BC483" s="1">
        <v>1.468760013580322</v>
      </c>
      <c r="BD483" s="1">
        <v>3</v>
      </c>
      <c r="BE483" s="1">
        <v>2</v>
      </c>
      <c r="BF483" s="1">
        <v>4</v>
      </c>
      <c r="BG483" s="1">
        <v>4</v>
      </c>
      <c r="BH483" s="1">
        <v>2</v>
      </c>
      <c r="BI483" s="1">
        <v>1.333333373069763</v>
      </c>
      <c r="BJ483" s="1"/>
    </row>
    <row r="484" spans="1:62" hidden="1" x14ac:dyDescent="0.35">
      <c r="A484" t="s">
        <v>15</v>
      </c>
      <c r="B484" s="1">
        <v>2007</v>
      </c>
      <c r="C484" t="s">
        <v>96</v>
      </c>
      <c r="D484" s="1">
        <v>2</v>
      </c>
      <c r="E484" s="1">
        <v>0</v>
      </c>
      <c r="F484" s="1">
        <v>63288</v>
      </c>
      <c r="G484" s="1">
        <v>0</v>
      </c>
      <c r="H484" s="1">
        <v>0</v>
      </c>
      <c r="I484" s="1">
        <v>0</v>
      </c>
      <c r="J484" s="1">
        <v>63288</v>
      </c>
      <c r="K484" s="1">
        <v>45460</v>
      </c>
      <c r="L484" s="1">
        <v>0</v>
      </c>
      <c r="M484" s="1">
        <v>408</v>
      </c>
      <c r="N484" s="1">
        <v>53212</v>
      </c>
      <c r="O484" s="1">
        <v>5608</v>
      </c>
      <c r="P484" s="1">
        <v>48741</v>
      </c>
      <c r="Q484" s="1">
        <v>21340</v>
      </c>
      <c r="R484" s="1">
        <v>1850</v>
      </c>
      <c r="S484" s="1">
        <v>4501</v>
      </c>
      <c r="T484" s="1">
        <v>21755</v>
      </c>
      <c r="U484" s="1">
        <v>60894</v>
      </c>
      <c r="V484" s="1">
        <v>1877</v>
      </c>
      <c r="W484" s="1">
        <v>63204</v>
      </c>
      <c r="X484" s="1">
        <v>851</v>
      </c>
      <c r="Y484" s="1">
        <v>296</v>
      </c>
      <c r="Z484" s="1">
        <v>419</v>
      </c>
      <c r="AA484" s="1">
        <v>45132</v>
      </c>
      <c r="AB484" s="1">
        <v>0</v>
      </c>
      <c r="AC484" s="1">
        <v>1</v>
      </c>
      <c r="AD484" s="1">
        <v>0</v>
      </c>
      <c r="AE484" s="1">
        <v>0</v>
      </c>
      <c r="AF484" s="1">
        <v>0</v>
      </c>
      <c r="AG484" s="1">
        <v>0.7183036208152771</v>
      </c>
      <c r="AH484" s="1"/>
      <c r="AI484" s="1">
        <v>8.945406973361969E-2</v>
      </c>
      <c r="AJ484" s="1">
        <v>0.84079128503799438</v>
      </c>
      <c r="AK484" s="1">
        <v>8.8610798120498657E-2</v>
      </c>
      <c r="AL484" s="1">
        <v>1</v>
      </c>
      <c r="AM484" s="1">
        <v>0.337188720703125</v>
      </c>
      <c r="AN484" s="1">
        <v>2.9231449589133259E-2</v>
      </c>
      <c r="AO484" s="1">
        <v>7.1119330823421478E-2</v>
      </c>
      <c r="AP484" s="1">
        <v>0.34374603629112238</v>
      </c>
      <c r="AQ484" s="1">
        <v>0.96217292547225952</v>
      </c>
      <c r="AR484" s="1">
        <v>2.965807169675827E-2</v>
      </c>
      <c r="AS484" s="1">
        <v>0.9986727237701416</v>
      </c>
      <c r="AT484" s="1">
        <v>1.3446466997265819E-2</v>
      </c>
      <c r="AU484" s="1">
        <v>4.6770321205258369E-3</v>
      </c>
      <c r="AV484" s="1">
        <v>6.6205281764268884E-3</v>
      </c>
      <c r="AW484" s="1">
        <v>0.71312099695205688</v>
      </c>
      <c r="AX484" s="1">
        <v>2.9183099269866939</v>
      </c>
      <c r="AY484" s="1">
        <v>1.9568954706192021</v>
      </c>
      <c r="AZ484" s="1">
        <v>4.3703861236572266</v>
      </c>
      <c r="BA484" s="1">
        <v>4.3347082138061523</v>
      </c>
      <c r="BB484" s="1">
        <v>2.23309326171875</v>
      </c>
      <c r="BC484" s="1">
        <v>1.7181427478790281</v>
      </c>
      <c r="BD484" s="1">
        <v>3</v>
      </c>
      <c r="BE484" s="1">
        <v>2</v>
      </c>
      <c r="BF484" s="1">
        <v>4</v>
      </c>
      <c r="BG484" s="1">
        <v>4</v>
      </c>
      <c r="BH484" s="1">
        <v>2</v>
      </c>
      <c r="BI484" s="1">
        <v>1.5</v>
      </c>
      <c r="BJ484" s="1"/>
    </row>
    <row r="485" spans="1:62" hidden="1" x14ac:dyDescent="0.35">
      <c r="A485" t="s">
        <v>15</v>
      </c>
      <c r="B485" s="1">
        <v>2007</v>
      </c>
      <c r="C485" t="s">
        <v>95</v>
      </c>
      <c r="D485" s="1">
        <v>3</v>
      </c>
      <c r="E485" s="1">
        <v>0</v>
      </c>
      <c r="F485" s="1">
        <v>0</v>
      </c>
      <c r="G485" s="1">
        <v>59454</v>
      </c>
      <c r="H485" s="1">
        <v>54231</v>
      </c>
      <c r="I485" s="1">
        <v>2109</v>
      </c>
      <c r="J485" s="1">
        <v>115794</v>
      </c>
      <c r="K485" s="1">
        <v>70782</v>
      </c>
      <c r="L485" s="1">
        <v>0</v>
      </c>
      <c r="M485" s="1">
        <v>3716</v>
      </c>
      <c r="N485" s="1">
        <v>104117</v>
      </c>
      <c r="O485" s="1">
        <v>46105</v>
      </c>
      <c r="P485" s="1">
        <v>92878</v>
      </c>
      <c r="Q485" s="1">
        <v>64266</v>
      </c>
      <c r="R485" s="1">
        <v>31694</v>
      </c>
      <c r="S485" s="1">
        <v>17863</v>
      </c>
      <c r="T485" s="1">
        <v>9300</v>
      </c>
      <c r="U485" s="1">
        <v>61994</v>
      </c>
      <c r="V485" s="1">
        <v>2507</v>
      </c>
      <c r="W485" s="1">
        <v>111323</v>
      </c>
      <c r="X485" s="1">
        <v>2098</v>
      </c>
      <c r="Y485" s="1">
        <v>70</v>
      </c>
      <c r="Z485" s="1">
        <v>171</v>
      </c>
      <c r="AA485" s="1">
        <v>87557</v>
      </c>
      <c r="AB485" s="1">
        <v>0</v>
      </c>
      <c r="AC485" s="1">
        <v>0</v>
      </c>
      <c r="AD485" s="1">
        <v>0.51344627141952515</v>
      </c>
      <c r="AE485" s="1">
        <v>0.46834033727645868</v>
      </c>
      <c r="AF485" s="1">
        <v>1.8213378265500069E-2</v>
      </c>
      <c r="AG485" s="1">
        <v>0.61127519607543945</v>
      </c>
      <c r="AH485" s="1"/>
      <c r="AI485" s="1">
        <v>0.20802776515483859</v>
      </c>
      <c r="AJ485" s="1">
        <v>0.89915710687637329</v>
      </c>
      <c r="AK485" s="1">
        <v>0.39816397428512568</v>
      </c>
      <c r="AL485" s="1">
        <v>1</v>
      </c>
      <c r="AM485" s="1">
        <v>0.55500286817550659</v>
      </c>
      <c r="AN485" s="1">
        <v>0.2737102210521698</v>
      </c>
      <c r="AO485" s="1">
        <v>0.1542653292417526</v>
      </c>
      <c r="AP485" s="1">
        <v>8.0315038561820984E-2</v>
      </c>
      <c r="AQ485" s="1">
        <v>0.53538179397583008</v>
      </c>
      <c r="AR485" s="1">
        <v>2.165051735937595E-2</v>
      </c>
      <c r="AS485" s="1">
        <v>0.96138834953308105</v>
      </c>
      <c r="AT485" s="1">
        <v>1.811838336288929E-2</v>
      </c>
      <c r="AU485" s="1">
        <v>6.0452183242887259E-4</v>
      </c>
      <c r="AV485" s="1">
        <v>1.4767604880034919E-3</v>
      </c>
      <c r="AW485" s="1">
        <v>0.75614452362060547</v>
      </c>
      <c r="AX485" s="1">
        <v>3.4684698581695561</v>
      </c>
      <c r="AY485" s="1">
        <v>1.90142834186554</v>
      </c>
      <c r="AZ485" s="1">
        <v>2.644532442092896</v>
      </c>
      <c r="BA485" s="1">
        <v>2.621543407440186</v>
      </c>
      <c r="BB485" s="1">
        <v>0.84544104337692261</v>
      </c>
      <c r="BC485" s="1">
        <v>0.84521853923797607</v>
      </c>
      <c r="BD485" s="1">
        <v>3</v>
      </c>
      <c r="BE485" s="1">
        <v>2</v>
      </c>
      <c r="BF485" s="1">
        <v>2</v>
      </c>
      <c r="BG485" s="1">
        <v>2</v>
      </c>
      <c r="BH485" s="1">
        <v>0</v>
      </c>
      <c r="BI485" s="1">
        <v>0.66666668653488159</v>
      </c>
      <c r="BJ485" s="1"/>
    </row>
    <row r="486" spans="1:62" hidden="1" x14ac:dyDescent="0.35">
      <c r="A486" t="s">
        <v>15</v>
      </c>
      <c r="B486" s="1">
        <v>2007</v>
      </c>
      <c r="C486" t="s">
        <v>96</v>
      </c>
      <c r="D486" s="1">
        <v>3</v>
      </c>
      <c r="E486" s="1">
        <v>0</v>
      </c>
      <c r="F486" s="1">
        <v>0</v>
      </c>
      <c r="G486" s="1">
        <v>286265</v>
      </c>
      <c r="H486" s="1">
        <v>463967</v>
      </c>
      <c r="I486" s="1">
        <v>44771</v>
      </c>
      <c r="J486" s="1">
        <v>795003</v>
      </c>
      <c r="K486" s="1">
        <v>574050</v>
      </c>
      <c r="L486" s="1">
        <v>0</v>
      </c>
      <c r="M486" s="1">
        <v>63736</v>
      </c>
      <c r="N486" s="1">
        <v>765555</v>
      </c>
      <c r="O486" s="1">
        <v>267941</v>
      </c>
      <c r="P486" s="1">
        <v>758199</v>
      </c>
      <c r="Q486" s="1">
        <v>598189</v>
      </c>
      <c r="R486" s="1">
        <v>55687</v>
      </c>
      <c r="S486" s="1">
        <v>265974</v>
      </c>
      <c r="T486" s="1">
        <v>534291</v>
      </c>
      <c r="U486" s="1">
        <v>780436</v>
      </c>
      <c r="V486" s="1">
        <v>4556</v>
      </c>
      <c r="W486" s="1">
        <v>795070</v>
      </c>
      <c r="X486" s="1">
        <v>1369</v>
      </c>
      <c r="Y486" s="1">
        <v>363</v>
      </c>
      <c r="Z486" s="1">
        <v>478</v>
      </c>
      <c r="AA486" s="1">
        <v>691167</v>
      </c>
      <c r="AB486" s="1">
        <v>0</v>
      </c>
      <c r="AC486" s="1">
        <v>0</v>
      </c>
      <c r="AD486" s="1">
        <v>0.36008039116859442</v>
      </c>
      <c r="AE486" s="1">
        <v>0.58360409736633301</v>
      </c>
      <c r="AF486" s="1">
        <v>5.6315511465072632E-2</v>
      </c>
      <c r="AG486" s="1">
        <v>0.72207272052764893</v>
      </c>
      <c r="AH486" s="1"/>
      <c r="AI486" s="1">
        <v>0.23995362222194669</v>
      </c>
      <c r="AJ486" s="1">
        <v>0.96295863389968872</v>
      </c>
      <c r="AK486" s="1">
        <v>0.33703142404556269</v>
      </c>
      <c r="AL486" s="1">
        <v>1</v>
      </c>
      <c r="AM486" s="1">
        <v>0.75243616104125977</v>
      </c>
      <c r="AN486" s="1">
        <v>7.0046275854110718E-2</v>
      </c>
      <c r="AO486" s="1">
        <v>0.33455723524093628</v>
      </c>
      <c r="AP486" s="1">
        <v>0.67206162214279175</v>
      </c>
      <c r="AQ486" s="1">
        <v>0.98167681694030762</v>
      </c>
      <c r="AR486" s="1">
        <v>5.7307961396872997E-3</v>
      </c>
      <c r="AS486" s="1">
        <v>1.000084280967712</v>
      </c>
      <c r="AT486" s="1">
        <v>1.7220061272382741E-3</v>
      </c>
      <c r="AU486" s="1">
        <v>4.5660205068998039E-4</v>
      </c>
      <c r="AV486" s="1">
        <v>6.0125556774437428E-4</v>
      </c>
      <c r="AW486" s="1">
        <v>0.86938917636871338</v>
      </c>
      <c r="AX486" s="1">
        <v>3.4024524688720699</v>
      </c>
      <c r="AY486" s="1">
        <v>1.8792885541915889</v>
      </c>
      <c r="AZ486" s="1">
        <v>2.7022087574005131</v>
      </c>
      <c r="BA486" s="1">
        <v>2.6749734878540039</v>
      </c>
      <c r="BB486" s="1">
        <v>0.89708340167999268</v>
      </c>
      <c r="BC486" s="1">
        <v>0.86065763235092163</v>
      </c>
      <c r="BD486" s="1">
        <v>3</v>
      </c>
      <c r="BE486" s="1">
        <v>2</v>
      </c>
      <c r="BF486" s="1">
        <v>2</v>
      </c>
      <c r="BG486" s="1">
        <v>2</v>
      </c>
      <c r="BH486" s="1">
        <v>1</v>
      </c>
      <c r="BI486" s="1">
        <v>0.75</v>
      </c>
      <c r="BJ486" s="1"/>
    </row>
    <row r="487" spans="1:62" hidden="1" x14ac:dyDescent="0.35">
      <c r="A487" t="s">
        <v>15</v>
      </c>
      <c r="B487" s="1">
        <v>2007</v>
      </c>
      <c r="C487" t="s">
        <v>95</v>
      </c>
      <c r="D487" s="1"/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103</v>
      </c>
      <c r="K487" s="1">
        <v>24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24</v>
      </c>
      <c r="V487" s="1">
        <v>0</v>
      </c>
      <c r="W487" s="1">
        <v>54</v>
      </c>
      <c r="X487" s="1">
        <v>0</v>
      </c>
      <c r="Y487" s="1">
        <v>0</v>
      </c>
      <c r="Z487" s="1">
        <v>0</v>
      </c>
      <c r="AA487" s="1">
        <v>73</v>
      </c>
      <c r="AB487" s="1">
        <v>0</v>
      </c>
      <c r="AC487" s="1"/>
      <c r="AD487" s="1"/>
      <c r="AE487" s="1"/>
      <c r="AF487" s="1"/>
      <c r="AG487" s="1">
        <v>0.2330097109079361</v>
      </c>
      <c r="AH487" s="1"/>
      <c r="AI487" s="1"/>
      <c r="AJ487" s="1">
        <v>0</v>
      </c>
      <c r="AK487" s="1">
        <v>0</v>
      </c>
      <c r="AL487" s="1"/>
      <c r="AM487" s="1">
        <v>0</v>
      </c>
      <c r="AN487" s="1">
        <v>0</v>
      </c>
      <c r="AO487" s="1">
        <v>0</v>
      </c>
      <c r="AP487" s="1">
        <v>0</v>
      </c>
      <c r="AQ487" s="1">
        <v>0.2330097109079361</v>
      </c>
      <c r="AR487" s="1">
        <v>0</v>
      </c>
      <c r="AS487" s="1">
        <v>0.52427184581756592</v>
      </c>
      <c r="AT487" s="1">
        <v>0</v>
      </c>
      <c r="AU487" s="1">
        <v>0</v>
      </c>
      <c r="AV487" s="1">
        <v>0</v>
      </c>
      <c r="AW487" s="1">
        <v>0.70873785018920898</v>
      </c>
      <c r="AX487" s="1">
        <v>2.0776698589324951</v>
      </c>
      <c r="AY487" s="1">
        <v>1</v>
      </c>
      <c r="AZ487" s="1">
        <v>1</v>
      </c>
      <c r="BA487" s="1">
        <v>1</v>
      </c>
      <c r="BB487" s="1">
        <v>0</v>
      </c>
      <c r="BC487" s="1">
        <v>0.55825245380401611</v>
      </c>
      <c r="BD487" s="1">
        <v>2</v>
      </c>
      <c r="BE487" s="1">
        <v>1</v>
      </c>
      <c r="BF487" s="1">
        <v>1</v>
      </c>
      <c r="BG487" s="1">
        <v>1</v>
      </c>
      <c r="BH487" s="1">
        <v>0</v>
      </c>
      <c r="BI487" s="1">
        <v>0.5</v>
      </c>
      <c r="BJ487" s="1"/>
    </row>
    <row r="488" spans="1:62" hidden="1" x14ac:dyDescent="0.35">
      <c r="A488" t="s">
        <v>15</v>
      </c>
      <c r="B488" s="1">
        <v>2007</v>
      </c>
      <c r="C488" t="s">
        <v>96</v>
      </c>
      <c r="D488" s="1"/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527</v>
      </c>
      <c r="K488" s="1">
        <v>226</v>
      </c>
      <c r="L488" s="1">
        <v>0</v>
      </c>
      <c r="M488" s="1">
        <v>46</v>
      </c>
      <c r="N488" s="1">
        <v>366</v>
      </c>
      <c r="O488" s="1">
        <v>75</v>
      </c>
      <c r="P488" s="1">
        <v>227</v>
      </c>
      <c r="Q488" s="1">
        <v>159</v>
      </c>
      <c r="R488" s="1">
        <v>46</v>
      </c>
      <c r="S488" s="1">
        <v>92</v>
      </c>
      <c r="T488" s="1">
        <v>213</v>
      </c>
      <c r="U488" s="1">
        <v>491</v>
      </c>
      <c r="V488" s="1">
        <v>131</v>
      </c>
      <c r="W488" s="1">
        <v>527</v>
      </c>
      <c r="X488" s="1">
        <v>88</v>
      </c>
      <c r="Y488" s="1">
        <v>23</v>
      </c>
      <c r="Z488" s="1">
        <v>46</v>
      </c>
      <c r="AA488" s="1">
        <v>391</v>
      </c>
      <c r="AB488" s="1">
        <v>0</v>
      </c>
      <c r="AC488" s="1"/>
      <c r="AD488" s="1"/>
      <c r="AE488" s="1"/>
      <c r="AF488" s="1"/>
      <c r="AG488" s="1">
        <v>0.42884251475334167</v>
      </c>
      <c r="AH488" s="1"/>
      <c r="AI488" s="1">
        <v>0.5</v>
      </c>
      <c r="AJ488" s="1">
        <v>0.69449716806411743</v>
      </c>
      <c r="AK488" s="1">
        <v>0.14231498539447779</v>
      </c>
      <c r="AL488" s="1">
        <v>1</v>
      </c>
      <c r="AM488" s="1">
        <v>0.30170777440071112</v>
      </c>
      <c r="AN488" s="1">
        <v>8.7286524474620819E-2</v>
      </c>
      <c r="AO488" s="1">
        <v>0.17457304894924161</v>
      </c>
      <c r="AP488" s="1">
        <v>0.4041745662689209</v>
      </c>
      <c r="AQ488" s="1">
        <v>0.93168878555297852</v>
      </c>
      <c r="AR488" s="1">
        <v>0.24857684969902041</v>
      </c>
      <c r="AS488" s="1">
        <v>1</v>
      </c>
      <c r="AT488" s="1">
        <v>0.1669829189777374</v>
      </c>
      <c r="AU488" s="1">
        <v>4.364326223731041E-2</v>
      </c>
      <c r="AV488" s="1">
        <v>8.7286524474620819E-2</v>
      </c>
      <c r="AW488" s="1">
        <v>0.74193549156188965</v>
      </c>
      <c r="AX488" s="1">
        <v>2.4421253204345699</v>
      </c>
      <c r="AY488" s="1">
        <v>1.5464895963668821</v>
      </c>
      <c r="AZ488" s="1">
        <v>2.3851993083953862</v>
      </c>
      <c r="BA488" s="1">
        <v>1.9240987300872801</v>
      </c>
      <c r="BB488" s="1">
        <v>0.61859583854675293</v>
      </c>
      <c r="BC488" s="1">
        <v>1.140480756759644</v>
      </c>
      <c r="BD488" s="1">
        <v>2</v>
      </c>
      <c r="BE488" s="1">
        <v>1</v>
      </c>
      <c r="BF488" s="1">
        <v>2</v>
      </c>
      <c r="BG488" s="1">
        <v>1</v>
      </c>
      <c r="BH488" s="1">
        <v>0</v>
      </c>
      <c r="BI488" s="1">
        <v>0.66666668653488159</v>
      </c>
      <c r="BJ488" s="1"/>
    </row>
    <row r="489" spans="1:62" hidden="1" x14ac:dyDescent="0.35">
      <c r="A489" t="s">
        <v>15</v>
      </c>
      <c r="B489" s="1">
        <v>2006</v>
      </c>
      <c r="C489" t="s">
        <v>95</v>
      </c>
      <c r="D489" s="1">
        <v>1</v>
      </c>
      <c r="E489" s="1">
        <v>2434</v>
      </c>
      <c r="F489" s="1">
        <v>0</v>
      </c>
      <c r="G489" s="1">
        <v>0</v>
      </c>
      <c r="H489" s="1">
        <v>0</v>
      </c>
      <c r="I489" s="1">
        <v>0</v>
      </c>
      <c r="J489" s="1">
        <v>2434</v>
      </c>
      <c r="K489" s="1">
        <v>660</v>
      </c>
      <c r="L489" s="1">
        <v>0</v>
      </c>
      <c r="M489" s="1">
        <v>4</v>
      </c>
      <c r="N489" s="1">
        <v>1446</v>
      </c>
      <c r="O489" s="1">
        <v>443</v>
      </c>
      <c r="P489" s="1">
        <v>1029</v>
      </c>
      <c r="Q489" s="1">
        <v>405</v>
      </c>
      <c r="R489" s="1">
        <v>305</v>
      </c>
      <c r="S489" s="1">
        <v>40</v>
      </c>
      <c r="T489" s="1">
        <v>35</v>
      </c>
      <c r="U489" s="1">
        <v>463</v>
      </c>
      <c r="V489" s="1">
        <v>286</v>
      </c>
      <c r="W489" s="1">
        <v>4307</v>
      </c>
      <c r="X489" s="1">
        <v>360</v>
      </c>
      <c r="Y489" s="1">
        <v>41</v>
      </c>
      <c r="Z489" s="1">
        <v>59</v>
      </c>
      <c r="AA489" s="1">
        <v>1431</v>
      </c>
      <c r="AB489" s="1">
        <v>1</v>
      </c>
      <c r="AC489" s="1">
        <v>0</v>
      </c>
      <c r="AD489" s="1">
        <v>0</v>
      </c>
      <c r="AE489" s="1">
        <v>0</v>
      </c>
      <c r="AF489" s="1">
        <v>0</v>
      </c>
      <c r="AG489" s="1">
        <v>0.27115857601165771</v>
      </c>
      <c r="AH489" s="1"/>
      <c r="AI489" s="1">
        <v>1.6433853888884191E-3</v>
      </c>
      <c r="AJ489" s="1">
        <v>0.59408378601074219</v>
      </c>
      <c r="AK489" s="1">
        <v>0.18200492858886719</v>
      </c>
      <c r="AL489" s="1">
        <v>1</v>
      </c>
      <c r="AM489" s="1">
        <v>0.16639277338981631</v>
      </c>
      <c r="AN489" s="1">
        <v>0.1253081411123276</v>
      </c>
      <c r="AO489" s="1">
        <v>1.643385365605354E-2</v>
      </c>
      <c r="AP489" s="1">
        <v>1.4379622414708139E-2</v>
      </c>
      <c r="AQ489" s="1">
        <v>0.19022186100482941</v>
      </c>
      <c r="AR489" s="1">
        <v>0.1175020560622215</v>
      </c>
      <c r="AS489" s="1">
        <v>1.7695151567459111</v>
      </c>
      <c r="AT489" s="1">
        <v>0.14790467917919159</v>
      </c>
      <c r="AU489" s="1">
        <v>1.6844699159264561E-2</v>
      </c>
      <c r="AV489" s="1">
        <v>2.423993498086929E-2</v>
      </c>
      <c r="AW489" s="1">
        <v>0.587921142578125</v>
      </c>
      <c r="AX489" s="1">
        <v>2.661051750183105</v>
      </c>
      <c r="AY489" s="1">
        <v>1.777732133865356</v>
      </c>
      <c r="AZ489" s="1">
        <v>4.1548891067504883</v>
      </c>
      <c r="BA489" s="1">
        <v>4.1014790534973136</v>
      </c>
      <c r="BB489" s="1">
        <v>2.0862777233123779</v>
      </c>
      <c r="BC489" s="1">
        <v>1.836858749389648</v>
      </c>
      <c r="BD489" s="1">
        <v>3</v>
      </c>
      <c r="BE489" s="1">
        <v>2</v>
      </c>
      <c r="BF489" s="1">
        <v>4</v>
      </c>
      <c r="BG489" s="1">
        <v>4</v>
      </c>
      <c r="BH489" s="1">
        <v>2</v>
      </c>
      <c r="BI489" s="1">
        <v>1.5</v>
      </c>
      <c r="BJ489" s="1"/>
    </row>
    <row r="490" spans="1:62" hidden="1" x14ac:dyDescent="0.35">
      <c r="A490" t="s">
        <v>15</v>
      </c>
      <c r="B490" s="1">
        <v>2006</v>
      </c>
      <c r="C490" t="s">
        <v>96</v>
      </c>
      <c r="D490" s="1">
        <v>1</v>
      </c>
      <c r="E490" s="1">
        <v>42366</v>
      </c>
      <c r="F490" s="1">
        <v>0</v>
      </c>
      <c r="G490" s="1">
        <v>0</v>
      </c>
      <c r="H490" s="1">
        <v>0</v>
      </c>
      <c r="I490" s="1">
        <v>0</v>
      </c>
      <c r="J490" s="1">
        <v>42366</v>
      </c>
      <c r="K490" s="1">
        <v>12091</v>
      </c>
      <c r="L490" s="1">
        <v>0</v>
      </c>
      <c r="M490" s="1">
        <v>167</v>
      </c>
      <c r="N490" s="1">
        <v>32211</v>
      </c>
      <c r="O490" s="1">
        <v>2363</v>
      </c>
      <c r="P490" s="1">
        <v>29330</v>
      </c>
      <c r="Q490" s="1">
        <v>11772</v>
      </c>
      <c r="R490" s="1">
        <v>849</v>
      </c>
      <c r="S490" s="1">
        <v>1037</v>
      </c>
      <c r="T490" s="1">
        <v>11875</v>
      </c>
      <c r="U490" s="1">
        <v>40200</v>
      </c>
      <c r="V490" s="1">
        <v>2989</v>
      </c>
      <c r="W490" s="1">
        <v>44518</v>
      </c>
      <c r="X490" s="1">
        <v>1577</v>
      </c>
      <c r="Y490" s="1">
        <v>634</v>
      </c>
      <c r="Z490" s="1">
        <v>793</v>
      </c>
      <c r="AA490" s="1">
        <v>27358</v>
      </c>
      <c r="AB490" s="1">
        <v>1</v>
      </c>
      <c r="AC490" s="1">
        <v>0</v>
      </c>
      <c r="AD490" s="1">
        <v>0</v>
      </c>
      <c r="AE490" s="1">
        <v>0</v>
      </c>
      <c r="AF490" s="1">
        <v>0</v>
      </c>
      <c r="AG490" s="1">
        <v>0.28539395332336431</v>
      </c>
      <c r="AH490" s="1"/>
      <c r="AI490" s="1">
        <v>3.9418400265276432E-3</v>
      </c>
      <c r="AJ490" s="1">
        <v>0.7603030800819397</v>
      </c>
      <c r="AK490" s="1">
        <v>5.5775858461856842E-2</v>
      </c>
      <c r="AL490" s="1">
        <v>1</v>
      </c>
      <c r="AM490" s="1">
        <v>0.27786433696746832</v>
      </c>
      <c r="AN490" s="1">
        <v>2.0039655268192291E-2</v>
      </c>
      <c r="AO490" s="1">
        <v>2.4477174505591389E-2</v>
      </c>
      <c r="AP490" s="1">
        <v>0.28029552102088928</v>
      </c>
      <c r="AQ490" s="1">
        <v>0.94887411594390869</v>
      </c>
      <c r="AR490" s="1">
        <v>7.0551857352256775E-2</v>
      </c>
      <c r="AS490" s="1">
        <v>1.050795435905457</v>
      </c>
      <c r="AT490" s="1">
        <v>3.7223245948553092E-2</v>
      </c>
      <c r="AU490" s="1">
        <v>1.4964830130338671E-2</v>
      </c>
      <c r="AV490" s="1">
        <v>1.8717840313911441E-2</v>
      </c>
      <c r="AW490" s="1">
        <v>0.64575368165969849</v>
      </c>
      <c r="AX490" s="1">
        <v>2.6330783367156978</v>
      </c>
      <c r="AY490" s="1">
        <v>1.838691353797913</v>
      </c>
      <c r="AZ490" s="1">
        <v>4.530095100402832</v>
      </c>
      <c r="BA490" s="1">
        <v>4.4486618041992188</v>
      </c>
      <c r="BB490" s="1">
        <v>2.4263560771942139</v>
      </c>
      <c r="BC490" s="1">
        <v>2.0203888416290279</v>
      </c>
      <c r="BD490" s="1">
        <v>3</v>
      </c>
      <c r="BE490" s="1">
        <v>2</v>
      </c>
      <c r="BF490" s="1">
        <v>4</v>
      </c>
      <c r="BG490" s="1">
        <v>4</v>
      </c>
      <c r="BH490" s="1">
        <v>2</v>
      </c>
      <c r="BI490" s="1">
        <v>1.666666626930237</v>
      </c>
      <c r="BJ490" s="1"/>
    </row>
    <row r="491" spans="1:62" hidden="1" x14ac:dyDescent="0.35">
      <c r="A491" t="s">
        <v>15</v>
      </c>
      <c r="B491" s="1">
        <v>2006</v>
      </c>
      <c r="C491" t="s">
        <v>95</v>
      </c>
      <c r="D491" s="1">
        <v>2</v>
      </c>
      <c r="E491" s="1">
        <v>0</v>
      </c>
      <c r="F491" s="1">
        <v>6240</v>
      </c>
      <c r="G491" s="1">
        <v>0</v>
      </c>
      <c r="H491" s="1">
        <v>0</v>
      </c>
      <c r="I491" s="1">
        <v>0</v>
      </c>
      <c r="J491" s="1">
        <v>6240</v>
      </c>
      <c r="K491" s="1">
        <v>2109</v>
      </c>
      <c r="L491" s="1">
        <v>0</v>
      </c>
      <c r="M491" s="1">
        <v>20</v>
      </c>
      <c r="N491" s="1">
        <v>4476</v>
      </c>
      <c r="O491" s="1">
        <v>1382</v>
      </c>
      <c r="P491" s="1">
        <v>3343</v>
      </c>
      <c r="Q491" s="1">
        <v>1674</v>
      </c>
      <c r="R491" s="1">
        <v>1103</v>
      </c>
      <c r="S491" s="1">
        <v>186</v>
      </c>
      <c r="T491" s="1">
        <v>130</v>
      </c>
      <c r="U491" s="1">
        <v>1080</v>
      </c>
      <c r="V491" s="1">
        <v>424</v>
      </c>
      <c r="W491" s="1">
        <v>11210</v>
      </c>
      <c r="X491" s="1">
        <v>554</v>
      </c>
      <c r="Y491" s="1">
        <v>24</v>
      </c>
      <c r="Z491" s="1">
        <v>41</v>
      </c>
      <c r="AA491" s="1">
        <v>3452</v>
      </c>
      <c r="AB491" s="1">
        <v>0</v>
      </c>
      <c r="AC491" s="1">
        <v>1</v>
      </c>
      <c r="AD491" s="1">
        <v>0</v>
      </c>
      <c r="AE491" s="1">
        <v>0</v>
      </c>
      <c r="AF491" s="1">
        <v>0</v>
      </c>
      <c r="AG491" s="1">
        <v>0.33798077702522278</v>
      </c>
      <c r="AH491" s="1"/>
      <c r="AI491" s="1">
        <v>3.2051282469183211E-3</v>
      </c>
      <c r="AJ491" s="1">
        <v>0.7173076868057251</v>
      </c>
      <c r="AK491" s="1">
        <v>0.22147436439991</v>
      </c>
      <c r="AL491" s="1">
        <v>1</v>
      </c>
      <c r="AM491" s="1">
        <v>0.26826924085617071</v>
      </c>
      <c r="AN491" s="1">
        <v>0.17676281929016111</v>
      </c>
      <c r="AO491" s="1">
        <v>2.9807692393660549E-2</v>
      </c>
      <c r="AP491" s="1">
        <v>2.083333395421505E-2</v>
      </c>
      <c r="AQ491" s="1">
        <v>0.17307692766189581</v>
      </c>
      <c r="AR491" s="1">
        <v>6.7948721349239349E-2</v>
      </c>
      <c r="AS491" s="1">
        <v>1.79647433757782</v>
      </c>
      <c r="AT491" s="1">
        <v>8.8782049715518951E-2</v>
      </c>
      <c r="AU491" s="1">
        <v>3.8461538497358561E-3</v>
      </c>
      <c r="AV491" s="1">
        <v>6.5705128945410252E-3</v>
      </c>
      <c r="AW491" s="1">
        <v>0.55320513248443604</v>
      </c>
      <c r="AX491" s="1">
        <v>2.8865385055541992</v>
      </c>
      <c r="AY491" s="1">
        <v>1.8575320243835449</v>
      </c>
      <c r="AZ491" s="1">
        <v>3.9342949390411381</v>
      </c>
      <c r="BA491" s="1">
        <v>3.9168269634246831</v>
      </c>
      <c r="BB491" s="1">
        <v>1.893749952316284</v>
      </c>
      <c r="BC491" s="1">
        <v>1.590699195861816</v>
      </c>
      <c r="BD491" s="1">
        <v>3</v>
      </c>
      <c r="BE491" s="1">
        <v>2</v>
      </c>
      <c r="BF491" s="1">
        <v>4</v>
      </c>
      <c r="BG491" s="1">
        <v>4</v>
      </c>
      <c r="BH491" s="1">
        <v>2</v>
      </c>
      <c r="BI491" s="1">
        <v>1.333333373069763</v>
      </c>
      <c r="BJ491" s="1"/>
    </row>
    <row r="492" spans="1:62" hidden="1" x14ac:dyDescent="0.35">
      <c r="A492" t="s">
        <v>15</v>
      </c>
      <c r="B492" s="1">
        <v>2006</v>
      </c>
      <c r="C492" t="s">
        <v>96</v>
      </c>
      <c r="D492" s="1">
        <v>2</v>
      </c>
      <c r="E492" s="1">
        <v>0</v>
      </c>
      <c r="F492" s="1">
        <v>80619</v>
      </c>
      <c r="G492" s="1">
        <v>0</v>
      </c>
      <c r="H492" s="1">
        <v>0</v>
      </c>
      <c r="I492" s="1">
        <v>0</v>
      </c>
      <c r="J492" s="1">
        <v>80619</v>
      </c>
      <c r="K492" s="1">
        <v>30332</v>
      </c>
      <c r="L492" s="1">
        <v>0</v>
      </c>
      <c r="M492" s="1">
        <v>705</v>
      </c>
      <c r="N492" s="1">
        <v>68702</v>
      </c>
      <c r="O492" s="1">
        <v>8198</v>
      </c>
      <c r="P492" s="1">
        <v>64843</v>
      </c>
      <c r="Q492" s="1">
        <v>31246</v>
      </c>
      <c r="R492" s="1">
        <v>2779</v>
      </c>
      <c r="S492" s="1">
        <v>4507</v>
      </c>
      <c r="T492" s="1">
        <v>28914</v>
      </c>
      <c r="U492" s="1">
        <v>77768</v>
      </c>
      <c r="V492" s="1">
        <v>2630</v>
      </c>
      <c r="W492" s="1">
        <v>83418</v>
      </c>
      <c r="X492" s="1">
        <v>1101</v>
      </c>
      <c r="Y492" s="1">
        <v>512</v>
      </c>
      <c r="Z492" s="1">
        <v>517</v>
      </c>
      <c r="AA492" s="1">
        <v>57510</v>
      </c>
      <c r="AB492" s="1">
        <v>0</v>
      </c>
      <c r="AC492" s="1">
        <v>1</v>
      </c>
      <c r="AD492" s="1">
        <v>0</v>
      </c>
      <c r="AE492" s="1">
        <v>0</v>
      </c>
      <c r="AF492" s="1">
        <v>0</v>
      </c>
      <c r="AG492" s="1">
        <v>0.37623885273933411</v>
      </c>
      <c r="AH492" s="1"/>
      <c r="AI492" s="1">
        <v>8.7448367848992348E-3</v>
      </c>
      <c r="AJ492" s="1">
        <v>0.85218125581741333</v>
      </c>
      <c r="AK492" s="1">
        <v>0.1016881912946701</v>
      </c>
      <c r="AL492" s="1">
        <v>1</v>
      </c>
      <c r="AM492" s="1">
        <v>0.38757613301277161</v>
      </c>
      <c r="AN492" s="1">
        <v>3.4470781683921807E-2</v>
      </c>
      <c r="AO492" s="1">
        <v>5.5904936045408249E-2</v>
      </c>
      <c r="AP492" s="1">
        <v>0.35864993929862982</v>
      </c>
      <c r="AQ492" s="1">
        <v>0.96463614702224731</v>
      </c>
      <c r="AR492" s="1">
        <v>3.2622583210468292E-2</v>
      </c>
      <c r="AS492" s="1">
        <v>1.034718871116638</v>
      </c>
      <c r="AT492" s="1">
        <v>1.365683041512966E-2</v>
      </c>
      <c r="AU492" s="1">
        <v>6.3508599996566772E-3</v>
      </c>
      <c r="AV492" s="1">
        <v>6.4128804951906204E-3</v>
      </c>
      <c r="AW492" s="1">
        <v>0.7133554220199585</v>
      </c>
      <c r="AX492" s="1">
        <v>2.909537553787231</v>
      </c>
      <c r="AY492" s="1">
        <v>1.9343950748443599</v>
      </c>
      <c r="AZ492" s="1">
        <v>4.2491722106933594</v>
      </c>
      <c r="BA492" s="1">
        <v>4.2134237289428711</v>
      </c>
      <c r="BB492" s="1">
        <v>2.0971732139587398</v>
      </c>
      <c r="BC492" s="1">
        <v>1.6792407035827639</v>
      </c>
      <c r="BD492" s="1">
        <v>3</v>
      </c>
      <c r="BE492" s="1">
        <v>2</v>
      </c>
      <c r="BF492" s="1">
        <v>4</v>
      </c>
      <c r="BG492" s="1">
        <v>4</v>
      </c>
      <c r="BH492" s="1">
        <v>2</v>
      </c>
      <c r="BI492" s="1">
        <v>1.333333373069763</v>
      </c>
      <c r="BJ492" s="1"/>
    </row>
    <row r="493" spans="1:62" hidden="1" x14ac:dyDescent="0.35">
      <c r="A493" t="s">
        <v>15</v>
      </c>
      <c r="B493" s="1">
        <v>2006</v>
      </c>
      <c r="C493" t="s">
        <v>95</v>
      </c>
      <c r="D493" s="1">
        <v>3</v>
      </c>
      <c r="E493" s="1">
        <v>0</v>
      </c>
      <c r="F493" s="1">
        <v>0</v>
      </c>
      <c r="G493" s="1">
        <v>31067</v>
      </c>
      <c r="H493" s="1">
        <v>26521</v>
      </c>
      <c r="I493" s="1">
        <v>1314</v>
      </c>
      <c r="J493" s="1">
        <v>58902</v>
      </c>
      <c r="K493" s="1">
        <v>25125</v>
      </c>
      <c r="L493" s="1">
        <v>0</v>
      </c>
      <c r="M493" s="1">
        <v>2076</v>
      </c>
      <c r="N493" s="1">
        <v>50544</v>
      </c>
      <c r="O493" s="1">
        <v>28608</v>
      </c>
      <c r="P493" s="1">
        <v>44250</v>
      </c>
      <c r="Q493" s="1">
        <v>31754</v>
      </c>
      <c r="R493" s="1">
        <v>21310</v>
      </c>
      <c r="S493" s="1">
        <v>6628</v>
      </c>
      <c r="T493" s="1">
        <v>944</v>
      </c>
      <c r="U493" s="1">
        <v>6983</v>
      </c>
      <c r="V493" s="1">
        <v>1563</v>
      </c>
      <c r="W493" s="1">
        <v>109331</v>
      </c>
      <c r="X493" s="1">
        <v>1909</v>
      </c>
      <c r="Y493" s="1">
        <v>87</v>
      </c>
      <c r="Z493" s="1">
        <v>150</v>
      </c>
      <c r="AA493" s="1">
        <v>37457</v>
      </c>
      <c r="AB493" s="1">
        <v>0</v>
      </c>
      <c r="AC493" s="1">
        <v>0</v>
      </c>
      <c r="AD493" s="1">
        <v>0.52743542194366455</v>
      </c>
      <c r="AE493" s="1">
        <v>0.45025634765625</v>
      </c>
      <c r="AF493" s="1">
        <v>2.2308241575956341E-2</v>
      </c>
      <c r="AG493" s="1">
        <v>0.42655596137046808</v>
      </c>
      <c r="AH493" s="1"/>
      <c r="AI493" s="1">
        <v>3.5244982689619057E-2</v>
      </c>
      <c r="AJ493" s="1">
        <v>0.85810327529907227</v>
      </c>
      <c r="AK493" s="1">
        <v>0.48568809032440191</v>
      </c>
      <c r="AL493" s="1">
        <v>1</v>
      </c>
      <c r="AM493" s="1">
        <v>0.53909885883331299</v>
      </c>
      <c r="AN493" s="1">
        <v>0.36178737878799438</v>
      </c>
      <c r="AO493" s="1">
        <v>0.1125258877873421</v>
      </c>
      <c r="AP493" s="1">
        <v>1.602661982178688E-2</v>
      </c>
      <c r="AQ493" s="1">
        <v>0.11855284869670869</v>
      </c>
      <c r="AR493" s="1">
        <v>2.6535602286458019E-2</v>
      </c>
      <c r="AS493" s="1">
        <v>1.85615086555481</v>
      </c>
      <c r="AT493" s="1">
        <v>3.240976482629776E-2</v>
      </c>
      <c r="AU493" s="1">
        <v>1.477029640227556E-3</v>
      </c>
      <c r="AV493" s="1">
        <v>2.5466028600931172E-3</v>
      </c>
      <c r="AW493" s="1">
        <v>0.63592070341110229</v>
      </c>
      <c r="AX493" s="1">
        <v>3.4125325679779048</v>
      </c>
      <c r="AY493" s="1">
        <v>1.8496214151382451</v>
      </c>
      <c r="AZ493" s="1">
        <v>2.7687854766845699</v>
      </c>
      <c r="BA493" s="1">
        <v>2.747292041778564</v>
      </c>
      <c r="BB493" s="1">
        <v>0.90769416093826294</v>
      </c>
      <c r="BC493" s="1">
        <v>0.92204147577285767</v>
      </c>
      <c r="BD493" s="1">
        <v>3</v>
      </c>
      <c r="BE493" s="1">
        <v>2</v>
      </c>
      <c r="BF493" s="1">
        <v>3</v>
      </c>
      <c r="BG493" s="1">
        <v>3</v>
      </c>
      <c r="BH493" s="1">
        <v>1</v>
      </c>
      <c r="BI493" s="1">
        <v>0.80000001192092896</v>
      </c>
      <c r="BJ493" s="1"/>
    </row>
    <row r="494" spans="1:62" hidden="1" x14ac:dyDescent="0.35">
      <c r="A494" t="s">
        <v>15</v>
      </c>
      <c r="B494" s="1">
        <v>2006</v>
      </c>
      <c r="C494" t="s">
        <v>96</v>
      </c>
      <c r="D494" s="1">
        <v>3</v>
      </c>
      <c r="E494" s="1">
        <v>0</v>
      </c>
      <c r="F494" s="1">
        <v>0</v>
      </c>
      <c r="G494" s="1">
        <v>337754</v>
      </c>
      <c r="H494" s="1">
        <v>465685</v>
      </c>
      <c r="I494" s="1">
        <v>37654</v>
      </c>
      <c r="J494" s="1">
        <v>841093</v>
      </c>
      <c r="K494" s="1">
        <v>457511</v>
      </c>
      <c r="L494" s="1">
        <v>0</v>
      </c>
      <c r="M494" s="1">
        <v>136184</v>
      </c>
      <c r="N494" s="1">
        <v>810277</v>
      </c>
      <c r="O494" s="1">
        <v>286653</v>
      </c>
      <c r="P494" s="1">
        <v>804158</v>
      </c>
      <c r="Q494" s="1">
        <v>650178</v>
      </c>
      <c r="R494" s="1">
        <v>72406</v>
      </c>
      <c r="S494" s="1">
        <v>239880</v>
      </c>
      <c r="T494" s="1">
        <v>535892</v>
      </c>
      <c r="U494" s="1">
        <v>825825</v>
      </c>
      <c r="V494" s="1">
        <v>4649</v>
      </c>
      <c r="W494" s="1">
        <v>856207</v>
      </c>
      <c r="X494" s="1">
        <v>2016</v>
      </c>
      <c r="Y494" s="1">
        <v>647</v>
      </c>
      <c r="Z494" s="1">
        <v>746</v>
      </c>
      <c r="AA494" s="1">
        <v>734999</v>
      </c>
      <c r="AB494" s="1">
        <v>0</v>
      </c>
      <c r="AC494" s="1">
        <v>0</v>
      </c>
      <c r="AD494" s="1">
        <v>0.40156558156013489</v>
      </c>
      <c r="AE494" s="1">
        <v>0.55366647243499756</v>
      </c>
      <c r="AF494" s="1">
        <v>4.4767938554286957E-2</v>
      </c>
      <c r="AG494" s="1">
        <v>0.54394817352294922</v>
      </c>
      <c r="AH494" s="1"/>
      <c r="AI494" s="1">
        <v>0.161913126707077</v>
      </c>
      <c r="AJ494" s="1">
        <v>0.96336197853088379</v>
      </c>
      <c r="AK494" s="1">
        <v>0.34081012010574341</v>
      </c>
      <c r="AL494" s="1">
        <v>1</v>
      </c>
      <c r="AM494" s="1">
        <v>0.77301555871963501</v>
      </c>
      <c r="AN494" s="1">
        <v>8.6085602641105652E-2</v>
      </c>
      <c r="AO494" s="1">
        <v>0.2852003276348114</v>
      </c>
      <c r="AP494" s="1">
        <v>0.63713765144348145</v>
      </c>
      <c r="AQ494" s="1">
        <v>0.98184740543365479</v>
      </c>
      <c r="AR494" s="1">
        <v>5.5273314937949181E-3</v>
      </c>
      <c r="AS494" s="1">
        <v>1.017969489097595</v>
      </c>
      <c r="AT494" s="1">
        <v>2.3968811146914959E-3</v>
      </c>
      <c r="AU494" s="1">
        <v>7.6923717278987169E-4</v>
      </c>
      <c r="AV494" s="1">
        <v>8.8694115402176976E-4</v>
      </c>
      <c r="AW494" s="1">
        <v>0.87386173009872437</v>
      </c>
      <c r="AX494" s="1">
        <v>3.4139125347137451</v>
      </c>
      <c r="AY494" s="1">
        <v>1.871864318847656</v>
      </c>
      <c r="AZ494" s="1">
        <v>2.7700514793396001</v>
      </c>
      <c r="BA494" s="1">
        <v>2.7409918308258061</v>
      </c>
      <c r="BB494" s="1">
        <v>0.93438655138015747</v>
      </c>
      <c r="BC494" s="1">
        <v>0.88011378049850464</v>
      </c>
      <c r="BD494" s="1">
        <v>3</v>
      </c>
      <c r="BE494" s="1">
        <v>2</v>
      </c>
      <c r="BF494" s="1">
        <v>2</v>
      </c>
      <c r="BG494" s="1">
        <v>2</v>
      </c>
      <c r="BH494" s="1">
        <v>1</v>
      </c>
      <c r="BI494" s="1">
        <v>0.75</v>
      </c>
      <c r="BJ494" s="1"/>
    </row>
    <row r="495" spans="1:62" hidden="1" x14ac:dyDescent="0.35">
      <c r="A495" t="s">
        <v>15</v>
      </c>
      <c r="B495" s="1">
        <v>2006</v>
      </c>
      <c r="C495" t="s">
        <v>95</v>
      </c>
      <c r="D495" s="1"/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95</v>
      </c>
      <c r="K495" s="1">
        <v>29</v>
      </c>
      <c r="L495" s="1">
        <v>0</v>
      </c>
      <c r="M495" s="1">
        <v>5</v>
      </c>
      <c r="N495" s="1">
        <v>54</v>
      </c>
      <c r="O495" s="1">
        <v>29</v>
      </c>
      <c r="P495" s="1">
        <v>46</v>
      </c>
      <c r="Q495" s="1">
        <v>28</v>
      </c>
      <c r="R495" s="1">
        <v>27</v>
      </c>
      <c r="S495" s="1">
        <v>5</v>
      </c>
      <c r="T495" s="1">
        <v>0</v>
      </c>
      <c r="U495" s="1">
        <v>14</v>
      </c>
      <c r="V495" s="1">
        <v>18</v>
      </c>
      <c r="W495" s="1">
        <v>176</v>
      </c>
      <c r="X495" s="1">
        <v>27</v>
      </c>
      <c r="Y495" s="1">
        <v>5</v>
      </c>
      <c r="Z495" s="1">
        <v>0</v>
      </c>
      <c r="AA495" s="1">
        <v>64</v>
      </c>
      <c r="AB495" s="1">
        <v>0</v>
      </c>
      <c r="AC495" s="1"/>
      <c r="AD495" s="1"/>
      <c r="AE495" s="1"/>
      <c r="AF495" s="1"/>
      <c r="AG495" s="1">
        <v>0.30526316165924072</v>
      </c>
      <c r="AH495" s="1"/>
      <c r="AI495" s="1">
        <v>5.2631579339504242E-2</v>
      </c>
      <c r="AJ495" s="1">
        <v>0.56842106580734253</v>
      </c>
      <c r="AK495" s="1">
        <v>0.30526316165924072</v>
      </c>
      <c r="AL495" s="1">
        <v>1</v>
      </c>
      <c r="AM495" s="1">
        <v>0.2947368323802948</v>
      </c>
      <c r="AN495" s="1">
        <v>0.28421053290367132</v>
      </c>
      <c r="AO495" s="1">
        <v>5.2631579339504242E-2</v>
      </c>
      <c r="AP495" s="1">
        <v>0</v>
      </c>
      <c r="AQ495" s="1">
        <v>0.1473684161901474</v>
      </c>
      <c r="AR495" s="1">
        <v>0.18947368860244751</v>
      </c>
      <c r="AS495" s="1">
        <v>1.852631568908691</v>
      </c>
      <c r="AT495" s="1">
        <v>0.28421053290367132</v>
      </c>
      <c r="AU495" s="1">
        <v>5.2631579339504242E-2</v>
      </c>
      <c r="AV495" s="1">
        <v>0</v>
      </c>
      <c r="AW495" s="1">
        <v>0.67368423938751221</v>
      </c>
      <c r="AX495" s="1">
        <v>3.0526316165924068</v>
      </c>
      <c r="AY495" s="1">
        <v>1.852631568908691</v>
      </c>
      <c r="AZ495" s="1">
        <v>2.231579065322876</v>
      </c>
      <c r="BA495" s="1">
        <v>1.378947377204895</v>
      </c>
      <c r="BB495" s="1">
        <v>5.2631579339504242E-2</v>
      </c>
      <c r="BC495" s="1">
        <v>0.59298247098922729</v>
      </c>
      <c r="BD495" s="1">
        <v>3</v>
      </c>
      <c r="BE495" s="1">
        <v>2</v>
      </c>
      <c r="BF495" s="1">
        <v>2</v>
      </c>
      <c r="BG495" s="1">
        <v>1</v>
      </c>
      <c r="BH495" s="1">
        <v>0</v>
      </c>
      <c r="BI495" s="1">
        <v>0.5</v>
      </c>
      <c r="BJ495" s="1"/>
    </row>
    <row r="496" spans="1:62" hidden="1" x14ac:dyDescent="0.35">
      <c r="A496" t="s">
        <v>15</v>
      </c>
      <c r="B496" s="1">
        <v>2006</v>
      </c>
      <c r="C496" t="s">
        <v>96</v>
      </c>
      <c r="D496" s="1"/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1104</v>
      </c>
      <c r="K496" s="1">
        <v>417</v>
      </c>
      <c r="L496" s="1">
        <v>0</v>
      </c>
      <c r="M496" s="1">
        <v>152</v>
      </c>
      <c r="N496" s="1">
        <v>878</v>
      </c>
      <c r="O496" s="1">
        <v>310</v>
      </c>
      <c r="P496" s="1">
        <v>826</v>
      </c>
      <c r="Q496" s="1">
        <v>617</v>
      </c>
      <c r="R496" s="1">
        <v>44</v>
      </c>
      <c r="S496" s="1">
        <v>201</v>
      </c>
      <c r="T496" s="1">
        <v>544</v>
      </c>
      <c r="U496" s="1">
        <v>1063</v>
      </c>
      <c r="V496" s="1">
        <v>109</v>
      </c>
      <c r="W496" s="1">
        <v>1145</v>
      </c>
      <c r="X496" s="1">
        <v>87</v>
      </c>
      <c r="Y496" s="1">
        <v>12</v>
      </c>
      <c r="Z496" s="1">
        <v>8</v>
      </c>
      <c r="AA496" s="1">
        <v>859</v>
      </c>
      <c r="AB496" s="1">
        <v>0</v>
      </c>
      <c r="AC496" s="1"/>
      <c r="AD496" s="1"/>
      <c r="AE496" s="1"/>
      <c r="AF496" s="1"/>
      <c r="AG496" s="1">
        <v>0.37771740555763239</v>
      </c>
      <c r="AH496" s="1"/>
      <c r="AI496" s="1">
        <v>0.13768115639686579</v>
      </c>
      <c r="AJ496" s="1">
        <v>0.79528987407684326</v>
      </c>
      <c r="AK496" s="1">
        <v>0.28079709410667419</v>
      </c>
      <c r="AL496" s="1">
        <v>1</v>
      </c>
      <c r="AM496" s="1">
        <v>0.55887681245803833</v>
      </c>
      <c r="AN496" s="1">
        <v>3.9855074137449258E-2</v>
      </c>
      <c r="AO496" s="1">
        <v>0.1820652186870575</v>
      </c>
      <c r="AP496" s="1">
        <v>0.49275362491607672</v>
      </c>
      <c r="AQ496" s="1">
        <v>0.96286231279373169</v>
      </c>
      <c r="AR496" s="1">
        <v>9.8731882870197296E-2</v>
      </c>
      <c r="AS496" s="1">
        <v>1.037137627601624</v>
      </c>
      <c r="AT496" s="1">
        <v>7.8804351389408112E-2</v>
      </c>
      <c r="AU496" s="1">
        <v>1.086956541985273E-2</v>
      </c>
      <c r="AV496" s="1">
        <v>7.2463769465684891E-3</v>
      </c>
      <c r="AW496" s="1">
        <v>0.77807968854904175</v>
      </c>
      <c r="AX496" s="1">
        <v>3.172101497650146</v>
      </c>
      <c r="AY496" s="1">
        <v>1.9538043737411499</v>
      </c>
      <c r="AZ496" s="1">
        <v>2.9755434989929199</v>
      </c>
      <c r="BA496" s="1">
        <v>1.707427501678467</v>
      </c>
      <c r="BB496" s="1">
        <v>0.42572462558746338</v>
      </c>
      <c r="BC496" s="1">
        <v>0.61928051710128784</v>
      </c>
      <c r="BD496" s="1">
        <v>3</v>
      </c>
      <c r="BE496" s="1">
        <v>2</v>
      </c>
      <c r="BF496" s="1">
        <v>2</v>
      </c>
      <c r="BG496" s="1">
        <v>1</v>
      </c>
      <c r="BH496" s="1">
        <v>0</v>
      </c>
      <c r="BI496" s="1">
        <v>0.5</v>
      </c>
      <c r="BJ496" s="1"/>
    </row>
    <row r="497" spans="1:62" hidden="1" x14ac:dyDescent="0.35">
      <c r="A497" t="s">
        <v>14</v>
      </c>
      <c r="B497" s="1">
        <v>2023</v>
      </c>
      <c r="C497" t="s">
        <v>95</v>
      </c>
      <c r="D497" s="1">
        <v>1</v>
      </c>
      <c r="E497" s="1">
        <v>143123.07563686371</v>
      </c>
      <c r="F497" s="1">
        <v>0</v>
      </c>
      <c r="G497" s="1">
        <v>0</v>
      </c>
      <c r="H497" s="1">
        <v>0</v>
      </c>
      <c r="I497" s="1">
        <v>0</v>
      </c>
      <c r="J497" s="1">
        <v>143123.07563686371</v>
      </c>
      <c r="K497" s="1">
        <v>126126.4376001358</v>
      </c>
      <c r="L497" s="1">
        <v>137038.41898822779</v>
      </c>
      <c r="M497" s="1">
        <v>12131.31347465515</v>
      </c>
      <c r="N497" s="1">
        <v>101019.411822319</v>
      </c>
      <c r="O497" s="1">
        <v>14135.3826084137</v>
      </c>
      <c r="P497" s="1">
        <v>0</v>
      </c>
      <c r="Q497" s="1">
        <v>2163.2041854858398</v>
      </c>
      <c r="R497" s="1">
        <v>0</v>
      </c>
      <c r="S497" s="1">
        <v>72236.981725692749</v>
      </c>
      <c r="T497" s="1">
        <v>1102.7693901062009</v>
      </c>
      <c r="U497" s="1">
        <v>92176.291116714478</v>
      </c>
      <c r="V497" s="1">
        <v>14781.02176856995</v>
      </c>
      <c r="W497" s="1">
        <v>139053.3435430527</v>
      </c>
      <c r="X497" s="1">
        <v>42802.323269844062</v>
      </c>
      <c r="Y497" s="1">
        <v>194.22953796386719</v>
      </c>
      <c r="Z497" s="1">
        <v>62867.869107246399</v>
      </c>
      <c r="AA497" s="1">
        <v>88486.846664428711</v>
      </c>
      <c r="AB497" s="1">
        <v>1</v>
      </c>
      <c r="AC497" s="1">
        <v>0</v>
      </c>
      <c r="AD497" s="1">
        <v>0</v>
      </c>
      <c r="AE497" s="1">
        <v>0</v>
      </c>
      <c r="AF497" s="1">
        <v>0</v>
      </c>
      <c r="AG497" s="1">
        <v>0.88124459981918335</v>
      </c>
      <c r="AH497" s="1">
        <v>0.95748656988143921</v>
      </c>
      <c r="AI497" s="1">
        <v>8.476141095161438E-2</v>
      </c>
      <c r="AJ497" s="1">
        <v>0.70582199096679688</v>
      </c>
      <c r="AK497" s="1">
        <v>9.8763823509216309E-2</v>
      </c>
      <c r="AL497" s="1"/>
      <c r="AM497" s="1">
        <v>1.511429343372583E-2</v>
      </c>
      <c r="AN497" s="1"/>
      <c r="AO497" s="1">
        <v>0.5047193169593811</v>
      </c>
      <c r="AP497" s="1">
        <v>7.7050426043570042E-3</v>
      </c>
      <c r="AQ497" s="1">
        <v>0.64403516054153442</v>
      </c>
      <c r="AR497" s="1">
        <v>0.103274904191494</v>
      </c>
      <c r="AS497" s="1">
        <v>0.97156482934951782</v>
      </c>
      <c r="AT497" s="1">
        <v>0.29905954003334051</v>
      </c>
      <c r="AU497" s="1">
        <v>1.357080531306565E-3</v>
      </c>
      <c r="AV497" s="1">
        <v>0.43925738334655762</v>
      </c>
      <c r="AW497" s="1">
        <v>0.67391043901443481</v>
      </c>
      <c r="AX497" s="1">
        <v>2.259149312973022</v>
      </c>
      <c r="AY497" s="1">
        <v>1.135563969612122</v>
      </c>
      <c r="AZ497" s="1">
        <v>3.4872539043426509</v>
      </c>
      <c r="BA497" s="1">
        <v>3.4743943214416499</v>
      </c>
      <c r="BB497" s="1">
        <v>1.4079297780990601</v>
      </c>
      <c r="BC497" s="1">
        <v>2.0336461067199711</v>
      </c>
      <c r="BD497" s="1">
        <v>2</v>
      </c>
      <c r="BE497" s="1">
        <v>1</v>
      </c>
      <c r="BF497" s="1">
        <v>3</v>
      </c>
      <c r="BG497" s="1">
        <v>3</v>
      </c>
      <c r="BH497" s="1">
        <v>1</v>
      </c>
      <c r="BI497" s="1">
        <v>1.5</v>
      </c>
      <c r="BJ497" s="1"/>
    </row>
    <row r="498" spans="1:62" hidden="1" x14ac:dyDescent="0.35">
      <c r="A498" t="s">
        <v>14</v>
      </c>
      <c r="B498" s="1">
        <v>2023</v>
      </c>
      <c r="C498" t="s">
        <v>96</v>
      </c>
      <c r="D498" s="1">
        <v>1</v>
      </c>
      <c r="E498" s="1">
        <v>100725.63437652589</v>
      </c>
      <c r="F498" s="1">
        <v>0</v>
      </c>
      <c r="G498" s="1">
        <v>0</v>
      </c>
      <c r="H498" s="1">
        <v>0</v>
      </c>
      <c r="I498" s="1">
        <v>0</v>
      </c>
      <c r="J498" s="1">
        <v>100725.63437652589</v>
      </c>
      <c r="K498" s="1">
        <v>92747.865585327148</v>
      </c>
      <c r="L498" s="1">
        <v>99417.539237976074</v>
      </c>
      <c r="M498" s="1">
        <v>32562.62796592712</v>
      </c>
      <c r="N498" s="1">
        <v>79521.982982635498</v>
      </c>
      <c r="O498" s="1">
        <v>14735.75281333923</v>
      </c>
      <c r="P498" s="1">
        <v>0</v>
      </c>
      <c r="Q498" s="1">
        <v>10775.990386962891</v>
      </c>
      <c r="R498" s="1">
        <v>0</v>
      </c>
      <c r="S498" s="1">
        <v>46034.171155929573</v>
      </c>
      <c r="T498" s="1">
        <v>38266.063066482537</v>
      </c>
      <c r="U498" s="1">
        <v>79335.55492401123</v>
      </c>
      <c r="V498" s="1">
        <v>3585.9508190155029</v>
      </c>
      <c r="W498" s="1">
        <v>103075.99882698061</v>
      </c>
      <c r="X498" s="1">
        <v>12455.184499740601</v>
      </c>
      <c r="Y498" s="1">
        <v>0</v>
      </c>
      <c r="Z498" s="1">
        <v>19648.744667053219</v>
      </c>
      <c r="AA498" s="1">
        <v>70595.671152114868</v>
      </c>
      <c r="AB498" s="1">
        <v>1</v>
      </c>
      <c r="AC498" s="1">
        <v>0</v>
      </c>
      <c r="AD498" s="1">
        <v>0</v>
      </c>
      <c r="AE498" s="1">
        <v>0</v>
      </c>
      <c r="AF498" s="1">
        <v>0</v>
      </c>
      <c r="AG498" s="1">
        <v>0.92079704999923706</v>
      </c>
      <c r="AH498" s="1">
        <v>0.98701328039169312</v>
      </c>
      <c r="AI498" s="1">
        <v>0.3232804536819458</v>
      </c>
      <c r="AJ498" s="1">
        <v>0.78949099779129028</v>
      </c>
      <c r="AK498" s="1">
        <v>0.1462959498167038</v>
      </c>
      <c r="AL498" s="1"/>
      <c r="AM498" s="1">
        <v>0.106983594596386</v>
      </c>
      <c r="AN498" s="1"/>
      <c r="AO498" s="1">
        <v>0.45702537894248962</v>
      </c>
      <c r="AP498" s="1">
        <v>0.37990391254425049</v>
      </c>
      <c r="AQ498" s="1">
        <v>0.78764015436172485</v>
      </c>
      <c r="AR498" s="1">
        <v>3.5601172596216202E-2</v>
      </c>
      <c r="AS498" s="1">
        <v>1.023334264755249</v>
      </c>
      <c r="AT498" s="1">
        <v>0.1236545667052269</v>
      </c>
      <c r="AU498" s="1">
        <v>0</v>
      </c>
      <c r="AV498" s="1">
        <v>0.1950719356536865</v>
      </c>
      <c r="AW498" s="1">
        <v>0.72631317377090454</v>
      </c>
      <c r="AX498" s="1">
        <v>2.502520084381104</v>
      </c>
      <c r="AY498" s="1">
        <v>1.3304092884063721</v>
      </c>
      <c r="AZ498" s="1">
        <v>3.014423131942749</v>
      </c>
      <c r="BA498" s="1">
        <v>2.9929807186126709</v>
      </c>
      <c r="BB498" s="1">
        <v>1.0837776660919189</v>
      </c>
      <c r="BC498" s="1">
        <v>1.5265704393386841</v>
      </c>
      <c r="BD498" s="1">
        <v>3</v>
      </c>
      <c r="BE498" s="1">
        <v>1</v>
      </c>
      <c r="BF498" s="1">
        <v>3</v>
      </c>
      <c r="BG498" s="1">
        <v>3</v>
      </c>
      <c r="BH498" s="1">
        <v>1</v>
      </c>
      <c r="BI498" s="1">
        <v>1</v>
      </c>
      <c r="BJ498" s="1"/>
    </row>
    <row r="499" spans="1:62" hidden="1" x14ac:dyDescent="0.35">
      <c r="A499" t="s">
        <v>14</v>
      </c>
      <c r="B499" s="1">
        <v>2023</v>
      </c>
      <c r="C499" t="s">
        <v>95</v>
      </c>
      <c r="D499" s="1">
        <v>2</v>
      </c>
      <c r="E499" s="1">
        <v>0</v>
      </c>
      <c r="F499" s="1">
        <v>108094.0247030258</v>
      </c>
      <c r="G499" s="1">
        <v>0</v>
      </c>
      <c r="H499" s="1">
        <v>0</v>
      </c>
      <c r="I499" s="1">
        <v>0</v>
      </c>
      <c r="J499" s="1">
        <v>108094.0247030258</v>
      </c>
      <c r="K499" s="1">
        <v>102299.2552423477</v>
      </c>
      <c r="L499" s="1">
        <v>104024.5707197189</v>
      </c>
      <c r="M499" s="1">
        <v>8614.633113861084</v>
      </c>
      <c r="N499" s="1">
        <v>74471.926825523376</v>
      </c>
      <c r="O499" s="1">
        <v>12044.63150405884</v>
      </c>
      <c r="P499" s="1">
        <v>0</v>
      </c>
      <c r="Q499" s="1">
        <v>1970.576049804688</v>
      </c>
      <c r="R499" s="1">
        <v>0</v>
      </c>
      <c r="S499" s="1">
        <v>58750.298934936523</v>
      </c>
      <c r="T499" s="1">
        <v>1904.401679992676</v>
      </c>
      <c r="U499" s="1">
        <v>67317.069091796875</v>
      </c>
      <c r="V499" s="1">
        <v>10984.62964057922</v>
      </c>
      <c r="W499" s="1">
        <v>105124.2187070847</v>
      </c>
      <c r="X499" s="1">
        <v>29285.63470077515</v>
      </c>
      <c r="Y499" s="1">
        <v>134.85091400146479</v>
      </c>
      <c r="Z499" s="1">
        <v>44493.177345275879</v>
      </c>
      <c r="AA499" s="1">
        <v>66394.755562782288</v>
      </c>
      <c r="AB499" s="1">
        <v>0</v>
      </c>
      <c r="AC499" s="1">
        <v>1</v>
      </c>
      <c r="AD499" s="1">
        <v>0</v>
      </c>
      <c r="AE499" s="1">
        <v>0</v>
      </c>
      <c r="AF499" s="1">
        <v>0</v>
      </c>
      <c r="AG499" s="1">
        <v>0.94639140367507935</v>
      </c>
      <c r="AH499" s="1">
        <v>0.96235263347625732</v>
      </c>
      <c r="AI499" s="1">
        <v>7.9695738852024078E-2</v>
      </c>
      <c r="AJ499" s="1">
        <v>0.68895506858825684</v>
      </c>
      <c r="AK499" s="1">
        <v>0.1114273592829704</v>
      </c>
      <c r="AL499" s="1"/>
      <c r="AM499" s="1">
        <v>1.8230203539133068E-2</v>
      </c>
      <c r="AN499" s="1"/>
      <c r="AO499" s="1">
        <v>0.54351109266281128</v>
      </c>
      <c r="AP499" s="1">
        <v>1.7618009820580479E-2</v>
      </c>
      <c r="AQ499" s="1">
        <v>0.622763991355896</v>
      </c>
      <c r="AR499" s="1">
        <v>0.10162106156349179</v>
      </c>
      <c r="AS499" s="1">
        <v>0.97252571582794189</v>
      </c>
      <c r="AT499" s="1">
        <v>0.27092742919921881</v>
      </c>
      <c r="AU499" s="1">
        <v>1.2475334806367751E-3</v>
      </c>
      <c r="AV499" s="1">
        <v>0.4116155207157135</v>
      </c>
      <c r="AW499" s="1">
        <v>0.67802584171295166</v>
      </c>
      <c r="AX499" s="1">
        <v>2.2346065044403081</v>
      </c>
      <c r="AY499" s="1">
        <v>1.120002865791321</v>
      </c>
      <c r="AZ499" s="1">
        <v>3.726230144500732</v>
      </c>
      <c r="BA499" s="1">
        <v>3.717365980148315</v>
      </c>
      <c r="BB499" s="1">
        <v>1.605315566062927</v>
      </c>
      <c r="BC499" s="1">
        <v>2.192385196685791</v>
      </c>
      <c r="BD499" s="1">
        <v>2</v>
      </c>
      <c r="BE499" s="1">
        <v>1</v>
      </c>
      <c r="BF499" s="1">
        <v>4</v>
      </c>
      <c r="BG499" s="1">
        <v>4</v>
      </c>
      <c r="BH499" s="1">
        <v>1</v>
      </c>
      <c r="BI499" s="1">
        <v>1.666666626930237</v>
      </c>
      <c r="BJ499" s="1"/>
    </row>
    <row r="500" spans="1:62" hidden="1" x14ac:dyDescent="0.35">
      <c r="A500" t="s">
        <v>14</v>
      </c>
      <c r="B500" s="1">
        <v>2023</v>
      </c>
      <c r="C500" t="s">
        <v>96</v>
      </c>
      <c r="D500" s="1">
        <v>2</v>
      </c>
      <c r="E500" s="1">
        <v>0</v>
      </c>
      <c r="F500" s="1">
        <v>111494.73888301849</v>
      </c>
      <c r="G500" s="1">
        <v>0</v>
      </c>
      <c r="H500" s="1">
        <v>0</v>
      </c>
      <c r="I500" s="1">
        <v>0</v>
      </c>
      <c r="J500" s="1">
        <v>111494.73888301849</v>
      </c>
      <c r="K500" s="1">
        <v>106864.6802434921</v>
      </c>
      <c r="L500" s="1">
        <v>110757.5583105087</v>
      </c>
      <c r="M500" s="1">
        <v>43807.875782012939</v>
      </c>
      <c r="N500" s="1">
        <v>86103.790723800659</v>
      </c>
      <c r="O500" s="1">
        <v>17565.278545379639</v>
      </c>
      <c r="P500" s="1">
        <v>0</v>
      </c>
      <c r="Q500" s="1">
        <v>10137.342203140261</v>
      </c>
      <c r="R500" s="1">
        <v>0</v>
      </c>
      <c r="S500" s="1">
        <v>63285.335872650146</v>
      </c>
      <c r="T500" s="1">
        <v>44889.865206718438</v>
      </c>
      <c r="U500" s="1">
        <v>90011.843716621399</v>
      </c>
      <c r="V500" s="1">
        <v>4391.8305892944336</v>
      </c>
      <c r="W500" s="1">
        <v>113230.8511476517</v>
      </c>
      <c r="X500" s="1">
        <v>13643.18522644043</v>
      </c>
      <c r="Y500" s="1">
        <v>0</v>
      </c>
      <c r="Z500" s="1">
        <v>22239.59320640564</v>
      </c>
      <c r="AA500" s="1">
        <v>80063.273600578308</v>
      </c>
      <c r="AB500" s="1">
        <v>0</v>
      </c>
      <c r="AC500" s="1">
        <v>1</v>
      </c>
      <c r="AD500" s="1">
        <v>0</v>
      </c>
      <c r="AE500" s="1">
        <v>0</v>
      </c>
      <c r="AF500" s="1">
        <v>0</v>
      </c>
      <c r="AG500" s="1">
        <v>0.9584728479385376</v>
      </c>
      <c r="AH500" s="1">
        <v>0.99338817596435547</v>
      </c>
      <c r="AI500" s="1">
        <v>0.3929142951965332</v>
      </c>
      <c r="AJ500" s="1">
        <v>0.77226775884628296</v>
      </c>
      <c r="AK500" s="1">
        <v>0.15754356980323789</v>
      </c>
      <c r="AL500" s="1"/>
      <c r="AM500" s="1">
        <v>9.0922154486179352E-2</v>
      </c>
      <c r="AN500" s="1"/>
      <c r="AO500" s="1">
        <v>0.5676082968711853</v>
      </c>
      <c r="AP500" s="1">
        <v>0.40261867642402649</v>
      </c>
      <c r="AQ500" s="1">
        <v>0.80731922388076782</v>
      </c>
      <c r="AR500" s="1">
        <v>3.9390474557876587E-2</v>
      </c>
      <c r="AS500" s="1">
        <v>1.015571236610413</v>
      </c>
      <c r="AT500" s="1">
        <v>0.1223661825060844</v>
      </c>
      <c r="AU500" s="1">
        <v>0</v>
      </c>
      <c r="AV500" s="1">
        <v>0.19946764409542081</v>
      </c>
      <c r="AW500" s="1">
        <v>0.73894351720809937</v>
      </c>
      <c r="AX500" s="1">
        <v>2.5138735771179199</v>
      </c>
      <c r="AY500" s="1">
        <v>1.392819762229919</v>
      </c>
      <c r="AZ500" s="1">
        <v>3.659370899200439</v>
      </c>
      <c r="BA500" s="1">
        <v>3.6416089534759521</v>
      </c>
      <c r="BB500" s="1">
        <v>1.5209435224533081</v>
      </c>
      <c r="BC500" s="1">
        <v>1.911918997764587</v>
      </c>
      <c r="BD500" s="1">
        <v>3</v>
      </c>
      <c r="BE500" s="1">
        <v>1</v>
      </c>
      <c r="BF500" s="1">
        <v>4</v>
      </c>
      <c r="BG500" s="1">
        <v>4</v>
      </c>
      <c r="BH500" s="1">
        <v>2</v>
      </c>
      <c r="BI500" s="1">
        <v>1.333333373069763</v>
      </c>
      <c r="BJ500" s="1"/>
    </row>
    <row r="501" spans="1:62" hidden="1" x14ac:dyDescent="0.35">
      <c r="A501" t="s">
        <v>14</v>
      </c>
      <c r="B501" s="1">
        <v>2023</v>
      </c>
      <c r="C501" t="s">
        <v>95</v>
      </c>
      <c r="D501" s="1">
        <v>3</v>
      </c>
      <c r="E501" s="1">
        <v>0</v>
      </c>
      <c r="F501" s="1">
        <v>0</v>
      </c>
      <c r="G501" s="1">
        <v>284244.21093177801</v>
      </c>
      <c r="H501" s="1">
        <v>123567.1553487778</v>
      </c>
      <c r="I501" s="1">
        <v>1769.9560279846189</v>
      </c>
      <c r="J501" s="1">
        <v>409581.32230854029</v>
      </c>
      <c r="K501" s="1">
        <v>391252.30384159088</v>
      </c>
      <c r="L501" s="1">
        <v>396642.49192428589</v>
      </c>
      <c r="M501" s="1">
        <v>64842.63023853302</v>
      </c>
      <c r="N501" s="1">
        <v>304204.20432472229</v>
      </c>
      <c r="O501" s="1">
        <v>71159.381316184998</v>
      </c>
      <c r="P501" s="1">
        <v>0</v>
      </c>
      <c r="Q501" s="1">
        <v>9345.8908500671387</v>
      </c>
      <c r="R501" s="1">
        <v>0</v>
      </c>
      <c r="S501" s="1">
        <v>180308.46883773801</v>
      </c>
      <c r="T501" s="1">
        <v>8111.3274593353271</v>
      </c>
      <c r="U501" s="1">
        <v>267808.36542224878</v>
      </c>
      <c r="V501" s="1">
        <v>40253.96824836731</v>
      </c>
      <c r="W501" s="1">
        <v>419416.99343299872</v>
      </c>
      <c r="X501" s="1">
        <v>88593.514218330383</v>
      </c>
      <c r="Y501" s="1">
        <v>530.30818367004395</v>
      </c>
      <c r="Z501" s="1">
        <v>140488.7244758606</v>
      </c>
      <c r="AA501" s="1">
        <v>261201.35719871521</v>
      </c>
      <c r="AB501" s="1">
        <v>0</v>
      </c>
      <c r="AC501" s="1">
        <v>0</v>
      </c>
      <c r="AD501" s="1">
        <v>0.69398725032806396</v>
      </c>
      <c r="AE501" s="1">
        <v>0.30169138312339783</v>
      </c>
      <c r="AF501" s="1">
        <v>4.321378655731678E-3</v>
      </c>
      <c r="AG501" s="1">
        <v>0.9552493691444397</v>
      </c>
      <c r="AH501" s="1">
        <v>0.96840959787368774</v>
      </c>
      <c r="AI501" s="1">
        <v>0.15831442177295679</v>
      </c>
      <c r="AJ501" s="1">
        <v>0.74271988868713379</v>
      </c>
      <c r="AK501" s="1">
        <v>0.1737368851900101</v>
      </c>
      <c r="AL501" s="1"/>
      <c r="AM501" s="1">
        <v>2.2818157449364659E-2</v>
      </c>
      <c r="AN501" s="1"/>
      <c r="AO501" s="1">
        <v>0.44022628664970398</v>
      </c>
      <c r="AP501" s="1">
        <v>1.9803948700428009E-2</v>
      </c>
      <c r="AQ501" s="1">
        <v>0.65385884046554565</v>
      </c>
      <c r="AR501" s="1">
        <v>9.8280772566795349E-2</v>
      </c>
      <c r="AS501" s="1">
        <v>1.024013996124268</v>
      </c>
      <c r="AT501" s="1">
        <v>0.21630261838436129</v>
      </c>
      <c r="AU501" s="1">
        <v>1.294756773859262E-3</v>
      </c>
      <c r="AV501" s="1">
        <v>0.34300568699836731</v>
      </c>
      <c r="AW501" s="1">
        <v>0.69893330335617065</v>
      </c>
      <c r="AX501" s="1">
        <v>2.3775572776794429</v>
      </c>
      <c r="AY501" s="1">
        <v>1.2334891557693479</v>
      </c>
      <c r="AZ501" s="1">
        <v>3.074372291564941</v>
      </c>
      <c r="BA501" s="1">
        <v>3.0617606639862061</v>
      </c>
      <c r="BB501" s="1">
        <v>1.156287670135498</v>
      </c>
      <c r="BC501" s="1">
        <v>1.6569035053253169</v>
      </c>
      <c r="BD501" s="1">
        <v>2</v>
      </c>
      <c r="BE501" s="1">
        <v>1</v>
      </c>
      <c r="BF501" s="1">
        <v>3</v>
      </c>
      <c r="BG501" s="1">
        <v>3</v>
      </c>
      <c r="BH501" s="1">
        <v>1</v>
      </c>
      <c r="BI501" s="1">
        <v>1.25</v>
      </c>
      <c r="BJ501" s="1"/>
    </row>
    <row r="502" spans="1:62" hidden="1" x14ac:dyDescent="0.35">
      <c r="A502" t="s">
        <v>14</v>
      </c>
      <c r="B502" s="1">
        <v>2023</v>
      </c>
      <c r="C502" t="s">
        <v>96</v>
      </c>
      <c r="D502" s="1">
        <v>3</v>
      </c>
      <c r="E502" s="1">
        <v>0</v>
      </c>
      <c r="F502" s="1">
        <v>0</v>
      </c>
      <c r="G502" s="1">
        <v>494964.84203147888</v>
      </c>
      <c r="H502" s="1">
        <v>484018.04176235199</v>
      </c>
      <c r="I502" s="1">
        <v>13396.393676757811</v>
      </c>
      <c r="J502" s="1">
        <v>992379.27747058868</v>
      </c>
      <c r="K502" s="1">
        <v>974284.87787532806</v>
      </c>
      <c r="L502" s="1">
        <v>987777.80902767181</v>
      </c>
      <c r="M502" s="1">
        <v>543116.09829902649</v>
      </c>
      <c r="N502" s="1">
        <v>864100.90265846252</v>
      </c>
      <c r="O502" s="1">
        <v>310386.21211433411</v>
      </c>
      <c r="P502" s="1">
        <v>0</v>
      </c>
      <c r="Q502" s="1">
        <v>180737.77403831479</v>
      </c>
      <c r="R502" s="1">
        <v>0</v>
      </c>
      <c r="S502" s="1">
        <v>551623.02983951569</v>
      </c>
      <c r="T502" s="1">
        <v>582936.05572223663</v>
      </c>
      <c r="U502" s="1">
        <v>854929.4968957901</v>
      </c>
      <c r="V502" s="1">
        <v>28360.269262313839</v>
      </c>
      <c r="W502" s="1">
        <v>1008082.848574638</v>
      </c>
      <c r="X502" s="1">
        <v>50929.535636901863</v>
      </c>
      <c r="Y502" s="1">
        <v>947.2766227722168</v>
      </c>
      <c r="Z502" s="1">
        <v>99714.290943145752</v>
      </c>
      <c r="AA502" s="1">
        <v>775561.47794628143</v>
      </c>
      <c r="AB502" s="1">
        <v>0</v>
      </c>
      <c r="AC502" s="1">
        <v>0</v>
      </c>
      <c r="AD502" s="1">
        <v>0.49876579642295837</v>
      </c>
      <c r="AE502" s="1">
        <v>0.48773494362831121</v>
      </c>
      <c r="AF502" s="1">
        <v>1.3499267399311069E-2</v>
      </c>
      <c r="AG502" s="1">
        <v>0.98176664113998413</v>
      </c>
      <c r="AH502" s="1">
        <v>0.99536317586898804</v>
      </c>
      <c r="AI502" s="1">
        <v>0.54728680849075317</v>
      </c>
      <c r="AJ502" s="1">
        <v>0.87073653936386108</v>
      </c>
      <c r="AK502" s="1">
        <v>0.31276974081993097</v>
      </c>
      <c r="AL502" s="1"/>
      <c r="AM502" s="1">
        <v>0.18212570250034329</v>
      </c>
      <c r="AN502" s="1"/>
      <c r="AO502" s="1">
        <v>0.55585908889770508</v>
      </c>
      <c r="AP502" s="1">
        <v>0.58741253614425659</v>
      </c>
      <c r="AQ502" s="1">
        <v>0.86149471998214722</v>
      </c>
      <c r="AR502" s="1">
        <v>2.8578054159879681E-2</v>
      </c>
      <c r="AS502" s="1">
        <v>1.0158241987228389</v>
      </c>
      <c r="AT502" s="1">
        <v>5.1320634782314301E-2</v>
      </c>
      <c r="AU502" s="1">
        <v>9.5455098198726773E-4</v>
      </c>
      <c r="AV502" s="1">
        <v>0.1004800200462341</v>
      </c>
      <c r="AW502" s="1">
        <v>0.80731898546218872</v>
      </c>
      <c r="AX502" s="1">
        <v>2.9906072616577148</v>
      </c>
      <c r="AY502" s="1">
        <v>1.7587635517120359</v>
      </c>
      <c r="AZ502" s="1">
        <v>3.1114740371704102</v>
      </c>
      <c r="BA502" s="1">
        <v>3.0881979465484619</v>
      </c>
      <c r="BB502" s="1">
        <v>1.1145122051239009</v>
      </c>
      <c r="BC502" s="1">
        <v>1.276782155036926</v>
      </c>
      <c r="BD502" s="1">
        <v>3</v>
      </c>
      <c r="BE502" s="1">
        <v>2</v>
      </c>
      <c r="BF502" s="1">
        <v>3</v>
      </c>
      <c r="BG502" s="1">
        <v>3</v>
      </c>
      <c r="BH502" s="1">
        <v>1</v>
      </c>
      <c r="BI502" s="1">
        <v>1</v>
      </c>
      <c r="BJ502" s="1"/>
    </row>
    <row r="503" spans="1:62" hidden="1" x14ac:dyDescent="0.35">
      <c r="A503" t="s">
        <v>14</v>
      </c>
      <c r="B503" s="1">
        <v>2023</v>
      </c>
      <c r="C503" t="s">
        <v>95</v>
      </c>
      <c r="D503" s="1"/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100332.0960149765</v>
      </c>
      <c r="K503" s="1">
        <v>91384.168318748474</v>
      </c>
      <c r="L503" s="1">
        <v>97280.470351219177</v>
      </c>
      <c r="M503" s="1">
        <v>13966.13656806946</v>
      </c>
      <c r="N503" s="1">
        <v>79331.387045860291</v>
      </c>
      <c r="O503" s="1">
        <v>16287.695715904239</v>
      </c>
      <c r="P503" s="1">
        <v>0</v>
      </c>
      <c r="Q503" s="1">
        <v>2701.259895324707</v>
      </c>
      <c r="R503" s="1">
        <v>0</v>
      </c>
      <c r="S503" s="1">
        <v>35546.692628860474</v>
      </c>
      <c r="T503" s="1">
        <v>1974.383850097656</v>
      </c>
      <c r="U503" s="1">
        <v>71899.361618995667</v>
      </c>
      <c r="V503" s="1">
        <v>8354.3424348831177</v>
      </c>
      <c r="W503" s="1">
        <v>100252.3034734726</v>
      </c>
      <c r="X503" s="1">
        <v>20667.37503242493</v>
      </c>
      <c r="Y503" s="1">
        <v>64.992156982421875</v>
      </c>
      <c r="Z503" s="1">
        <v>37772.904255866997</v>
      </c>
      <c r="AA503" s="1">
        <v>70107.178050041199</v>
      </c>
      <c r="AB503" s="1">
        <v>0</v>
      </c>
      <c r="AC503" s="1"/>
      <c r="AD503" s="1"/>
      <c r="AE503" s="1"/>
      <c r="AF503" s="1"/>
      <c r="AG503" s="1">
        <v>0.91081690788269043</v>
      </c>
      <c r="AH503" s="1">
        <v>0.96958476305007935</v>
      </c>
      <c r="AI503" s="1">
        <v>0.1391990929841995</v>
      </c>
      <c r="AJ503" s="1">
        <v>0.79068803787231445</v>
      </c>
      <c r="AK503" s="1">
        <v>0.1623378396034241</v>
      </c>
      <c r="AL503" s="1"/>
      <c r="AM503" s="1">
        <v>2.692318893969059E-2</v>
      </c>
      <c r="AN503" s="1"/>
      <c r="AO503" s="1">
        <v>0.35429033637046808</v>
      </c>
      <c r="AP503" s="1">
        <v>1.9678486511111259E-2</v>
      </c>
      <c r="AQ503" s="1">
        <v>0.71661376953125</v>
      </c>
      <c r="AR503" s="1">
        <v>8.3266898989677429E-2</v>
      </c>
      <c r="AS503" s="1">
        <v>0.99920469522476196</v>
      </c>
      <c r="AT503" s="1">
        <v>0.20598967373371119</v>
      </c>
      <c r="AU503" s="1">
        <v>6.4777035731822252E-4</v>
      </c>
      <c r="AV503" s="1">
        <v>0.37647876143455511</v>
      </c>
      <c r="AW503" s="1">
        <v>0.75250279903411865</v>
      </c>
      <c r="AX503" s="1">
        <v>2.463279247283936</v>
      </c>
      <c r="AY503" s="1">
        <v>1.279148936271667</v>
      </c>
      <c r="AZ503" s="1">
        <v>2.6820766925811772</v>
      </c>
      <c r="BA503" s="1">
        <v>2.6579537391662602</v>
      </c>
      <c r="BB503" s="1">
        <v>0.90502870082855225</v>
      </c>
      <c r="BC503" s="1">
        <v>1.4147166013717649</v>
      </c>
      <c r="BD503" s="1">
        <v>3</v>
      </c>
      <c r="BE503" s="1">
        <v>1</v>
      </c>
      <c r="BF503" s="1">
        <v>2</v>
      </c>
      <c r="BG503" s="1">
        <v>2</v>
      </c>
      <c r="BH503" s="1">
        <v>1</v>
      </c>
      <c r="BI503" s="1">
        <v>1</v>
      </c>
      <c r="BJ503" s="1"/>
    </row>
    <row r="504" spans="1:62" hidden="1" x14ac:dyDescent="0.35">
      <c r="A504" t="s">
        <v>14</v>
      </c>
      <c r="B504" s="1">
        <v>2023</v>
      </c>
      <c r="C504" t="s">
        <v>96</v>
      </c>
      <c r="D504" s="1"/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53853.039355278022</v>
      </c>
      <c r="K504" s="1">
        <v>49262.02693271637</v>
      </c>
      <c r="L504" s="1">
        <v>53287.008830070503</v>
      </c>
      <c r="M504" s="1">
        <v>25383.72903347015</v>
      </c>
      <c r="N504" s="1">
        <v>46463.706803321838</v>
      </c>
      <c r="O504" s="1">
        <v>7871.2594995498657</v>
      </c>
      <c r="P504" s="1">
        <v>0</v>
      </c>
      <c r="Q504" s="1">
        <v>8927.155424118042</v>
      </c>
      <c r="R504" s="1">
        <v>0</v>
      </c>
      <c r="S504" s="1">
        <v>16299.757893562321</v>
      </c>
      <c r="T504" s="1">
        <v>25695.514079093929</v>
      </c>
      <c r="U504" s="1">
        <v>46168.311667442322</v>
      </c>
      <c r="V504" s="1">
        <v>842.39269638061523</v>
      </c>
      <c r="W504" s="1">
        <v>56219.893460273743</v>
      </c>
      <c r="X504" s="1">
        <v>3778.5863704681401</v>
      </c>
      <c r="Y504" s="1">
        <v>386.33306884765631</v>
      </c>
      <c r="Z504" s="1">
        <v>5127.5997714996338</v>
      </c>
      <c r="AA504" s="1">
        <v>37275.25600528717</v>
      </c>
      <c r="AB504" s="1">
        <v>0</v>
      </c>
      <c r="AC504" s="1"/>
      <c r="AD504" s="1"/>
      <c r="AE504" s="1"/>
      <c r="AF504" s="1"/>
      <c r="AG504" s="1">
        <v>0.91474926471710205</v>
      </c>
      <c r="AH504" s="1">
        <v>0.98948937654495239</v>
      </c>
      <c r="AI504" s="1">
        <v>0.47135183215141302</v>
      </c>
      <c r="AJ504" s="1">
        <v>0.86278706789016724</v>
      </c>
      <c r="AK504" s="1">
        <v>0.1461618393659592</v>
      </c>
      <c r="AL504" s="1"/>
      <c r="AM504" s="1">
        <v>0.1657688319683075</v>
      </c>
      <c r="AN504" s="1"/>
      <c r="AO504" s="1">
        <v>0.30267107486724848</v>
      </c>
      <c r="AP504" s="1">
        <v>0.47714138031005859</v>
      </c>
      <c r="AQ504" s="1">
        <v>0.85730189085006714</v>
      </c>
      <c r="AR504" s="1">
        <v>1.5642436221241951E-2</v>
      </c>
      <c r="AS504" s="1">
        <v>1.043950200080872</v>
      </c>
      <c r="AT504" s="1">
        <v>7.0164777338504791E-2</v>
      </c>
      <c r="AU504" s="1">
        <v>7.1738394908607006E-3</v>
      </c>
      <c r="AV504" s="1">
        <v>9.5214679837226868E-2</v>
      </c>
      <c r="AW504" s="1">
        <v>0.73407185077667236</v>
      </c>
      <c r="AX504" s="1">
        <v>2.9346287250518799</v>
      </c>
      <c r="AY504" s="1">
        <v>1.5260722637176509</v>
      </c>
      <c r="AZ504" s="1">
        <v>2.0295038223266602</v>
      </c>
      <c r="BA504" s="1">
        <v>2.0146257877349849</v>
      </c>
      <c r="BB504" s="1">
        <v>0.51961314678192139</v>
      </c>
      <c r="BC504" s="1">
        <v>0.8841288685798645</v>
      </c>
      <c r="BD504" s="1">
        <v>3</v>
      </c>
      <c r="BE504" s="1">
        <v>1</v>
      </c>
      <c r="BF504" s="1">
        <v>2</v>
      </c>
      <c r="BG504" s="1">
        <v>2</v>
      </c>
      <c r="BH504" s="1">
        <v>0</v>
      </c>
      <c r="BI504" s="1">
        <v>0.66666668653488159</v>
      </c>
      <c r="BJ504" s="1"/>
    </row>
    <row r="505" spans="1:62" hidden="1" x14ac:dyDescent="0.35">
      <c r="A505" t="s">
        <v>14</v>
      </c>
      <c r="B505" s="1">
        <v>2022</v>
      </c>
      <c r="C505" t="s">
        <v>95</v>
      </c>
      <c r="D505" s="1">
        <v>1</v>
      </c>
      <c r="E505" s="1">
        <v>152855.9661941528</v>
      </c>
      <c r="F505" s="1">
        <v>0</v>
      </c>
      <c r="G505" s="1">
        <v>0</v>
      </c>
      <c r="H505" s="1">
        <v>0</v>
      </c>
      <c r="I505" s="1">
        <v>0</v>
      </c>
      <c r="J505" s="1">
        <v>152855.9661941528</v>
      </c>
      <c r="K505" s="1">
        <v>139874.57221126559</v>
      </c>
      <c r="L505" s="1">
        <v>144939.61357975009</v>
      </c>
      <c r="M505" s="1">
        <v>10476.6554107666</v>
      </c>
      <c r="N505" s="1">
        <v>95983.834753990173</v>
      </c>
      <c r="O505" s="1">
        <v>15115.77421665192</v>
      </c>
      <c r="P505" s="1">
        <v>0</v>
      </c>
      <c r="Q505" s="1">
        <v>2706.5175800323491</v>
      </c>
      <c r="R505" s="1">
        <v>0</v>
      </c>
      <c r="S505" s="1">
        <v>54532.621181488037</v>
      </c>
      <c r="T505" s="1">
        <v>1417.0097103118901</v>
      </c>
      <c r="U505" s="1">
        <v>90393.584991455078</v>
      </c>
      <c r="V505" s="1">
        <v>20587.595701217651</v>
      </c>
      <c r="W505" s="1">
        <v>151057.88059329989</v>
      </c>
      <c r="X505" s="1">
        <v>47705.1697473526</v>
      </c>
      <c r="Y505" s="1">
        <v>459.80755805969238</v>
      </c>
      <c r="Z505" s="1">
        <v>69317.154006958008</v>
      </c>
      <c r="AA505" s="1">
        <v>98672.749249458313</v>
      </c>
      <c r="AB505" s="1">
        <v>1</v>
      </c>
      <c r="AC505" s="1">
        <v>0</v>
      </c>
      <c r="AD505" s="1">
        <v>0</v>
      </c>
      <c r="AE505" s="1">
        <v>0</v>
      </c>
      <c r="AF505" s="1">
        <v>0</v>
      </c>
      <c r="AG505" s="1">
        <v>0.91507434844970703</v>
      </c>
      <c r="AH505" s="1">
        <v>0.94821035861968994</v>
      </c>
      <c r="AI505" s="1">
        <v>6.8539395928382874E-2</v>
      </c>
      <c r="AJ505" s="1">
        <v>0.62793648242950439</v>
      </c>
      <c r="AK505" s="1">
        <v>9.8889000713825226E-2</v>
      </c>
      <c r="AL505" s="1"/>
      <c r="AM505" s="1">
        <v>1.7706325277686119E-2</v>
      </c>
      <c r="AN505" s="1"/>
      <c r="AO505" s="1">
        <v>0.35675820708274841</v>
      </c>
      <c r="AP505" s="1">
        <v>9.2702284455299377E-3</v>
      </c>
      <c r="AQ505" s="1">
        <v>0.59136444330215454</v>
      </c>
      <c r="AR505" s="1">
        <v>0.1346862465143204</v>
      </c>
      <c r="AS505" s="1">
        <v>0.98823672533035278</v>
      </c>
      <c r="AT505" s="1">
        <v>0.31209230422973627</v>
      </c>
      <c r="AU505" s="1">
        <v>3.0081099830567841E-3</v>
      </c>
      <c r="AV505" s="1">
        <v>0.45348021388053888</v>
      </c>
      <c r="AW505" s="1">
        <v>0.69360804557800293</v>
      </c>
      <c r="AX505" s="1">
        <v>2.1958730220794682</v>
      </c>
      <c r="AY505" s="1">
        <v>1.1079685688018801</v>
      </c>
      <c r="AZ505" s="1">
        <v>3.5488162040710449</v>
      </c>
      <c r="BA505" s="1">
        <v>3.5377285480499272</v>
      </c>
      <c r="BB505" s="1">
        <v>1.4792723655700679</v>
      </c>
      <c r="BC505" s="1">
        <v>2.0790567398071289</v>
      </c>
      <c r="BD505" s="1">
        <v>2</v>
      </c>
      <c r="BE505" s="1">
        <v>1</v>
      </c>
      <c r="BF505" s="1">
        <v>3</v>
      </c>
      <c r="BG505" s="1">
        <v>3</v>
      </c>
      <c r="BH505" s="1">
        <v>1</v>
      </c>
      <c r="BI505" s="1">
        <v>1.666666626930237</v>
      </c>
      <c r="BJ505" s="1"/>
    </row>
    <row r="506" spans="1:62" hidden="1" x14ac:dyDescent="0.35">
      <c r="A506" t="s">
        <v>14</v>
      </c>
      <c r="B506" s="1">
        <v>2022</v>
      </c>
      <c r="C506" t="s">
        <v>96</v>
      </c>
      <c r="D506" s="1">
        <v>1</v>
      </c>
      <c r="E506" s="1">
        <v>98800.417502403259</v>
      </c>
      <c r="F506" s="1">
        <v>0</v>
      </c>
      <c r="G506" s="1">
        <v>0</v>
      </c>
      <c r="H506" s="1">
        <v>0</v>
      </c>
      <c r="I506" s="1">
        <v>0</v>
      </c>
      <c r="J506" s="1">
        <v>98800.417502403259</v>
      </c>
      <c r="K506" s="1">
        <v>91391.197840690613</v>
      </c>
      <c r="L506" s="1">
        <v>97355.240233421326</v>
      </c>
      <c r="M506" s="1">
        <v>31162.07171916962</v>
      </c>
      <c r="N506" s="1">
        <v>71907.738953590393</v>
      </c>
      <c r="O506" s="1">
        <v>14512.689666748051</v>
      </c>
      <c r="P506" s="1">
        <v>0</v>
      </c>
      <c r="Q506" s="1">
        <v>13024.708426475519</v>
      </c>
      <c r="R506" s="1">
        <v>0</v>
      </c>
      <c r="S506" s="1">
        <v>38885.176752090447</v>
      </c>
      <c r="T506" s="1">
        <v>39398.979735374451</v>
      </c>
      <c r="U506" s="1">
        <v>80713.746031761169</v>
      </c>
      <c r="V506" s="1">
        <v>4596.6309833526611</v>
      </c>
      <c r="W506" s="1">
        <v>100410.1588773727</v>
      </c>
      <c r="X506" s="1">
        <v>12926.814987182621</v>
      </c>
      <c r="Y506" s="1">
        <v>68.662666320800781</v>
      </c>
      <c r="Z506" s="1">
        <v>19908.499540328979</v>
      </c>
      <c r="AA506" s="1">
        <v>69349.883917808533</v>
      </c>
      <c r="AB506" s="1">
        <v>1</v>
      </c>
      <c r="AC506" s="1">
        <v>0</v>
      </c>
      <c r="AD506" s="1">
        <v>0</v>
      </c>
      <c r="AE506" s="1">
        <v>0</v>
      </c>
      <c r="AF506" s="1">
        <v>0</v>
      </c>
      <c r="AG506" s="1">
        <v>0.92500823736190796</v>
      </c>
      <c r="AH506" s="1">
        <v>0.98537278175354004</v>
      </c>
      <c r="AI506" s="1">
        <v>0.3154042661190033</v>
      </c>
      <c r="AJ506" s="1">
        <v>0.72780805826187134</v>
      </c>
      <c r="AK506" s="1">
        <v>0.14688895642757421</v>
      </c>
      <c r="AL506" s="1"/>
      <c r="AM506" s="1">
        <v>0.13182847201824191</v>
      </c>
      <c r="AN506" s="1"/>
      <c r="AO506" s="1">
        <v>0.39357298612594599</v>
      </c>
      <c r="AP506" s="1">
        <v>0.39877340197563171</v>
      </c>
      <c r="AQ506" s="1">
        <v>0.81693726778030396</v>
      </c>
      <c r="AR506" s="1">
        <v>4.6524409204721451E-2</v>
      </c>
      <c r="AS506" s="1">
        <v>1.016292810440063</v>
      </c>
      <c r="AT506" s="1">
        <v>0.1308376491069794</v>
      </c>
      <c r="AU506" s="1">
        <v>6.9496332434937358E-4</v>
      </c>
      <c r="AV506" s="1">
        <v>0.2015021741390228</v>
      </c>
      <c r="AW506" s="1">
        <v>0.72168183326721191</v>
      </c>
      <c r="AX506" s="1">
        <v>2.55077075958252</v>
      </c>
      <c r="AY506" s="1">
        <v>1.376021027565002</v>
      </c>
      <c r="AZ506" s="1">
        <v>3.2603356838226318</v>
      </c>
      <c r="BA506" s="1">
        <v>3.24642014503479</v>
      </c>
      <c r="BB506" s="1">
        <v>1.202636241912842</v>
      </c>
      <c r="BC506" s="1">
        <v>1.648990273475647</v>
      </c>
      <c r="BD506" s="1">
        <v>3</v>
      </c>
      <c r="BE506" s="1">
        <v>1</v>
      </c>
      <c r="BF506" s="1">
        <v>3</v>
      </c>
      <c r="BG506" s="1">
        <v>3</v>
      </c>
      <c r="BH506" s="1">
        <v>1</v>
      </c>
      <c r="BI506" s="1">
        <v>1.25</v>
      </c>
      <c r="BJ506" s="1"/>
    </row>
    <row r="507" spans="1:62" hidden="1" x14ac:dyDescent="0.35">
      <c r="A507" t="s">
        <v>14</v>
      </c>
      <c r="B507" s="1">
        <v>2022</v>
      </c>
      <c r="C507" t="s">
        <v>95</v>
      </c>
      <c r="D507" s="1">
        <v>2</v>
      </c>
      <c r="E507" s="1">
        <v>0</v>
      </c>
      <c r="F507" s="1">
        <v>119031.374174118</v>
      </c>
      <c r="G507" s="1">
        <v>0</v>
      </c>
      <c r="H507" s="1">
        <v>0</v>
      </c>
      <c r="I507" s="1">
        <v>0</v>
      </c>
      <c r="J507" s="1">
        <v>119031.374174118</v>
      </c>
      <c r="K507" s="1">
        <v>111733.68489837649</v>
      </c>
      <c r="L507" s="1">
        <v>114447.1102771759</v>
      </c>
      <c r="M507" s="1">
        <v>7520.1996974945068</v>
      </c>
      <c r="N507" s="1">
        <v>77053.936687469482</v>
      </c>
      <c r="O507" s="1">
        <v>10054.527963638309</v>
      </c>
      <c r="P507" s="1">
        <v>0</v>
      </c>
      <c r="Q507" s="1">
        <v>1524.019554138184</v>
      </c>
      <c r="R507" s="1">
        <v>0</v>
      </c>
      <c r="S507" s="1">
        <v>44833.538140296943</v>
      </c>
      <c r="T507" s="1">
        <v>1017.95867729187</v>
      </c>
      <c r="U507" s="1">
        <v>72365.961121559143</v>
      </c>
      <c r="V507" s="1">
        <v>15360.060010910031</v>
      </c>
      <c r="W507" s="1">
        <v>121489.10316848751</v>
      </c>
      <c r="X507" s="1">
        <v>37256.544048309333</v>
      </c>
      <c r="Y507" s="1">
        <v>247.7644958496094</v>
      </c>
      <c r="Z507" s="1">
        <v>46243.728590965271</v>
      </c>
      <c r="AA507" s="1">
        <v>73757.043768882751</v>
      </c>
      <c r="AB507" s="1">
        <v>0</v>
      </c>
      <c r="AC507" s="1">
        <v>1</v>
      </c>
      <c r="AD507" s="1">
        <v>0</v>
      </c>
      <c r="AE507" s="1">
        <v>0</v>
      </c>
      <c r="AF507" s="1">
        <v>0</v>
      </c>
      <c r="AG507" s="1">
        <v>0.93869102001190186</v>
      </c>
      <c r="AH507" s="1">
        <v>0.96148693561553955</v>
      </c>
      <c r="AI507" s="1">
        <v>6.3178300857543945E-2</v>
      </c>
      <c r="AJ507" s="1">
        <v>0.64734143018722534</v>
      </c>
      <c r="AK507" s="1">
        <v>8.4469564259052277E-2</v>
      </c>
      <c r="AL507" s="1"/>
      <c r="AM507" s="1">
        <v>1.2803511694073681E-2</v>
      </c>
      <c r="AN507" s="1"/>
      <c r="AO507" s="1">
        <v>0.37665310502052313</v>
      </c>
      <c r="AP507" s="1">
        <v>8.5520194843411446E-3</v>
      </c>
      <c r="AQ507" s="1">
        <v>0.60795700550079346</v>
      </c>
      <c r="AR507" s="1">
        <v>0.1290421187877655</v>
      </c>
      <c r="AS507" s="1">
        <v>1.0206477642059331</v>
      </c>
      <c r="AT507" s="1">
        <v>0.31299766898155212</v>
      </c>
      <c r="AU507" s="1">
        <v>2.0815057214349508E-3</v>
      </c>
      <c r="AV507" s="1">
        <v>0.38850033283233643</v>
      </c>
      <c r="AW507" s="1">
        <v>0.67393922805786133</v>
      </c>
      <c r="AX507" s="1">
        <v>2.1448907852172852</v>
      </c>
      <c r="AY507" s="1">
        <v>1.0572448968887329</v>
      </c>
      <c r="AZ507" s="1">
        <v>3.648804664611816</v>
      </c>
      <c r="BA507" s="1">
        <v>3.6381223201751709</v>
      </c>
      <c r="BB507" s="1">
        <v>1.5317826271057129</v>
      </c>
      <c r="BC507" s="1">
        <v>2.183814525604248</v>
      </c>
      <c r="BD507" s="1">
        <v>2</v>
      </c>
      <c r="BE507" s="1">
        <v>1</v>
      </c>
      <c r="BF507" s="1">
        <v>3</v>
      </c>
      <c r="BG507" s="1">
        <v>3</v>
      </c>
      <c r="BH507" s="1">
        <v>1</v>
      </c>
      <c r="BI507" s="1">
        <v>2</v>
      </c>
      <c r="BJ507" s="1"/>
    </row>
    <row r="508" spans="1:62" hidden="1" x14ac:dyDescent="0.35">
      <c r="A508" t="s">
        <v>14</v>
      </c>
      <c r="B508" s="1">
        <v>2022</v>
      </c>
      <c r="C508" t="s">
        <v>96</v>
      </c>
      <c r="D508" s="1">
        <v>2</v>
      </c>
      <c r="E508" s="1">
        <v>0</v>
      </c>
      <c r="F508" s="1">
        <v>115144.5875711441</v>
      </c>
      <c r="G508" s="1">
        <v>0</v>
      </c>
      <c r="H508" s="1">
        <v>0</v>
      </c>
      <c r="I508" s="1">
        <v>0</v>
      </c>
      <c r="J508" s="1">
        <v>115144.5875711441</v>
      </c>
      <c r="K508" s="1">
        <v>111212.6669797897</v>
      </c>
      <c r="L508" s="1">
        <v>113086.21876621251</v>
      </c>
      <c r="M508" s="1">
        <v>39436.368979454041</v>
      </c>
      <c r="N508" s="1">
        <v>86268.77902507782</v>
      </c>
      <c r="O508" s="1">
        <v>16255.819867134091</v>
      </c>
      <c r="P508" s="1">
        <v>0</v>
      </c>
      <c r="Q508" s="1">
        <v>10312.640254974371</v>
      </c>
      <c r="R508" s="1">
        <v>0</v>
      </c>
      <c r="S508" s="1">
        <v>53842.192652702332</v>
      </c>
      <c r="T508" s="1">
        <v>49731.523873329163</v>
      </c>
      <c r="U508" s="1">
        <v>96975.291319847107</v>
      </c>
      <c r="V508" s="1">
        <v>3474.9810256958008</v>
      </c>
      <c r="W508" s="1">
        <v>116606.4857339859</v>
      </c>
      <c r="X508" s="1">
        <v>12642.857938766479</v>
      </c>
      <c r="Y508" s="1">
        <v>0</v>
      </c>
      <c r="Z508" s="1">
        <v>20734.120342254639</v>
      </c>
      <c r="AA508" s="1">
        <v>84933.863261222839</v>
      </c>
      <c r="AB508" s="1">
        <v>0</v>
      </c>
      <c r="AC508" s="1">
        <v>1</v>
      </c>
      <c r="AD508" s="1">
        <v>0</v>
      </c>
      <c r="AE508" s="1">
        <v>0</v>
      </c>
      <c r="AF508" s="1">
        <v>0</v>
      </c>
      <c r="AG508" s="1">
        <v>0.96585232019424438</v>
      </c>
      <c r="AH508" s="1">
        <v>0.98212361335754395</v>
      </c>
      <c r="AI508" s="1">
        <v>0.34249433875083918</v>
      </c>
      <c r="AJ508" s="1">
        <v>0.7492213249206543</v>
      </c>
      <c r="AK508" s="1">
        <v>0.1411774605512619</v>
      </c>
      <c r="AL508" s="1"/>
      <c r="AM508" s="1">
        <v>8.956252783536911E-2</v>
      </c>
      <c r="AN508" s="1"/>
      <c r="AO508" s="1">
        <v>0.46760505437850952</v>
      </c>
      <c r="AP508" s="1">
        <v>0.43190500140190119</v>
      </c>
      <c r="AQ508" s="1">
        <v>0.8422045111656189</v>
      </c>
      <c r="AR508" s="1">
        <v>3.0179282650351521E-2</v>
      </c>
      <c r="AS508" s="1">
        <v>1.0126961469650271</v>
      </c>
      <c r="AT508" s="1">
        <v>0.1097998470067978</v>
      </c>
      <c r="AU508" s="1">
        <v>0</v>
      </c>
      <c r="AV508" s="1">
        <v>0.18007029592990881</v>
      </c>
      <c r="AW508" s="1">
        <v>0.76055461168289185</v>
      </c>
      <c r="AX508" s="1">
        <v>2.5667297840118408</v>
      </c>
      <c r="AY508" s="1">
        <v>1.440190196037292</v>
      </c>
      <c r="AZ508" s="1">
        <v>3.645261287689209</v>
      </c>
      <c r="BA508" s="1">
        <v>3.626716136932373</v>
      </c>
      <c r="BB508" s="1">
        <v>1.518468976020813</v>
      </c>
      <c r="BC508" s="1">
        <v>1.769297122955322</v>
      </c>
      <c r="BD508" s="1">
        <v>3</v>
      </c>
      <c r="BE508" s="1">
        <v>1</v>
      </c>
      <c r="BF508" s="1">
        <v>4</v>
      </c>
      <c r="BG508" s="1">
        <v>4</v>
      </c>
      <c r="BH508" s="1">
        <v>1</v>
      </c>
      <c r="BI508" s="1">
        <v>1.333333373069763</v>
      </c>
      <c r="BJ508" s="1"/>
    </row>
    <row r="509" spans="1:62" hidden="1" x14ac:dyDescent="0.35">
      <c r="A509" t="s">
        <v>14</v>
      </c>
      <c r="B509" s="1">
        <v>2022</v>
      </c>
      <c r="C509" t="s">
        <v>95</v>
      </c>
      <c r="D509" s="1">
        <v>3</v>
      </c>
      <c r="E509" s="1">
        <v>0</v>
      </c>
      <c r="F509" s="1">
        <v>0</v>
      </c>
      <c r="G509" s="1">
        <v>280253.62697887421</v>
      </c>
      <c r="H509" s="1">
        <v>101729.55795001979</v>
      </c>
      <c r="I509" s="1">
        <v>1214.0275039672849</v>
      </c>
      <c r="J509" s="1">
        <v>383197.21243286133</v>
      </c>
      <c r="K509" s="1">
        <v>368204.89655399323</v>
      </c>
      <c r="L509" s="1">
        <v>371933.4490737915</v>
      </c>
      <c r="M509" s="1">
        <v>48191.103524208069</v>
      </c>
      <c r="N509" s="1">
        <v>276413.91567134857</v>
      </c>
      <c r="O509" s="1">
        <v>65816.429446220398</v>
      </c>
      <c r="P509" s="1">
        <v>0</v>
      </c>
      <c r="Q509" s="1">
        <v>11745.522143363951</v>
      </c>
      <c r="R509" s="1">
        <v>0</v>
      </c>
      <c r="S509" s="1">
        <v>139066.6475305557</v>
      </c>
      <c r="T509" s="1">
        <v>7477.4317798614502</v>
      </c>
      <c r="U509" s="1">
        <v>248900.78692817691</v>
      </c>
      <c r="V509" s="1">
        <v>39757.021178245537</v>
      </c>
      <c r="W509" s="1">
        <v>394802.09663963318</v>
      </c>
      <c r="X509" s="1">
        <v>80191.293268203735</v>
      </c>
      <c r="Y509" s="1">
        <v>338.86361694335938</v>
      </c>
      <c r="Z509" s="1">
        <v>124037.91884899139</v>
      </c>
      <c r="AA509" s="1">
        <v>240504.45856285101</v>
      </c>
      <c r="AB509" s="1">
        <v>0</v>
      </c>
      <c r="AC509" s="1">
        <v>0</v>
      </c>
      <c r="AD509" s="1">
        <v>0.73135614395141602</v>
      </c>
      <c r="AE509" s="1">
        <v>0.26547572016715998</v>
      </c>
      <c r="AF509" s="1">
        <v>3.1681533437222238E-3</v>
      </c>
      <c r="AG509" s="1">
        <v>0.96087568998336792</v>
      </c>
      <c r="AH509" s="1">
        <v>0.97060585021972656</v>
      </c>
      <c r="AI509" s="1">
        <v>0.1257605850696564</v>
      </c>
      <c r="AJ509" s="1">
        <v>0.72133594751358032</v>
      </c>
      <c r="AK509" s="1">
        <v>0.17175602912902829</v>
      </c>
      <c r="AL509" s="1"/>
      <c r="AM509" s="1">
        <v>3.0651377514004711E-2</v>
      </c>
      <c r="AN509" s="1"/>
      <c r="AO509" s="1">
        <v>0.36291143298149109</v>
      </c>
      <c r="AP509" s="1">
        <v>1.9513273611664769E-2</v>
      </c>
      <c r="AQ509" s="1">
        <v>0.64953702688217163</v>
      </c>
      <c r="AR509" s="1">
        <v>0.1037508100271225</v>
      </c>
      <c r="AS509" s="1">
        <v>1.0302844047546389</v>
      </c>
      <c r="AT509" s="1">
        <v>0.20926898717880249</v>
      </c>
      <c r="AU509" s="1">
        <v>8.8430603500455618E-4</v>
      </c>
      <c r="AV509" s="1">
        <v>0.32369211316108698</v>
      </c>
      <c r="AW509" s="1">
        <v>0.68328118324279785</v>
      </c>
      <c r="AX509" s="1">
        <v>2.3280959129333501</v>
      </c>
      <c r="AY509" s="1">
        <v>1.1910760402679439</v>
      </c>
      <c r="AZ509" s="1">
        <v>3.1721518039703369</v>
      </c>
      <c r="BA509" s="1">
        <v>3.1607868671417241</v>
      </c>
      <c r="BB509" s="1">
        <v>1.246788859367371</v>
      </c>
      <c r="BC509" s="1">
        <v>1.7250242233276369</v>
      </c>
      <c r="BD509" s="1">
        <v>2</v>
      </c>
      <c r="BE509" s="1">
        <v>1</v>
      </c>
      <c r="BF509" s="1">
        <v>3</v>
      </c>
      <c r="BG509" s="1">
        <v>3</v>
      </c>
      <c r="BH509" s="1">
        <v>1</v>
      </c>
      <c r="BI509" s="1">
        <v>1.333333373069763</v>
      </c>
      <c r="BJ509" s="1"/>
    </row>
    <row r="510" spans="1:62" hidden="1" x14ac:dyDescent="0.35">
      <c r="A510" t="s">
        <v>14</v>
      </c>
      <c r="B510" s="1">
        <v>2022</v>
      </c>
      <c r="C510" t="s">
        <v>96</v>
      </c>
      <c r="D510" s="1">
        <v>3</v>
      </c>
      <c r="E510" s="1">
        <v>0</v>
      </c>
      <c r="F510" s="1">
        <v>0</v>
      </c>
      <c r="G510" s="1">
        <v>517727.72300028801</v>
      </c>
      <c r="H510" s="1">
        <v>445150.8072988987</v>
      </c>
      <c r="I510" s="1">
        <v>8686.9504852294922</v>
      </c>
      <c r="J510" s="1">
        <v>971565.4807844162</v>
      </c>
      <c r="K510" s="1">
        <v>947127.95784854889</v>
      </c>
      <c r="L510" s="1">
        <v>967201.00472545624</v>
      </c>
      <c r="M510" s="1">
        <v>467670.41138029099</v>
      </c>
      <c r="N510" s="1">
        <v>843231.42680907249</v>
      </c>
      <c r="O510" s="1">
        <v>281915.94912624359</v>
      </c>
      <c r="P510" s="1">
        <v>0</v>
      </c>
      <c r="Q510" s="1">
        <v>194545.72919750211</v>
      </c>
      <c r="R510" s="1">
        <v>0</v>
      </c>
      <c r="S510" s="1">
        <v>454797.50854158401</v>
      </c>
      <c r="T510" s="1">
        <v>559337.80793452263</v>
      </c>
      <c r="U510" s="1">
        <v>846189.02993655205</v>
      </c>
      <c r="V510" s="1">
        <v>29081.783456802372</v>
      </c>
      <c r="W510" s="1">
        <v>988615.35709285736</v>
      </c>
      <c r="X510" s="1">
        <v>49103.771112442017</v>
      </c>
      <c r="Y510" s="1">
        <v>304.86224746704102</v>
      </c>
      <c r="Z510" s="1">
        <v>99104.542720794678</v>
      </c>
      <c r="AA510" s="1">
        <v>759295.41939043999</v>
      </c>
      <c r="AB510" s="1">
        <v>0</v>
      </c>
      <c r="AC510" s="1">
        <v>0</v>
      </c>
      <c r="AD510" s="1">
        <v>0.53287988901138306</v>
      </c>
      <c r="AE510" s="1">
        <v>0.45817890763282781</v>
      </c>
      <c r="AF510" s="1">
        <v>8.9411884546279907E-3</v>
      </c>
      <c r="AG510" s="1">
        <v>0.97484725713729858</v>
      </c>
      <c r="AH510" s="1">
        <v>0.99550777673721313</v>
      </c>
      <c r="AI510" s="1">
        <v>0.48135757446289063</v>
      </c>
      <c r="AJ510" s="1">
        <v>0.86791002750396729</v>
      </c>
      <c r="AK510" s="1">
        <v>0.2901667058467865</v>
      </c>
      <c r="AL510" s="1"/>
      <c r="AM510" s="1">
        <v>0.20023943483829501</v>
      </c>
      <c r="AN510" s="1"/>
      <c r="AO510" s="1">
        <v>0.46810793876647949</v>
      </c>
      <c r="AP510" s="1">
        <v>0.57570779323577881</v>
      </c>
      <c r="AQ510" s="1">
        <v>0.87095421552658081</v>
      </c>
      <c r="AR510" s="1">
        <v>2.9932910576462749E-2</v>
      </c>
      <c r="AS510" s="1">
        <v>1.0175489187240601</v>
      </c>
      <c r="AT510" s="1">
        <v>5.0540875643491738E-2</v>
      </c>
      <c r="AU510" s="1">
        <v>3.1378454877994949E-4</v>
      </c>
      <c r="AV510" s="1">
        <v>0.1020050048828125</v>
      </c>
      <c r="AW510" s="1">
        <v>0.80187249183654785</v>
      </c>
      <c r="AX510" s="1">
        <v>2.9737308025360112</v>
      </c>
      <c r="AY510" s="1">
        <v>1.734391450881958</v>
      </c>
      <c r="AZ510" s="1">
        <v>3.1350691318511958</v>
      </c>
      <c r="BA510" s="1">
        <v>3.1168441772460942</v>
      </c>
      <c r="BB510" s="1">
        <v>1.1382632255554199</v>
      </c>
      <c r="BC510" s="1">
        <v>1.2870315313339229</v>
      </c>
      <c r="BD510" s="1">
        <v>3</v>
      </c>
      <c r="BE510" s="1">
        <v>2</v>
      </c>
      <c r="BF510" s="1">
        <v>3</v>
      </c>
      <c r="BG510" s="1">
        <v>3</v>
      </c>
      <c r="BH510" s="1">
        <v>1</v>
      </c>
      <c r="BI510" s="1">
        <v>1</v>
      </c>
      <c r="BJ510" s="1"/>
    </row>
    <row r="511" spans="1:62" hidden="1" x14ac:dyDescent="0.35">
      <c r="A511" t="s">
        <v>14</v>
      </c>
      <c r="B511" s="1">
        <v>2022</v>
      </c>
      <c r="C511" t="s">
        <v>95</v>
      </c>
      <c r="D511" s="1"/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86186.065677642822</v>
      </c>
      <c r="K511" s="1">
        <v>78885.773989677429</v>
      </c>
      <c r="L511" s="1">
        <v>83313.609916687012</v>
      </c>
      <c r="M511" s="1">
        <v>11010.25190925598</v>
      </c>
      <c r="N511" s="1">
        <v>64949.660876274109</v>
      </c>
      <c r="O511" s="1">
        <v>15598.9761095047</v>
      </c>
      <c r="P511" s="1">
        <v>0</v>
      </c>
      <c r="Q511" s="1">
        <v>1903.22117805481</v>
      </c>
      <c r="R511" s="1">
        <v>0</v>
      </c>
      <c r="S511" s="1">
        <v>25407.387691497799</v>
      </c>
      <c r="T511" s="1">
        <v>1105.724279403687</v>
      </c>
      <c r="U511" s="1">
        <v>58340.914026260383</v>
      </c>
      <c r="V511" s="1">
        <v>7668.2967205047607</v>
      </c>
      <c r="W511" s="1">
        <v>88972.305109024048</v>
      </c>
      <c r="X511" s="1">
        <v>15672.32395362854</v>
      </c>
      <c r="Y511" s="1">
        <v>0</v>
      </c>
      <c r="Z511" s="1">
        <v>29047.550906181339</v>
      </c>
      <c r="AA511" s="1">
        <v>62551.644820213318</v>
      </c>
      <c r="AB511" s="1">
        <v>0</v>
      </c>
      <c r="AC511" s="1"/>
      <c r="AD511" s="1"/>
      <c r="AE511" s="1"/>
      <c r="AF511" s="1"/>
      <c r="AG511" s="1">
        <v>0.91529613733291626</v>
      </c>
      <c r="AH511" s="1">
        <v>0.96667146682739258</v>
      </c>
      <c r="AI511" s="1">
        <v>0.12774978578090671</v>
      </c>
      <c r="AJ511" s="1">
        <v>0.75359815359115601</v>
      </c>
      <c r="AK511" s="1">
        <v>0.18099185824394229</v>
      </c>
      <c r="AL511" s="1"/>
      <c r="AM511" s="1">
        <v>2.2082701325416561E-2</v>
      </c>
      <c r="AN511" s="1"/>
      <c r="AO511" s="1">
        <v>0.29479694366455078</v>
      </c>
      <c r="AP511" s="1">
        <v>1.2829502113163469E-2</v>
      </c>
      <c r="AQ511" s="1">
        <v>0.6769181489944458</v>
      </c>
      <c r="AR511" s="1">
        <v>8.8973738253116608E-2</v>
      </c>
      <c r="AS511" s="1">
        <v>1.032328248023987</v>
      </c>
      <c r="AT511" s="1">
        <v>0.18184289336204529</v>
      </c>
      <c r="AU511" s="1">
        <v>0</v>
      </c>
      <c r="AV511" s="1">
        <v>0.33703303337097168</v>
      </c>
      <c r="AW511" s="1">
        <v>0.76041698455810547</v>
      </c>
      <c r="AX511" s="1">
        <v>2.5816092491149898</v>
      </c>
      <c r="AY511" s="1">
        <v>1.381907105445862</v>
      </c>
      <c r="AZ511" s="1">
        <v>2.724478006362915</v>
      </c>
      <c r="BA511" s="1">
        <v>2.715922355651855</v>
      </c>
      <c r="BB511" s="1">
        <v>0.95145046710968018</v>
      </c>
      <c r="BC511" s="1">
        <v>1.329307913780212</v>
      </c>
      <c r="BD511" s="1">
        <v>3</v>
      </c>
      <c r="BE511" s="1">
        <v>1</v>
      </c>
      <c r="BF511" s="1">
        <v>2</v>
      </c>
      <c r="BG511" s="1">
        <v>2</v>
      </c>
      <c r="BH511" s="1">
        <v>1</v>
      </c>
      <c r="BI511" s="1">
        <v>1</v>
      </c>
      <c r="BJ511" s="1"/>
    </row>
    <row r="512" spans="1:62" hidden="1" x14ac:dyDescent="0.35">
      <c r="A512" t="s">
        <v>14</v>
      </c>
      <c r="B512" s="1">
        <v>2022</v>
      </c>
      <c r="C512" t="s">
        <v>96</v>
      </c>
      <c r="D512" s="1"/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58043.593773841858</v>
      </c>
      <c r="K512" s="1">
        <v>51569.127829551697</v>
      </c>
      <c r="L512" s="1">
        <v>57641.971306800842</v>
      </c>
      <c r="M512" s="1">
        <v>21676.475646018978</v>
      </c>
      <c r="N512" s="1">
        <v>49476.130927085876</v>
      </c>
      <c r="O512" s="1">
        <v>9988.5796365737915</v>
      </c>
      <c r="P512" s="1">
        <v>0</v>
      </c>
      <c r="Q512" s="1">
        <v>10297.654795646669</v>
      </c>
      <c r="R512" s="1">
        <v>0</v>
      </c>
      <c r="S512" s="1">
        <v>15540.466168403629</v>
      </c>
      <c r="T512" s="1">
        <v>26121.126774787899</v>
      </c>
      <c r="U512" s="1">
        <v>51278.888207435608</v>
      </c>
      <c r="V512" s="1">
        <v>1018.5357475280759</v>
      </c>
      <c r="W512" s="1">
        <v>59283.644703865051</v>
      </c>
      <c r="X512" s="1">
        <v>2430.1618995666499</v>
      </c>
      <c r="Y512" s="1">
        <v>0</v>
      </c>
      <c r="Z512" s="1">
        <v>7009.3269710540771</v>
      </c>
      <c r="AA512" s="1">
        <v>40761.002902030938</v>
      </c>
      <c r="AB512" s="1">
        <v>0</v>
      </c>
      <c r="AC512" s="1"/>
      <c r="AD512" s="1"/>
      <c r="AE512" s="1"/>
      <c r="AF512" s="1"/>
      <c r="AG512" s="1">
        <v>0.8884550929069519</v>
      </c>
      <c r="AH512" s="1">
        <v>0.99308067560195923</v>
      </c>
      <c r="AI512" s="1">
        <v>0.37345165014266968</v>
      </c>
      <c r="AJ512" s="1">
        <v>0.85239607095718384</v>
      </c>
      <c r="AK512" s="1">
        <v>0.17208755016326899</v>
      </c>
      <c r="AL512" s="1"/>
      <c r="AM512" s="1">
        <v>0.1774124205112457</v>
      </c>
      <c r="AN512" s="1"/>
      <c r="AO512" s="1">
        <v>0.26773783564567571</v>
      </c>
      <c r="AP512" s="1">
        <v>0.4500260055065155</v>
      </c>
      <c r="AQ512" s="1">
        <v>0.88345474004745483</v>
      </c>
      <c r="AR512" s="1">
        <v>1.7547771334648129E-2</v>
      </c>
      <c r="AS512" s="1">
        <v>1.021364092826843</v>
      </c>
      <c r="AT512" s="1">
        <v>4.1867874562740333E-2</v>
      </c>
      <c r="AU512" s="1">
        <v>0</v>
      </c>
      <c r="AV512" s="1">
        <v>0.12075970321893691</v>
      </c>
      <c r="AW512" s="1">
        <v>0.71651220321655273</v>
      </c>
      <c r="AX512" s="1">
        <v>2.807735919952393</v>
      </c>
      <c r="AY512" s="1">
        <v>1.376122355461121</v>
      </c>
      <c r="AZ512" s="1">
        <v>1.998767018318176</v>
      </c>
      <c r="BA512" s="1">
        <v>1.9724822044372561</v>
      </c>
      <c r="BB512" s="1">
        <v>0.46883165836334229</v>
      </c>
      <c r="BC512" s="1">
        <v>0.86968600749969482</v>
      </c>
      <c r="BD512" s="1">
        <v>3</v>
      </c>
      <c r="BE512" s="1">
        <v>1</v>
      </c>
      <c r="BF512" s="1">
        <v>2</v>
      </c>
      <c r="BG512" s="1">
        <v>2</v>
      </c>
      <c r="BH512" s="1">
        <v>0</v>
      </c>
      <c r="BI512" s="1">
        <v>0.66666668653488159</v>
      </c>
      <c r="BJ512" s="1"/>
    </row>
    <row r="513" spans="1:62" hidden="1" x14ac:dyDescent="0.35">
      <c r="A513" t="s">
        <v>14</v>
      </c>
      <c r="B513" s="1">
        <v>2021</v>
      </c>
      <c r="C513" t="s">
        <v>95</v>
      </c>
      <c r="D513" s="1">
        <v>1</v>
      </c>
      <c r="E513" s="1">
        <v>167225.33652210241</v>
      </c>
      <c r="F513" s="1">
        <v>0</v>
      </c>
      <c r="G513" s="1">
        <v>0</v>
      </c>
      <c r="H513" s="1">
        <v>0</v>
      </c>
      <c r="I513" s="1">
        <v>0</v>
      </c>
      <c r="J513" s="1">
        <v>167225.33652210241</v>
      </c>
      <c r="K513" s="1">
        <v>149526.62665653229</v>
      </c>
      <c r="L513" s="1">
        <v>158419.3388547897</v>
      </c>
      <c r="M513" s="1">
        <v>9313.8105907440186</v>
      </c>
      <c r="N513" s="1">
        <v>96044.068081855774</v>
      </c>
      <c r="O513" s="1">
        <v>16265.22995662689</v>
      </c>
      <c r="P513" s="1">
        <v>0</v>
      </c>
      <c r="Q513" s="1">
        <v>3814.2771606445308</v>
      </c>
      <c r="R513" s="1">
        <v>0</v>
      </c>
      <c r="S513" s="1">
        <v>10757.46384429932</v>
      </c>
      <c r="T513" s="1">
        <v>2169.7638988494868</v>
      </c>
      <c r="U513" s="1">
        <v>101392.47601795199</v>
      </c>
      <c r="V513" s="1">
        <v>19233.465179443359</v>
      </c>
      <c r="W513" s="1">
        <v>160262.02776145941</v>
      </c>
      <c r="X513" s="1">
        <v>53289.798902511597</v>
      </c>
      <c r="Y513" s="1">
        <v>456.87853050231928</v>
      </c>
      <c r="Z513" s="1">
        <v>74253.88542175293</v>
      </c>
      <c r="AA513" s="1">
        <v>109648.1984767914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0.89416253566741943</v>
      </c>
      <c r="AH513" s="1">
        <v>0.94734054803848267</v>
      </c>
      <c r="AI513" s="1">
        <v>5.5696170777082443E-2</v>
      </c>
      <c r="AJ513" s="1">
        <v>0.57433921098709106</v>
      </c>
      <c r="AK513" s="1">
        <v>9.7265347838401794E-2</v>
      </c>
      <c r="AL513" s="1"/>
      <c r="AM513" s="1">
        <v>2.2809205576777462E-2</v>
      </c>
      <c r="AN513" s="1"/>
      <c r="AO513" s="1">
        <v>6.4329147338867188E-2</v>
      </c>
      <c r="AP513" s="1">
        <v>1.297509018331766E-2</v>
      </c>
      <c r="AQ513" s="1">
        <v>0.60632246732711792</v>
      </c>
      <c r="AR513" s="1">
        <v>0.11501526087522509</v>
      </c>
      <c r="AS513" s="1">
        <v>0.95835971832275391</v>
      </c>
      <c r="AT513" s="1">
        <v>0.3186706006526947</v>
      </c>
      <c r="AU513" s="1">
        <v>2.7321130037307739E-3</v>
      </c>
      <c r="AV513" s="1">
        <v>0.44403490424156189</v>
      </c>
      <c r="AW513" s="1">
        <v>0.71286720037460327</v>
      </c>
      <c r="AX513" s="1">
        <v>2.1717128753662109</v>
      </c>
      <c r="AY513" s="1">
        <v>1.0944672822952271</v>
      </c>
      <c r="AZ513" s="1">
        <v>3.578089714050293</v>
      </c>
      <c r="BA513" s="1">
        <v>3.5597012042999272</v>
      </c>
      <c r="BB513" s="1">
        <v>1.5079349279403691</v>
      </c>
      <c r="BC513" s="1">
        <v>2.131088018417358</v>
      </c>
      <c r="BD513" s="1">
        <v>2</v>
      </c>
      <c r="BE513" s="1">
        <v>1</v>
      </c>
      <c r="BF513" s="1">
        <v>3</v>
      </c>
      <c r="BG513" s="1">
        <v>3</v>
      </c>
      <c r="BH513" s="1">
        <v>1</v>
      </c>
      <c r="BI513" s="1">
        <v>1.666666626930237</v>
      </c>
      <c r="BJ513" s="1"/>
    </row>
    <row r="514" spans="1:62" hidden="1" x14ac:dyDescent="0.35">
      <c r="A514" t="s">
        <v>14</v>
      </c>
      <c r="B514" s="1">
        <v>2021</v>
      </c>
      <c r="C514" t="s">
        <v>96</v>
      </c>
      <c r="D514" s="1">
        <v>1</v>
      </c>
      <c r="E514" s="1">
        <v>94521.665989875793</v>
      </c>
      <c r="F514" s="1">
        <v>0</v>
      </c>
      <c r="G514" s="1">
        <v>0</v>
      </c>
      <c r="H514" s="1">
        <v>0</v>
      </c>
      <c r="I514" s="1">
        <v>0</v>
      </c>
      <c r="J514" s="1">
        <v>94521.665989875793</v>
      </c>
      <c r="K514" s="1">
        <v>84730.852514266968</v>
      </c>
      <c r="L514" s="1">
        <v>92431.089562416077</v>
      </c>
      <c r="M514" s="1">
        <v>24480.03541564941</v>
      </c>
      <c r="N514" s="1">
        <v>65006.155264854431</v>
      </c>
      <c r="O514" s="1">
        <v>11310.970537185671</v>
      </c>
      <c r="P514" s="1">
        <v>0</v>
      </c>
      <c r="Q514" s="1">
        <v>11373.986162185671</v>
      </c>
      <c r="R514" s="1">
        <v>0</v>
      </c>
      <c r="S514" s="1">
        <v>10816.021408081049</v>
      </c>
      <c r="T514" s="1">
        <v>37008.191349983223</v>
      </c>
      <c r="U514" s="1">
        <v>77747.000361442566</v>
      </c>
      <c r="V514" s="1">
        <v>3874.344526290894</v>
      </c>
      <c r="W514" s="1">
        <v>95028.596482276917</v>
      </c>
      <c r="X514" s="1">
        <v>13049.56192779541</v>
      </c>
      <c r="Y514" s="1">
        <v>0</v>
      </c>
      <c r="Z514" s="1">
        <v>18728.745192527771</v>
      </c>
      <c r="AA514" s="1">
        <v>65923.323210716248</v>
      </c>
      <c r="AB514" s="1">
        <v>1</v>
      </c>
      <c r="AC514" s="1">
        <v>0</v>
      </c>
      <c r="AD514" s="1">
        <v>0</v>
      </c>
      <c r="AE514" s="1">
        <v>0</v>
      </c>
      <c r="AF514" s="1">
        <v>0</v>
      </c>
      <c r="AG514" s="1">
        <v>0.89641726016998291</v>
      </c>
      <c r="AH514" s="1">
        <v>0.97788256406784058</v>
      </c>
      <c r="AI514" s="1">
        <v>0.25898861885070801</v>
      </c>
      <c r="AJ514" s="1">
        <v>0.68773812055587769</v>
      </c>
      <c r="AK514" s="1">
        <v>0.1196653768420219</v>
      </c>
      <c r="AL514" s="1"/>
      <c r="AM514" s="1">
        <v>0.1203320547938347</v>
      </c>
      <c r="AN514" s="1"/>
      <c r="AO514" s="1">
        <v>0.1144290193915367</v>
      </c>
      <c r="AP514" s="1">
        <v>0.3915313184261322</v>
      </c>
      <c r="AQ514" s="1">
        <v>0.82253098487854004</v>
      </c>
      <c r="AR514" s="1">
        <v>4.0988955646753311E-2</v>
      </c>
      <c r="AS514" s="1">
        <v>1.0053631067276001</v>
      </c>
      <c r="AT514" s="1">
        <v>0.13805894553661349</v>
      </c>
      <c r="AU514" s="1">
        <v>0</v>
      </c>
      <c r="AV514" s="1">
        <v>0.19814234972000119</v>
      </c>
      <c r="AW514" s="1">
        <v>0.7180560827255249</v>
      </c>
      <c r="AX514" s="1">
        <v>2.493990421295166</v>
      </c>
      <c r="AY514" s="1">
        <v>1.377510547637939</v>
      </c>
      <c r="AZ514" s="1">
        <v>3.3749077320098881</v>
      </c>
      <c r="BA514" s="1">
        <v>3.353790283203125</v>
      </c>
      <c r="BB514" s="1">
        <v>1.30560290813446</v>
      </c>
      <c r="BC514" s="1">
        <v>1.7133505344390869</v>
      </c>
      <c r="BD514" s="1">
        <v>3</v>
      </c>
      <c r="BE514" s="1">
        <v>1</v>
      </c>
      <c r="BF514" s="1">
        <v>3</v>
      </c>
      <c r="BG514" s="1">
        <v>3</v>
      </c>
      <c r="BH514" s="1">
        <v>1</v>
      </c>
      <c r="BI514" s="1">
        <v>1.333333373069763</v>
      </c>
      <c r="BJ514" s="1"/>
    </row>
    <row r="515" spans="1:62" hidden="1" x14ac:dyDescent="0.35">
      <c r="A515" t="s">
        <v>14</v>
      </c>
      <c r="B515" s="1">
        <v>2021</v>
      </c>
      <c r="C515" t="s">
        <v>95</v>
      </c>
      <c r="D515" s="1">
        <v>2</v>
      </c>
      <c r="E515" s="1">
        <v>0</v>
      </c>
      <c r="F515" s="1">
        <v>118674.68561077119</v>
      </c>
      <c r="G515" s="1">
        <v>0</v>
      </c>
      <c r="H515" s="1">
        <v>0</v>
      </c>
      <c r="I515" s="1">
        <v>0</v>
      </c>
      <c r="J515" s="1">
        <v>118674.68561077119</v>
      </c>
      <c r="K515" s="1">
        <v>111200.3456449509</v>
      </c>
      <c r="L515" s="1">
        <v>112324.35365009309</v>
      </c>
      <c r="M515" s="1">
        <v>4942.4295463562012</v>
      </c>
      <c r="N515" s="1">
        <v>70768.60085773468</v>
      </c>
      <c r="O515" s="1">
        <v>10882.67713069916</v>
      </c>
      <c r="P515" s="1">
        <v>0</v>
      </c>
      <c r="Q515" s="1">
        <v>2292.867244720459</v>
      </c>
      <c r="R515" s="1">
        <v>0</v>
      </c>
      <c r="S515" s="1">
        <v>7005.4261636734009</v>
      </c>
      <c r="T515" s="1">
        <v>969.71835327148438</v>
      </c>
      <c r="U515" s="1">
        <v>74809.135142326355</v>
      </c>
      <c r="V515" s="1">
        <v>12742.067475318911</v>
      </c>
      <c r="W515" s="1">
        <v>115540.2029018402</v>
      </c>
      <c r="X515" s="1">
        <v>38146.518000602722</v>
      </c>
      <c r="Y515" s="1">
        <v>376.88399505615229</v>
      </c>
      <c r="Z515" s="1">
        <v>49910.143203735352</v>
      </c>
      <c r="AA515" s="1">
        <v>74990.661724090576</v>
      </c>
      <c r="AB515" s="1">
        <v>0</v>
      </c>
      <c r="AC515" s="1">
        <v>1</v>
      </c>
      <c r="AD515" s="1">
        <v>0</v>
      </c>
      <c r="AE515" s="1">
        <v>0</v>
      </c>
      <c r="AF515" s="1">
        <v>0</v>
      </c>
      <c r="AG515" s="1">
        <v>0.93701821565628052</v>
      </c>
      <c r="AH515" s="1">
        <v>0.94648957252502441</v>
      </c>
      <c r="AI515" s="1">
        <v>4.1646871715784073E-2</v>
      </c>
      <c r="AJ515" s="1">
        <v>0.59632432460784912</v>
      </c>
      <c r="AK515" s="1">
        <v>9.1701753437519073E-2</v>
      </c>
      <c r="AL515" s="1"/>
      <c r="AM515" s="1">
        <v>1.9320609048008919E-2</v>
      </c>
      <c r="AN515" s="1"/>
      <c r="AO515" s="1">
        <v>5.9030499309301383E-2</v>
      </c>
      <c r="AP515" s="1">
        <v>8.1712314859032631E-3</v>
      </c>
      <c r="AQ515" s="1">
        <v>0.63037145137786865</v>
      </c>
      <c r="AR515" s="1">
        <v>0.10736972093582151</v>
      </c>
      <c r="AS515" s="1">
        <v>0.97358763217926025</v>
      </c>
      <c r="AT515" s="1">
        <v>0.32143768668174738</v>
      </c>
      <c r="AU515" s="1">
        <v>3.175774123519659E-3</v>
      </c>
      <c r="AV515" s="1">
        <v>0.42056268453598022</v>
      </c>
      <c r="AW515" s="1">
        <v>0.70403587818145752</v>
      </c>
      <c r="AX515" s="1">
        <v>2.119933128356934</v>
      </c>
      <c r="AY515" s="1">
        <v>1.0386261940002439</v>
      </c>
      <c r="AZ515" s="1">
        <v>3.7827696800231929</v>
      </c>
      <c r="BA515" s="1">
        <v>3.7714483737945561</v>
      </c>
      <c r="BB515" s="1">
        <v>1.662966370582581</v>
      </c>
      <c r="BC515" s="1">
        <v>2.2866523265838619</v>
      </c>
      <c r="BD515" s="1">
        <v>2</v>
      </c>
      <c r="BE515" s="1">
        <v>1</v>
      </c>
      <c r="BF515" s="1">
        <v>4</v>
      </c>
      <c r="BG515" s="1">
        <v>4</v>
      </c>
      <c r="BH515" s="1">
        <v>2</v>
      </c>
      <c r="BI515" s="1">
        <v>2</v>
      </c>
      <c r="BJ515" s="1"/>
    </row>
    <row r="516" spans="1:62" hidden="1" x14ac:dyDescent="0.35">
      <c r="A516" t="s">
        <v>14</v>
      </c>
      <c r="B516" s="1">
        <v>2021</v>
      </c>
      <c r="C516" t="s">
        <v>96</v>
      </c>
      <c r="D516" s="1">
        <v>2</v>
      </c>
      <c r="E516" s="1">
        <v>0</v>
      </c>
      <c r="F516" s="1">
        <v>119737.9321212769</v>
      </c>
      <c r="G516" s="1">
        <v>0</v>
      </c>
      <c r="H516" s="1">
        <v>0</v>
      </c>
      <c r="I516" s="1">
        <v>0</v>
      </c>
      <c r="J516" s="1">
        <v>119737.9321212769</v>
      </c>
      <c r="K516" s="1">
        <v>114341.26601409911</v>
      </c>
      <c r="L516" s="1">
        <v>118385.07209396359</v>
      </c>
      <c r="M516" s="1">
        <v>31434.319467544559</v>
      </c>
      <c r="N516" s="1">
        <v>86741.59792137146</v>
      </c>
      <c r="O516" s="1">
        <v>13386.54471206665</v>
      </c>
      <c r="P516" s="1">
        <v>0</v>
      </c>
      <c r="Q516" s="1">
        <v>15050.13459587097</v>
      </c>
      <c r="R516" s="1">
        <v>0</v>
      </c>
      <c r="S516" s="1">
        <v>15143.48194313049</v>
      </c>
      <c r="T516" s="1">
        <v>47705.825149536133</v>
      </c>
      <c r="U516" s="1">
        <v>96617.403411865234</v>
      </c>
      <c r="V516" s="1">
        <v>6179.0612754821777</v>
      </c>
      <c r="W516" s="1">
        <v>121822.9614334106</v>
      </c>
      <c r="X516" s="1">
        <v>16891.12601852417</v>
      </c>
      <c r="Y516" s="1">
        <v>27.049123764038089</v>
      </c>
      <c r="Z516" s="1">
        <v>24898.875028610229</v>
      </c>
      <c r="AA516" s="1">
        <v>82326.259632110596</v>
      </c>
      <c r="AB516" s="1">
        <v>0</v>
      </c>
      <c r="AC516" s="1">
        <v>1</v>
      </c>
      <c r="AD516" s="1">
        <v>0</v>
      </c>
      <c r="AE516" s="1">
        <v>0</v>
      </c>
      <c r="AF516" s="1">
        <v>0</v>
      </c>
      <c r="AG516" s="1">
        <v>0.95492935180664063</v>
      </c>
      <c r="AH516" s="1">
        <v>0.9887014627456665</v>
      </c>
      <c r="AI516" s="1">
        <v>0.2625260055065155</v>
      </c>
      <c r="AJ516" s="1">
        <v>0.72442871332168579</v>
      </c>
      <c r="AK516" s="1">
        <v>0.1117986962199211</v>
      </c>
      <c r="AL516" s="1"/>
      <c r="AM516" s="1">
        <v>0.125692293047905</v>
      </c>
      <c r="AN516" s="1"/>
      <c r="AO516" s="1">
        <v>0.12647189199924469</v>
      </c>
      <c r="AP516" s="1">
        <v>0.39841863512992859</v>
      </c>
      <c r="AQ516" s="1">
        <v>0.80690723657608032</v>
      </c>
      <c r="AR516" s="1">
        <v>5.1604878157377243E-2</v>
      </c>
      <c r="AS516" s="1">
        <v>1.017413258552551</v>
      </c>
      <c r="AT516" s="1">
        <v>0.14106746017932889</v>
      </c>
      <c r="AU516" s="1">
        <v>2.259027096442878E-4</v>
      </c>
      <c r="AV516" s="1">
        <v>0.20794475078582761</v>
      </c>
      <c r="AW516" s="1">
        <v>0.71929627656936646</v>
      </c>
      <c r="AX516" s="1">
        <v>2.485735416412354</v>
      </c>
      <c r="AY516" s="1">
        <v>1.380652904510498</v>
      </c>
      <c r="AZ516" s="1">
        <v>3.8417541980743408</v>
      </c>
      <c r="BA516" s="1">
        <v>3.8216967582702641</v>
      </c>
      <c r="BB516" s="1">
        <v>1.6164203882217409</v>
      </c>
      <c r="BC516" s="1">
        <v>1.979567766189575</v>
      </c>
      <c r="BD516" s="1">
        <v>3</v>
      </c>
      <c r="BE516" s="1">
        <v>1</v>
      </c>
      <c r="BF516" s="1">
        <v>4</v>
      </c>
      <c r="BG516" s="1">
        <v>4</v>
      </c>
      <c r="BH516" s="1">
        <v>2</v>
      </c>
      <c r="BI516" s="1">
        <v>1.5</v>
      </c>
      <c r="BJ516" s="1"/>
    </row>
    <row r="517" spans="1:62" hidden="1" x14ac:dyDescent="0.35">
      <c r="A517" t="s">
        <v>14</v>
      </c>
      <c r="B517" s="1">
        <v>2021</v>
      </c>
      <c r="C517" t="s">
        <v>95</v>
      </c>
      <c r="D517" s="1">
        <v>3</v>
      </c>
      <c r="E517" s="1">
        <v>0</v>
      </c>
      <c r="F517" s="1">
        <v>0</v>
      </c>
      <c r="G517" s="1">
        <v>262299.91759967798</v>
      </c>
      <c r="H517" s="1">
        <v>95729.992601394653</v>
      </c>
      <c r="I517" s="1">
        <v>907.16189384460449</v>
      </c>
      <c r="J517" s="1">
        <v>358937.0720949173</v>
      </c>
      <c r="K517" s="1">
        <v>345093.88816165918</v>
      </c>
      <c r="L517" s="1">
        <v>345127.67185306549</v>
      </c>
      <c r="M517" s="1">
        <v>41280.903221130371</v>
      </c>
      <c r="N517" s="1">
        <v>247542.3449048996</v>
      </c>
      <c r="O517" s="1">
        <v>58435.360912322998</v>
      </c>
      <c r="P517" s="1">
        <v>0</v>
      </c>
      <c r="Q517" s="1">
        <v>14248.110096931459</v>
      </c>
      <c r="R517" s="1">
        <v>0</v>
      </c>
      <c r="S517" s="1">
        <v>42131.582129478447</v>
      </c>
      <c r="T517" s="1">
        <v>7083.8878116607666</v>
      </c>
      <c r="U517" s="1">
        <v>231955.88406181341</v>
      </c>
      <c r="V517" s="1">
        <v>32917.868209838867</v>
      </c>
      <c r="W517" s="1">
        <v>367806.62594509119</v>
      </c>
      <c r="X517" s="1">
        <v>72683.353162765503</v>
      </c>
      <c r="Y517" s="1">
        <v>1094.2327995300291</v>
      </c>
      <c r="Z517" s="1">
        <v>115743.7690353394</v>
      </c>
      <c r="AA517" s="1">
        <v>233187.10572814941</v>
      </c>
      <c r="AB517" s="1">
        <v>0</v>
      </c>
      <c r="AC517" s="1">
        <v>0</v>
      </c>
      <c r="AD517" s="1">
        <v>0.73076856136322021</v>
      </c>
      <c r="AE517" s="1">
        <v>0.26670411229133612</v>
      </c>
      <c r="AF517" s="1">
        <v>2.5273563805967569E-3</v>
      </c>
      <c r="AG517" s="1">
        <v>0.9614328145980835</v>
      </c>
      <c r="AH517" s="1">
        <v>0.96152698993682861</v>
      </c>
      <c r="AI517" s="1">
        <v>0.1150087490677834</v>
      </c>
      <c r="AJ517" s="1">
        <v>0.68965387344360352</v>
      </c>
      <c r="AK517" s="1">
        <v>0.16280113160610199</v>
      </c>
      <c r="AL517" s="1"/>
      <c r="AM517" s="1">
        <v>3.9695285260677338E-2</v>
      </c>
      <c r="AN517" s="1"/>
      <c r="AO517" s="1">
        <v>0.1173787415027618</v>
      </c>
      <c r="AP517" s="1">
        <v>1.9735736772418019E-2</v>
      </c>
      <c r="AQ517" s="1">
        <v>0.64622992277145386</v>
      </c>
      <c r="AR517" s="1">
        <v>9.1709300875663757E-2</v>
      </c>
      <c r="AS517" s="1">
        <v>1.0247106552124019</v>
      </c>
      <c r="AT517" s="1">
        <v>0.20249608159065249</v>
      </c>
      <c r="AU517" s="1">
        <v>3.0485366005450491E-3</v>
      </c>
      <c r="AV517" s="1">
        <v>0.32246255874633789</v>
      </c>
      <c r="AW517" s="1">
        <v>0.7097284197807312</v>
      </c>
      <c r="AX517" s="1">
        <v>2.3167140483856201</v>
      </c>
      <c r="AY517" s="1">
        <v>1.2068213224411011</v>
      </c>
      <c r="AZ517" s="1">
        <v>3.1913876533508301</v>
      </c>
      <c r="BA517" s="1">
        <v>3.1746101379394531</v>
      </c>
      <c r="BB517" s="1">
        <v>1.2382340431213379</v>
      </c>
      <c r="BC517" s="1">
        <v>1.731659054756165</v>
      </c>
      <c r="BD517" s="1">
        <v>2</v>
      </c>
      <c r="BE517" s="1">
        <v>1</v>
      </c>
      <c r="BF517" s="1">
        <v>3</v>
      </c>
      <c r="BG517" s="1">
        <v>3</v>
      </c>
      <c r="BH517" s="1">
        <v>1</v>
      </c>
      <c r="BI517" s="1">
        <v>1.333333373069763</v>
      </c>
      <c r="BJ517" s="1"/>
    </row>
    <row r="518" spans="1:62" hidden="1" x14ac:dyDescent="0.35">
      <c r="A518" t="s">
        <v>14</v>
      </c>
      <c r="B518" s="1">
        <v>2021</v>
      </c>
      <c r="C518" t="s">
        <v>96</v>
      </c>
      <c r="D518" s="1">
        <v>3</v>
      </c>
      <c r="E518" s="1">
        <v>0</v>
      </c>
      <c r="F518" s="1">
        <v>0</v>
      </c>
      <c r="G518" s="1">
        <v>505549.96824550629</v>
      </c>
      <c r="H518" s="1">
        <v>417732.53347682953</v>
      </c>
      <c r="I518" s="1">
        <v>9528.6626472473145</v>
      </c>
      <c r="J518" s="1">
        <v>932811.16436958313</v>
      </c>
      <c r="K518" s="1">
        <v>911106.06497764587</v>
      </c>
      <c r="L518" s="1">
        <v>928258.62838172913</v>
      </c>
      <c r="M518" s="1">
        <v>418324.65694999689</v>
      </c>
      <c r="N518" s="1">
        <v>792539.32422637939</v>
      </c>
      <c r="O518" s="1">
        <v>256045.36054038999</v>
      </c>
      <c r="P518" s="1">
        <v>0</v>
      </c>
      <c r="Q518" s="1">
        <v>210901.14423656461</v>
      </c>
      <c r="R518" s="1">
        <v>0</v>
      </c>
      <c r="S518" s="1">
        <v>258203.58057594299</v>
      </c>
      <c r="T518" s="1">
        <v>555435.16303348541</v>
      </c>
      <c r="U518" s="1">
        <v>825586.7347240448</v>
      </c>
      <c r="V518" s="1">
        <v>24076.719667434689</v>
      </c>
      <c r="W518" s="1">
        <v>943034.27043151855</v>
      </c>
      <c r="X518" s="1">
        <v>46937.255699157708</v>
      </c>
      <c r="Y518" s="1">
        <v>1325.157775878906</v>
      </c>
      <c r="Z518" s="1">
        <v>99831.178214073181</v>
      </c>
      <c r="AA518" s="1">
        <v>739893.67393493652</v>
      </c>
      <c r="AB518" s="1">
        <v>0</v>
      </c>
      <c r="AC518" s="1">
        <v>0</v>
      </c>
      <c r="AD518" s="1">
        <v>0.54196387529373169</v>
      </c>
      <c r="AE518" s="1">
        <v>0.44782111048698431</v>
      </c>
      <c r="AF518" s="1">
        <v>1.021499652415514E-2</v>
      </c>
      <c r="AG518" s="1">
        <v>0.97673153877258301</v>
      </c>
      <c r="AH518" s="1">
        <v>0.99511957168579102</v>
      </c>
      <c r="AI518" s="1">
        <v>0.44845589995384222</v>
      </c>
      <c r="AJ518" s="1">
        <v>0.8496246337890625</v>
      </c>
      <c r="AK518" s="1">
        <v>0.27448788285255432</v>
      </c>
      <c r="AL518" s="1"/>
      <c r="AM518" s="1">
        <v>0.22609199583530429</v>
      </c>
      <c r="AN518" s="1"/>
      <c r="AO518" s="1">
        <v>0.27680155634880071</v>
      </c>
      <c r="AP518" s="1">
        <v>0.59544223546981812</v>
      </c>
      <c r="AQ518" s="1">
        <v>0.8850523829460144</v>
      </c>
      <c r="AR518" s="1">
        <v>2.5810925289988521E-2</v>
      </c>
      <c r="AS518" s="1">
        <v>1.0109595060348511</v>
      </c>
      <c r="AT518" s="1">
        <v>5.0318069756031043E-2</v>
      </c>
      <c r="AU518" s="1">
        <v>1.420606742613018E-3</v>
      </c>
      <c r="AV518" s="1">
        <v>0.1070218533277512</v>
      </c>
      <c r="AW518" s="1">
        <v>0.81294399499893188</v>
      </c>
      <c r="AX518" s="1">
        <v>2.9429178237915039</v>
      </c>
      <c r="AY518" s="1">
        <v>1.7467212677001951</v>
      </c>
      <c r="AZ518" s="1">
        <v>3.2248959541320801</v>
      </c>
      <c r="BA518" s="1">
        <v>3.2032487392425542</v>
      </c>
      <c r="BB518" s="1">
        <v>1.191547632217407</v>
      </c>
      <c r="BC518" s="1">
        <v>1.3331079483032231</v>
      </c>
      <c r="BD518" s="1">
        <v>3</v>
      </c>
      <c r="BE518" s="1">
        <v>2</v>
      </c>
      <c r="BF518" s="1">
        <v>3</v>
      </c>
      <c r="BG518" s="1">
        <v>3</v>
      </c>
      <c r="BH518" s="1">
        <v>1</v>
      </c>
      <c r="BI518" s="1">
        <v>1</v>
      </c>
      <c r="BJ518" s="1"/>
    </row>
    <row r="519" spans="1:62" hidden="1" x14ac:dyDescent="0.35">
      <c r="A519" t="s">
        <v>14</v>
      </c>
      <c r="B519" s="1">
        <v>2021</v>
      </c>
      <c r="C519" t="s">
        <v>95</v>
      </c>
      <c r="D519" s="1"/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85069.213633537292</v>
      </c>
      <c r="K519" s="1">
        <v>76728.632006645203</v>
      </c>
      <c r="L519" s="1">
        <v>82296.031043052673</v>
      </c>
      <c r="M519" s="1">
        <v>5937.0681371688843</v>
      </c>
      <c r="N519" s="1">
        <v>61297.50351524353</v>
      </c>
      <c r="O519" s="1">
        <v>11694.93637180328</v>
      </c>
      <c r="P519" s="1">
        <v>0</v>
      </c>
      <c r="Q519" s="1">
        <v>2935.7854900360112</v>
      </c>
      <c r="R519" s="1">
        <v>0</v>
      </c>
      <c r="S519" s="1">
        <v>6213.1072874069214</v>
      </c>
      <c r="T519" s="1">
        <v>697.47394752502441</v>
      </c>
      <c r="U519" s="1">
        <v>54588.488133430481</v>
      </c>
      <c r="V519" s="1">
        <v>8463.1746425628662</v>
      </c>
      <c r="W519" s="1">
        <v>83934.559210777283</v>
      </c>
      <c r="X519" s="1">
        <v>19108.040725708011</v>
      </c>
      <c r="Y519" s="1">
        <v>40.094760894775391</v>
      </c>
      <c r="Z519" s="1">
        <v>34930.588558197021</v>
      </c>
      <c r="AA519" s="1">
        <v>56827.78787612915</v>
      </c>
      <c r="AB519" s="1">
        <v>0</v>
      </c>
      <c r="AC519" s="1"/>
      <c r="AD519" s="1"/>
      <c r="AE519" s="1"/>
      <c r="AF519" s="1"/>
      <c r="AG519" s="1">
        <v>0.90195536613464355</v>
      </c>
      <c r="AH519" s="1">
        <v>0.96740084886550903</v>
      </c>
      <c r="AI519" s="1">
        <v>6.9791033864021301E-2</v>
      </c>
      <c r="AJ519" s="1">
        <v>0.72056037187576294</v>
      </c>
      <c r="AK519" s="1">
        <v>0.13747555017471311</v>
      </c>
      <c r="AL519" s="1"/>
      <c r="AM519" s="1">
        <v>3.4510552883148193E-2</v>
      </c>
      <c r="AN519" s="1"/>
      <c r="AO519" s="1">
        <v>7.3035910725593567E-2</v>
      </c>
      <c r="AP519" s="1">
        <v>8.1988992169499397E-3</v>
      </c>
      <c r="AQ519" s="1">
        <v>0.64169496297836304</v>
      </c>
      <c r="AR519" s="1">
        <v>9.948575496673584E-2</v>
      </c>
      <c r="AS519" s="1">
        <v>0.98666197061538696</v>
      </c>
      <c r="AT519" s="1">
        <v>0.22461757063865659</v>
      </c>
      <c r="AU519" s="1">
        <v>4.7131927567534149E-4</v>
      </c>
      <c r="AV519" s="1">
        <v>0.41061374545097351</v>
      </c>
      <c r="AW519" s="1">
        <v>0.71290713548660278</v>
      </c>
      <c r="AX519" s="1">
        <v>2.467819452285767</v>
      </c>
      <c r="AY519" s="1">
        <v>1.313021063804626</v>
      </c>
      <c r="AZ519" s="1">
        <v>2.7320728302001949</v>
      </c>
      <c r="BA519" s="1">
        <v>2.7133948802947998</v>
      </c>
      <c r="BB519" s="1">
        <v>0.94395166635513306</v>
      </c>
      <c r="BC519" s="1">
        <v>1.4331485033035281</v>
      </c>
      <c r="BD519" s="1">
        <v>2</v>
      </c>
      <c r="BE519" s="1">
        <v>1</v>
      </c>
      <c r="BF519" s="1">
        <v>2</v>
      </c>
      <c r="BG519" s="1">
        <v>2</v>
      </c>
      <c r="BH519" s="1">
        <v>1</v>
      </c>
      <c r="BI519" s="1">
        <v>1</v>
      </c>
      <c r="BJ519" s="1"/>
    </row>
    <row r="520" spans="1:62" hidden="1" x14ac:dyDescent="0.35">
      <c r="A520" t="s">
        <v>14</v>
      </c>
      <c r="B520" s="1">
        <v>2021</v>
      </c>
      <c r="C520" t="s">
        <v>96</v>
      </c>
      <c r="D520" s="1"/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52530.596939086907</v>
      </c>
      <c r="K520" s="1">
        <v>45658.324663162231</v>
      </c>
      <c r="L520" s="1">
        <v>51737.432518005371</v>
      </c>
      <c r="M520" s="1">
        <v>16752.029527664181</v>
      </c>
      <c r="N520" s="1">
        <v>41129.889795303337</v>
      </c>
      <c r="O520" s="1">
        <v>8059.730827331543</v>
      </c>
      <c r="P520" s="1">
        <v>0</v>
      </c>
      <c r="Q520" s="1">
        <v>10275.36304473877</v>
      </c>
      <c r="R520" s="1">
        <v>0</v>
      </c>
      <c r="S520" s="1">
        <v>4926.2849617004395</v>
      </c>
      <c r="T520" s="1">
        <v>21685.79939460754</v>
      </c>
      <c r="U520" s="1">
        <v>43426.142267227173</v>
      </c>
      <c r="V520" s="1">
        <v>3139.4229698181148</v>
      </c>
      <c r="W520" s="1">
        <v>53386.904783248901</v>
      </c>
      <c r="X520" s="1">
        <v>5288.987512588501</v>
      </c>
      <c r="Y520" s="1">
        <v>0</v>
      </c>
      <c r="Z520" s="1">
        <v>9094.2414779663086</v>
      </c>
      <c r="AA520" s="1">
        <v>36252.7992811203</v>
      </c>
      <c r="AB520" s="1">
        <v>0</v>
      </c>
      <c r="AC520" s="1"/>
      <c r="AD520" s="1"/>
      <c r="AE520" s="1"/>
      <c r="AF520" s="1"/>
      <c r="AG520" s="1">
        <v>0.86917579174041748</v>
      </c>
      <c r="AH520" s="1">
        <v>0.98490089178085327</v>
      </c>
      <c r="AI520" s="1">
        <v>0.31890043616294861</v>
      </c>
      <c r="AJ520" s="1">
        <v>0.782970130443573</v>
      </c>
      <c r="AK520" s="1">
        <v>0.15342926979064939</v>
      </c>
      <c r="AL520" s="1"/>
      <c r="AM520" s="1">
        <v>0.1956072002649307</v>
      </c>
      <c r="AN520" s="1"/>
      <c r="AO520" s="1">
        <v>9.3779347836971283E-2</v>
      </c>
      <c r="AP520" s="1">
        <v>0.41282224655151373</v>
      </c>
      <c r="AQ520" s="1">
        <v>0.82668280601501465</v>
      </c>
      <c r="AR520" s="1">
        <v>5.9763703495264053E-2</v>
      </c>
      <c r="AS520" s="1">
        <v>1.016301155090332</v>
      </c>
      <c r="AT520" s="1">
        <v>0.10068394243717189</v>
      </c>
      <c r="AU520" s="1">
        <v>0</v>
      </c>
      <c r="AV520" s="1">
        <v>0.17312274873256681</v>
      </c>
      <c r="AW520" s="1">
        <v>0.69668078422546387</v>
      </c>
      <c r="AX520" s="1">
        <v>2.738062858581543</v>
      </c>
      <c r="AY520" s="1">
        <v>1.425506591796875</v>
      </c>
      <c r="AZ520" s="1">
        <v>2.1589996814727779</v>
      </c>
      <c r="BA520" s="1">
        <v>2.1188642978668208</v>
      </c>
      <c r="BB520" s="1">
        <v>0.60242754220962524</v>
      </c>
      <c r="BC520" s="1">
        <v>1.0308423042297361</v>
      </c>
      <c r="BD520" s="1">
        <v>3</v>
      </c>
      <c r="BE520" s="1">
        <v>1</v>
      </c>
      <c r="BF520" s="1">
        <v>2</v>
      </c>
      <c r="BG520" s="1">
        <v>2</v>
      </c>
      <c r="BH520" s="1">
        <v>0</v>
      </c>
      <c r="BI520" s="1">
        <v>0.75</v>
      </c>
      <c r="BJ520" s="1"/>
    </row>
    <row r="521" spans="1:62" hidden="1" x14ac:dyDescent="0.35">
      <c r="A521" t="s">
        <v>14</v>
      </c>
      <c r="B521" s="1">
        <v>2020</v>
      </c>
      <c r="C521" t="s">
        <v>95</v>
      </c>
      <c r="D521" s="1">
        <v>1</v>
      </c>
      <c r="E521" s="1">
        <v>182127.49025154111</v>
      </c>
      <c r="F521" s="1">
        <v>0</v>
      </c>
      <c r="G521" s="1">
        <v>0</v>
      </c>
      <c r="H521" s="1">
        <v>0</v>
      </c>
      <c r="I521" s="1">
        <v>0</v>
      </c>
      <c r="J521" s="1">
        <v>182127.49025154111</v>
      </c>
      <c r="K521" s="1">
        <v>162697.1193847656</v>
      </c>
      <c r="L521" s="1">
        <v>172948.4399356842</v>
      </c>
      <c r="M521" s="1">
        <v>10227.766817092899</v>
      </c>
      <c r="N521" s="1">
        <v>105829.95629310609</v>
      </c>
      <c r="O521" s="1">
        <v>14594.94389152527</v>
      </c>
      <c r="P521" s="1">
        <v>0</v>
      </c>
      <c r="Q521" s="1">
        <v>5092.0676040649414</v>
      </c>
      <c r="R521" s="1">
        <v>0</v>
      </c>
      <c r="S521" s="1">
        <v>6250.4126148223877</v>
      </c>
      <c r="T521" s="1">
        <v>1142.2782325744629</v>
      </c>
      <c r="U521" s="1">
        <v>113443.8683815002</v>
      </c>
      <c r="V521" s="1">
        <v>17642.271657943729</v>
      </c>
      <c r="W521" s="1">
        <v>178070.46128463751</v>
      </c>
      <c r="X521" s="1">
        <v>58006.260736465447</v>
      </c>
      <c r="Y521" s="1">
        <v>501.94545745849609</v>
      </c>
      <c r="Z521" s="1">
        <v>79742.655061721802</v>
      </c>
      <c r="AA521" s="1">
        <v>127484.4090538025</v>
      </c>
      <c r="AB521" s="1">
        <v>1</v>
      </c>
      <c r="AC521" s="1">
        <v>0</v>
      </c>
      <c r="AD521" s="1">
        <v>0</v>
      </c>
      <c r="AE521" s="1">
        <v>0</v>
      </c>
      <c r="AF521" s="1">
        <v>0</v>
      </c>
      <c r="AG521" s="1">
        <v>0.89331448078155518</v>
      </c>
      <c r="AH521" s="1">
        <v>0.9496009349822998</v>
      </c>
      <c r="AI521" s="1">
        <v>5.6157182902097702E-2</v>
      </c>
      <c r="AJ521" s="1">
        <v>0.58107626438140869</v>
      </c>
      <c r="AK521" s="1">
        <v>8.013586699962616E-2</v>
      </c>
      <c r="AL521" s="1"/>
      <c r="AM521" s="1">
        <v>2.795880846679211E-2</v>
      </c>
      <c r="AN521" s="1"/>
      <c r="AO521" s="1">
        <v>3.4318886697292328E-2</v>
      </c>
      <c r="AP521" s="1">
        <v>6.2718605622649193E-3</v>
      </c>
      <c r="AQ521" s="1">
        <v>0.62288165092468262</v>
      </c>
      <c r="AR521" s="1">
        <v>9.6867702901363373E-2</v>
      </c>
      <c r="AS521" s="1">
        <v>0.97772425413131714</v>
      </c>
      <c r="AT521" s="1">
        <v>0.31849262118339539</v>
      </c>
      <c r="AU521" s="1">
        <v>2.7560114394873381E-3</v>
      </c>
      <c r="AV521" s="1">
        <v>0.43783974647521973</v>
      </c>
      <c r="AW521" s="1">
        <v>0.73535120487213135</v>
      </c>
      <c r="AX521" s="1">
        <v>2.244388341903687</v>
      </c>
      <c r="AY521" s="1">
        <v>1.1588926315307619</v>
      </c>
      <c r="AZ521" s="1">
        <v>3.643602609634399</v>
      </c>
      <c r="BA521" s="1">
        <v>3.608659982681274</v>
      </c>
      <c r="BB521" s="1">
        <v>1.538112998008728</v>
      </c>
      <c r="BC521" s="1">
        <v>2.0920572280883789</v>
      </c>
      <c r="BD521" s="1">
        <v>2</v>
      </c>
      <c r="BE521" s="1">
        <v>1</v>
      </c>
      <c r="BF521" s="1">
        <v>4</v>
      </c>
      <c r="BG521" s="1">
        <v>4</v>
      </c>
      <c r="BH521" s="1">
        <v>1</v>
      </c>
      <c r="BI521" s="1">
        <v>1.666666626930237</v>
      </c>
      <c r="BJ521" s="1"/>
    </row>
    <row r="522" spans="1:62" hidden="1" x14ac:dyDescent="0.35">
      <c r="A522" t="s">
        <v>14</v>
      </c>
      <c r="B522" s="1">
        <v>2020</v>
      </c>
      <c r="C522" t="s">
        <v>96</v>
      </c>
      <c r="D522" s="1">
        <v>1</v>
      </c>
      <c r="E522" s="1">
        <v>103829.8833942413</v>
      </c>
      <c r="F522" s="1">
        <v>0</v>
      </c>
      <c r="G522" s="1">
        <v>0</v>
      </c>
      <c r="H522" s="1">
        <v>0</v>
      </c>
      <c r="I522" s="1">
        <v>0</v>
      </c>
      <c r="J522" s="1">
        <v>103829.8833942413</v>
      </c>
      <c r="K522" s="1">
        <v>87391.99395942688</v>
      </c>
      <c r="L522" s="1">
        <v>101429.48533058169</v>
      </c>
      <c r="M522" s="1">
        <v>28253.137517929081</v>
      </c>
      <c r="N522" s="1">
        <v>70481.291551589966</v>
      </c>
      <c r="O522" s="1">
        <v>12601.689077377319</v>
      </c>
      <c r="P522" s="1">
        <v>0</v>
      </c>
      <c r="Q522" s="1">
        <v>19861.8302230835</v>
      </c>
      <c r="R522" s="1">
        <v>0</v>
      </c>
      <c r="S522" s="1">
        <v>11390.110057830811</v>
      </c>
      <c r="T522" s="1">
        <v>43446.796140670776</v>
      </c>
      <c r="U522" s="1">
        <v>85534.70997428894</v>
      </c>
      <c r="V522" s="1">
        <v>4138.7760581970206</v>
      </c>
      <c r="W522" s="1">
        <v>106708.52582740779</v>
      </c>
      <c r="X522" s="1">
        <v>13862.561340332029</v>
      </c>
      <c r="Y522" s="1">
        <v>0</v>
      </c>
      <c r="Z522" s="1">
        <v>21090.127170562741</v>
      </c>
      <c r="AA522" s="1">
        <v>73218.80714225769</v>
      </c>
      <c r="AB522" s="1">
        <v>1</v>
      </c>
      <c r="AC522" s="1">
        <v>0</v>
      </c>
      <c r="AD522" s="1">
        <v>0</v>
      </c>
      <c r="AE522" s="1">
        <v>0</v>
      </c>
      <c r="AF522" s="1">
        <v>0</v>
      </c>
      <c r="AG522" s="1">
        <v>0.84168440103530884</v>
      </c>
      <c r="AH522" s="1">
        <v>0.97688144445419312</v>
      </c>
      <c r="AI522" s="1">
        <v>0.27210989594459528</v>
      </c>
      <c r="AJ522" s="1">
        <v>0.67881506681442261</v>
      </c>
      <c r="AK522" s="1">
        <v>0.1213686168193817</v>
      </c>
      <c r="AL522" s="1"/>
      <c r="AM522" s="1">
        <v>0.19129204750061041</v>
      </c>
      <c r="AN522" s="1"/>
      <c r="AO522" s="1">
        <v>0.1096997261047363</v>
      </c>
      <c r="AP522" s="1">
        <v>0.41844213008880621</v>
      </c>
      <c r="AQ522" s="1">
        <v>0.82379662990570068</v>
      </c>
      <c r="AR522" s="1">
        <v>3.9861127734184272E-2</v>
      </c>
      <c r="AS522" s="1">
        <v>1.027724623680115</v>
      </c>
      <c r="AT522" s="1">
        <v>0.13351224362850189</v>
      </c>
      <c r="AU522" s="1">
        <v>0</v>
      </c>
      <c r="AV522" s="1">
        <v>0.20312194526195529</v>
      </c>
      <c r="AW522" s="1">
        <v>0.71785843372344971</v>
      </c>
      <c r="AX522" s="1">
        <v>2.4904813766479492</v>
      </c>
      <c r="AY522" s="1">
        <v>1.368530869483948</v>
      </c>
      <c r="AZ522" s="1">
        <v>3.195101261138916</v>
      </c>
      <c r="BA522" s="1">
        <v>3.189057588577271</v>
      </c>
      <c r="BB522" s="1">
        <v>1.1460365056991579</v>
      </c>
      <c r="BC522" s="1">
        <v>1.6395847797393801</v>
      </c>
      <c r="BD522" s="1">
        <v>3</v>
      </c>
      <c r="BE522" s="1">
        <v>1</v>
      </c>
      <c r="BF522" s="1">
        <v>3</v>
      </c>
      <c r="BG522" s="1">
        <v>3</v>
      </c>
      <c r="BH522" s="1">
        <v>1</v>
      </c>
      <c r="BI522" s="1">
        <v>1.25</v>
      </c>
      <c r="BJ522" s="1"/>
    </row>
    <row r="523" spans="1:62" hidden="1" x14ac:dyDescent="0.35">
      <c r="A523" t="s">
        <v>14</v>
      </c>
      <c r="B523" s="1">
        <v>2020</v>
      </c>
      <c r="C523" t="s">
        <v>95</v>
      </c>
      <c r="D523" s="1">
        <v>2</v>
      </c>
      <c r="E523" s="1">
        <v>0</v>
      </c>
      <c r="F523" s="1">
        <v>120039.9981689453</v>
      </c>
      <c r="G523" s="1">
        <v>0</v>
      </c>
      <c r="H523" s="1">
        <v>0</v>
      </c>
      <c r="I523" s="1">
        <v>0</v>
      </c>
      <c r="J523" s="1">
        <v>120039.9981689453</v>
      </c>
      <c r="K523" s="1">
        <v>110388.99751663209</v>
      </c>
      <c r="L523" s="1">
        <v>114130.03239440919</v>
      </c>
      <c r="M523" s="1">
        <v>3913.51487159729</v>
      </c>
      <c r="N523" s="1">
        <v>73852.340002059937</v>
      </c>
      <c r="O523" s="1">
        <v>10945.448945999149</v>
      </c>
      <c r="P523" s="1">
        <v>0</v>
      </c>
      <c r="Q523" s="1">
        <v>881.35933876037598</v>
      </c>
      <c r="R523" s="1">
        <v>0</v>
      </c>
      <c r="S523" s="1">
        <v>2691.8831920623779</v>
      </c>
      <c r="T523" s="1">
        <v>828.2391414642334</v>
      </c>
      <c r="U523" s="1">
        <v>70937.805503845215</v>
      </c>
      <c r="V523" s="1">
        <v>12018.067516326901</v>
      </c>
      <c r="W523" s="1">
        <v>123544.0884628296</v>
      </c>
      <c r="X523" s="1">
        <v>39394.800922393799</v>
      </c>
      <c r="Y523" s="1">
        <v>96.247550964355469</v>
      </c>
      <c r="Z523" s="1">
        <v>48411.974605560303</v>
      </c>
      <c r="AA523" s="1">
        <v>77793.80651473999</v>
      </c>
      <c r="AB523" s="1">
        <v>0</v>
      </c>
      <c r="AC523" s="1">
        <v>1</v>
      </c>
      <c r="AD523" s="1">
        <v>0</v>
      </c>
      <c r="AE523" s="1">
        <v>0</v>
      </c>
      <c r="AF523" s="1">
        <v>0</v>
      </c>
      <c r="AG523" s="1">
        <v>0.91960179805755615</v>
      </c>
      <c r="AH523" s="1">
        <v>0.95076668262481689</v>
      </c>
      <c r="AI523" s="1">
        <v>3.260175883769989E-2</v>
      </c>
      <c r="AJ523" s="1">
        <v>0.61523109674453735</v>
      </c>
      <c r="AK523" s="1">
        <v>9.1181680560112E-2</v>
      </c>
      <c r="AL523" s="1"/>
      <c r="AM523" s="1">
        <v>7.3422137647867203E-3</v>
      </c>
      <c r="AN523" s="1"/>
      <c r="AO523" s="1">
        <v>2.2424886003136631E-2</v>
      </c>
      <c r="AP523" s="1">
        <v>6.8996930494904518E-3</v>
      </c>
      <c r="AQ523" s="1">
        <v>0.59095138311386108</v>
      </c>
      <c r="AR523" s="1">
        <v>0.10011719167232511</v>
      </c>
      <c r="AS523" s="1">
        <v>1.0291910171508789</v>
      </c>
      <c r="AT523" s="1">
        <v>0.32818061113357538</v>
      </c>
      <c r="AU523" s="1">
        <v>8.017956861294806E-4</v>
      </c>
      <c r="AV523" s="1">
        <v>0.40329870581626892</v>
      </c>
      <c r="AW523" s="1">
        <v>0.68361937999725342</v>
      </c>
      <c r="AX523" s="1">
        <v>2.1747057437896729</v>
      </c>
      <c r="AY523" s="1">
        <v>1.1227679252624509</v>
      </c>
      <c r="AZ523" s="1">
        <v>3.85785961151123</v>
      </c>
      <c r="BA523" s="1">
        <v>3.8297803401947021</v>
      </c>
      <c r="BB523" s="1">
        <v>1.622071385383606</v>
      </c>
      <c r="BC523" s="1">
        <v>2.267382144927979</v>
      </c>
      <c r="BD523" s="1">
        <v>2</v>
      </c>
      <c r="BE523" s="1">
        <v>1</v>
      </c>
      <c r="BF523" s="1">
        <v>4</v>
      </c>
      <c r="BG523" s="1">
        <v>4</v>
      </c>
      <c r="BH523" s="1">
        <v>2</v>
      </c>
      <c r="BI523" s="1">
        <v>2</v>
      </c>
      <c r="BJ523" s="1"/>
    </row>
    <row r="524" spans="1:62" hidden="1" x14ac:dyDescent="0.35">
      <c r="A524" t="s">
        <v>14</v>
      </c>
      <c r="B524" s="1">
        <v>2020</v>
      </c>
      <c r="C524" t="s">
        <v>96</v>
      </c>
      <c r="D524" s="1">
        <v>2</v>
      </c>
      <c r="E524" s="1">
        <v>0</v>
      </c>
      <c r="F524" s="1">
        <v>110078.9999103546</v>
      </c>
      <c r="G524" s="1">
        <v>0</v>
      </c>
      <c r="H524" s="1">
        <v>0</v>
      </c>
      <c r="I524" s="1">
        <v>0</v>
      </c>
      <c r="J524" s="1">
        <v>110078.9999103546</v>
      </c>
      <c r="K524" s="1">
        <v>102102.88976860049</v>
      </c>
      <c r="L524" s="1">
        <v>109450.1150455475</v>
      </c>
      <c r="M524" s="1">
        <v>24841.708902359009</v>
      </c>
      <c r="N524" s="1">
        <v>78005.764368057251</v>
      </c>
      <c r="O524" s="1">
        <v>12382.849412918091</v>
      </c>
      <c r="P524" s="1">
        <v>0</v>
      </c>
      <c r="Q524" s="1">
        <v>13301.66674804688</v>
      </c>
      <c r="R524" s="1">
        <v>0</v>
      </c>
      <c r="S524" s="1">
        <v>10179.54739952087</v>
      </c>
      <c r="T524" s="1">
        <v>49437.758459091187</v>
      </c>
      <c r="U524" s="1">
        <v>94146.846265792847</v>
      </c>
      <c r="V524" s="1">
        <v>1911.468929290771</v>
      </c>
      <c r="W524" s="1">
        <v>111084.4168071747</v>
      </c>
      <c r="X524" s="1">
        <v>13848.686628341669</v>
      </c>
      <c r="Y524" s="1">
        <v>220.1108093261719</v>
      </c>
      <c r="Z524" s="1">
        <v>23480.314348220829</v>
      </c>
      <c r="AA524" s="1">
        <v>85252.854825973511</v>
      </c>
      <c r="AB524" s="1">
        <v>0</v>
      </c>
      <c r="AC524" s="1">
        <v>1</v>
      </c>
      <c r="AD524" s="1">
        <v>0</v>
      </c>
      <c r="AE524" s="1">
        <v>0</v>
      </c>
      <c r="AF524" s="1">
        <v>0</v>
      </c>
      <c r="AG524" s="1">
        <v>0.92754197120666504</v>
      </c>
      <c r="AH524" s="1">
        <v>0.99428695440292358</v>
      </c>
      <c r="AI524" s="1">
        <v>0.22567164897918701</v>
      </c>
      <c r="AJ524" s="1">
        <v>0.70863437652587891</v>
      </c>
      <c r="AK524" s="1">
        <v>0.11249057203531269</v>
      </c>
      <c r="AL524" s="1"/>
      <c r="AM524" s="1">
        <v>0.1208374574780464</v>
      </c>
      <c r="AN524" s="1"/>
      <c r="AO524" s="1">
        <v>9.247492253780365E-2</v>
      </c>
      <c r="AP524" s="1">
        <v>0.44911161065101618</v>
      </c>
      <c r="AQ524" s="1">
        <v>0.85526621341705322</v>
      </c>
      <c r="AR524" s="1">
        <v>1.736451871693134E-2</v>
      </c>
      <c r="AS524" s="1">
        <v>1.009133577346802</v>
      </c>
      <c r="AT524" s="1">
        <v>0.12580679357051849</v>
      </c>
      <c r="AU524" s="1">
        <v>1.9995712209492922E-3</v>
      </c>
      <c r="AV524" s="1">
        <v>0.21330420672893519</v>
      </c>
      <c r="AW524" s="1">
        <v>0.78590285778045654</v>
      </c>
      <c r="AX524" s="1">
        <v>2.5411992073059082</v>
      </c>
      <c r="AY524" s="1">
        <v>1.469369530677795</v>
      </c>
      <c r="AZ524" s="1">
        <v>3.8225383758544922</v>
      </c>
      <c r="BA524" s="1">
        <v>3.8052899837493901</v>
      </c>
      <c r="BB524" s="1">
        <v>1.5872122049331669</v>
      </c>
      <c r="BC524" s="1">
        <v>1.9344941377639771</v>
      </c>
      <c r="BD524" s="1">
        <v>3</v>
      </c>
      <c r="BE524" s="1">
        <v>2</v>
      </c>
      <c r="BF524" s="1">
        <v>4</v>
      </c>
      <c r="BG524" s="1">
        <v>4</v>
      </c>
      <c r="BH524" s="1">
        <v>2</v>
      </c>
      <c r="BI524" s="1">
        <v>1.5</v>
      </c>
      <c r="BJ524" s="1"/>
    </row>
    <row r="525" spans="1:62" hidden="1" x14ac:dyDescent="0.35">
      <c r="A525" t="s">
        <v>14</v>
      </c>
      <c r="B525" s="1">
        <v>2020</v>
      </c>
      <c r="C525" t="s">
        <v>95</v>
      </c>
      <c r="D525" s="1">
        <v>3</v>
      </c>
      <c r="E525" s="1">
        <v>0</v>
      </c>
      <c r="F525" s="1">
        <v>0</v>
      </c>
      <c r="G525" s="1">
        <v>255190.97031021121</v>
      </c>
      <c r="H525" s="1">
        <v>80487.803485870361</v>
      </c>
      <c r="I525" s="1">
        <v>929.54560089111328</v>
      </c>
      <c r="J525" s="1">
        <v>336608.31939697271</v>
      </c>
      <c r="K525" s="1">
        <v>320906.00444412231</v>
      </c>
      <c r="L525" s="1">
        <v>322446.3341178894</v>
      </c>
      <c r="M525" s="1">
        <v>27862.592901229858</v>
      </c>
      <c r="N525" s="1">
        <v>234833.27183151251</v>
      </c>
      <c r="O525" s="1">
        <v>56325.909868240356</v>
      </c>
      <c r="P525" s="1">
        <v>0</v>
      </c>
      <c r="Q525" s="1">
        <v>14422.70215034485</v>
      </c>
      <c r="R525" s="1">
        <v>0</v>
      </c>
      <c r="S525" s="1">
        <v>24982.192090988159</v>
      </c>
      <c r="T525" s="1">
        <v>5491.1842041015634</v>
      </c>
      <c r="U525" s="1">
        <v>218598.02063941961</v>
      </c>
      <c r="V525" s="1">
        <v>26508.014783859249</v>
      </c>
      <c r="W525" s="1">
        <v>352806.23206138611</v>
      </c>
      <c r="X525" s="1">
        <v>69312.021554946899</v>
      </c>
      <c r="Y525" s="1">
        <v>956.20655059814453</v>
      </c>
      <c r="Z525" s="1">
        <v>105196.5951919556</v>
      </c>
      <c r="AA525" s="1">
        <v>233153.3967380524</v>
      </c>
      <c r="AB525" s="1">
        <v>0</v>
      </c>
      <c r="AC525" s="1">
        <v>0</v>
      </c>
      <c r="AD525" s="1">
        <v>0.75812435150146484</v>
      </c>
      <c r="AE525" s="1">
        <v>0.2391141206026077</v>
      </c>
      <c r="AF525" s="1">
        <v>2.7615050785243511E-3</v>
      </c>
      <c r="AG525" s="1">
        <v>0.95335137844085693</v>
      </c>
      <c r="AH525" s="1">
        <v>0.957927405834198</v>
      </c>
      <c r="AI525" s="1">
        <v>8.2774519920349121E-2</v>
      </c>
      <c r="AJ525" s="1">
        <v>0.69764548540115356</v>
      </c>
      <c r="AK525" s="1">
        <v>0.16733367741107941</v>
      </c>
      <c r="AL525" s="1"/>
      <c r="AM525" s="1">
        <v>4.2847134172916412E-2</v>
      </c>
      <c r="AN525" s="1"/>
      <c r="AO525" s="1">
        <v>7.421739399433136E-2</v>
      </c>
      <c r="AP525" s="1">
        <v>1.6313275322318081E-2</v>
      </c>
      <c r="AQ525" s="1">
        <v>0.6494135856628418</v>
      </c>
      <c r="AR525" s="1">
        <v>7.8750327229499817E-2</v>
      </c>
      <c r="AS525" s="1">
        <v>1.048120975494385</v>
      </c>
      <c r="AT525" s="1">
        <v>0.20591297745704651</v>
      </c>
      <c r="AU525" s="1">
        <v>2.8407098725438118E-3</v>
      </c>
      <c r="AV525" s="1">
        <v>0.31251928210258478</v>
      </c>
      <c r="AW525" s="1">
        <v>0.73180383443832397</v>
      </c>
      <c r="AX525" s="1">
        <v>2.3584516048431401</v>
      </c>
      <c r="AY525" s="1">
        <v>1.2435569763183589</v>
      </c>
      <c r="AZ525" s="1">
        <v>3.3336493968963619</v>
      </c>
      <c r="BA525" s="1">
        <v>3.3161344528198242</v>
      </c>
      <c r="BB525" s="1">
        <v>1.2966985702514651</v>
      </c>
      <c r="BC525" s="1">
        <v>1.8039295673370359</v>
      </c>
      <c r="BD525" s="1">
        <v>2</v>
      </c>
      <c r="BE525" s="1">
        <v>1</v>
      </c>
      <c r="BF525" s="1">
        <v>3</v>
      </c>
      <c r="BG525" s="1">
        <v>3</v>
      </c>
      <c r="BH525" s="1">
        <v>1</v>
      </c>
      <c r="BI525" s="1">
        <v>1.333333373069763</v>
      </c>
      <c r="BJ525" s="1"/>
    </row>
    <row r="526" spans="1:62" hidden="1" x14ac:dyDescent="0.35">
      <c r="A526" t="s">
        <v>14</v>
      </c>
      <c r="B526" s="1">
        <v>2020</v>
      </c>
      <c r="C526" t="s">
        <v>96</v>
      </c>
      <c r="D526" s="1">
        <v>3</v>
      </c>
      <c r="E526" s="1">
        <v>0</v>
      </c>
      <c r="F526" s="1">
        <v>0</v>
      </c>
      <c r="G526" s="1">
        <v>516917.80920410162</v>
      </c>
      <c r="H526" s="1">
        <v>388580.29525947571</v>
      </c>
      <c r="I526" s="1">
        <v>10950.790933609011</v>
      </c>
      <c r="J526" s="1">
        <v>916448.89539718628</v>
      </c>
      <c r="K526" s="1">
        <v>887326.42234802246</v>
      </c>
      <c r="L526" s="1">
        <v>912628.6868057251</v>
      </c>
      <c r="M526" s="1">
        <v>392374.23870658869</v>
      </c>
      <c r="N526" s="1">
        <v>781989.7873916626</v>
      </c>
      <c r="O526" s="1">
        <v>252988.81059837341</v>
      </c>
      <c r="P526" s="1">
        <v>0</v>
      </c>
      <c r="Q526" s="1">
        <v>241654.39967918399</v>
      </c>
      <c r="R526" s="1">
        <v>0</v>
      </c>
      <c r="S526" s="1">
        <v>213362.2326755524</v>
      </c>
      <c r="T526" s="1">
        <v>590161.77926445007</v>
      </c>
      <c r="U526" s="1">
        <v>831442.09872436523</v>
      </c>
      <c r="V526" s="1">
        <v>13378.77931976318</v>
      </c>
      <c r="W526" s="1">
        <v>927185.24515914917</v>
      </c>
      <c r="X526" s="1">
        <v>43592.27897644043</v>
      </c>
      <c r="Y526" s="1">
        <v>497.29228973388672</v>
      </c>
      <c r="Z526" s="1">
        <v>97480.6149559021</v>
      </c>
      <c r="AA526" s="1">
        <v>751631.86362075806</v>
      </c>
      <c r="AB526" s="1">
        <v>0</v>
      </c>
      <c r="AC526" s="1">
        <v>0</v>
      </c>
      <c r="AD526" s="1">
        <v>0.56404435634613037</v>
      </c>
      <c r="AE526" s="1">
        <v>0.42400652170181269</v>
      </c>
      <c r="AF526" s="1">
        <v>1.1949156410992151E-2</v>
      </c>
      <c r="AG526" s="1">
        <v>0.96822249889373779</v>
      </c>
      <c r="AH526" s="1">
        <v>0.99583148956298828</v>
      </c>
      <c r="AI526" s="1">
        <v>0.42814633250236511</v>
      </c>
      <c r="AJ526" s="1">
        <v>0.85328245162963867</v>
      </c>
      <c r="AK526" s="1">
        <v>0.27605336904525762</v>
      </c>
      <c r="AL526" s="1"/>
      <c r="AM526" s="1">
        <v>0.26368561387062073</v>
      </c>
      <c r="AN526" s="1"/>
      <c r="AO526" s="1">
        <v>0.23281410336494451</v>
      </c>
      <c r="AP526" s="1">
        <v>0.64396584033966064</v>
      </c>
      <c r="AQ526" s="1">
        <v>0.90724325180053711</v>
      </c>
      <c r="AR526" s="1">
        <v>1.459849998354912E-2</v>
      </c>
      <c r="AS526" s="1">
        <v>1.011715173721313</v>
      </c>
      <c r="AT526" s="1">
        <v>4.756651446223259E-2</v>
      </c>
      <c r="AU526" s="1">
        <v>5.4262956837192178E-4</v>
      </c>
      <c r="AV526" s="1">
        <v>0.10636775940656661</v>
      </c>
      <c r="AW526" s="1">
        <v>0.82879853248596191</v>
      </c>
      <c r="AX526" s="1">
        <v>3.028755664825439</v>
      </c>
      <c r="AY526" s="1">
        <v>1.844756484031677</v>
      </c>
      <c r="AZ526" s="1">
        <v>3.347862720489502</v>
      </c>
      <c r="BA526" s="1">
        <v>3.3187310695648189</v>
      </c>
      <c r="BB526" s="1">
        <v>1.2360846996307371</v>
      </c>
      <c r="BC526" s="1">
        <v>1.349260568618774</v>
      </c>
      <c r="BD526" s="1">
        <v>3</v>
      </c>
      <c r="BE526" s="1">
        <v>2</v>
      </c>
      <c r="BF526" s="1">
        <v>3</v>
      </c>
      <c r="BG526" s="1">
        <v>3</v>
      </c>
      <c r="BH526" s="1">
        <v>1</v>
      </c>
      <c r="BI526" s="1">
        <v>1</v>
      </c>
      <c r="BJ526" s="1"/>
    </row>
    <row r="527" spans="1:62" hidden="1" x14ac:dyDescent="0.35">
      <c r="A527" t="s">
        <v>14</v>
      </c>
      <c r="B527" s="1">
        <v>2020</v>
      </c>
      <c r="C527" t="s">
        <v>95</v>
      </c>
      <c r="D527" s="1"/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65301.307992935181</v>
      </c>
      <c r="K527" s="1">
        <v>57584.245336532593</v>
      </c>
      <c r="L527" s="1">
        <v>61682.363561630249</v>
      </c>
      <c r="M527" s="1">
        <v>3758.413223266602</v>
      </c>
      <c r="N527" s="1">
        <v>44837.579252243042</v>
      </c>
      <c r="O527" s="1">
        <v>9113.5243339538574</v>
      </c>
      <c r="P527" s="1">
        <v>0</v>
      </c>
      <c r="Q527" s="1">
        <v>2314.429908752441</v>
      </c>
      <c r="R527" s="1">
        <v>0</v>
      </c>
      <c r="S527" s="1">
        <v>3520.395866394043</v>
      </c>
      <c r="T527" s="1">
        <v>704.27779388427734</v>
      </c>
      <c r="U527" s="1">
        <v>40442.58666229248</v>
      </c>
      <c r="V527" s="1">
        <v>5402.0416488647461</v>
      </c>
      <c r="W527" s="1">
        <v>66245.345708847046</v>
      </c>
      <c r="X527" s="1">
        <v>13466.804809570311</v>
      </c>
      <c r="Y527" s="1">
        <v>106.8907012939453</v>
      </c>
      <c r="Z527" s="1">
        <v>23020.941444396969</v>
      </c>
      <c r="AA527" s="1">
        <v>43778.371133804321</v>
      </c>
      <c r="AB527" s="1">
        <v>0</v>
      </c>
      <c r="AC527" s="1"/>
      <c r="AD527" s="1"/>
      <c r="AE527" s="1"/>
      <c r="AF527" s="1"/>
      <c r="AG527" s="1">
        <v>0.88182377815246582</v>
      </c>
      <c r="AH527" s="1">
        <v>0.94458085298538208</v>
      </c>
      <c r="AI527" s="1">
        <v>5.7554945349693298E-2</v>
      </c>
      <c r="AJ527" s="1">
        <v>0.68662607669830322</v>
      </c>
      <c r="AK527" s="1">
        <v>0.13956113159656519</v>
      </c>
      <c r="AL527" s="1"/>
      <c r="AM527" s="1">
        <v>3.5442322492599487E-2</v>
      </c>
      <c r="AN527" s="1"/>
      <c r="AO527" s="1">
        <v>5.3910035640001297E-2</v>
      </c>
      <c r="AP527" s="1">
        <v>1.078504882752895E-2</v>
      </c>
      <c r="AQ527" s="1">
        <v>0.61932277679443359</v>
      </c>
      <c r="AR527" s="1">
        <v>8.2724861800670624E-2</v>
      </c>
      <c r="AS527" s="1">
        <v>1.014456629753113</v>
      </c>
      <c r="AT527" s="1">
        <v>0.20622564852237699</v>
      </c>
      <c r="AU527" s="1">
        <v>1.636884524486959E-3</v>
      </c>
      <c r="AV527" s="1">
        <v>0.35253414511680597</v>
      </c>
      <c r="AW527" s="1">
        <v>0.69091653823852539</v>
      </c>
      <c r="AX527" s="1">
        <v>2.435297966003418</v>
      </c>
      <c r="AY527" s="1">
        <v>1.273351669311523</v>
      </c>
      <c r="AZ527" s="1">
        <v>2.6725752353668208</v>
      </c>
      <c r="BA527" s="1">
        <v>2.6511645317077641</v>
      </c>
      <c r="BB527" s="1">
        <v>0.83981353044509888</v>
      </c>
      <c r="BC527" s="1">
        <v>1.3292902708053591</v>
      </c>
      <c r="BD527" s="1">
        <v>2</v>
      </c>
      <c r="BE527" s="1">
        <v>1</v>
      </c>
      <c r="BF527" s="1">
        <v>2</v>
      </c>
      <c r="BG527" s="1">
        <v>2</v>
      </c>
      <c r="BH527" s="1">
        <v>0</v>
      </c>
      <c r="BI527" s="1">
        <v>1</v>
      </c>
      <c r="BJ527" s="1"/>
    </row>
    <row r="528" spans="1:62" hidden="1" x14ac:dyDescent="0.35">
      <c r="A528" t="s">
        <v>14</v>
      </c>
      <c r="B528" s="1">
        <v>2020</v>
      </c>
      <c r="C528" t="s">
        <v>96</v>
      </c>
      <c r="D528" s="1"/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37033.446432113647</v>
      </c>
      <c r="K528" s="1">
        <v>32274.457912445068</v>
      </c>
      <c r="L528" s="1">
        <v>36151.785726547241</v>
      </c>
      <c r="M528" s="1">
        <v>12362.18822288513</v>
      </c>
      <c r="N528" s="1">
        <v>25534.315380096439</v>
      </c>
      <c r="O528" s="1">
        <v>6274.0259056091309</v>
      </c>
      <c r="P528" s="1">
        <v>0</v>
      </c>
      <c r="Q528" s="1">
        <v>11897.576164245609</v>
      </c>
      <c r="R528" s="1">
        <v>0</v>
      </c>
      <c r="S528" s="1">
        <v>6225.4349670410156</v>
      </c>
      <c r="T528" s="1">
        <v>19154.11102676392</v>
      </c>
      <c r="U528" s="1">
        <v>34550.945808410637</v>
      </c>
      <c r="V528" s="1">
        <v>1228.029495239258</v>
      </c>
      <c r="W528" s="1">
        <v>36661.473760604858</v>
      </c>
      <c r="X528" s="1">
        <v>2668.97484588623</v>
      </c>
      <c r="Y528" s="1">
        <v>0</v>
      </c>
      <c r="Z528" s="1">
        <v>3896.1577167510991</v>
      </c>
      <c r="AA528" s="1">
        <v>24073.515752792358</v>
      </c>
      <c r="AB528" s="1">
        <v>0</v>
      </c>
      <c r="AC528" s="1"/>
      <c r="AD528" s="1"/>
      <c r="AE528" s="1"/>
      <c r="AF528" s="1"/>
      <c r="AG528" s="1">
        <v>0.8714948296546936</v>
      </c>
      <c r="AH528" s="1">
        <v>0.97619283199310303</v>
      </c>
      <c r="AI528" s="1">
        <v>0.3338114321231842</v>
      </c>
      <c r="AJ528" s="1">
        <v>0.68949335813522339</v>
      </c>
      <c r="AK528" s="1">
        <v>0.1694151163101196</v>
      </c>
      <c r="AL528" s="1"/>
      <c r="AM528" s="1">
        <v>0.32126569747924799</v>
      </c>
      <c r="AN528" s="1"/>
      <c r="AO528" s="1">
        <v>0.16810303926467901</v>
      </c>
      <c r="AP528" s="1">
        <v>0.51721113920211792</v>
      </c>
      <c r="AQ528" s="1">
        <v>0.93296599388122559</v>
      </c>
      <c r="AR528" s="1">
        <v>3.31600122153759E-2</v>
      </c>
      <c r="AS528" s="1">
        <v>0.98995578289031982</v>
      </c>
      <c r="AT528" s="1">
        <v>7.2069309651851654E-2</v>
      </c>
      <c r="AU528" s="1">
        <v>0</v>
      </c>
      <c r="AV528" s="1">
        <v>0.10520645976066589</v>
      </c>
      <c r="AW528" s="1">
        <v>0.65944367647171021</v>
      </c>
      <c r="AX528" s="1">
        <v>2.752334356307983</v>
      </c>
      <c r="AY528" s="1">
        <v>1.433313131332397</v>
      </c>
      <c r="AZ528" s="1">
        <v>2.0795903205871582</v>
      </c>
      <c r="BA528" s="1">
        <v>2.053153276443481</v>
      </c>
      <c r="BB528" s="1">
        <v>0.56811672449111938</v>
      </c>
      <c r="BC528" s="1">
        <v>0.94120776653289795</v>
      </c>
      <c r="BD528" s="1">
        <v>3</v>
      </c>
      <c r="BE528" s="1">
        <v>1</v>
      </c>
      <c r="BF528" s="1">
        <v>2</v>
      </c>
      <c r="BG528" s="1">
        <v>2</v>
      </c>
      <c r="BH528" s="1">
        <v>0</v>
      </c>
      <c r="BI528" s="1">
        <v>0.66666668653488159</v>
      </c>
      <c r="BJ528" s="1"/>
    </row>
    <row r="529" spans="1:62" hidden="1" x14ac:dyDescent="0.35">
      <c r="A529" t="s">
        <v>14</v>
      </c>
      <c r="B529" s="1">
        <v>2019</v>
      </c>
      <c r="C529" t="s">
        <v>95</v>
      </c>
      <c r="D529" s="1">
        <v>1</v>
      </c>
      <c r="E529" s="1">
        <v>141393.31365776059</v>
      </c>
      <c r="F529" s="1">
        <v>0</v>
      </c>
      <c r="G529" s="1">
        <v>0</v>
      </c>
      <c r="H529" s="1">
        <v>0</v>
      </c>
      <c r="I529" s="1">
        <v>0</v>
      </c>
      <c r="J529" s="1">
        <v>141393.31365776059</v>
      </c>
      <c r="K529" s="1">
        <v>124966.1208171844</v>
      </c>
      <c r="L529" s="1">
        <v>131934.296875</v>
      </c>
      <c r="M529" s="1">
        <v>702.99379539489746</v>
      </c>
      <c r="N529" s="1">
        <v>76753.135765075684</v>
      </c>
      <c r="O529" s="1">
        <v>9092.8597660064697</v>
      </c>
      <c r="P529" s="1">
        <v>0</v>
      </c>
      <c r="Q529" s="1">
        <v>2620.5943927764888</v>
      </c>
      <c r="R529" s="1">
        <v>0</v>
      </c>
      <c r="S529" s="1">
        <v>1897.510990142822</v>
      </c>
      <c r="T529" s="1">
        <v>617.89813995361328</v>
      </c>
      <c r="U529" s="1">
        <v>81790.698640823364</v>
      </c>
      <c r="V529" s="1">
        <v>16339.48510360718</v>
      </c>
      <c r="W529" s="1">
        <v>133617.5561466217</v>
      </c>
      <c r="X529" s="1">
        <v>54673.399084091187</v>
      </c>
      <c r="Y529" s="1">
        <v>675.96032333374023</v>
      </c>
      <c r="Z529" s="1">
        <v>69787.902965545654</v>
      </c>
      <c r="AA529" s="1">
        <v>101302.9152526855</v>
      </c>
      <c r="AB529" s="1">
        <v>1</v>
      </c>
      <c r="AC529" s="1">
        <v>0</v>
      </c>
      <c r="AD529" s="1">
        <v>0</v>
      </c>
      <c r="AE529" s="1">
        <v>0</v>
      </c>
      <c r="AF529" s="1">
        <v>0</v>
      </c>
      <c r="AG529" s="1">
        <v>0.88381916284561157</v>
      </c>
      <c r="AH529" s="1">
        <v>0.9331013560295105</v>
      </c>
      <c r="AI529" s="1">
        <v>4.9719028174877167E-3</v>
      </c>
      <c r="AJ529" s="1">
        <v>0.54283428192138672</v>
      </c>
      <c r="AK529" s="1">
        <v>6.4308978617191315E-2</v>
      </c>
      <c r="AL529" s="1"/>
      <c r="AM529" s="1">
        <v>1.853407546877861E-2</v>
      </c>
      <c r="AN529" s="1"/>
      <c r="AO529" s="1">
        <v>1.342009007930756E-2</v>
      </c>
      <c r="AP529" s="1">
        <v>4.370066337287426E-3</v>
      </c>
      <c r="AQ529" s="1">
        <v>0.57846230268478394</v>
      </c>
      <c r="AR529" s="1">
        <v>0.1155605241656303</v>
      </c>
      <c r="AS529" s="1">
        <v>0.94500619173049927</v>
      </c>
      <c r="AT529" s="1">
        <v>0.38667598366737371</v>
      </c>
      <c r="AU529" s="1">
        <v>4.7807092778384694E-3</v>
      </c>
      <c r="AV529" s="1">
        <v>0.49357286095619202</v>
      </c>
      <c r="AW529" s="1">
        <v>0.76862013339996338</v>
      </c>
      <c r="AX529" s="1">
        <v>2.073029518127441</v>
      </c>
      <c r="AY529" s="1">
        <v>1.0263098478317261</v>
      </c>
      <c r="AZ529" s="1">
        <v>4.250516414642334</v>
      </c>
      <c r="BA529" s="1">
        <v>4.237175464630127</v>
      </c>
      <c r="BB529" s="1">
        <v>1.9535520076751709</v>
      </c>
      <c r="BC529" s="1">
        <v>2.6202235221862789</v>
      </c>
      <c r="BD529" s="1">
        <v>2</v>
      </c>
      <c r="BE529" s="1">
        <v>1</v>
      </c>
      <c r="BF529" s="1">
        <v>4</v>
      </c>
      <c r="BG529" s="1">
        <v>4</v>
      </c>
      <c r="BH529" s="1">
        <v>2</v>
      </c>
      <c r="BI529" s="1">
        <v>2</v>
      </c>
      <c r="BJ529" s="1"/>
    </row>
    <row r="530" spans="1:62" hidden="1" x14ac:dyDescent="0.35">
      <c r="A530" t="s">
        <v>14</v>
      </c>
      <c r="B530" s="1">
        <v>2019</v>
      </c>
      <c r="C530" t="s">
        <v>96</v>
      </c>
      <c r="D530" s="1">
        <v>1</v>
      </c>
      <c r="E530" s="1">
        <v>50234.479118347168</v>
      </c>
      <c r="F530" s="1">
        <v>0</v>
      </c>
      <c r="G530" s="1">
        <v>0</v>
      </c>
      <c r="H530" s="1">
        <v>0</v>
      </c>
      <c r="I530" s="1">
        <v>0</v>
      </c>
      <c r="J530" s="1">
        <v>50234.479118347168</v>
      </c>
      <c r="K530" s="1">
        <v>45613.842329025269</v>
      </c>
      <c r="L530" s="1">
        <v>49094.036367416382</v>
      </c>
      <c r="M530" s="1">
        <v>4160.0222492218018</v>
      </c>
      <c r="N530" s="1">
        <v>26903.52831077576</v>
      </c>
      <c r="O530" s="1">
        <v>3415.7802219390869</v>
      </c>
      <c r="P530" s="1">
        <v>0</v>
      </c>
      <c r="Q530" s="1">
        <v>3071.0789165496831</v>
      </c>
      <c r="R530" s="1">
        <v>0</v>
      </c>
      <c r="S530" s="1">
        <v>1067.2842426300051</v>
      </c>
      <c r="T530" s="1">
        <v>12361.54498291016</v>
      </c>
      <c r="U530" s="1">
        <v>37192.203968048103</v>
      </c>
      <c r="V530" s="1">
        <v>3512.0981826782231</v>
      </c>
      <c r="W530" s="1">
        <v>50380.29421043396</v>
      </c>
      <c r="X530" s="1">
        <v>11741.57147026062</v>
      </c>
      <c r="Y530" s="1">
        <v>159.779411315918</v>
      </c>
      <c r="Z530" s="1">
        <v>16677.477682113651</v>
      </c>
      <c r="AA530" s="1">
        <v>32202.784864425659</v>
      </c>
      <c r="AB530" s="1">
        <v>1</v>
      </c>
      <c r="AC530" s="1">
        <v>0</v>
      </c>
      <c r="AD530" s="1">
        <v>0</v>
      </c>
      <c r="AE530" s="1">
        <v>0</v>
      </c>
      <c r="AF530" s="1">
        <v>0</v>
      </c>
      <c r="AG530" s="1">
        <v>0.90801858901977539</v>
      </c>
      <c r="AH530" s="1">
        <v>0.97729760408401489</v>
      </c>
      <c r="AI530" s="1">
        <v>8.2812093198299408E-2</v>
      </c>
      <c r="AJ530" s="1">
        <v>0.53555899858474731</v>
      </c>
      <c r="AK530" s="1">
        <v>6.799672544002533E-2</v>
      </c>
      <c r="AL530" s="1"/>
      <c r="AM530" s="1">
        <v>6.1134882271289832E-2</v>
      </c>
      <c r="AN530" s="1"/>
      <c r="AO530" s="1">
        <v>2.1246049553155899E-2</v>
      </c>
      <c r="AP530" s="1">
        <v>0.24607689678668981</v>
      </c>
      <c r="AQ530" s="1">
        <v>0.74037206172943115</v>
      </c>
      <c r="AR530" s="1">
        <v>6.9914095103740692E-2</v>
      </c>
      <c r="AS530" s="1">
        <v>1.002902746200562</v>
      </c>
      <c r="AT530" s="1">
        <v>0.23373530805110929</v>
      </c>
      <c r="AU530" s="1">
        <v>3.1806721817702051E-3</v>
      </c>
      <c r="AV530" s="1">
        <v>0.33199265599250788</v>
      </c>
      <c r="AW530" s="1">
        <v>0.66031265258789063</v>
      </c>
      <c r="AX530" s="1">
        <v>2.093283891677856</v>
      </c>
      <c r="AY530" s="1">
        <v>1.0283470153808589</v>
      </c>
      <c r="AZ530" s="1">
        <v>3.928097248077393</v>
      </c>
      <c r="BA530" s="1">
        <v>3.9045217037200932</v>
      </c>
      <c r="BB530" s="1">
        <v>1.5978478193283081</v>
      </c>
      <c r="BC530" s="1">
        <v>2.423385381698608</v>
      </c>
      <c r="BD530" s="1">
        <v>2</v>
      </c>
      <c r="BE530" s="1">
        <v>1</v>
      </c>
      <c r="BF530" s="1">
        <v>4</v>
      </c>
      <c r="BG530" s="1">
        <v>4</v>
      </c>
      <c r="BH530" s="1">
        <v>1</v>
      </c>
      <c r="BI530" s="1">
        <v>2</v>
      </c>
      <c r="BJ530" s="1"/>
    </row>
    <row r="531" spans="1:62" hidden="1" x14ac:dyDescent="0.35">
      <c r="A531" t="s">
        <v>14</v>
      </c>
      <c r="B531" s="1">
        <v>2019</v>
      </c>
      <c r="C531" t="s">
        <v>95</v>
      </c>
      <c r="D531" s="1">
        <v>2</v>
      </c>
      <c r="E531" s="1">
        <v>0</v>
      </c>
      <c r="F531" s="1">
        <v>165310.4187717438</v>
      </c>
      <c r="G531" s="1">
        <v>0</v>
      </c>
      <c r="H531" s="1">
        <v>0</v>
      </c>
      <c r="I531" s="1">
        <v>0</v>
      </c>
      <c r="J531" s="1">
        <v>165310.4187717438</v>
      </c>
      <c r="K531" s="1">
        <v>154155.8394565582</v>
      </c>
      <c r="L531" s="1">
        <v>157529.50987625119</v>
      </c>
      <c r="M531" s="1">
        <v>4272.3419075012207</v>
      </c>
      <c r="N531" s="1">
        <v>100431.4298257828</v>
      </c>
      <c r="O531" s="1">
        <v>13867.75140953064</v>
      </c>
      <c r="P531" s="1">
        <v>0</v>
      </c>
      <c r="Q531" s="1">
        <v>4682.0220355987549</v>
      </c>
      <c r="R531" s="1">
        <v>0</v>
      </c>
      <c r="S531" s="1">
        <v>4796.8278102874756</v>
      </c>
      <c r="T531" s="1">
        <v>1050.422384262085</v>
      </c>
      <c r="U531" s="1">
        <v>103316.787981987</v>
      </c>
      <c r="V531" s="1">
        <v>15568.581990242001</v>
      </c>
      <c r="W531" s="1">
        <v>160171.81619262701</v>
      </c>
      <c r="X531" s="1">
        <v>54327.18012046814</v>
      </c>
      <c r="Y531" s="1">
        <v>204.06547546386719</v>
      </c>
      <c r="Z531" s="1">
        <v>72637.395098686218</v>
      </c>
      <c r="AA531" s="1">
        <v>111217.8356494904</v>
      </c>
      <c r="AB531" s="1">
        <v>0</v>
      </c>
      <c r="AC531" s="1">
        <v>1</v>
      </c>
      <c r="AD531" s="1">
        <v>0</v>
      </c>
      <c r="AE531" s="1">
        <v>0</v>
      </c>
      <c r="AF531" s="1">
        <v>0</v>
      </c>
      <c r="AG531" s="1">
        <v>0.93252342939376831</v>
      </c>
      <c r="AH531" s="1">
        <v>0.95293152332305908</v>
      </c>
      <c r="AI531" s="1">
        <v>2.584435977041721E-2</v>
      </c>
      <c r="AJ531" s="1">
        <v>0.60753238201141357</v>
      </c>
      <c r="AK531" s="1">
        <v>8.3889156579971313E-2</v>
      </c>
      <c r="AL531" s="1"/>
      <c r="AM531" s="1">
        <v>2.8322607278823849E-2</v>
      </c>
      <c r="AN531" s="1"/>
      <c r="AO531" s="1">
        <v>2.9017092660069469E-2</v>
      </c>
      <c r="AP531" s="1">
        <v>6.3542420975863934E-3</v>
      </c>
      <c r="AQ531" s="1">
        <v>0.62498652935028076</v>
      </c>
      <c r="AR531" s="1">
        <v>9.4177864491939545E-2</v>
      </c>
      <c r="AS531" s="1">
        <v>0.96891546249389648</v>
      </c>
      <c r="AT531" s="1">
        <v>0.32863736152648931</v>
      </c>
      <c r="AU531" s="1">
        <v>1.234438037499785E-3</v>
      </c>
      <c r="AV531" s="1">
        <v>0.43939998745918268</v>
      </c>
      <c r="AW531" s="1">
        <v>0.71213048696517944</v>
      </c>
      <c r="AX531" s="1">
        <v>2.2114989757537842</v>
      </c>
      <c r="AY531" s="1">
        <v>1.153929710388184</v>
      </c>
      <c r="AZ531" s="1">
        <v>4.0649218559265137</v>
      </c>
      <c r="BA531" s="1">
        <v>4.0458965301513672</v>
      </c>
      <c r="BB531" s="1">
        <v>1.742120146751404</v>
      </c>
      <c r="BC531" s="1">
        <v>2.355351448059082</v>
      </c>
      <c r="BD531" s="1">
        <v>2</v>
      </c>
      <c r="BE531" s="1">
        <v>1</v>
      </c>
      <c r="BF531" s="1">
        <v>4</v>
      </c>
      <c r="BG531" s="1">
        <v>4</v>
      </c>
      <c r="BH531" s="1">
        <v>2</v>
      </c>
      <c r="BI531" s="1">
        <v>2</v>
      </c>
      <c r="BJ531" s="1"/>
    </row>
    <row r="532" spans="1:62" hidden="1" x14ac:dyDescent="0.35">
      <c r="A532" t="s">
        <v>14</v>
      </c>
      <c r="B532" s="1">
        <v>2019</v>
      </c>
      <c r="C532" t="s">
        <v>96</v>
      </c>
      <c r="D532" s="1">
        <v>2</v>
      </c>
      <c r="E532" s="1">
        <v>0</v>
      </c>
      <c r="F532" s="1">
        <v>127335.45722770689</v>
      </c>
      <c r="G532" s="1">
        <v>0</v>
      </c>
      <c r="H532" s="1">
        <v>0</v>
      </c>
      <c r="I532" s="1">
        <v>0</v>
      </c>
      <c r="J532" s="1">
        <v>127335.45722770689</v>
      </c>
      <c r="K532" s="1">
        <v>118698.7013607025</v>
      </c>
      <c r="L532" s="1">
        <v>124458.97659873959</v>
      </c>
      <c r="M532" s="1">
        <v>20731.509008407589</v>
      </c>
      <c r="N532" s="1">
        <v>88732.039915084839</v>
      </c>
      <c r="O532" s="1">
        <v>9180.1761226654053</v>
      </c>
      <c r="P532" s="1">
        <v>0</v>
      </c>
      <c r="Q532" s="1">
        <v>14274.79712677002</v>
      </c>
      <c r="R532" s="1">
        <v>0</v>
      </c>
      <c r="S532" s="1">
        <v>8107.679500579834</v>
      </c>
      <c r="T532" s="1">
        <v>50687.779638290413</v>
      </c>
      <c r="U532" s="1">
        <v>102002.8104763031</v>
      </c>
      <c r="V532" s="1">
        <v>5479.999382019043</v>
      </c>
      <c r="W532" s="1">
        <v>129870.0641403198</v>
      </c>
      <c r="X532" s="1">
        <v>17652.747732162479</v>
      </c>
      <c r="Y532" s="1">
        <v>65.639762878417969</v>
      </c>
      <c r="Z532" s="1">
        <v>25476.430978775021</v>
      </c>
      <c r="AA532" s="1">
        <v>91969.245191574097</v>
      </c>
      <c r="AB532" s="1">
        <v>0</v>
      </c>
      <c r="AC532" s="1">
        <v>1</v>
      </c>
      <c r="AD532" s="1">
        <v>0</v>
      </c>
      <c r="AE532" s="1">
        <v>0</v>
      </c>
      <c r="AF532" s="1">
        <v>0</v>
      </c>
      <c r="AG532" s="1">
        <v>0.93217319250106812</v>
      </c>
      <c r="AH532" s="1">
        <v>0.97741019725799561</v>
      </c>
      <c r="AI532" s="1">
        <v>0.16281017661094671</v>
      </c>
      <c r="AJ532" s="1">
        <v>0.69683682918548584</v>
      </c>
      <c r="AK532" s="1">
        <v>7.2094418108463287E-2</v>
      </c>
      <c r="AL532" s="1"/>
      <c r="AM532" s="1">
        <v>0.1121038645505905</v>
      </c>
      <c r="AN532" s="1"/>
      <c r="AO532" s="1">
        <v>6.3671812415122986E-2</v>
      </c>
      <c r="AP532" s="1">
        <v>0.39806494116783142</v>
      </c>
      <c r="AQ532" s="1">
        <v>0.80105584859848022</v>
      </c>
      <c r="AR532" s="1">
        <v>4.3035928159952157E-2</v>
      </c>
      <c r="AS532" s="1">
        <v>1.0199049711227419</v>
      </c>
      <c r="AT532" s="1">
        <v>0.1386318355798721</v>
      </c>
      <c r="AU532" s="1">
        <v>5.1548692863434553E-4</v>
      </c>
      <c r="AV532" s="1">
        <v>0.20007334649562841</v>
      </c>
      <c r="AW532" s="1">
        <v>0.74790525436401367</v>
      </c>
      <c r="AX532" s="1">
        <v>2.4117212295532231</v>
      </c>
      <c r="AY532" s="1">
        <v>1.3273856639862061</v>
      </c>
      <c r="AZ532" s="1">
        <v>4.0257258415222168</v>
      </c>
      <c r="BA532" s="1">
        <v>3.997735977172852</v>
      </c>
      <c r="BB532" s="1">
        <v>1.696547865867615</v>
      </c>
      <c r="BC532" s="1">
        <v>2.1244270801544189</v>
      </c>
      <c r="BD532" s="1">
        <v>2</v>
      </c>
      <c r="BE532" s="1">
        <v>1</v>
      </c>
      <c r="BF532" s="1">
        <v>4</v>
      </c>
      <c r="BG532" s="1">
        <v>4</v>
      </c>
      <c r="BH532" s="1">
        <v>2</v>
      </c>
      <c r="BI532" s="1">
        <v>1.666666626930237</v>
      </c>
      <c r="BJ532" s="1"/>
    </row>
    <row r="533" spans="1:62" hidden="1" x14ac:dyDescent="0.35">
      <c r="A533" t="s">
        <v>14</v>
      </c>
      <c r="B533" s="1">
        <v>2019</v>
      </c>
      <c r="C533" t="s">
        <v>95</v>
      </c>
      <c r="D533" s="1">
        <v>3</v>
      </c>
      <c r="E533" s="1">
        <v>0</v>
      </c>
      <c r="F533" s="1">
        <v>0</v>
      </c>
      <c r="G533" s="1">
        <v>360509.90839004522</v>
      </c>
      <c r="H533" s="1">
        <v>104188.861073494</v>
      </c>
      <c r="I533" s="1">
        <v>945.55670356750488</v>
      </c>
      <c r="J533" s="1">
        <v>465644.32616710663</v>
      </c>
      <c r="K533" s="1">
        <v>434865.31259250641</v>
      </c>
      <c r="L533" s="1">
        <v>446475.71789646149</v>
      </c>
      <c r="M533" s="1">
        <v>25958.101088523861</v>
      </c>
      <c r="N533" s="1">
        <v>325635.92690372473</v>
      </c>
      <c r="O533" s="1">
        <v>71020.006659507751</v>
      </c>
      <c r="P533" s="1">
        <v>0</v>
      </c>
      <c r="Q533" s="1">
        <v>22039.399828910831</v>
      </c>
      <c r="R533" s="1">
        <v>0</v>
      </c>
      <c r="S533" s="1">
        <v>30228.145378112789</v>
      </c>
      <c r="T533" s="1">
        <v>6941.1472396850586</v>
      </c>
      <c r="U533" s="1">
        <v>304694.69249629969</v>
      </c>
      <c r="V533" s="1">
        <v>37466.561968803413</v>
      </c>
      <c r="W533" s="1">
        <v>474141.3974905014</v>
      </c>
      <c r="X533" s="1">
        <v>100866.1053562164</v>
      </c>
      <c r="Y533" s="1">
        <v>1606.0883407592769</v>
      </c>
      <c r="Z533" s="1">
        <v>149240.95960521701</v>
      </c>
      <c r="AA533" s="1">
        <v>319759.07849407202</v>
      </c>
      <c r="AB533" s="1">
        <v>0</v>
      </c>
      <c r="AC533" s="1">
        <v>0</v>
      </c>
      <c r="AD533" s="1">
        <v>0.77421730756759644</v>
      </c>
      <c r="AE533" s="1">
        <v>0.22375202178955081</v>
      </c>
      <c r="AF533" s="1">
        <v>2.030641539022326E-3</v>
      </c>
      <c r="AG533" s="1">
        <v>0.93390017747879028</v>
      </c>
      <c r="AH533" s="1">
        <v>0.95883423089981079</v>
      </c>
      <c r="AI533" s="1">
        <v>5.574662983417511E-2</v>
      </c>
      <c r="AJ533" s="1">
        <v>0.69932329654693604</v>
      </c>
      <c r="AK533" s="1">
        <v>0.15251985192298889</v>
      </c>
      <c r="AL533" s="1"/>
      <c r="AM533" s="1">
        <v>4.7330975532531738E-2</v>
      </c>
      <c r="AN533" s="1"/>
      <c r="AO533" s="1">
        <v>6.4916811883449554E-2</v>
      </c>
      <c r="AP533" s="1">
        <v>1.4906543307006361E-2</v>
      </c>
      <c r="AQ533" s="1">
        <v>0.65435069799423218</v>
      </c>
      <c r="AR533" s="1">
        <v>8.0461762845516205E-2</v>
      </c>
      <c r="AS533" s="1">
        <v>1.0182479619979861</v>
      </c>
      <c r="AT533" s="1">
        <v>0.2166161984205246</v>
      </c>
      <c r="AU533" s="1">
        <v>3.449174109846354E-3</v>
      </c>
      <c r="AV533" s="1">
        <v>0.32050418853759771</v>
      </c>
      <c r="AW533" s="1">
        <v>0.72288393974304199</v>
      </c>
      <c r="AX533" s="1">
        <v>2.363690853118896</v>
      </c>
      <c r="AY533" s="1">
        <v>1.239179730415344</v>
      </c>
      <c r="AZ533" s="1">
        <v>3.228671550750732</v>
      </c>
      <c r="BA533" s="1">
        <v>3.203781366348267</v>
      </c>
      <c r="BB533" s="1">
        <v>1.2190907001495359</v>
      </c>
      <c r="BC533" s="1">
        <v>1.7122975587844851</v>
      </c>
      <c r="BD533" s="1">
        <v>2</v>
      </c>
      <c r="BE533" s="1">
        <v>1</v>
      </c>
      <c r="BF533" s="1">
        <v>3</v>
      </c>
      <c r="BG533" s="1">
        <v>3</v>
      </c>
      <c r="BH533" s="1">
        <v>1</v>
      </c>
      <c r="BI533" s="1">
        <v>1.333333373069763</v>
      </c>
      <c r="BJ533" s="1"/>
    </row>
    <row r="534" spans="1:62" hidden="1" x14ac:dyDescent="0.35">
      <c r="A534" t="s">
        <v>14</v>
      </c>
      <c r="B534" s="1">
        <v>2019</v>
      </c>
      <c r="C534" t="s">
        <v>96</v>
      </c>
      <c r="D534" s="1">
        <v>3</v>
      </c>
      <c r="E534" s="1">
        <v>0</v>
      </c>
      <c r="F534" s="1">
        <v>0</v>
      </c>
      <c r="G534" s="1">
        <v>551296.50423622131</v>
      </c>
      <c r="H534" s="1">
        <v>411545.75639247888</v>
      </c>
      <c r="I534" s="1">
        <v>9539.0729370117188</v>
      </c>
      <c r="J534" s="1">
        <v>972381.33356571198</v>
      </c>
      <c r="K534" s="1">
        <v>935466.55627155304</v>
      </c>
      <c r="L534" s="1">
        <v>963471.58963871002</v>
      </c>
      <c r="M534" s="1">
        <v>342858.91055870062</v>
      </c>
      <c r="N534" s="1">
        <v>815142.54827022552</v>
      </c>
      <c r="O534" s="1">
        <v>248499.97214221951</v>
      </c>
      <c r="P534" s="1">
        <v>0</v>
      </c>
      <c r="Q534" s="1">
        <v>256023.57183265689</v>
      </c>
      <c r="R534" s="1">
        <v>0</v>
      </c>
      <c r="S534" s="1">
        <v>240724.34760761261</v>
      </c>
      <c r="T534" s="1">
        <v>577236.76994991302</v>
      </c>
      <c r="U534" s="1">
        <v>868634.09023952484</v>
      </c>
      <c r="V534" s="1">
        <v>20444.176652908329</v>
      </c>
      <c r="W534" s="1">
        <v>985946.85980892181</v>
      </c>
      <c r="X534" s="1">
        <v>50387.819843292244</v>
      </c>
      <c r="Y534" s="1">
        <v>352.95483016967768</v>
      </c>
      <c r="Z534" s="1">
        <v>101933.6752347946</v>
      </c>
      <c r="AA534" s="1">
        <v>774855.36613273621</v>
      </c>
      <c r="AB534" s="1">
        <v>0</v>
      </c>
      <c r="AC534" s="1">
        <v>0</v>
      </c>
      <c r="AD534" s="1">
        <v>0.56695502996444702</v>
      </c>
      <c r="AE534" s="1">
        <v>0.42323493957519531</v>
      </c>
      <c r="AF534" s="1">
        <v>9.8100127652287483E-3</v>
      </c>
      <c r="AG534" s="1">
        <v>0.96203672885894775</v>
      </c>
      <c r="AH534" s="1">
        <v>0.9908372163772583</v>
      </c>
      <c r="AI534" s="1">
        <v>0.35259717702865601</v>
      </c>
      <c r="AJ534" s="1">
        <v>0.83829516172409058</v>
      </c>
      <c r="AK534" s="1">
        <v>0.25555813312530518</v>
      </c>
      <c r="AL534" s="1"/>
      <c r="AM534" s="1">
        <v>0.26329544186592102</v>
      </c>
      <c r="AN534" s="1"/>
      <c r="AO534" s="1">
        <v>0.2475616633892059</v>
      </c>
      <c r="AP534" s="1">
        <v>0.59363210201263428</v>
      </c>
      <c r="AQ534" s="1">
        <v>0.89330601692199707</v>
      </c>
      <c r="AR534" s="1">
        <v>2.1024854853749279E-2</v>
      </c>
      <c r="AS534" s="1">
        <v>1.0139508247375491</v>
      </c>
      <c r="AT534" s="1">
        <v>5.181899294257164E-2</v>
      </c>
      <c r="AU534" s="1">
        <v>3.6297985934652388E-4</v>
      </c>
      <c r="AV534" s="1">
        <v>0.1048289090394974</v>
      </c>
      <c r="AW534" s="1">
        <v>0.80920201539993286</v>
      </c>
      <c r="AX534" s="1">
        <v>2.9695861339569092</v>
      </c>
      <c r="AY534" s="1">
        <v>1.7720322608947749</v>
      </c>
      <c r="AZ534" s="1">
        <v>3.2585372924804692</v>
      </c>
      <c r="BA534" s="1">
        <v>3.2339227199554439</v>
      </c>
      <c r="BB534" s="1">
        <v>1.1962587833404541</v>
      </c>
      <c r="BC534" s="1">
        <v>1.3246171474456789</v>
      </c>
      <c r="BD534" s="1">
        <v>3</v>
      </c>
      <c r="BE534" s="1">
        <v>2</v>
      </c>
      <c r="BF534" s="1">
        <v>3</v>
      </c>
      <c r="BG534" s="1">
        <v>3</v>
      </c>
      <c r="BH534" s="1">
        <v>1</v>
      </c>
      <c r="BI534" s="1">
        <v>1</v>
      </c>
      <c r="BJ534" s="1"/>
    </row>
    <row r="535" spans="1:62" hidden="1" x14ac:dyDescent="0.35">
      <c r="A535" t="s">
        <v>14</v>
      </c>
      <c r="B535" s="1">
        <v>2019</v>
      </c>
      <c r="C535" t="s">
        <v>95</v>
      </c>
      <c r="D535" s="1"/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13532.106863021851</v>
      </c>
      <c r="K535" s="1">
        <v>12073.12462043762</v>
      </c>
      <c r="L535" s="1">
        <v>12614.75353431702</v>
      </c>
      <c r="M535" s="1">
        <v>546.33750152587891</v>
      </c>
      <c r="N535" s="1">
        <v>7733.8553695678711</v>
      </c>
      <c r="O535" s="1">
        <v>2726.1620464324951</v>
      </c>
      <c r="P535" s="1">
        <v>0</v>
      </c>
      <c r="Q535" s="1">
        <v>346.7186279296875</v>
      </c>
      <c r="R535" s="1">
        <v>0</v>
      </c>
      <c r="S535" s="1">
        <v>665.34597969055176</v>
      </c>
      <c r="T535" s="1">
        <v>0</v>
      </c>
      <c r="U535" s="1">
        <v>9164.9193439483643</v>
      </c>
      <c r="V535" s="1">
        <v>1329.2483444213869</v>
      </c>
      <c r="W535" s="1">
        <v>12906.155834198</v>
      </c>
      <c r="X535" s="1">
        <v>4448.3301067352286</v>
      </c>
      <c r="Y535" s="1">
        <v>0</v>
      </c>
      <c r="Z535" s="1">
        <v>6820.0502681732178</v>
      </c>
      <c r="AA535" s="1">
        <v>9625.7822341918945</v>
      </c>
      <c r="AB535" s="1">
        <v>0</v>
      </c>
      <c r="AC535" s="1"/>
      <c r="AD535" s="1"/>
      <c r="AE535" s="1"/>
      <c r="AF535" s="1"/>
      <c r="AG535" s="1">
        <v>0.89218366146087646</v>
      </c>
      <c r="AH535" s="1">
        <v>0.93220913410186768</v>
      </c>
      <c r="AI535" s="1">
        <v>4.0373425930738449E-2</v>
      </c>
      <c r="AJ535" s="1">
        <v>0.57151895761489868</v>
      </c>
      <c r="AK535" s="1">
        <v>0.20145879685878751</v>
      </c>
      <c r="AL535" s="1"/>
      <c r="AM535" s="1">
        <v>2.5621924549341198E-2</v>
      </c>
      <c r="AN535" s="1"/>
      <c r="AO535" s="1">
        <v>4.9167953431606293E-2</v>
      </c>
      <c r="AP535" s="1">
        <v>0</v>
      </c>
      <c r="AQ535" s="1">
        <v>0.67727214097976685</v>
      </c>
      <c r="AR535" s="1">
        <v>9.8229221999645233E-2</v>
      </c>
      <c r="AS535" s="1">
        <v>0.95374327898025513</v>
      </c>
      <c r="AT535" s="1">
        <v>0.32872414588928223</v>
      </c>
      <c r="AU535" s="1">
        <v>0</v>
      </c>
      <c r="AV535" s="1">
        <v>0.5039902925491333</v>
      </c>
      <c r="AW535" s="1">
        <v>0.74155265092849731</v>
      </c>
      <c r="AX535" s="1">
        <v>2.3685300350189209</v>
      </c>
      <c r="AY535" s="1">
        <v>1.176256418228149</v>
      </c>
      <c r="AZ535" s="1">
        <v>3.3513824939727779</v>
      </c>
      <c r="BA535" s="1">
        <v>3.291637659072876</v>
      </c>
      <c r="BB535" s="1">
        <v>1.1491960287094121</v>
      </c>
      <c r="BC535" s="1">
        <v>1.784554004669189</v>
      </c>
      <c r="BD535" s="1">
        <v>2</v>
      </c>
      <c r="BE535" s="1">
        <v>1</v>
      </c>
      <c r="BF535" s="1">
        <v>3</v>
      </c>
      <c r="BG535" s="1">
        <v>3</v>
      </c>
      <c r="BH535" s="1">
        <v>1</v>
      </c>
      <c r="BI535" s="1">
        <v>1.5</v>
      </c>
      <c r="BJ535" s="1"/>
    </row>
    <row r="536" spans="1:62" hidden="1" x14ac:dyDescent="0.35">
      <c r="A536" t="s">
        <v>14</v>
      </c>
      <c r="B536" s="1">
        <v>2019</v>
      </c>
      <c r="C536" t="s">
        <v>96</v>
      </c>
      <c r="D536" s="1"/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2348.7710208892822</v>
      </c>
      <c r="K536" s="1">
        <v>1879.224853515625</v>
      </c>
      <c r="L536" s="1">
        <v>2056.5262699127202</v>
      </c>
      <c r="M536" s="1">
        <v>332.20322036743158</v>
      </c>
      <c r="N536" s="1">
        <v>1432.8821468353269</v>
      </c>
      <c r="O536" s="1">
        <v>223.71114158630371</v>
      </c>
      <c r="P536" s="1">
        <v>0</v>
      </c>
      <c r="Q536" s="1">
        <v>378.9372501373291</v>
      </c>
      <c r="R536" s="1">
        <v>0</v>
      </c>
      <c r="S536" s="1">
        <v>43.245510101318359</v>
      </c>
      <c r="T536" s="1">
        <v>184.86430740356451</v>
      </c>
      <c r="U536" s="1">
        <v>1789.4376907348631</v>
      </c>
      <c r="V536" s="1">
        <v>28.95539665222168</v>
      </c>
      <c r="W536" s="1">
        <v>2158.4459133148189</v>
      </c>
      <c r="X536" s="1">
        <v>667.11061859130859</v>
      </c>
      <c r="Y536" s="1">
        <v>0</v>
      </c>
      <c r="Z536" s="1">
        <v>1127.79358291626</v>
      </c>
      <c r="AA536" s="1">
        <v>1542.254850387573</v>
      </c>
      <c r="AB536" s="1">
        <v>0</v>
      </c>
      <c r="AC536" s="1"/>
      <c r="AD536" s="1"/>
      <c r="AE536" s="1"/>
      <c r="AF536" s="1"/>
      <c r="AG536" s="1">
        <v>0.80008858442306519</v>
      </c>
      <c r="AH536" s="1">
        <v>0.8755754828453064</v>
      </c>
      <c r="AI536" s="1">
        <v>0.1414370387792587</v>
      </c>
      <c r="AJ536" s="1">
        <v>0.61005610227584839</v>
      </c>
      <c r="AK536" s="1">
        <v>9.524603933095932E-2</v>
      </c>
      <c r="AL536" s="1"/>
      <c r="AM536" s="1">
        <v>0.1613342612981796</v>
      </c>
      <c r="AN536" s="1"/>
      <c r="AO536" s="1">
        <v>1.841197349131107E-2</v>
      </c>
      <c r="AP536" s="1">
        <v>7.8706823289394379E-2</v>
      </c>
      <c r="AQ536" s="1">
        <v>0.76186126470565796</v>
      </c>
      <c r="AR536" s="1">
        <v>1.2327892705798151E-2</v>
      </c>
      <c r="AS536" s="1">
        <v>0.91896820068359375</v>
      </c>
      <c r="AT536" s="1">
        <v>0.2840254008769989</v>
      </c>
      <c r="AU536" s="1">
        <v>0</v>
      </c>
      <c r="AV536" s="1">
        <v>0.48016327619552612</v>
      </c>
      <c r="AW536" s="1">
        <v>0.65662205219268799</v>
      </c>
      <c r="AX536" s="1">
        <v>2.2956688404083252</v>
      </c>
      <c r="AY536" s="1">
        <v>1.186404824256897</v>
      </c>
      <c r="AZ536" s="1">
        <v>2.7020189762115479</v>
      </c>
      <c r="BA536" s="1">
        <v>2.650837659835815</v>
      </c>
      <c r="BB536" s="1">
        <v>0.77076709270477295</v>
      </c>
      <c r="BC536" s="1">
        <v>1.398521900177002</v>
      </c>
      <c r="BD536" s="1">
        <v>2</v>
      </c>
      <c r="BE536" s="1">
        <v>1</v>
      </c>
      <c r="BF536" s="1">
        <v>3</v>
      </c>
      <c r="BG536" s="1">
        <v>3</v>
      </c>
      <c r="BH536" s="1">
        <v>0</v>
      </c>
      <c r="BI536" s="1">
        <v>1</v>
      </c>
      <c r="BJ536" s="1"/>
    </row>
    <row r="537" spans="1:62" hidden="1" x14ac:dyDescent="0.35">
      <c r="A537" t="s">
        <v>14</v>
      </c>
      <c r="B537" s="1">
        <v>2018</v>
      </c>
      <c r="C537" t="s">
        <v>95</v>
      </c>
      <c r="D537" s="1">
        <v>1</v>
      </c>
      <c r="E537" s="1">
        <v>151394</v>
      </c>
      <c r="F537" s="1">
        <v>0</v>
      </c>
      <c r="G537" s="1">
        <v>0</v>
      </c>
      <c r="H537" s="1">
        <v>0</v>
      </c>
      <c r="I537" s="1">
        <v>0</v>
      </c>
      <c r="J537" s="1">
        <v>151394</v>
      </c>
      <c r="K537" s="1">
        <v>133287</v>
      </c>
      <c r="L537" s="1">
        <v>136729</v>
      </c>
      <c r="M537" s="1">
        <v>700</v>
      </c>
      <c r="N537" s="1">
        <v>74973</v>
      </c>
      <c r="O537" s="1">
        <v>9267</v>
      </c>
      <c r="P537" s="1">
        <v>0</v>
      </c>
      <c r="Q537" s="1">
        <v>3012</v>
      </c>
      <c r="R537" s="1">
        <v>0</v>
      </c>
      <c r="S537" s="1">
        <v>1859</v>
      </c>
      <c r="T537" s="1">
        <v>768</v>
      </c>
      <c r="U537" s="1">
        <v>87940</v>
      </c>
      <c r="V537" s="1">
        <v>21366</v>
      </c>
      <c r="W537" s="1">
        <v>140047</v>
      </c>
      <c r="X537" s="1">
        <v>59615</v>
      </c>
      <c r="Y537" s="1">
        <v>450</v>
      </c>
      <c r="Z537" s="1">
        <v>75436</v>
      </c>
      <c r="AA537" s="1">
        <v>113907</v>
      </c>
      <c r="AB537" s="1">
        <v>1</v>
      </c>
      <c r="AC537" s="1">
        <v>0</v>
      </c>
      <c r="AD537" s="1">
        <v>0</v>
      </c>
      <c r="AE537" s="1">
        <v>0</v>
      </c>
      <c r="AF537" s="1">
        <v>0</v>
      </c>
      <c r="AG537" s="1">
        <v>0.88039815425872803</v>
      </c>
      <c r="AH537" s="1">
        <v>0.9031335711479187</v>
      </c>
      <c r="AI537" s="1">
        <v>4.6236971393227577E-3</v>
      </c>
      <c r="AJ537" s="1">
        <v>0.49521777033805853</v>
      </c>
      <c r="AK537" s="1">
        <v>6.1211142688989639E-2</v>
      </c>
      <c r="AL537" s="1"/>
      <c r="AM537" s="1">
        <v>1.9895108416676521E-2</v>
      </c>
      <c r="AN537" s="1"/>
      <c r="AO537" s="1">
        <v>1.2279218062758449E-2</v>
      </c>
      <c r="AP537" s="1">
        <v>5.0728563219308853E-3</v>
      </c>
      <c r="AQ537" s="1">
        <v>0.58086848258972168</v>
      </c>
      <c r="AR537" s="1">
        <v>0.14112845063209531</v>
      </c>
      <c r="AS537" s="1">
        <v>0.92504984140396118</v>
      </c>
      <c r="AT537" s="1">
        <v>0.39377385377883911</v>
      </c>
      <c r="AU537" s="1">
        <v>2.9723767656832929E-3</v>
      </c>
      <c r="AV537" s="1">
        <v>0.49827602505683899</v>
      </c>
      <c r="AW537" s="1">
        <v>0.75238782167434692</v>
      </c>
      <c r="AX537" s="1">
        <v>2.0377094745635991</v>
      </c>
      <c r="AY537" s="1">
        <v>0.99602359533309937</v>
      </c>
      <c r="AZ537" s="1">
        <v>4.335838794708252</v>
      </c>
      <c r="BA537" s="1">
        <v>4.3170404434204102</v>
      </c>
      <c r="BB537" s="1">
        <v>1.95583713054657</v>
      </c>
      <c r="BC537" s="1">
        <v>2.7411072254180908</v>
      </c>
      <c r="BD537" s="1">
        <v>2</v>
      </c>
      <c r="BE537" s="1">
        <v>1</v>
      </c>
      <c r="BF537" s="1">
        <v>4</v>
      </c>
      <c r="BG537" s="1">
        <v>4</v>
      </c>
      <c r="BH537" s="1">
        <v>2</v>
      </c>
      <c r="BI537" s="1">
        <v>2</v>
      </c>
      <c r="BJ537" s="1"/>
    </row>
    <row r="538" spans="1:62" hidden="1" x14ac:dyDescent="0.35">
      <c r="A538" t="s">
        <v>14</v>
      </c>
      <c r="B538" s="1">
        <v>2018</v>
      </c>
      <c r="C538" t="s">
        <v>96</v>
      </c>
      <c r="D538" s="1">
        <v>1</v>
      </c>
      <c r="E538" s="1">
        <v>62824</v>
      </c>
      <c r="F538" s="1">
        <v>0</v>
      </c>
      <c r="G538" s="1">
        <v>0</v>
      </c>
      <c r="H538" s="1">
        <v>0</v>
      </c>
      <c r="I538" s="1">
        <v>0</v>
      </c>
      <c r="J538" s="1">
        <v>62824</v>
      </c>
      <c r="K538" s="1">
        <v>55398</v>
      </c>
      <c r="L538" s="1">
        <v>59595</v>
      </c>
      <c r="M538" s="1">
        <v>4500</v>
      </c>
      <c r="N538" s="1">
        <v>36000</v>
      </c>
      <c r="O538" s="1">
        <v>4181</v>
      </c>
      <c r="P538" s="1">
        <v>0</v>
      </c>
      <c r="Q538" s="1">
        <v>4019</v>
      </c>
      <c r="R538" s="1">
        <v>0</v>
      </c>
      <c r="S538" s="1">
        <v>2774</v>
      </c>
      <c r="T538" s="1">
        <v>16720</v>
      </c>
      <c r="U538" s="1">
        <v>45864</v>
      </c>
      <c r="V538" s="1">
        <v>3363</v>
      </c>
      <c r="W538" s="1">
        <v>62557</v>
      </c>
      <c r="X538" s="1">
        <v>13102</v>
      </c>
      <c r="Y538" s="1">
        <v>0</v>
      </c>
      <c r="Z538" s="1">
        <v>18871</v>
      </c>
      <c r="AA538" s="1">
        <v>44865</v>
      </c>
      <c r="AB538" s="1">
        <v>1</v>
      </c>
      <c r="AC538" s="1">
        <v>0</v>
      </c>
      <c r="AD538" s="1">
        <v>0</v>
      </c>
      <c r="AE538" s="1">
        <v>0</v>
      </c>
      <c r="AF538" s="1">
        <v>0</v>
      </c>
      <c r="AG538" s="1">
        <v>0.88179677724838257</v>
      </c>
      <c r="AH538" s="1">
        <v>0.94860243797302246</v>
      </c>
      <c r="AI538" s="1">
        <v>7.1628674864768982E-2</v>
      </c>
      <c r="AJ538" s="1">
        <v>0.57302939891815186</v>
      </c>
      <c r="AK538" s="1">
        <v>6.6550999879837036E-2</v>
      </c>
      <c r="AL538" s="1"/>
      <c r="AM538" s="1">
        <v>6.3972368836402893E-2</v>
      </c>
      <c r="AN538" s="1"/>
      <c r="AO538" s="1">
        <v>4.4155098497867577E-2</v>
      </c>
      <c r="AP538" s="1">
        <v>0.26614034175872803</v>
      </c>
      <c r="AQ538" s="1">
        <v>0.73003947734832764</v>
      </c>
      <c r="AR538" s="1">
        <v>5.3530499339103699E-2</v>
      </c>
      <c r="AS538" s="1">
        <v>0.99575001001358032</v>
      </c>
      <c r="AT538" s="1">
        <v>0.20855087041854861</v>
      </c>
      <c r="AU538" s="1">
        <v>0</v>
      </c>
      <c r="AV538" s="1">
        <v>0.30037882924079901</v>
      </c>
      <c r="AW538" s="1">
        <v>0.71413791179656982</v>
      </c>
      <c r="AX538" s="1">
        <v>2.1471092700958252</v>
      </c>
      <c r="AY538" s="1">
        <v>1.092480540275574</v>
      </c>
      <c r="AZ538" s="1">
        <v>4.29425048828125</v>
      </c>
      <c r="BA538" s="1">
        <v>4.2581181526184082</v>
      </c>
      <c r="BB538" s="1">
        <v>1.8124125003814699</v>
      </c>
      <c r="BC538" s="1">
        <v>2.5847291946411128</v>
      </c>
      <c r="BD538" s="1">
        <v>2</v>
      </c>
      <c r="BE538" s="1">
        <v>1</v>
      </c>
      <c r="BF538" s="1">
        <v>4</v>
      </c>
      <c r="BG538" s="1">
        <v>4</v>
      </c>
      <c r="BH538" s="1">
        <v>2</v>
      </c>
      <c r="BI538" s="1">
        <v>2</v>
      </c>
      <c r="BJ538" s="1"/>
    </row>
    <row r="539" spans="1:62" hidden="1" x14ac:dyDescent="0.35">
      <c r="A539" t="s">
        <v>14</v>
      </c>
      <c r="B539" s="1">
        <v>2018</v>
      </c>
      <c r="C539" t="s">
        <v>95</v>
      </c>
      <c r="D539" s="1">
        <v>2</v>
      </c>
      <c r="E539" s="1">
        <v>0</v>
      </c>
      <c r="F539" s="1">
        <v>152542</v>
      </c>
      <c r="G539" s="1">
        <v>0</v>
      </c>
      <c r="H539" s="1">
        <v>0</v>
      </c>
      <c r="I539" s="1">
        <v>0</v>
      </c>
      <c r="J539" s="1">
        <v>152542</v>
      </c>
      <c r="K539" s="1">
        <v>138485</v>
      </c>
      <c r="L539" s="1">
        <v>143429</v>
      </c>
      <c r="M539" s="1">
        <v>2194</v>
      </c>
      <c r="N539" s="1">
        <v>88867</v>
      </c>
      <c r="O539" s="1">
        <v>13319</v>
      </c>
      <c r="P539" s="1">
        <v>0</v>
      </c>
      <c r="Q539" s="1">
        <v>4785</v>
      </c>
      <c r="R539" s="1">
        <v>0</v>
      </c>
      <c r="S539" s="1">
        <v>2809</v>
      </c>
      <c r="T539" s="1">
        <v>1307</v>
      </c>
      <c r="U539" s="1">
        <v>92242</v>
      </c>
      <c r="V539" s="1">
        <v>16438</v>
      </c>
      <c r="W539" s="1">
        <v>148949</v>
      </c>
      <c r="X539" s="1">
        <v>51345</v>
      </c>
      <c r="Y539" s="1">
        <v>1104</v>
      </c>
      <c r="Z539" s="1">
        <v>64248</v>
      </c>
      <c r="AA539" s="1">
        <v>113649</v>
      </c>
      <c r="AB539" s="1">
        <v>0</v>
      </c>
      <c r="AC539" s="1">
        <v>1</v>
      </c>
      <c r="AD539" s="1">
        <v>0</v>
      </c>
      <c r="AE539" s="1">
        <v>0</v>
      </c>
      <c r="AF539" s="1">
        <v>0</v>
      </c>
      <c r="AG539" s="1">
        <v>0.90784835815429688</v>
      </c>
      <c r="AH539" s="1">
        <v>0.94025909900665283</v>
      </c>
      <c r="AI539" s="1">
        <v>1.4382923953235149E-2</v>
      </c>
      <c r="AJ539" s="1">
        <v>0.58257395029067993</v>
      </c>
      <c r="AK539" s="1">
        <v>8.7313659489154816E-2</v>
      </c>
      <c r="AL539" s="1"/>
      <c r="AM539" s="1">
        <v>3.1368408352136612E-2</v>
      </c>
      <c r="AN539" s="1"/>
      <c r="AO539" s="1">
        <v>1.8414599820971489E-2</v>
      </c>
      <c r="AP539" s="1">
        <v>8.568132296204567E-3</v>
      </c>
      <c r="AQ539" s="1">
        <v>0.60469901561737061</v>
      </c>
      <c r="AR539" s="1">
        <v>0.10776048898696899</v>
      </c>
      <c r="AS539" s="1">
        <v>0.97644585371017456</v>
      </c>
      <c r="AT539" s="1">
        <v>0.33659583330154419</v>
      </c>
      <c r="AU539" s="1">
        <v>7.2373510338366032E-3</v>
      </c>
      <c r="AV539" s="1">
        <v>0.42118236422538757</v>
      </c>
      <c r="AW539" s="1">
        <v>0.74503415822982788</v>
      </c>
      <c r="AX539" s="1">
        <v>2.156960010528564</v>
      </c>
      <c r="AY539" s="1">
        <v>1.099880695343018</v>
      </c>
      <c r="AZ539" s="1">
        <v>4.0997757911682129</v>
      </c>
      <c r="BA539" s="1">
        <v>4.0820431709289551</v>
      </c>
      <c r="BB539" s="1">
        <v>1.7629833221435549</v>
      </c>
      <c r="BC539" s="1">
        <v>2.4748175144195561</v>
      </c>
      <c r="BD539" s="1">
        <v>2</v>
      </c>
      <c r="BE539" s="1">
        <v>1</v>
      </c>
      <c r="BF539" s="1">
        <v>4</v>
      </c>
      <c r="BG539" s="1">
        <v>4</v>
      </c>
      <c r="BH539" s="1">
        <v>2</v>
      </c>
      <c r="BI539" s="1">
        <v>2</v>
      </c>
      <c r="BJ539" s="1"/>
    </row>
    <row r="540" spans="1:62" hidden="1" x14ac:dyDescent="0.35">
      <c r="A540" t="s">
        <v>14</v>
      </c>
      <c r="B540" s="1">
        <v>2018</v>
      </c>
      <c r="C540" t="s">
        <v>96</v>
      </c>
      <c r="D540" s="1">
        <v>2</v>
      </c>
      <c r="E540" s="1">
        <v>0</v>
      </c>
      <c r="F540" s="1">
        <v>131596</v>
      </c>
      <c r="G540" s="1">
        <v>0</v>
      </c>
      <c r="H540" s="1">
        <v>0</v>
      </c>
      <c r="I540" s="1">
        <v>0</v>
      </c>
      <c r="J540" s="1">
        <v>131596</v>
      </c>
      <c r="K540" s="1">
        <v>123495</v>
      </c>
      <c r="L540" s="1">
        <v>128779</v>
      </c>
      <c r="M540" s="1">
        <v>18442</v>
      </c>
      <c r="N540" s="1">
        <v>93397</v>
      </c>
      <c r="O540" s="1">
        <v>15266</v>
      </c>
      <c r="P540" s="1">
        <v>0</v>
      </c>
      <c r="Q540" s="1">
        <v>16307</v>
      </c>
      <c r="R540" s="1">
        <v>0</v>
      </c>
      <c r="S540" s="1">
        <v>12047</v>
      </c>
      <c r="T540" s="1">
        <v>56625</v>
      </c>
      <c r="U540" s="1">
        <v>107790</v>
      </c>
      <c r="V540" s="1">
        <v>4153</v>
      </c>
      <c r="W540" s="1">
        <v>133103</v>
      </c>
      <c r="X540" s="1">
        <v>15693</v>
      </c>
      <c r="Y540" s="1">
        <v>90</v>
      </c>
      <c r="Z540" s="1">
        <v>24636</v>
      </c>
      <c r="AA540" s="1">
        <v>102218</v>
      </c>
      <c r="AB540" s="1">
        <v>0</v>
      </c>
      <c r="AC540" s="1">
        <v>1</v>
      </c>
      <c r="AD540" s="1">
        <v>0</v>
      </c>
      <c r="AE540" s="1">
        <v>0</v>
      </c>
      <c r="AF540" s="1">
        <v>0</v>
      </c>
      <c r="AG540" s="1">
        <v>0.93844038248062134</v>
      </c>
      <c r="AH540" s="1">
        <v>0.97859358787536621</v>
      </c>
      <c r="AI540" s="1">
        <v>0.14014104008674619</v>
      </c>
      <c r="AJ540" s="1">
        <v>0.70972520112991333</v>
      </c>
      <c r="AK540" s="1">
        <v>0.11600656807422639</v>
      </c>
      <c r="AL540" s="1"/>
      <c r="AM540" s="1">
        <v>0.1239171400666237</v>
      </c>
      <c r="AN540" s="1"/>
      <c r="AO540" s="1">
        <v>9.1545335948467255E-2</v>
      </c>
      <c r="AP540" s="1">
        <v>0.43029424548149109</v>
      </c>
      <c r="AQ540" s="1">
        <v>0.81909781694412231</v>
      </c>
      <c r="AR540" s="1">
        <v>3.155871108174324E-2</v>
      </c>
      <c r="AS540" s="1">
        <v>1.011451721191406</v>
      </c>
      <c r="AT540" s="1">
        <v>0.1192513480782509</v>
      </c>
      <c r="AU540" s="1">
        <v>6.8391137756407261E-4</v>
      </c>
      <c r="AV540" s="1">
        <v>0.18720933794975281</v>
      </c>
      <c r="AW540" s="1">
        <v>0.77675610780715942</v>
      </c>
      <c r="AX540" s="1">
        <v>2.4501276016235352</v>
      </c>
      <c r="AY540" s="1">
        <v>1.398378372192383</v>
      </c>
      <c r="AZ540" s="1">
        <v>4.1112799644470206</v>
      </c>
      <c r="BA540" s="1">
        <v>4.08013916015625</v>
      </c>
      <c r="BB540" s="1">
        <v>1.722810745239258</v>
      </c>
      <c r="BC540" s="1">
        <v>2.123507976531982</v>
      </c>
      <c r="BD540" s="1">
        <v>3</v>
      </c>
      <c r="BE540" s="1">
        <v>1</v>
      </c>
      <c r="BF540" s="1">
        <v>4</v>
      </c>
      <c r="BG540" s="1">
        <v>4</v>
      </c>
      <c r="BH540" s="1">
        <v>2</v>
      </c>
      <c r="BI540" s="1">
        <v>1.666666626930237</v>
      </c>
      <c r="BJ540" s="1"/>
    </row>
    <row r="541" spans="1:62" hidden="1" x14ac:dyDescent="0.35">
      <c r="A541" t="s">
        <v>14</v>
      </c>
      <c r="B541" s="1">
        <v>2018</v>
      </c>
      <c r="C541" t="s">
        <v>95</v>
      </c>
      <c r="D541" s="1">
        <v>3</v>
      </c>
      <c r="E541" s="1">
        <v>0</v>
      </c>
      <c r="F541" s="1">
        <v>0</v>
      </c>
      <c r="G541" s="1">
        <v>293804</v>
      </c>
      <c r="H541" s="1">
        <v>73886</v>
      </c>
      <c r="I541" s="1">
        <v>631</v>
      </c>
      <c r="J541" s="1">
        <v>368321</v>
      </c>
      <c r="K541" s="1">
        <v>340730</v>
      </c>
      <c r="L541" s="1">
        <v>351803</v>
      </c>
      <c r="M541" s="1">
        <v>17710</v>
      </c>
      <c r="N541" s="1">
        <v>252549</v>
      </c>
      <c r="O541" s="1">
        <v>54005</v>
      </c>
      <c r="P541" s="1">
        <v>0</v>
      </c>
      <c r="Q541" s="1">
        <v>21102</v>
      </c>
      <c r="R541" s="1">
        <v>0</v>
      </c>
      <c r="S541" s="1">
        <v>22306</v>
      </c>
      <c r="T541" s="1">
        <v>7035</v>
      </c>
      <c r="U541" s="1">
        <v>241432</v>
      </c>
      <c r="V541" s="1">
        <v>30445</v>
      </c>
      <c r="W541" s="1">
        <v>375400</v>
      </c>
      <c r="X541" s="1">
        <v>82816</v>
      </c>
      <c r="Y541" s="1">
        <v>1082</v>
      </c>
      <c r="Z541" s="1">
        <v>117234</v>
      </c>
      <c r="AA541" s="1">
        <v>273823</v>
      </c>
      <c r="AB541" s="1">
        <v>0</v>
      </c>
      <c r="AC541" s="1">
        <v>0</v>
      </c>
      <c r="AD541" s="1">
        <v>0.79768460988998413</v>
      </c>
      <c r="AE541" s="1">
        <v>0.20060218870639801</v>
      </c>
      <c r="AF541" s="1">
        <v>1.713179517537355E-3</v>
      </c>
      <c r="AG541" s="1">
        <v>0.92508977651596069</v>
      </c>
      <c r="AH541" s="1">
        <v>0.95515322685241699</v>
      </c>
      <c r="AI541" s="1">
        <v>4.808305948972702E-2</v>
      </c>
      <c r="AJ541" s="1">
        <v>0.68567633628845215</v>
      </c>
      <c r="AK541" s="1">
        <v>0.14662481844425199</v>
      </c>
      <c r="AL541" s="1"/>
      <c r="AM541" s="1">
        <v>5.729241669178009E-2</v>
      </c>
      <c r="AN541" s="1"/>
      <c r="AO541" s="1">
        <v>6.0561303049325943E-2</v>
      </c>
      <c r="AP541" s="1">
        <v>1.9100187346339229E-2</v>
      </c>
      <c r="AQ541" s="1">
        <v>0.65549343824386597</v>
      </c>
      <c r="AR541" s="1">
        <v>8.2658879458904266E-2</v>
      </c>
      <c r="AS541" s="1">
        <v>1.019219636917114</v>
      </c>
      <c r="AT541" s="1">
        <v>0.22484734654426569</v>
      </c>
      <c r="AU541" s="1">
        <v>2.937654964625835E-3</v>
      </c>
      <c r="AV541" s="1">
        <v>0.3182930052280426</v>
      </c>
      <c r="AW541" s="1">
        <v>0.74343574047088623</v>
      </c>
      <c r="AX541" s="1">
        <v>2.3619124889373779</v>
      </c>
      <c r="AY541" s="1">
        <v>1.258046627044678</v>
      </c>
      <c r="AZ541" s="1">
        <v>3.2920088768005371</v>
      </c>
      <c r="BA541" s="1">
        <v>3.2709512710571289</v>
      </c>
      <c r="BB541" s="1">
        <v>1.26823890209198</v>
      </c>
      <c r="BC541" s="1">
        <v>1.728978157043457</v>
      </c>
      <c r="BD541" s="1">
        <v>2</v>
      </c>
      <c r="BE541" s="1">
        <v>1</v>
      </c>
      <c r="BF541" s="1">
        <v>3</v>
      </c>
      <c r="BG541" s="1">
        <v>3</v>
      </c>
      <c r="BH541" s="1">
        <v>1</v>
      </c>
      <c r="BI541" s="1">
        <v>1.333333373069763</v>
      </c>
      <c r="BJ541" s="1"/>
    </row>
    <row r="542" spans="1:62" hidden="1" x14ac:dyDescent="0.35">
      <c r="A542" t="s">
        <v>14</v>
      </c>
      <c r="B542" s="1">
        <v>2018</v>
      </c>
      <c r="C542" t="s">
        <v>96</v>
      </c>
      <c r="D542" s="1">
        <v>3</v>
      </c>
      <c r="E542" s="1">
        <v>0</v>
      </c>
      <c r="F542" s="1">
        <v>0</v>
      </c>
      <c r="G542" s="1">
        <v>570016</v>
      </c>
      <c r="H542" s="1">
        <v>407957</v>
      </c>
      <c r="I542" s="1">
        <v>8339</v>
      </c>
      <c r="J542" s="1">
        <v>986312</v>
      </c>
      <c r="K542" s="1">
        <v>942425</v>
      </c>
      <c r="L542" s="1">
        <v>977590</v>
      </c>
      <c r="M542" s="1">
        <v>352204</v>
      </c>
      <c r="N542" s="1">
        <v>830265</v>
      </c>
      <c r="O542" s="1">
        <v>267697</v>
      </c>
      <c r="P542" s="1">
        <v>0</v>
      </c>
      <c r="Q542" s="1">
        <v>304528</v>
      </c>
      <c r="R542" s="1">
        <v>0</v>
      </c>
      <c r="S542" s="1">
        <v>265849</v>
      </c>
      <c r="T542" s="1">
        <v>633041</v>
      </c>
      <c r="U542" s="1">
        <v>894064</v>
      </c>
      <c r="V542" s="1">
        <v>17120</v>
      </c>
      <c r="W542" s="1">
        <v>1000999</v>
      </c>
      <c r="X542" s="1">
        <v>44705</v>
      </c>
      <c r="Y542" s="1">
        <v>743</v>
      </c>
      <c r="Z542" s="1">
        <v>95172</v>
      </c>
      <c r="AA542" s="1">
        <v>815714</v>
      </c>
      <c r="AB542" s="1">
        <v>0</v>
      </c>
      <c r="AC542" s="1">
        <v>0</v>
      </c>
      <c r="AD542" s="1">
        <v>0.5779266357421875</v>
      </c>
      <c r="AE542" s="1">
        <v>0.41361862421035772</v>
      </c>
      <c r="AF542" s="1">
        <v>8.454727940261364E-3</v>
      </c>
      <c r="AG542" s="1">
        <v>0.95550394058227539</v>
      </c>
      <c r="AH542" s="1">
        <v>0.9911569356918335</v>
      </c>
      <c r="AI542" s="1">
        <v>0.35709187388420099</v>
      </c>
      <c r="AJ542" s="1">
        <v>0.84178739786148071</v>
      </c>
      <c r="AK542" s="1">
        <v>0.27141207456588751</v>
      </c>
      <c r="AL542" s="1"/>
      <c r="AM542" s="1">
        <v>0.30875423550605768</v>
      </c>
      <c r="AN542" s="1"/>
      <c r="AO542" s="1">
        <v>0.26953843235969538</v>
      </c>
      <c r="AP542" s="1">
        <v>0.641826331615448</v>
      </c>
      <c r="AQ542" s="1">
        <v>0.90647178888320923</v>
      </c>
      <c r="AR542" s="1">
        <v>1.735759153962135E-2</v>
      </c>
      <c r="AS542" s="1">
        <v>1.014890789985657</v>
      </c>
      <c r="AT542" s="1">
        <v>4.5325413346290588E-2</v>
      </c>
      <c r="AU542" s="1">
        <v>7.5331132393330336E-4</v>
      </c>
      <c r="AV542" s="1">
        <v>9.6492789685726166E-2</v>
      </c>
      <c r="AW542" s="1">
        <v>0.82703447341918945</v>
      </c>
      <c r="AX542" s="1">
        <v>3.0205390453338619</v>
      </c>
      <c r="AY542" s="1">
        <v>1.8476495742797849</v>
      </c>
      <c r="AZ542" s="1">
        <v>3.3229444026947021</v>
      </c>
      <c r="BA542" s="1">
        <v>3.2938604354858398</v>
      </c>
      <c r="BB542" s="1">
        <v>1.239341139793396</v>
      </c>
      <c r="BC542" s="1">
        <v>1.327570915222168</v>
      </c>
      <c r="BD542" s="1">
        <v>3</v>
      </c>
      <c r="BE542" s="1">
        <v>2</v>
      </c>
      <c r="BF542" s="1">
        <v>3</v>
      </c>
      <c r="BG542" s="1">
        <v>3</v>
      </c>
      <c r="BH542" s="1">
        <v>1</v>
      </c>
      <c r="BI542" s="1">
        <v>1</v>
      </c>
      <c r="BJ542" s="1"/>
    </row>
    <row r="543" spans="1:62" hidden="1" x14ac:dyDescent="0.35">
      <c r="A543" t="s">
        <v>14</v>
      </c>
      <c r="B543" s="1">
        <v>2018</v>
      </c>
      <c r="C543" t="s">
        <v>95</v>
      </c>
      <c r="D543" s="1"/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14131</v>
      </c>
      <c r="K543" s="1">
        <v>12395</v>
      </c>
      <c r="L543" s="1">
        <v>13360</v>
      </c>
      <c r="M543" s="1">
        <v>235</v>
      </c>
      <c r="N543" s="1">
        <v>8511</v>
      </c>
      <c r="O543" s="1">
        <v>2949</v>
      </c>
      <c r="P543" s="1">
        <v>0</v>
      </c>
      <c r="Q543" s="1">
        <v>714</v>
      </c>
      <c r="R543" s="1">
        <v>0</v>
      </c>
      <c r="S543" s="1">
        <v>297</v>
      </c>
      <c r="T543" s="1">
        <v>46</v>
      </c>
      <c r="U543" s="1">
        <v>8697</v>
      </c>
      <c r="V543" s="1">
        <v>1799</v>
      </c>
      <c r="W543" s="1">
        <v>12998</v>
      </c>
      <c r="X543" s="1">
        <v>3117</v>
      </c>
      <c r="Y543" s="1">
        <v>29</v>
      </c>
      <c r="Z543" s="1">
        <v>6554</v>
      </c>
      <c r="AA543" s="1">
        <v>11132</v>
      </c>
      <c r="AB543" s="1">
        <v>0</v>
      </c>
      <c r="AC543" s="1"/>
      <c r="AD543" s="1"/>
      <c r="AE543" s="1"/>
      <c r="AF543" s="1"/>
      <c r="AG543" s="1">
        <v>0.87714952230453491</v>
      </c>
      <c r="AH543" s="1">
        <v>0.94543910026550293</v>
      </c>
      <c r="AI543" s="1">
        <v>1.6630103811621669E-2</v>
      </c>
      <c r="AJ543" s="1">
        <v>0.60229283571243286</v>
      </c>
      <c r="AK543" s="1">
        <v>0.2086901068687439</v>
      </c>
      <c r="AL543" s="1"/>
      <c r="AM543" s="1">
        <v>5.0527211278676987E-2</v>
      </c>
      <c r="AN543" s="1"/>
      <c r="AO543" s="1">
        <v>2.1017620339989659E-2</v>
      </c>
      <c r="AP543" s="1">
        <v>3.2552543561905618E-3</v>
      </c>
      <c r="AQ543" s="1">
        <v>0.61545538902282715</v>
      </c>
      <c r="AR543" s="1">
        <v>0.1273087561130524</v>
      </c>
      <c r="AS543" s="1">
        <v>0.91982167959213257</v>
      </c>
      <c r="AT543" s="1">
        <v>0.2205788642168045</v>
      </c>
      <c r="AU543" s="1">
        <v>2.0522256381809711E-3</v>
      </c>
      <c r="AV543" s="1">
        <v>0.4638029932975769</v>
      </c>
      <c r="AW543" s="1">
        <v>0.78777158260345459</v>
      </c>
      <c r="AX543" s="1">
        <v>2.4020946025848389</v>
      </c>
      <c r="AY543" s="1">
        <v>1.2698322534561159</v>
      </c>
      <c r="AZ543" s="1">
        <v>3.7062487602233891</v>
      </c>
      <c r="BA543" s="1">
        <v>3.6348452568054199</v>
      </c>
      <c r="BB543" s="1">
        <v>1.603495836257935</v>
      </c>
      <c r="BC543" s="1">
        <v>1.934779286384583</v>
      </c>
      <c r="BD543" s="1">
        <v>2</v>
      </c>
      <c r="BE543" s="1">
        <v>1</v>
      </c>
      <c r="BF543" s="1">
        <v>3</v>
      </c>
      <c r="BG543" s="1">
        <v>3</v>
      </c>
      <c r="BH543" s="1">
        <v>1</v>
      </c>
      <c r="BI543" s="1">
        <v>1.5</v>
      </c>
      <c r="BJ543" s="1"/>
    </row>
    <row r="544" spans="1:62" hidden="1" x14ac:dyDescent="0.35">
      <c r="A544" t="s">
        <v>14</v>
      </c>
      <c r="B544" s="1">
        <v>2018</v>
      </c>
      <c r="C544" t="s">
        <v>96</v>
      </c>
      <c r="D544" s="1"/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2488</v>
      </c>
      <c r="K544" s="1">
        <v>2147</v>
      </c>
      <c r="L544" s="1">
        <v>2182</v>
      </c>
      <c r="M544" s="1">
        <v>296</v>
      </c>
      <c r="N544" s="1">
        <v>1740</v>
      </c>
      <c r="O544" s="1">
        <v>355</v>
      </c>
      <c r="P544" s="1">
        <v>0</v>
      </c>
      <c r="Q544" s="1">
        <v>345</v>
      </c>
      <c r="R544" s="1">
        <v>0</v>
      </c>
      <c r="S544" s="1">
        <v>285</v>
      </c>
      <c r="T544" s="1">
        <v>1006</v>
      </c>
      <c r="U544" s="1">
        <v>1950</v>
      </c>
      <c r="V544" s="1">
        <v>0</v>
      </c>
      <c r="W544" s="1">
        <v>2314</v>
      </c>
      <c r="X544" s="1">
        <v>351</v>
      </c>
      <c r="Y544" s="1">
        <v>0</v>
      </c>
      <c r="Z544" s="1">
        <v>406</v>
      </c>
      <c r="AA544" s="1">
        <v>2361</v>
      </c>
      <c r="AB544" s="1">
        <v>0</v>
      </c>
      <c r="AC544" s="1"/>
      <c r="AD544" s="1"/>
      <c r="AE544" s="1"/>
      <c r="AF544" s="1"/>
      <c r="AG544" s="1">
        <v>0.86294209957122803</v>
      </c>
      <c r="AH544" s="1">
        <v>0.87700963020324707</v>
      </c>
      <c r="AI544" s="1">
        <v>0.11897106468677519</v>
      </c>
      <c r="AJ544" s="1">
        <v>0.69935691356658936</v>
      </c>
      <c r="AK544" s="1">
        <v>0.14268489181995389</v>
      </c>
      <c r="AL544" s="1"/>
      <c r="AM544" s="1">
        <v>0.13866560161113739</v>
      </c>
      <c r="AN544" s="1"/>
      <c r="AO544" s="1">
        <v>0.1145498380064964</v>
      </c>
      <c r="AP544" s="1">
        <v>0.40434083342552191</v>
      </c>
      <c r="AQ544" s="1">
        <v>0.78376203775405884</v>
      </c>
      <c r="AR544" s="1">
        <v>0</v>
      </c>
      <c r="AS544" s="1">
        <v>0.93006432056427002</v>
      </c>
      <c r="AT544" s="1">
        <v>0.14107717573642731</v>
      </c>
      <c r="AU544" s="1">
        <v>0</v>
      </c>
      <c r="AV544" s="1">
        <v>0.16318328678607941</v>
      </c>
      <c r="AW544" s="1">
        <v>0.9489549994468689</v>
      </c>
      <c r="AX544" s="1">
        <v>2.9405145645141602</v>
      </c>
      <c r="AY544" s="1">
        <v>1.790996789932251</v>
      </c>
      <c r="AZ544" s="1">
        <v>3.1350481510162349</v>
      </c>
      <c r="BA544" s="1">
        <v>3.0301446914672852</v>
      </c>
      <c r="BB544" s="1">
        <v>1.241157531738281</v>
      </c>
      <c r="BC544" s="1">
        <v>1.146630525588989</v>
      </c>
      <c r="BD544" s="1">
        <v>3</v>
      </c>
      <c r="BE544" s="1">
        <v>2</v>
      </c>
      <c r="BF544" s="1">
        <v>2</v>
      </c>
      <c r="BG544" s="1">
        <v>2</v>
      </c>
      <c r="BH544" s="1">
        <v>0</v>
      </c>
      <c r="BI544" s="1">
        <v>1</v>
      </c>
      <c r="BJ544" s="1"/>
    </row>
    <row r="545" spans="1:62" hidden="1" x14ac:dyDescent="0.35">
      <c r="A545" t="s">
        <v>14</v>
      </c>
      <c r="B545" s="1">
        <v>2017</v>
      </c>
      <c r="C545" t="s">
        <v>95</v>
      </c>
      <c r="D545" s="1">
        <v>1</v>
      </c>
      <c r="E545" s="1">
        <v>171358</v>
      </c>
      <c r="F545" s="1">
        <v>0</v>
      </c>
      <c r="G545" s="1">
        <v>0</v>
      </c>
      <c r="H545" s="1">
        <v>0</v>
      </c>
      <c r="I545" s="1">
        <v>0</v>
      </c>
      <c r="J545" s="1">
        <v>171358</v>
      </c>
      <c r="K545" s="1">
        <v>146616</v>
      </c>
      <c r="L545" s="1">
        <v>152707</v>
      </c>
      <c r="M545" s="1">
        <v>1044</v>
      </c>
      <c r="N545" s="1">
        <v>79273</v>
      </c>
      <c r="O545" s="1">
        <v>8821</v>
      </c>
      <c r="P545" s="1">
        <v>0</v>
      </c>
      <c r="Q545" s="1">
        <v>6357</v>
      </c>
      <c r="R545" s="1">
        <v>0</v>
      </c>
      <c r="S545" s="1">
        <v>1706</v>
      </c>
      <c r="T545" s="1">
        <v>1656</v>
      </c>
      <c r="U545" s="1">
        <v>96499</v>
      </c>
      <c r="V545" s="1">
        <v>28135</v>
      </c>
      <c r="W545" s="1">
        <v>154658</v>
      </c>
      <c r="X545" s="1">
        <v>70730</v>
      </c>
      <c r="Y545" s="1">
        <v>1168</v>
      </c>
      <c r="Z545" s="1">
        <v>85706</v>
      </c>
      <c r="AA545" s="1">
        <v>131094</v>
      </c>
      <c r="AB545" s="1">
        <v>1</v>
      </c>
      <c r="AC545" s="1">
        <v>0</v>
      </c>
      <c r="AD545" s="1">
        <v>0</v>
      </c>
      <c r="AE545" s="1">
        <v>0</v>
      </c>
      <c r="AF545" s="1">
        <v>0</v>
      </c>
      <c r="AG545" s="1">
        <v>0.85561221837997437</v>
      </c>
      <c r="AH545" s="1">
        <v>0.89115768671035767</v>
      </c>
      <c r="AI545" s="1">
        <v>6.0925078578293324E-3</v>
      </c>
      <c r="AJ545" s="1">
        <v>0.46261626482009888</v>
      </c>
      <c r="AK545" s="1">
        <v>5.147702619433403E-2</v>
      </c>
      <c r="AL545" s="1"/>
      <c r="AM545" s="1">
        <v>3.7097770720720291E-2</v>
      </c>
      <c r="AN545" s="1"/>
      <c r="AO545" s="1">
        <v>9.9557647481560707E-3</v>
      </c>
      <c r="AP545" s="1">
        <v>9.6639785915613174E-3</v>
      </c>
      <c r="AQ545" s="1">
        <v>0.56314265727996826</v>
      </c>
      <c r="AR545" s="1">
        <v>0.16418842971324921</v>
      </c>
      <c r="AS545" s="1">
        <v>0.90254318714141846</v>
      </c>
      <c r="AT545" s="1">
        <v>0.41276159882545471</v>
      </c>
      <c r="AU545" s="1">
        <v>6.8161394447088242E-3</v>
      </c>
      <c r="AV545" s="1">
        <v>0.50015753507614136</v>
      </c>
      <c r="AW545" s="1">
        <v>0.76502996683120728</v>
      </c>
      <c r="AX545" s="1">
        <v>1.983531594276428</v>
      </c>
      <c r="AY545" s="1">
        <v>0.92765438556671143</v>
      </c>
      <c r="AZ545" s="1">
        <v>4.4294753074645996</v>
      </c>
      <c r="BA545" s="1">
        <v>4.4059281349182129</v>
      </c>
      <c r="BB545" s="1">
        <v>2.015738964080811</v>
      </c>
      <c r="BC545" s="1">
        <v>2.8529868125915532</v>
      </c>
      <c r="BD545" s="1">
        <v>2</v>
      </c>
      <c r="BE545" s="1">
        <v>1</v>
      </c>
      <c r="BF545" s="1">
        <v>4</v>
      </c>
      <c r="BG545" s="1">
        <v>4</v>
      </c>
      <c r="BH545" s="1">
        <v>2</v>
      </c>
      <c r="BI545" s="1">
        <v>2.5</v>
      </c>
      <c r="BJ545" s="1"/>
    </row>
    <row r="546" spans="1:62" hidden="1" x14ac:dyDescent="0.35">
      <c r="A546" t="s">
        <v>14</v>
      </c>
      <c r="B546" s="1">
        <v>2017</v>
      </c>
      <c r="C546" t="s">
        <v>96</v>
      </c>
      <c r="D546" s="1">
        <v>1</v>
      </c>
      <c r="E546" s="1">
        <v>65171</v>
      </c>
      <c r="F546" s="1">
        <v>0</v>
      </c>
      <c r="G546" s="1">
        <v>0</v>
      </c>
      <c r="H546" s="1">
        <v>0</v>
      </c>
      <c r="I546" s="1">
        <v>0</v>
      </c>
      <c r="J546" s="1">
        <v>65171</v>
      </c>
      <c r="K546" s="1">
        <v>57259</v>
      </c>
      <c r="L546" s="1">
        <v>63027</v>
      </c>
      <c r="M546" s="1">
        <v>3332</v>
      </c>
      <c r="N546" s="1">
        <v>37385</v>
      </c>
      <c r="O546" s="1">
        <v>2901</v>
      </c>
      <c r="P546" s="1">
        <v>0</v>
      </c>
      <c r="Q546" s="1">
        <v>4732</v>
      </c>
      <c r="R546" s="1">
        <v>0</v>
      </c>
      <c r="S546" s="1">
        <v>3285</v>
      </c>
      <c r="T546" s="1">
        <v>18174</v>
      </c>
      <c r="U546" s="1">
        <v>47559</v>
      </c>
      <c r="V546" s="1">
        <v>2689</v>
      </c>
      <c r="W546" s="1">
        <v>65703</v>
      </c>
      <c r="X546" s="1">
        <v>12247</v>
      </c>
      <c r="Y546" s="1">
        <v>335</v>
      </c>
      <c r="Z546" s="1">
        <v>17006</v>
      </c>
      <c r="AA546" s="1">
        <v>46317</v>
      </c>
      <c r="AB546" s="1">
        <v>1</v>
      </c>
      <c r="AC546" s="1">
        <v>0</v>
      </c>
      <c r="AD546" s="1">
        <v>0</v>
      </c>
      <c r="AE546" s="1">
        <v>0</v>
      </c>
      <c r="AF546" s="1">
        <v>0</v>
      </c>
      <c r="AG546" s="1">
        <v>0.87859630584716797</v>
      </c>
      <c r="AH546" s="1">
        <v>0.96710193157196045</v>
      </c>
      <c r="AI546" s="1">
        <v>5.1127035170793533E-2</v>
      </c>
      <c r="AJ546" s="1">
        <v>0.57364469766616821</v>
      </c>
      <c r="AK546" s="1">
        <v>4.451366513967514E-2</v>
      </c>
      <c r="AL546" s="1"/>
      <c r="AM546" s="1">
        <v>7.2608985006809235E-2</v>
      </c>
      <c r="AN546" s="1"/>
      <c r="AO546" s="1">
        <v>5.0405856221914291E-2</v>
      </c>
      <c r="AP546" s="1">
        <v>0.27886638045310969</v>
      </c>
      <c r="AQ546" s="1">
        <v>0.72975713014602661</v>
      </c>
      <c r="AR546" s="1">
        <v>4.1260682046413422E-2</v>
      </c>
      <c r="AS546" s="1">
        <v>1.0081630945205691</v>
      </c>
      <c r="AT546" s="1">
        <v>0.18792100250720981</v>
      </c>
      <c r="AU546" s="1">
        <v>5.1403231918811798E-3</v>
      </c>
      <c r="AV546" s="1">
        <v>0.26094427704811102</v>
      </c>
      <c r="AW546" s="1">
        <v>0.71069955825805664</v>
      </c>
      <c r="AX546" s="1">
        <v>2.185880184173584</v>
      </c>
      <c r="AY546" s="1">
        <v>1.136103510856628</v>
      </c>
      <c r="AZ546" s="1">
        <v>4.1559896469116211</v>
      </c>
      <c r="BA546" s="1">
        <v>4.1302728652954102</v>
      </c>
      <c r="BB546" s="1">
        <v>1.760000586509705</v>
      </c>
      <c r="BC546" s="1">
        <v>2.4639186859130859</v>
      </c>
      <c r="BD546" s="1">
        <v>2</v>
      </c>
      <c r="BE546" s="1">
        <v>1</v>
      </c>
      <c r="BF546" s="1">
        <v>4</v>
      </c>
      <c r="BG546" s="1">
        <v>4</v>
      </c>
      <c r="BH546" s="1">
        <v>2</v>
      </c>
      <c r="BI546" s="1">
        <v>2</v>
      </c>
      <c r="BJ546" s="1"/>
    </row>
    <row r="547" spans="1:62" hidden="1" x14ac:dyDescent="0.35">
      <c r="A547" t="s">
        <v>14</v>
      </c>
      <c r="B547" s="1">
        <v>2017</v>
      </c>
      <c r="C547" t="s">
        <v>95</v>
      </c>
      <c r="D547" s="1">
        <v>2</v>
      </c>
      <c r="E547" s="1">
        <v>0</v>
      </c>
      <c r="F547" s="1">
        <v>161341</v>
      </c>
      <c r="G547" s="1">
        <v>0</v>
      </c>
      <c r="H547" s="1">
        <v>0</v>
      </c>
      <c r="I547" s="1">
        <v>0</v>
      </c>
      <c r="J547" s="1">
        <v>161341</v>
      </c>
      <c r="K547" s="1">
        <v>146168</v>
      </c>
      <c r="L547" s="1">
        <v>149652</v>
      </c>
      <c r="M547" s="1">
        <v>1997</v>
      </c>
      <c r="N547" s="1">
        <v>88784</v>
      </c>
      <c r="O547" s="1">
        <v>10414</v>
      </c>
      <c r="P547" s="1">
        <v>0</v>
      </c>
      <c r="Q547" s="1">
        <v>4709</v>
      </c>
      <c r="R547" s="1">
        <v>0</v>
      </c>
      <c r="S547" s="1">
        <v>3823</v>
      </c>
      <c r="T547" s="1">
        <v>1551</v>
      </c>
      <c r="U547" s="1">
        <v>95655</v>
      </c>
      <c r="V547" s="1">
        <v>17273</v>
      </c>
      <c r="W547" s="1">
        <v>156290</v>
      </c>
      <c r="X547" s="1">
        <v>53206</v>
      </c>
      <c r="Y547" s="1">
        <v>436</v>
      </c>
      <c r="Z547" s="1">
        <v>69387</v>
      </c>
      <c r="AA547" s="1">
        <v>120648</v>
      </c>
      <c r="AB547" s="1">
        <v>0</v>
      </c>
      <c r="AC547" s="1">
        <v>1</v>
      </c>
      <c r="AD547" s="1">
        <v>0</v>
      </c>
      <c r="AE547" s="1">
        <v>0</v>
      </c>
      <c r="AF547" s="1">
        <v>0</v>
      </c>
      <c r="AG547" s="1">
        <v>0.9059569239616394</v>
      </c>
      <c r="AH547" s="1">
        <v>0.92755097150802612</v>
      </c>
      <c r="AI547" s="1">
        <v>1.237751077860594E-2</v>
      </c>
      <c r="AJ547" s="1">
        <v>0.55028790235519409</v>
      </c>
      <c r="AK547" s="1">
        <v>6.454651802778244E-2</v>
      </c>
      <c r="AL547" s="1"/>
      <c r="AM547" s="1">
        <v>2.9186628758907322E-2</v>
      </c>
      <c r="AN547" s="1"/>
      <c r="AO547" s="1">
        <v>2.3695154115557671E-2</v>
      </c>
      <c r="AP547" s="1">
        <v>9.6131796017289162E-3</v>
      </c>
      <c r="AQ547" s="1">
        <v>0.59287470579147339</v>
      </c>
      <c r="AR547" s="1">
        <v>0.1070589646697044</v>
      </c>
      <c r="AS547" s="1">
        <v>0.96869361400604248</v>
      </c>
      <c r="AT547" s="1">
        <v>0.32977357506752009</v>
      </c>
      <c r="AU547" s="1">
        <v>2.7023509610444312E-3</v>
      </c>
      <c r="AV547" s="1">
        <v>0.43006426095962519</v>
      </c>
      <c r="AW547" s="1">
        <v>0.74778264760971069</v>
      </c>
      <c r="AX547" s="1">
        <v>2.1689093112945561</v>
      </c>
      <c r="AY547" s="1">
        <v>1.109439015388489</v>
      </c>
      <c r="AZ547" s="1">
        <v>4.1044621467590332</v>
      </c>
      <c r="BA547" s="1">
        <v>4.0882105827331543</v>
      </c>
      <c r="BB547" s="1">
        <v>1.8242542743682859</v>
      </c>
      <c r="BC547" s="1">
        <v>2.4133539199829102</v>
      </c>
      <c r="BD547" s="1">
        <v>2</v>
      </c>
      <c r="BE547" s="1">
        <v>1</v>
      </c>
      <c r="BF547" s="1">
        <v>4</v>
      </c>
      <c r="BG547" s="1">
        <v>4</v>
      </c>
      <c r="BH547" s="1">
        <v>2</v>
      </c>
      <c r="BI547" s="1">
        <v>2</v>
      </c>
      <c r="BJ547" s="1"/>
    </row>
    <row r="548" spans="1:62" hidden="1" x14ac:dyDescent="0.35">
      <c r="A548" t="s">
        <v>14</v>
      </c>
      <c r="B548" s="1">
        <v>2017</v>
      </c>
      <c r="C548" t="s">
        <v>96</v>
      </c>
      <c r="D548" s="1">
        <v>2</v>
      </c>
      <c r="E548" s="1">
        <v>0</v>
      </c>
      <c r="F548" s="1">
        <v>148965</v>
      </c>
      <c r="G548" s="1">
        <v>0</v>
      </c>
      <c r="H548" s="1">
        <v>0</v>
      </c>
      <c r="I548" s="1">
        <v>0</v>
      </c>
      <c r="J548" s="1">
        <v>148965</v>
      </c>
      <c r="K548" s="1">
        <v>136974</v>
      </c>
      <c r="L548" s="1">
        <v>146592</v>
      </c>
      <c r="M548" s="1">
        <v>16644</v>
      </c>
      <c r="N548" s="1">
        <v>99736</v>
      </c>
      <c r="O548" s="1">
        <v>13215</v>
      </c>
      <c r="P548" s="1">
        <v>0</v>
      </c>
      <c r="Q548" s="1">
        <v>20775</v>
      </c>
      <c r="R548" s="1">
        <v>0</v>
      </c>
      <c r="S548" s="1">
        <v>13112</v>
      </c>
      <c r="T548" s="1">
        <v>60618</v>
      </c>
      <c r="U548" s="1">
        <v>121648</v>
      </c>
      <c r="V548" s="1">
        <v>5325</v>
      </c>
      <c r="W548" s="1">
        <v>149847</v>
      </c>
      <c r="X548" s="1">
        <v>19186</v>
      </c>
      <c r="Y548" s="1">
        <v>30</v>
      </c>
      <c r="Z548" s="1">
        <v>28279</v>
      </c>
      <c r="AA548" s="1">
        <v>114757</v>
      </c>
      <c r="AB548" s="1">
        <v>0</v>
      </c>
      <c r="AC548" s="1">
        <v>1</v>
      </c>
      <c r="AD548" s="1">
        <v>0</v>
      </c>
      <c r="AE548" s="1">
        <v>0</v>
      </c>
      <c r="AF548" s="1">
        <v>0</v>
      </c>
      <c r="AG548" s="1">
        <v>0.91950458288192749</v>
      </c>
      <c r="AH548" s="1">
        <v>0.9840700626373291</v>
      </c>
      <c r="AI548" s="1">
        <v>0.1117309406399727</v>
      </c>
      <c r="AJ548" s="1">
        <v>0.66952639818191528</v>
      </c>
      <c r="AK548" s="1">
        <v>8.8712111115455627E-2</v>
      </c>
      <c r="AL548" s="1"/>
      <c r="AM548" s="1">
        <v>0.13946229219436651</v>
      </c>
      <c r="AN548" s="1"/>
      <c r="AO548" s="1">
        <v>8.8020674884319305E-2</v>
      </c>
      <c r="AP548" s="1">
        <v>0.40692779421806341</v>
      </c>
      <c r="AQ548" s="1">
        <v>0.81662136316299438</v>
      </c>
      <c r="AR548" s="1">
        <v>3.5746652632951743E-2</v>
      </c>
      <c r="AS548" s="1">
        <v>1.005920886993408</v>
      </c>
      <c r="AT548" s="1">
        <v>0.12879535555839541</v>
      </c>
      <c r="AU548" s="1">
        <v>2.0138958643656221E-4</v>
      </c>
      <c r="AV548" s="1">
        <v>0.1898365318775177</v>
      </c>
      <c r="AW548" s="1">
        <v>0.77036213874816895</v>
      </c>
      <c r="AX548" s="1">
        <v>2.4386332035064702</v>
      </c>
      <c r="AY548" s="1">
        <v>1.365763783454895</v>
      </c>
      <c r="AZ548" s="1">
        <v>4.049830436706543</v>
      </c>
      <c r="BA548" s="1">
        <v>4.0144596099853516</v>
      </c>
      <c r="BB548" s="1">
        <v>1.666431665420532</v>
      </c>
      <c r="BC548" s="1">
        <v>2.1097457408905029</v>
      </c>
      <c r="BD548" s="1">
        <v>3</v>
      </c>
      <c r="BE548" s="1">
        <v>1</v>
      </c>
      <c r="BF548" s="1">
        <v>4</v>
      </c>
      <c r="BG548" s="1">
        <v>4</v>
      </c>
      <c r="BH548" s="1">
        <v>2</v>
      </c>
      <c r="BI548" s="1">
        <v>1.666666626930237</v>
      </c>
      <c r="BJ548" s="1"/>
    </row>
    <row r="549" spans="1:62" hidden="1" x14ac:dyDescent="0.35">
      <c r="A549" t="s">
        <v>14</v>
      </c>
      <c r="B549" s="1">
        <v>2017</v>
      </c>
      <c r="C549" t="s">
        <v>95</v>
      </c>
      <c r="D549" s="1">
        <v>3</v>
      </c>
      <c r="E549" s="1">
        <v>0</v>
      </c>
      <c r="F549" s="1">
        <v>0</v>
      </c>
      <c r="G549" s="1">
        <v>282854</v>
      </c>
      <c r="H549" s="1">
        <v>63839</v>
      </c>
      <c r="I549" s="1">
        <v>613</v>
      </c>
      <c r="J549" s="1">
        <v>347306</v>
      </c>
      <c r="K549" s="1">
        <v>324860</v>
      </c>
      <c r="L549" s="1">
        <v>331857</v>
      </c>
      <c r="M549" s="1">
        <v>12180</v>
      </c>
      <c r="N549" s="1">
        <v>233147</v>
      </c>
      <c r="O549" s="1">
        <v>44398</v>
      </c>
      <c r="P549" s="1">
        <v>0</v>
      </c>
      <c r="Q549" s="1">
        <v>23545</v>
      </c>
      <c r="R549" s="1">
        <v>0</v>
      </c>
      <c r="S549" s="1">
        <v>28078</v>
      </c>
      <c r="T549" s="1">
        <v>4920</v>
      </c>
      <c r="U549" s="1">
        <v>227707</v>
      </c>
      <c r="V549" s="1">
        <v>29742</v>
      </c>
      <c r="W549" s="1">
        <v>355514</v>
      </c>
      <c r="X549" s="1">
        <v>79332</v>
      </c>
      <c r="Y549" s="1">
        <v>1123</v>
      </c>
      <c r="Z549" s="1">
        <v>111984</v>
      </c>
      <c r="AA549" s="1">
        <v>262603</v>
      </c>
      <c r="AB549" s="1">
        <v>0</v>
      </c>
      <c r="AC549" s="1">
        <v>0</v>
      </c>
      <c r="AD549" s="1">
        <v>0.81442302465438843</v>
      </c>
      <c r="AE549" s="1">
        <v>0.18381196260452271</v>
      </c>
      <c r="AF549" s="1">
        <v>1.7650141380727289E-3</v>
      </c>
      <c r="AG549" s="1">
        <v>0.93537110090255737</v>
      </c>
      <c r="AH549" s="1">
        <v>0.95551759004592896</v>
      </c>
      <c r="AI549" s="1">
        <v>3.5069938749074943E-2</v>
      </c>
      <c r="AJ549" s="1">
        <v>0.67130136489868164</v>
      </c>
      <c r="AK549" s="1">
        <v>0.1278353929519653</v>
      </c>
      <c r="AL549" s="1"/>
      <c r="AM549" s="1">
        <v>6.7793242633342743E-2</v>
      </c>
      <c r="AN549" s="1"/>
      <c r="AO549" s="1">
        <v>8.084513247013092E-2</v>
      </c>
      <c r="AP549" s="1">
        <v>1.416618190705776E-2</v>
      </c>
      <c r="AQ549" s="1">
        <v>0.65563797950744629</v>
      </c>
      <c r="AR549" s="1">
        <v>8.563629537820816E-2</v>
      </c>
      <c r="AS549" s="1">
        <v>1.0236333608627319</v>
      </c>
      <c r="AT549" s="1">
        <v>0.22842104732990259</v>
      </c>
      <c r="AU549" s="1">
        <v>3.233459778130054E-3</v>
      </c>
      <c r="AV549" s="1">
        <v>0.32243612408638</v>
      </c>
      <c r="AW549" s="1">
        <v>0.75611418485641479</v>
      </c>
      <c r="AX549" s="1">
        <v>2.3570771217346191</v>
      </c>
      <c r="AY549" s="1">
        <v>1.2467277050018311</v>
      </c>
      <c r="AZ549" s="1">
        <v>3.2935738563537602</v>
      </c>
      <c r="BA549" s="1">
        <v>3.2745158672332759</v>
      </c>
      <c r="BB549" s="1">
        <v>1.273145318031311</v>
      </c>
      <c r="BC549" s="1">
        <v>1.75525426864624</v>
      </c>
      <c r="BD549" s="1">
        <v>2</v>
      </c>
      <c r="BE549" s="1">
        <v>1</v>
      </c>
      <c r="BF549" s="1">
        <v>3</v>
      </c>
      <c r="BG549" s="1">
        <v>3</v>
      </c>
      <c r="BH549" s="1">
        <v>1</v>
      </c>
      <c r="BI549" s="1">
        <v>1.333333373069763</v>
      </c>
      <c r="BJ549" s="1"/>
    </row>
    <row r="550" spans="1:62" hidden="1" x14ac:dyDescent="0.35">
      <c r="A550" t="s">
        <v>14</v>
      </c>
      <c r="B550" s="1">
        <v>2017</v>
      </c>
      <c r="C550" t="s">
        <v>96</v>
      </c>
      <c r="D550" s="1">
        <v>3</v>
      </c>
      <c r="E550" s="1">
        <v>0</v>
      </c>
      <c r="F550" s="1">
        <v>0</v>
      </c>
      <c r="G550" s="1">
        <v>570043</v>
      </c>
      <c r="H550" s="1">
        <v>341865</v>
      </c>
      <c r="I550" s="1">
        <v>5608</v>
      </c>
      <c r="J550" s="1">
        <v>917516</v>
      </c>
      <c r="K550" s="1">
        <v>866921</v>
      </c>
      <c r="L550" s="1">
        <v>909001</v>
      </c>
      <c r="M550" s="1">
        <v>268159</v>
      </c>
      <c r="N550" s="1">
        <v>743675</v>
      </c>
      <c r="O550" s="1">
        <v>232557</v>
      </c>
      <c r="P550" s="1">
        <v>0</v>
      </c>
      <c r="Q550" s="1">
        <v>280011</v>
      </c>
      <c r="R550" s="1">
        <v>0</v>
      </c>
      <c r="S550" s="1">
        <v>237975</v>
      </c>
      <c r="T550" s="1">
        <v>563678</v>
      </c>
      <c r="U550" s="1">
        <v>824936</v>
      </c>
      <c r="V550" s="1">
        <v>12573</v>
      </c>
      <c r="W550" s="1">
        <v>925855</v>
      </c>
      <c r="X550" s="1">
        <v>51605</v>
      </c>
      <c r="Y550" s="1">
        <v>622</v>
      </c>
      <c r="Z550" s="1">
        <v>93873</v>
      </c>
      <c r="AA550" s="1">
        <v>749985</v>
      </c>
      <c r="AB550" s="1">
        <v>0</v>
      </c>
      <c r="AC550" s="1">
        <v>0</v>
      </c>
      <c r="AD550" s="1">
        <v>0.62128943204879761</v>
      </c>
      <c r="AE550" s="1">
        <v>0.37259840965271002</v>
      </c>
      <c r="AF550" s="1">
        <v>6.1121550388634196E-3</v>
      </c>
      <c r="AG550" s="1">
        <v>0.94485652446746826</v>
      </c>
      <c r="AH550" s="1">
        <v>0.9907194972038269</v>
      </c>
      <c r="AI550" s="1">
        <v>0.29226627945899958</v>
      </c>
      <c r="AJ550" s="1">
        <v>0.81053084135055542</v>
      </c>
      <c r="AK550" s="1">
        <v>0.25346368551254272</v>
      </c>
      <c r="AL550" s="1"/>
      <c r="AM550" s="1">
        <v>0.3051837682723999</v>
      </c>
      <c r="AN550" s="1"/>
      <c r="AO550" s="1">
        <v>0.25936877727508539</v>
      </c>
      <c r="AP550" s="1">
        <v>0.61435222625732422</v>
      </c>
      <c r="AQ550" s="1">
        <v>0.89909714460372925</v>
      </c>
      <c r="AR550" s="1">
        <v>1.370330341160297E-2</v>
      </c>
      <c r="AS550" s="1">
        <v>1.0090886354446409</v>
      </c>
      <c r="AT550" s="1">
        <v>5.6244250386953347E-2</v>
      </c>
      <c r="AU550" s="1">
        <v>6.7791732726618648E-4</v>
      </c>
      <c r="AV550" s="1">
        <v>0.1023121103644371</v>
      </c>
      <c r="AW550" s="1">
        <v>0.81740808486938477</v>
      </c>
      <c r="AX550" s="1">
        <v>2.9894411563873291</v>
      </c>
      <c r="AY550" s="1">
        <v>1.8277871608734131</v>
      </c>
      <c r="AZ550" s="1">
        <v>3.354408979415894</v>
      </c>
      <c r="BA550" s="1">
        <v>3.3256652355194092</v>
      </c>
      <c r="BB550" s="1">
        <v>1.253243565559387</v>
      </c>
      <c r="BC550" s="1">
        <v>1.360370993614197</v>
      </c>
      <c r="BD550" s="1">
        <v>3</v>
      </c>
      <c r="BE550" s="1">
        <v>2</v>
      </c>
      <c r="BF550" s="1">
        <v>3</v>
      </c>
      <c r="BG550" s="1">
        <v>3</v>
      </c>
      <c r="BH550" s="1">
        <v>1</v>
      </c>
      <c r="BI550" s="1">
        <v>1</v>
      </c>
      <c r="BJ550" s="1"/>
    </row>
    <row r="551" spans="1:62" hidden="1" x14ac:dyDescent="0.35">
      <c r="A551" t="s">
        <v>14</v>
      </c>
      <c r="B551" s="1">
        <v>2017</v>
      </c>
      <c r="C551" t="s">
        <v>95</v>
      </c>
      <c r="D551" s="1"/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17147</v>
      </c>
      <c r="K551" s="1">
        <v>15157</v>
      </c>
      <c r="L551" s="1">
        <v>15372</v>
      </c>
      <c r="M551" s="1">
        <v>190</v>
      </c>
      <c r="N551" s="1">
        <v>9628</v>
      </c>
      <c r="O551" s="1">
        <v>2582</v>
      </c>
      <c r="P551" s="1">
        <v>0</v>
      </c>
      <c r="Q551" s="1">
        <v>775</v>
      </c>
      <c r="R551" s="1">
        <v>0</v>
      </c>
      <c r="S551" s="1">
        <v>144</v>
      </c>
      <c r="T551" s="1">
        <v>62</v>
      </c>
      <c r="U551" s="1">
        <v>9767</v>
      </c>
      <c r="V551" s="1">
        <v>2413</v>
      </c>
      <c r="W551" s="1">
        <v>16844</v>
      </c>
      <c r="X551" s="1">
        <v>5182</v>
      </c>
      <c r="Y551" s="1">
        <v>0</v>
      </c>
      <c r="Z551" s="1">
        <v>9079</v>
      </c>
      <c r="AA551" s="1">
        <v>14267</v>
      </c>
      <c r="AB551" s="1">
        <v>0</v>
      </c>
      <c r="AC551" s="1"/>
      <c r="AD551" s="1"/>
      <c r="AE551" s="1"/>
      <c r="AF551" s="1"/>
      <c r="AG551" s="1">
        <v>0.88394469022750854</v>
      </c>
      <c r="AH551" s="1">
        <v>0.89648336172103882</v>
      </c>
      <c r="AI551" s="1">
        <v>1.108065526932478E-2</v>
      </c>
      <c r="AJ551" s="1">
        <v>0.56149762868881226</v>
      </c>
      <c r="AK551" s="1">
        <v>0.1505802720785141</v>
      </c>
      <c r="AL551" s="1"/>
      <c r="AM551" s="1">
        <v>4.5197412371635437E-2</v>
      </c>
      <c r="AN551" s="1"/>
      <c r="AO551" s="1">
        <v>8.3979703485965729E-3</v>
      </c>
      <c r="AP551" s="1">
        <v>3.615792840719223E-3</v>
      </c>
      <c r="AQ551" s="1">
        <v>0.56960403919219971</v>
      </c>
      <c r="AR551" s="1">
        <v>0.14072433114051819</v>
      </c>
      <c r="AS551" s="1">
        <v>0.98232924938201904</v>
      </c>
      <c r="AT551" s="1">
        <v>0.30221030116081238</v>
      </c>
      <c r="AU551" s="1">
        <v>0</v>
      </c>
      <c r="AV551" s="1">
        <v>0.52948039770126343</v>
      </c>
      <c r="AW551" s="1">
        <v>0.83204060792922974</v>
      </c>
      <c r="AX551" s="1">
        <v>2.2447657585144039</v>
      </c>
      <c r="AY551" s="1">
        <v>1.1851053237915039</v>
      </c>
      <c r="AZ551" s="1">
        <v>3.3292121887207031</v>
      </c>
      <c r="BA551" s="1">
        <v>3.2972531318664551</v>
      </c>
      <c r="BB551" s="1">
        <v>1.2760249376296999</v>
      </c>
      <c r="BC551" s="1">
        <v>1.844511866569519</v>
      </c>
      <c r="BD551" s="1">
        <v>2</v>
      </c>
      <c r="BE551" s="1">
        <v>1</v>
      </c>
      <c r="BF551" s="1">
        <v>3</v>
      </c>
      <c r="BG551" s="1">
        <v>3</v>
      </c>
      <c r="BH551" s="1">
        <v>1</v>
      </c>
      <c r="BI551" s="1">
        <v>1.333333373069763</v>
      </c>
      <c r="BJ551" s="1"/>
    </row>
    <row r="552" spans="1:62" hidden="1" x14ac:dyDescent="0.35">
      <c r="A552" t="s">
        <v>14</v>
      </c>
      <c r="B552" s="1">
        <v>2017</v>
      </c>
      <c r="C552" t="s">
        <v>96</v>
      </c>
      <c r="D552" s="1"/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2509</v>
      </c>
      <c r="K552" s="1">
        <v>2307</v>
      </c>
      <c r="L552" s="1">
        <v>2359</v>
      </c>
      <c r="M552" s="1">
        <v>233</v>
      </c>
      <c r="N552" s="1">
        <v>1592</v>
      </c>
      <c r="O552" s="1">
        <v>934</v>
      </c>
      <c r="P552" s="1">
        <v>0</v>
      </c>
      <c r="Q552" s="1">
        <v>234</v>
      </c>
      <c r="R552" s="1">
        <v>0</v>
      </c>
      <c r="S552" s="1">
        <v>180</v>
      </c>
      <c r="T552" s="1">
        <v>191</v>
      </c>
      <c r="U552" s="1">
        <v>1462</v>
      </c>
      <c r="V552" s="1">
        <v>201</v>
      </c>
      <c r="W552" s="1">
        <v>2231</v>
      </c>
      <c r="X552" s="1">
        <v>749</v>
      </c>
      <c r="Y552" s="1">
        <v>0</v>
      </c>
      <c r="Z552" s="1">
        <v>777</v>
      </c>
      <c r="AA552" s="1">
        <v>2337</v>
      </c>
      <c r="AB552" s="1">
        <v>0</v>
      </c>
      <c r="AC552" s="1"/>
      <c r="AD552" s="1"/>
      <c r="AE552" s="1"/>
      <c r="AF552" s="1"/>
      <c r="AG552" s="1">
        <v>0.91948986053466797</v>
      </c>
      <c r="AH552" s="1">
        <v>0.94021522998809814</v>
      </c>
      <c r="AI552" s="1">
        <v>9.2865683138370514E-2</v>
      </c>
      <c r="AJ552" s="1">
        <v>0.63451576232910156</v>
      </c>
      <c r="AK552" s="1">
        <v>0.37225985527038569</v>
      </c>
      <c r="AL552" s="1"/>
      <c r="AM552" s="1">
        <v>9.3264251947402954E-2</v>
      </c>
      <c r="AN552" s="1"/>
      <c r="AO552" s="1">
        <v>7.1741729974746704E-2</v>
      </c>
      <c r="AP552" s="1">
        <v>7.6125949621200562E-2</v>
      </c>
      <c r="AQ552" s="1">
        <v>0.58270227909088135</v>
      </c>
      <c r="AR552" s="1">
        <v>8.0111600458621979E-2</v>
      </c>
      <c r="AS552" s="1">
        <v>0.889198899269104</v>
      </c>
      <c r="AT552" s="1">
        <v>0.29852530360221857</v>
      </c>
      <c r="AU552" s="1">
        <v>0</v>
      </c>
      <c r="AV552" s="1">
        <v>0.30968514084815979</v>
      </c>
      <c r="AW552" s="1">
        <v>0.93144679069519043</v>
      </c>
      <c r="AX552" s="1">
        <v>2.8692705631256099</v>
      </c>
      <c r="AY552" s="1">
        <v>1.465125560760498</v>
      </c>
      <c r="AZ552" s="1">
        <v>3.1068155765533452</v>
      </c>
      <c r="BA552" s="1">
        <v>3.0518133640289311</v>
      </c>
      <c r="BB552" s="1">
        <v>1.074133157730103</v>
      </c>
      <c r="BC552" s="1">
        <v>1.2487379312515261</v>
      </c>
      <c r="BD552" s="1">
        <v>3</v>
      </c>
      <c r="BE552" s="1">
        <v>1</v>
      </c>
      <c r="BF552" s="1">
        <v>2</v>
      </c>
      <c r="BG552" s="1">
        <v>2</v>
      </c>
      <c r="BH552" s="1">
        <v>0</v>
      </c>
      <c r="BI552" s="1">
        <v>1</v>
      </c>
      <c r="BJ552" s="1"/>
    </row>
    <row r="553" spans="1:62" hidden="1" x14ac:dyDescent="0.35">
      <c r="A553" t="s">
        <v>14</v>
      </c>
      <c r="B553" s="1">
        <v>2016</v>
      </c>
      <c r="C553" t="s">
        <v>95</v>
      </c>
      <c r="D553" s="1">
        <v>1</v>
      </c>
      <c r="E553" s="1">
        <v>182441</v>
      </c>
      <c r="F553" s="1">
        <v>0</v>
      </c>
      <c r="G553" s="1">
        <v>0</v>
      </c>
      <c r="H553" s="1">
        <v>0</v>
      </c>
      <c r="I553" s="1">
        <v>0</v>
      </c>
      <c r="J553" s="1">
        <v>182441</v>
      </c>
      <c r="K553" s="1">
        <v>158413</v>
      </c>
      <c r="L553" s="1">
        <v>160924</v>
      </c>
      <c r="M553" s="1">
        <v>639</v>
      </c>
      <c r="N553" s="1">
        <v>79565</v>
      </c>
      <c r="O553" s="1">
        <v>3981</v>
      </c>
      <c r="P553" s="1">
        <v>0</v>
      </c>
      <c r="Q553" s="1">
        <v>4851</v>
      </c>
      <c r="R553" s="1">
        <v>0</v>
      </c>
      <c r="S553" s="1">
        <v>1715</v>
      </c>
      <c r="T553" s="1">
        <v>601</v>
      </c>
      <c r="U553" s="1">
        <v>98968</v>
      </c>
      <c r="V553" s="1">
        <v>27199</v>
      </c>
      <c r="W553" s="1">
        <v>162103</v>
      </c>
      <c r="X553" s="1">
        <v>84291</v>
      </c>
      <c r="Y553" s="1">
        <v>1054</v>
      </c>
      <c r="Z553" s="1">
        <v>92872</v>
      </c>
      <c r="AA553" s="1">
        <v>139026</v>
      </c>
      <c r="AB553" s="1">
        <v>1</v>
      </c>
      <c r="AC553" s="1">
        <v>0</v>
      </c>
      <c r="AD553" s="1">
        <v>0</v>
      </c>
      <c r="AE553" s="1">
        <v>0</v>
      </c>
      <c r="AF553" s="1">
        <v>0</v>
      </c>
      <c r="AG553" s="1">
        <v>0.86829715967178345</v>
      </c>
      <c r="AH553" s="1">
        <v>0.88206052780151367</v>
      </c>
      <c r="AI553" s="1">
        <v>3.5025021061301231E-3</v>
      </c>
      <c r="AJ553" s="1">
        <v>0.43611359596252441</v>
      </c>
      <c r="AK553" s="1">
        <v>2.182075381278992E-2</v>
      </c>
      <c r="AL553" s="1"/>
      <c r="AM553" s="1">
        <v>2.65894178301096E-2</v>
      </c>
      <c r="AN553" s="1"/>
      <c r="AO553" s="1">
        <v>9.4002988189458847E-3</v>
      </c>
      <c r="AP553" s="1">
        <v>3.2942157704383131E-3</v>
      </c>
      <c r="AQ553" s="1">
        <v>0.54246580600738525</v>
      </c>
      <c r="AR553" s="1">
        <v>0.14908380806446081</v>
      </c>
      <c r="AS553" s="1">
        <v>0.88852286338806152</v>
      </c>
      <c r="AT553" s="1">
        <v>0.46201786398887629</v>
      </c>
      <c r="AU553" s="1">
        <v>5.777209997177124E-3</v>
      </c>
      <c r="AV553" s="1">
        <v>0.50905221700668335</v>
      </c>
      <c r="AW553" s="1">
        <v>0.76203262805938721</v>
      </c>
      <c r="AX553" s="1">
        <v>2.0036559104919429</v>
      </c>
      <c r="AY553" s="1">
        <v>0.96556693315505981</v>
      </c>
      <c r="AZ553" s="1">
        <v>4.5884256362915039</v>
      </c>
      <c r="BA553" s="1">
        <v>4.5697131156921387</v>
      </c>
      <c r="BB553" s="1">
        <v>2.1738095283508301</v>
      </c>
      <c r="BC553" s="1">
        <v>2.9616882801055908</v>
      </c>
      <c r="BD553" s="1">
        <v>2</v>
      </c>
      <c r="BE553" s="1">
        <v>1</v>
      </c>
      <c r="BF553" s="1">
        <v>4</v>
      </c>
      <c r="BG553" s="1">
        <v>4</v>
      </c>
      <c r="BH553" s="1">
        <v>2</v>
      </c>
      <c r="BI553" s="1">
        <v>2.5</v>
      </c>
      <c r="BJ553" s="1"/>
    </row>
    <row r="554" spans="1:62" hidden="1" x14ac:dyDescent="0.35">
      <c r="A554" t="s">
        <v>14</v>
      </c>
      <c r="B554" s="1">
        <v>2016</v>
      </c>
      <c r="C554" t="s">
        <v>96</v>
      </c>
      <c r="D554" s="1">
        <v>1</v>
      </c>
      <c r="E554" s="1">
        <v>75645</v>
      </c>
      <c r="F554" s="1">
        <v>0</v>
      </c>
      <c r="G554" s="1">
        <v>0</v>
      </c>
      <c r="H554" s="1">
        <v>0</v>
      </c>
      <c r="I554" s="1">
        <v>0</v>
      </c>
      <c r="J554" s="1">
        <v>75645</v>
      </c>
      <c r="K554" s="1">
        <v>67001</v>
      </c>
      <c r="L554" s="1">
        <v>70601</v>
      </c>
      <c r="M554" s="1">
        <v>3155</v>
      </c>
      <c r="N554" s="1">
        <v>40670</v>
      </c>
      <c r="O554" s="1">
        <v>612</v>
      </c>
      <c r="P554" s="1">
        <v>0</v>
      </c>
      <c r="Q554" s="1">
        <v>8819</v>
      </c>
      <c r="R554" s="1">
        <v>0</v>
      </c>
      <c r="S554" s="1">
        <v>3998</v>
      </c>
      <c r="T554" s="1">
        <v>19968</v>
      </c>
      <c r="U554" s="1">
        <v>53531</v>
      </c>
      <c r="V554" s="1">
        <v>4809</v>
      </c>
      <c r="W554" s="1">
        <v>73770</v>
      </c>
      <c r="X554" s="1">
        <v>17004</v>
      </c>
      <c r="Y554" s="1">
        <v>243</v>
      </c>
      <c r="Z554" s="1">
        <v>23135</v>
      </c>
      <c r="AA554" s="1">
        <v>54477</v>
      </c>
      <c r="AB554" s="1">
        <v>1</v>
      </c>
      <c r="AC554" s="1">
        <v>0</v>
      </c>
      <c r="AD554" s="1">
        <v>0</v>
      </c>
      <c r="AE554" s="1">
        <v>0</v>
      </c>
      <c r="AF554" s="1">
        <v>0</v>
      </c>
      <c r="AG554" s="1">
        <v>0.88572937250137329</v>
      </c>
      <c r="AH554" s="1">
        <v>0.93332010507583618</v>
      </c>
      <c r="AI554" s="1">
        <v>4.1707977652549737E-2</v>
      </c>
      <c r="AJ554" s="1">
        <v>0.5376429557800293</v>
      </c>
      <c r="AK554" s="1">
        <v>8.0904224887490273E-3</v>
      </c>
      <c r="AL554" s="1"/>
      <c r="AM554" s="1">
        <v>0.1165840402245522</v>
      </c>
      <c r="AN554" s="1"/>
      <c r="AO554" s="1">
        <v>5.2852138876914978E-2</v>
      </c>
      <c r="AP554" s="1">
        <v>0.26396986842155462</v>
      </c>
      <c r="AQ554" s="1">
        <v>0.70766079425811768</v>
      </c>
      <c r="AR554" s="1">
        <v>6.3573271036148071E-2</v>
      </c>
      <c r="AS554" s="1">
        <v>0.97521317005157471</v>
      </c>
      <c r="AT554" s="1">
        <v>0.2247868329286575</v>
      </c>
      <c r="AU554" s="1">
        <v>3.2123734708875422E-3</v>
      </c>
      <c r="AV554" s="1">
        <v>0.30583646893501282</v>
      </c>
      <c r="AW554" s="1">
        <v>0.72016656398773193</v>
      </c>
      <c r="AX554" s="1">
        <v>2.2508692741394039</v>
      </c>
      <c r="AY554" s="1">
        <v>1.171392679214478</v>
      </c>
      <c r="AZ554" s="1">
        <v>4.3030204772949219</v>
      </c>
      <c r="BA554" s="1">
        <v>4.2682662010192871</v>
      </c>
      <c r="BB554" s="1">
        <v>1.874043226242065</v>
      </c>
      <c r="BC554" s="1">
        <v>2.5159566402435298</v>
      </c>
      <c r="BD554" s="1">
        <v>2</v>
      </c>
      <c r="BE554" s="1">
        <v>1</v>
      </c>
      <c r="BF554" s="1">
        <v>4</v>
      </c>
      <c r="BG554" s="1">
        <v>4</v>
      </c>
      <c r="BH554" s="1">
        <v>2</v>
      </c>
      <c r="BI554" s="1">
        <v>2</v>
      </c>
      <c r="BJ554" s="1"/>
    </row>
    <row r="555" spans="1:62" hidden="1" x14ac:dyDescent="0.35">
      <c r="A555" t="s">
        <v>14</v>
      </c>
      <c r="B555" s="1">
        <v>2016</v>
      </c>
      <c r="C555" t="s">
        <v>95</v>
      </c>
      <c r="D555" s="1">
        <v>2</v>
      </c>
      <c r="E555" s="1">
        <v>0</v>
      </c>
      <c r="F555" s="1">
        <v>145236</v>
      </c>
      <c r="G555" s="1">
        <v>0</v>
      </c>
      <c r="H555" s="1">
        <v>0</v>
      </c>
      <c r="I555" s="1">
        <v>0</v>
      </c>
      <c r="J555" s="1">
        <v>145236</v>
      </c>
      <c r="K555" s="1">
        <v>131667</v>
      </c>
      <c r="L555" s="1">
        <v>132917</v>
      </c>
      <c r="M555" s="1">
        <v>879</v>
      </c>
      <c r="N555" s="1">
        <v>76020</v>
      </c>
      <c r="O555" s="1">
        <v>7779</v>
      </c>
      <c r="P555" s="1">
        <v>0</v>
      </c>
      <c r="Q555" s="1">
        <v>4402</v>
      </c>
      <c r="R555" s="1">
        <v>0</v>
      </c>
      <c r="S555" s="1">
        <v>4469</v>
      </c>
      <c r="T555" s="1">
        <v>838</v>
      </c>
      <c r="U555" s="1">
        <v>83442</v>
      </c>
      <c r="V555" s="1">
        <v>18349</v>
      </c>
      <c r="W555" s="1">
        <v>141480</v>
      </c>
      <c r="X555" s="1">
        <v>49056</v>
      </c>
      <c r="Y555" s="1">
        <v>157</v>
      </c>
      <c r="Z555" s="1">
        <v>63717</v>
      </c>
      <c r="AA555" s="1">
        <v>107818</v>
      </c>
      <c r="AB555" s="1">
        <v>0</v>
      </c>
      <c r="AC555" s="1">
        <v>1</v>
      </c>
      <c r="AD555" s="1">
        <v>0</v>
      </c>
      <c r="AE555" s="1">
        <v>0</v>
      </c>
      <c r="AF555" s="1">
        <v>0</v>
      </c>
      <c r="AG555" s="1">
        <v>0.90657275915145874</v>
      </c>
      <c r="AH555" s="1">
        <v>0.91517943143844604</v>
      </c>
      <c r="AI555" s="1">
        <v>6.0522183775901786E-3</v>
      </c>
      <c r="AJ555" s="1">
        <v>0.52342396974563599</v>
      </c>
      <c r="AK555" s="1">
        <v>5.3561098873615258E-2</v>
      </c>
      <c r="AL555" s="1"/>
      <c r="AM555" s="1">
        <v>3.0309289693832401E-2</v>
      </c>
      <c r="AN555" s="1"/>
      <c r="AO555" s="1">
        <v>3.077060729265213E-2</v>
      </c>
      <c r="AP555" s="1">
        <v>5.7699191384017467E-3</v>
      </c>
      <c r="AQ555" s="1">
        <v>0.57452696561813354</v>
      </c>
      <c r="AR555" s="1">
        <v>0.1263391971588135</v>
      </c>
      <c r="AS555" s="1">
        <v>0.97413861751556396</v>
      </c>
      <c r="AT555" s="1">
        <v>0.33776748180389399</v>
      </c>
      <c r="AU555" s="1">
        <v>1.080999150872231E-3</v>
      </c>
      <c r="AV555" s="1">
        <v>0.43871355056762701</v>
      </c>
      <c r="AW555" s="1">
        <v>0.74236416816711426</v>
      </c>
      <c r="AX555" s="1">
        <v>2.1478145122528081</v>
      </c>
      <c r="AY555" s="1">
        <v>1.09260106086731</v>
      </c>
      <c r="AZ555" s="1">
        <v>4.1601667404174796</v>
      </c>
      <c r="BA555" s="1">
        <v>4.1454944610595703</v>
      </c>
      <c r="BB555" s="1">
        <v>1.8285617828369141</v>
      </c>
      <c r="BC555" s="1">
        <v>2.4717421531677251</v>
      </c>
      <c r="BD555" s="1">
        <v>2</v>
      </c>
      <c r="BE555" s="1">
        <v>1</v>
      </c>
      <c r="BF555" s="1">
        <v>4</v>
      </c>
      <c r="BG555" s="1">
        <v>4</v>
      </c>
      <c r="BH555" s="1">
        <v>2</v>
      </c>
      <c r="BI555" s="1">
        <v>2</v>
      </c>
      <c r="BJ555" s="1"/>
    </row>
    <row r="556" spans="1:62" hidden="1" x14ac:dyDescent="0.35">
      <c r="A556" t="s">
        <v>14</v>
      </c>
      <c r="B556" s="1">
        <v>2016</v>
      </c>
      <c r="C556" t="s">
        <v>96</v>
      </c>
      <c r="D556" s="1">
        <v>2</v>
      </c>
      <c r="E556" s="1">
        <v>0</v>
      </c>
      <c r="F556" s="1">
        <v>149560</v>
      </c>
      <c r="G556" s="1">
        <v>0</v>
      </c>
      <c r="H556" s="1">
        <v>0</v>
      </c>
      <c r="I556" s="1">
        <v>0</v>
      </c>
      <c r="J556" s="1">
        <v>149560</v>
      </c>
      <c r="K556" s="1">
        <v>139406</v>
      </c>
      <c r="L556" s="1">
        <v>146143</v>
      </c>
      <c r="M556" s="1">
        <v>10775</v>
      </c>
      <c r="N556" s="1">
        <v>94372</v>
      </c>
      <c r="O556" s="1">
        <v>4081</v>
      </c>
      <c r="P556" s="1">
        <v>0</v>
      </c>
      <c r="Q556" s="1">
        <v>20641</v>
      </c>
      <c r="R556" s="1">
        <v>0</v>
      </c>
      <c r="S556" s="1">
        <v>12457</v>
      </c>
      <c r="T556" s="1">
        <v>63650</v>
      </c>
      <c r="U556" s="1">
        <v>120490</v>
      </c>
      <c r="V556" s="1">
        <v>4785</v>
      </c>
      <c r="W556" s="1">
        <v>149581</v>
      </c>
      <c r="X556" s="1">
        <v>20381</v>
      </c>
      <c r="Y556" s="1">
        <v>90</v>
      </c>
      <c r="Z556" s="1">
        <v>33305</v>
      </c>
      <c r="AA556" s="1">
        <v>114333</v>
      </c>
      <c r="AB556" s="1">
        <v>0</v>
      </c>
      <c r="AC556" s="1">
        <v>1</v>
      </c>
      <c r="AD556" s="1">
        <v>0</v>
      </c>
      <c r="AE556" s="1">
        <v>0</v>
      </c>
      <c r="AF556" s="1">
        <v>0</v>
      </c>
      <c r="AG556" s="1">
        <v>0.93210750818252563</v>
      </c>
      <c r="AH556" s="1">
        <v>0.97715300321578979</v>
      </c>
      <c r="AI556" s="1">
        <v>7.204466313123703E-2</v>
      </c>
      <c r="AJ556" s="1">
        <v>0.63099759817123413</v>
      </c>
      <c r="AK556" s="1">
        <v>2.7286708354949951E-2</v>
      </c>
      <c r="AL556" s="1"/>
      <c r="AM556" s="1">
        <v>0.13801150023937231</v>
      </c>
      <c r="AN556" s="1"/>
      <c r="AO556" s="1">
        <v>8.3290986716747284E-2</v>
      </c>
      <c r="AP556" s="1">
        <v>0.42558169364929199</v>
      </c>
      <c r="AQ556" s="1">
        <v>0.80562984943389893</v>
      </c>
      <c r="AR556" s="1">
        <v>3.1993847340345383E-2</v>
      </c>
      <c r="AS556" s="1">
        <v>1.000140428543091</v>
      </c>
      <c r="AT556" s="1">
        <v>0.13627307116985321</v>
      </c>
      <c r="AU556" s="1">
        <v>6.0176517581567168E-4</v>
      </c>
      <c r="AV556" s="1">
        <v>0.22268654406070709</v>
      </c>
      <c r="AW556" s="1">
        <v>0.76446241140365601</v>
      </c>
      <c r="AX556" s="1">
        <v>2.4341268539428711</v>
      </c>
      <c r="AY556" s="1">
        <v>1.348930239677429</v>
      </c>
      <c r="AZ556" s="1">
        <v>4.1087722778320313</v>
      </c>
      <c r="BA556" s="1">
        <v>4.0779552459716797</v>
      </c>
      <c r="BB556" s="1">
        <v>1.6881986856460569</v>
      </c>
      <c r="BC556" s="1">
        <v>2.131799459457397</v>
      </c>
      <c r="BD556" s="1">
        <v>3</v>
      </c>
      <c r="BE556" s="1">
        <v>1</v>
      </c>
      <c r="BF556" s="1">
        <v>4</v>
      </c>
      <c r="BG556" s="1">
        <v>4</v>
      </c>
      <c r="BH556" s="1">
        <v>2</v>
      </c>
      <c r="BI556" s="1">
        <v>1.666666626930237</v>
      </c>
      <c r="BJ556" s="1"/>
    </row>
    <row r="557" spans="1:62" hidden="1" x14ac:dyDescent="0.35">
      <c r="A557" t="s">
        <v>14</v>
      </c>
      <c r="B557" s="1">
        <v>2016</v>
      </c>
      <c r="C557" t="s">
        <v>95</v>
      </c>
      <c r="D557" s="1">
        <v>3</v>
      </c>
      <c r="E557" s="1">
        <v>0</v>
      </c>
      <c r="F557" s="1">
        <v>0</v>
      </c>
      <c r="G557" s="1">
        <v>250149</v>
      </c>
      <c r="H557" s="1">
        <v>56148</v>
      </c>
      <c r="I557" s="1">
        <v>506</v>
      </c>
      <c r="J557" s="1">
        <v>306803</v>
      </c>
      <c r="K557" s="1">
        <v>282638</v>
      </c>
      <c r="L557" s="1">
        <v>289622</v>
      </c>
      <c r="M557" s="1">
        <v>8124</v>
      </c>
      <c r="N557" s="1">
        <v>193992</v>
      </c>
      <c r="O557" s="1">
        <v>37911</v>
      </c>
      <c r="P557" s="1">
        <v>0</v>
      </c>
      <c r="Q557" s="1">
        <v>25772</v>
      </c>
      <c r="R557" s="1">
        <v>0</v>
      </c>
      <c r="S557" s="1">
        <v>22187</v>
      </c>
      <c r="T557" s="1">
        <v>5327</v>
      </c>
      <c r="U557" s="1">
        <v>195878</v>
      </c>
      <c r="V557" s="1">
        <v>28459</v>
      </c>
      <c r="W557" s="1">
        <v>305381</v>
      </c>
      <c r="X557" s="1">
        <v>67387</v>
      </c>
      <c r="Y557" s="1">
        <v>1574</v>
      </c>
      <c r="Z557" s="1">
        <v>104389</v>
      </c>
      <c r="AA557" s="1">
        <v>232889</v>
      </c>
      <c r="AB557" s="1">
        <v>0</v>
      </c>
      <c r="AC557" s="1">
        <v>0</v>
      </c>
      <c r="AD557" s="1">
        <v>0.81534081697463989</v>
      </c>
      <c r="AE557" s="1">
        <v>0.18300993740558619</v>
      </c>
      <c r="AF557" s="1">
        <v>1.649266807362437E-3</v>
      </c>
      <c r="AG557" s="1">
        <v>0.92123609781265259</v>
      </c>
      <c r="AH557" s="1">
        <v>0.94399988651275635</v>
      </c>
      <c r="AI557" s="1">
        <v>2.6479532942175869E-2</v>
      </c>
      <c r="AJ557" s="1">
        <v>0.63230150938034058</v>
      </c>
      <c r="AK557" s="1">
        <v>0.1235678941011429</v>
      </c>
      <c r="AL557" s="1"/>
      <c r="AM557" s="1">
        <v>8.4001787006855011E-2</v>
      </c>
      <c r="AN557" s="1"/>
      <c r="AO557" s="1">
        <v>7.2316765785217285E-2</v>
      </c>
      <c r="AP557" s="1">
        <v>1.7362933605909351E-2</v>
      </c>
      <c r="AQ557" s="1">
        <v>0.63844877481460571</v>
      </c>
      <c r="AR557" s="1">
        <v>9.2759847640991211E-2</v>
      </c>
      <c r="AS557" s="1">
        <v>0.99536508321762085</v>
      </c>
      <c r="AT557" s="1">
        <v>0.21964256465435031</v>
      </c>
      <c r="AU557" s="1">
        <v>5.1303277723491192E-3</v>
      </c>
      <c r="AV557" s="1">
        <v>0.34024766087532038</v>
      </c>
      <c r="AW557" s="1">
        <v>0.75908321142196655</v>
      </c>
      <c r="AX557" s="1">
        <v>2.3639533519744869</v>
      </c>
      <c r="AY557" s="1">
        <v>1.2560437917709351</v>
      </c>
      <c r="AZ557" s="1">
        <v>3.2820050716400151</v>
      </c>
      <c r="BA557" s="1">
        <v>3.2570216655731201</v>
      </c>
      <c r="BB557" s="1">
        <v>1.2277910709381099</v>
      </c>
      <c r="BC557" s="1">
        <v>1.73450243473053</v>
      </c>
      <c r="BD557" s="1">
        <v>2</v>
      </c>
      <c r="BE557" s="1">
        <v>1</v>
      </c>
      <c r="BF557" s="1">
        <v>3</v>
      </c>
      <c r="BG557" s="1">
        <v>3</v>
      </c>
      <c r="BH557" s="1">
        <v>1</v>
      </c>
      <c r="BI557" s="1">
        <v>1.333333373069763</v>
      </c>
      <c r="BJ557" s="1"/>
    </row>
    <row r="558" spans="1:62" hidden="1" x14ac:dyDescent="0.35">
      <c r="A558" t="s">
        <v>14</v>
      </c>
      <c r="B558" s="1">
        <v>2016</v>
      </c>
      <c r="C558" t="s">
        <v>96</v>
      </c>
      <c r="D558" s="1">
        <v>3</v>
      </c>
      <c r="E558" s="1">
        <v>0</v>
      </c>
      <c r="F558" s="1">
        <v>0</v>
      </c>
      <c r="G558" s="1">
        <v>557020</v>
      </c>
      <c r="H558" s="1">
        <v>342703</v>
      </c>
      <c r="I558" s="1">
        <v>8103</v>
      </c>
      <c r="J558" s="1">
        <v>907826</v>
      </c>
      <c r="K558" s="1">
        <v>859883</v>
      </c>
      <c r="L558" s="1">
        <v>898392</v>
      </c>
      <c r="M558" s="1">
        <v>256604</v>
      </c>
      <c r="N558" s="1">
        <v>733295</v>
      </c>
      <c r="O558" s="1">
        <v>221324</v>
      </c>
      <c r="P558" s="1">
        <v>0</v>
      </c>
      <c r="Q558" s="1">
        <v>313056</v>
      </c>
      <c r="R558" s="1">
        <v>0</v>
      </c>
      <c r="S558" s="1">
        <v>276992</v>
      </c>
      <c r="T558" s="1">
        <v>588975</v>
      </c>
      <c r="U558" s="1">
        <v>813242</v>
      </c>
      <c r="V558" s="1">
        <v>12388</v>
      </c>
      <c r="W558" s="1">
        <v>920295</v>
      </c>
      <c r="X558" s="1">
        <v>47868</v>
      </c>
      <c r="Y558" s="1">
        <v>1189</v>
      </c>
      <c r="Z558" s="1">
        <v>86665</v>
      </c>
      <c r="AA558" s="1">
        <v>749031</v>
      </c>
      <c r="AB558" s="1">
        <v>0</v>
      </c>
      <c r="AC558" s="1">
        <v>0</v>
      </c>
      <c r="AD558" s="1">
        <v>0.61357575654983521</v>
      </c>
      <c r="AE558" s="1">
        <v>0.37749853730201721</v>
      </c>
      <c r="AF558" s="1">
        <v>8.9257191866636276E-3</v>
      </c>
      <c r="AG558" s="1">
        <v>0.94718921184539795</v>
      </c>
      <c r="AH558" s="1">
        <v>0.98960816860198975</v>
      </c>
      <c r="AI558" s="1">
        <v>0.2826576828956604</v>
      </c>
      <c r="AJ558" s="1">
        <v>0.80774837732315063</v>
      </c>
      <c r="AK558" s="1">
        <v>0.24379561841487879</v>
      </c>
      <c r="AL558" s="1"/>
      <c r="AM558" s="1">
        <v>0.34484142065048218</v>
      </c>
      <c r="AN558" s="1"/>
      <c r="AO558" s="1">
        <v>0.30511572957038879</v>
      </c>
      <c r="AP558" s="1">
        <v>0.64877521991729736</v>
      </c>
      <c r="AQ558" s="1">
        <v>0.89581263065338135</v>
      </c>
      <c r="AR558" s="1">
        <v>1.3645786792039869E-2</v>
      </c>
      <c r="AS558" s="1">
        <v>1.0137350559234619</v>
      </c>
      <c r="AT558" s="1">
        <v>5.2728164941072457E-2</v>
      </c>
      <c r="AU558" s="1">
        <v>1.30972231272608E-3</v>
      </c>
      <c r="AV558" s="1">
        <v>9.5464326441287994E-2</v>
      </c>
      <c r="AW558" s="1">
        <v>0.82508212327957153</v>
      </c>
      <c r="AX558" s="1">
        <v>3.0333831310272221</v>
      </c>
      <c r="AY558" s="1">
        <v>1.8696082830429079</v>
      </c>
      <c r="AZ558" s="1">
        <v>3.387324333190918</v>
      </c>
      <c r="BA558" s="1">
        <v>3.3612697124481201</v>
      </c>
      <c r="BB558" s="1">
        <v>1.279838919639587</v>
      </c>
      <c r="BC558" s="1">
        <v>1.347261428833008</v>
      </c>
      <c r="BD558" s="1">
        <v>3</v>
      </c>
      <c r="BE558" s="1">
        <v>2</v>
      </c>
      <c r="BF558" s="1">
        <v>3</v>
      </c>
      <c r="BG558" s="1">
        <v>3</v>
      </c>
      <c r="BH558" s="1">
        <v>1</v>
      </c>
      <c r="BI558" s="1">
        <v>1</v>
      </c>
      <c r="BJ558" s="1"/>
    </row>
    <row r="559" spans="1:62" hidden="1" x14ac:dyDescent="0.35">
      <c r="A559" t="s">
        <v>14</v>
      </c>
      <c r="B559" s="1">
        <v>2016</v>
      </c>
      <c r="C559" t="s">
        <v>95</v>
      </c>
      <c r="D559" s="1"/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13393</v>
      </c>
      <c r="K559" s="1">
        <v>12023</v>
      </c>
      <c r="L559" s="1">
        <v>11763</v>
      </c>
      <c r="M559" s="1">
        <v>197</v>
      </c>
      <c r="N559" s="1">
        <v>8187</v>
      </c>
      <c r="O559" s="1">
        <v>1972</v>
      </c>
      <c r="P559" s="1">
        <v>0</v>
      </c>
      <c r="Q559" s="1">
        <v>413</v>
      </c>
      <c r="R559" s="1">
        <v>0</v>
      </c>
      <c r="S559" s="1">
        <v>420</v>
      </c>
      <c r="T559" s="1">
        <v>0</v>
      </c>
      <c r="U559" s="1">
        <v>7583</v>
      </c>
      <c r="V559" s="1">
        <v>1912</v>
      </c>
      <c r="W559" s="1">
        <v>12864</v>
      </c>
      <c r="X559" s="1">
        <v>3782</v>
      </c>
      <c r="Y559" s="1">
        <v>0</v>
      </c>
      <c r="Z559" s="1">
        <v>5848</v>
      </c>
      <c r="AA559" s="1">
        <v>11078</v>
      </c>
      <c r="AB559" s="1">
        <v>0</v>
      </c>
      <c r="AC559" s="1"/>
      <c r="AD559" s="1"/>
      <c r="AE559" s="1"/>
      <c r="AF559" s="1"/>
      <c r="AG559" s="1">
        <v>0.89770776033401489</v>
      </c>
      <c r="AH559" s="1">
        <v>0.87829464673995972</v>
      </c>
      <c r="AI559" s="1">
        <v>1.4709176495671271E-2</v>
      </c>
      <c r="AJ559" s="1">
        <v>0.61128950119018555</v>
      </c>
      <c r="AK559" s="1">
        <v>0.14724110066890719</v>
      </c>
      <c r="AL559" s="1"/>
      <c r="AM559" s="1">
        <v>3.083700500428677E-2</v>
      </c>
      <c r="AN559" s="1"/>
      <c r="AO559" s="1">
        <v>3.1359665095806122E-2</v>
      </c>
      <c r="AP559" s="1">
        <v>0</v>
      </c>
      <c r="AQ559" s="1">
        <v>0.56619131565093994</v>
      </c>
      <c r="AR559" s="1">
        <v>0.14276114106178281</v>
      </c>
      <c r="AS559" s="1">
        <v>0.96050173044204712</v>
      </c>
      <c r="AT559" s="1">
        <v>0.28238633275032038</v>
      </c>
      <c r="AU559" s="1">
        <v>0</v>
      </c>
      <c r="AV559" s="1">
        <v>0.43664601445198059</v>
      </c>
      <c r="AW559" s="1">
        <v>0.82714849710464478</v>
      </c>
      <c r="AX559" s="1">
        <v>2.2414693832397461</v>
      </c>
      <c r="AY559" s="1">
        <v>1.1179720163345339</v>
      </c>
      <c r="AZ559" s="1">
        <v>3.5347568988800049</v>
      </c>
      <c r="BA559" s="1">
        <v>3.4918241500854492</v>
      </c>
      <c r="BB559" s="1">
        <v>1.4137235879898069</v>
      </c>
      <c r="BC559" s="1">
        <v>1.9880049228668211</v>
      </c>
      <c r="BD559" s="1">
        <v>2</v>
      </c>
      <c r="BE559" s="1">
        <v>1</v>
      </c>
      <c r="BF559" s="1">
        <v>3</v>
      </c>
      <c r="BG559" s="1">
        <v>3</v>
      </c>
      <c r="BH559" s="1">
        <v>1</v>
      </c>
      <c r="BI559" s="1">
        <v>1.5</v>
      </c>
      <c r="BJ559" s="1"/>
    </row>
    <row r="560" spans="1:62" hidden="1" x14ac:dyDescent="0.35">
      <c r="A560" t="s">
        <v>14</v>
      </c>
      <c r="B560" s="1">
        <v>2016</v>
      </c>
      <c r="C560" t="s">
        <v>96</v>
      </c>
      <c r="D560" s="1"/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3654</v>
      </c>
      <c r="K560" s="1">
        <v>3558</v>
      </c>
      <c r="L560" s="1">
        <v>2887</v>
      </c>
      <c r="M560" s="1">
        <v>181</v>
      </c>
      <c r="N560" s="1">
        <v>1955</v>
      </c>
      <c r="O560" s="1">
        <v>398</v>
      </c>
      <c r="P560" s="1">
        <v>0</v>
      </c>
      <c r="Q560" s="1">
        <v>465</v>
      </c>
      <c r="R560" s="1">
        <v>0</v>
      </c>
      <c r="S560" s="1">
        <v>133</v>
      </c>
      <c r="T560" s="1">
        <v>297</v>
      </c>
      <c r="U560" s="1">
        <v>2543</v>
      </c>
      <c r="V560" s="1">
        <v>37</v>
      </c>
      <c r="W560" s="1">
        <v>3350</v>
      </c>
      <c r="X560" s="1">
        <v>660</v>
      </c>
      <c r="Y560" s="1">
        <v>0</v>
      </c>
      <c r="Z560" s="1">
        <v>1115</v>
      </c>
      <c r="AA560" s="1">
        <v>3100</v>
      </c>
      <c r="AB560" s="1">
        <v>0</v>
      </c>
      <c r="AC560" s="1"/>
      <c r="AD560" s="1"/>
      <c r="AE560" s="1"/>
      <c r="AF560" s="1"/>
      <c r="AG560" s="1">
        <v>0.97372740507125854</v>
      </c>
      <c r="AH560" s="1">
        <v>0.7900930643081665</v>
      </c>
      <c r="AI560" s="1">
        <v>4.9534756690263748E-2</v>
      </c>
      <c r="AJ560" s="1">
        <v>0.53503012657165527</v>
      </c>
      <c r="AK560" s="1">
        <v>0.1089217290282249</v>
      </c>
      <c r="AL560" s="1"/>
      <c r="AM560" s="1">
        <v>0.12725779414176941</v>
      </c>
      <c r="AN560" s="1"/>
      <c r="AO560" s="1">
        <v>3.6398466676473618E-2</v>
      </c>
      <c r="AP560" s="1">
        <v>8.1280790269374847E-2</v>
      </c>
      <c r="AQ560" s="1">
        <v>0.69594967365264893</v>
      </c>
      <c r="AR560" s="1">
        <v>1.012588944286108E-2</v>
      </c>
      <c r="AS560" s="1">
        <v>0.91680347919464111</v>
      </c>
      <c r="AT560" s="1">
        <v>0.18062397837638849</v>
      </c>
      <c r="AU560" s="1">
        <v>0</v>
      </c>
      <c r="AV560" s="1">
        <v>0.30514505505561829</v>
      </c>
      <c r="AW560" s="1">
        <v>0.84838533401489258</v>
      </c>
      <c r="AX560" s="1">
        <v>2.6267104148864751</v>
      </c>
      <c r="AY560" s="1">
        <v>1.598795890808105</v>
      </c>
      <c r="AZ560" s="1">
        <v>3.2060754299163818</v>
      </c>
      <c r="BA560" s="1">
        <v>3.0848386287689209</v>
      </c>
      <c r="BB560" s="1">
        <v>1.2495894432067871</v>
      </c>
      <c r="BC560" s="1">
        <v>1.386927604675293</v>
      </c>
      <c r="BD560" s="1">
        <v>3</v>
      </c>
      <c r="BE560" s="1">
        <v>2</v>
      </c>
      <c r="BF560" s="1">
        <v>3</v>
      </c>
      <c r="BG560" s="1">
        <v>3</v>
      </c>
      <c r="BH560" s="1">
        <v>1</v>
      </c>
      <c r="BI560" s="1">
        <v>1</v>
      </c>
      <c r="BJ560" s="1"/>
    </row>
    <row r="561" spans="1:62" hidden="1" x14ac:dyDescent="0.35">
      <c r="A561" t="s">
        <v>14</v>
      </c>
      <c r="B561" s="1">
        <v>2015</v>
      </c>
      <c r="C561" t="s">
        <v>95</v>
      </c>
      <c r="D561" s="1">
        <v>1</v>
      </c>
      <c r="E561" s="1">
        <v>171474</v>
      </c>
      <c r="F561" s="1">
        <v>0</v>
      </c>
      <c r="G561" s="1">
        <v>0</v>
      </c>
      <c r="H561" s="1">
        <v>0</v>
      </c>
      <c r="I561" s="1">
        <v>0</v>
      </c>
      <c r="J561" s="1">
        <v>171474</v>
      </c>
      <c r="K561" s="1">
        <v>148957</v>
      </c>
      <c r="L561" s="1">
        <v>149728</v>
      </c>
      <c r="M561" s="1">
        <v>256</v>
      </c>
      <c r="N561" s="1">
        <v>72012</v>
      </c>
      <c r="O561" s="1">
        <v>3433</v>
      </c>
      <c r="P561" s="1">
        <v>0</v>
      </c>
      <c r="Q561" s="1">
        <v>7247</v>
      </c>
      <c r="R561" s="1">
        <v>0</v>
      </c>
      <c r="S561" s="1">
        <v>1829</v>
      </c>
      <c r="T561" s="1">
        <v>220</v>
      </c>
      <c r="U561" s="1">
        <v>87334</v>
      </c>
      <c r="V561" s="1">
        <v>32104</v>
      </c>
      <c r="W561" s="1">
        <v>152611</v>
      </c>
      <c r="X561" s="1">
        <v>74380</v>
      </c>
      <c r="Y561" s="1">
        <v>1140</v>
      </c>
      <c r="Z561" s="1">
        <v>91339</v>
      </c>
      <c r="AA561" s="1">
        <v>123369</v>
      </c>
      <c r="AB561" s="1">
        <v>1</v>
      </c>
      <c r="AC561" s="1">
        <v>0</v>
      </c>
      <c r="AD561" s="1">
        <v>0</v>
      </c>
      <c r="AE561" s="1">
        <v>0</v>
      </c>
      <c r="AF561" s="1">
        <v>0</v>
      </c>
      <c r="AG561" s="1">
        <v>0.86868560314178467</v>
      </c>
      <c r="AH561" s="1">
        <v>0.87318193912506104</v>
      </c>
      <c r="AI561" s="1">
        <v>1.492937677539885E-3</v>
      </c>
      <c r="AJ561" s="1">
        <v>0.41995871067047119</v>
      </c>
      <c r="AK561" s="1">
        <v>2.0020527765154839E-2</v>
      </c>
      <c r="AL561" s="1"/>
      <c r="AM561" s="1">
        <v>4.2262967675924301E-2</v>
      </c>
      <c r="AN561" s="1"/>
      <c r="AO561" s="1">
        <v>1.0666339658200741E-2</v>
      </c>
      <c r="AP561" s="1">
        <v>1.282993354834616E-3</v>
      </c>
      <c r="AQ561" s="1">
        <v>0.50931334495544434</v>
      </c>
      <c r="AR561" s="1">
        <v>0.1872237175703049</v>
      </c>
      <c r="AS561" s="1">
        <v>0.88999497890472412</v>
      </c>
      <c r="AT561" s="1">
        <v>0.43376839160919189</v>
      </c>
      <c r="AU561" s="1">
        <v>6.6482382826507092E-3</v>
      </c>
      <c r="AV561" s="1">
        <v>0.53266966342926025</v>
      </c>
      <c r="AW561" s="1">
        <v>0.71946185827255249</v>
      </c>
      <c r="AX561" s="1">
        <v>1.997871398925781</v>
      </c>
      <c r="AY561" s="1">
        <v>0.95171862840652466</v>
      </c>
      <c r="AZ561" s="1">
        <v>4.510584831237793</v>
      </c>
      <c r="BA561" s="1">
        <v>4.4835195541381836</v>
      </c>
      <c r="BB561" s="1">
        <v>2.1222343444824219</v>
      </c>
      <c r="BC561" s="1">
        <v>2.8367080688476558</v>
      </c>
      <c r="BD561" s="1">
        <v>2</v>
      </c>
      <c r="BE561" s="1">
        <v>1</v>
      </c>
      <c r="BF561" s="1">
        <v>4</v>
      </c>
      <c r="BG561" s="1">
        <v>4</v>
      </c>
      <c r="BH561" s="1">
        <v>2</v>
      </c>
      <c r="BI561" s="1">
        <v>2.5</v>
      </c>
      <c r="BJ561" s="1"/>
    </row>
    <row r="562" spans="1:62" hidden="1" x14ac:dyDescent="0.35">
      <c r="A562" t="s">
        <v>14</v>
      </c>
      <c r="B562" s="1">
        <v>2015</v>
      </c>
      <c r="C562" t="s">
        <v>96</v>
      </c>
      <c r="D562" s="1">
        <v>1</v>
      </c>
      <c r="E562" s="1">
        <v>75117</v>
      </c>
      <c r="F562" s="1">
        <v>0</v>
      </c>
      <c r="G562" s="1">
        <v>0</v>
      </c>
      <c r="H562" s="1">
        <v>0</v>
      </c>
      <c r="I562" s="1">
        <v>0</v>
      </c>
      <c r="J562" s="1">
        <v>75117</v>
      </c>
      <c r="K562" s="1">
        <v>66969</v>
      </c>
      <c r="L562" s="1">
        <v>71189</v>
      </c>
      <c r="M562" s="1">
        <v>1928</v>
      </c>
      <c r="N562" s="1">
        <v>39450</v>
      </c>
      <c r="O562" s="1">
        <v>287</v>
      </c>
      <c r="P562" s="1">
        <v>0</v>
      </c>
      <c r="Q562" s="1">
        <v>8336</v>
      </c>
      <c r="R562" s="1">
        <v>0</v>
      </c>
      <c r="S562" s="1">
        <v>3266</v>
      </c>
      <c r="T562" s="1">
        <v>19963</v>
      </c>
      <c r="U562" s="1">
        <v>52394</v>
      </c>
      <c r="V562" s="1">
        <v>4369</v>
      </c>
      <c r="W562" s="1">
        <v>74784</v>
      </c>
      <c r="X562" s="1">
        <v>17132</v>
      </c>
      <c r="Y562" s="1">
        <v>323</v>
      </c>
      <c r="Z562" s="1">
        <v>22119</v>
      </c>
      <c r="AA562" s="1">
        <v>49717</v>
      </c>
      <c r="AB562" s="1">
        <v>1</v>
      </c>
      <c r="AC562" s="1">
        <v>0</v>
      </c>
      <c r="AD562" s="1">
        <v>0</v>
      </c>
      <c r="AE562" s="1">
        <v>0</v>
      </c>
      <c r="AF562" s="1">
        <v>0</v>
      </c>
      <c r="AG562" s="1">
        <v>0.89152920246124268</v>
      </c>
      <c r="AH562" s="1">
        <v>0.94770824909210205</v>
      </c>
      <c r="AI562" s="1">
        <v>2.5666626170277599E-2</v>
      </c>
      <c r="AJ562" s="1">
        <v>0.52518069744110107</v>
      </c>
      <c r="AK562" s="1">
        <v>3.8207063917070632E-3</v>
      </c>
      <c r="AL562" s="1"/>
      <c r="AM562" s="1">
        <v>0.1109735444188118</v>
      </c>
      <c r="AN562" s="1"/>
      <c r="AO562" s="1">
        <v>4.3478839099407203E-2</v>
      </c>
      <c r="AP562" s="1">
        <v>0.26575875282287598</v>
      </c>
      <c r="AQ562" s="1">
        <v>0.69749855995178223</v>
      </c>
      <c r="AR562" s="1">
        <v>5.8162599802017212E-2</v>
      </c>
      <c r="AS562" s="1">
        <v>0.99556690454483032</v>
      </c>
      <c r="AT562" s="1">
        <v>0.2280708700418472</v>
      </c>
      <c r="AU562" s="1">
        <v>4.2999587021768093E-3</v>
      </c>
      <c r="AV562" s="1">
        <v>0.29446065425872803</v>
      </c>
      <c r="AW562" s="1">
        <v>0.66186082363128662</v>
      </c>
      <c r="AX562" s="1">
        <v>2.1817963123321529</v>
      </c>
      <c r="AY562" s="1">
        <v>1.116857647895813</v>
      </c>
      <c r="AZ562" s="1">
        <v>4.364192008972168</v>
      </c>
      <c r="BA562" s="1">
        <v>4.3440899848937988</v>
      </c>
      <c r="BB562" s="1">
        <v>1.821012496948242</v>
      </c>
      <c r="BC562" s="1">
        <v>2.5868813991546631</v>
      </c>
      <c r="BD562" s="1">
        <v>2</v>
      </c>
      <c r="BE562" s="1">
        <v>1</v>
      </c>
      <c r="BF562" s="1">
        <v>4</v>
      </c>
      <c r="BG562" s="1">
        <v>4</v>
      </c>
      <c r="BH562" s="1">
        <v>2</v>
      </c>
      <c r="BI562" s="1">
        <v>2</v>
      </c>
      <c r="BJ562" s="1"/>
    </row>
    <row r="563" spans="1:62" hidden="1" x14ac:dyDescent="0.35">
      <c r="A563" t="s">
        <v>14</v>
      </c>
      <c r="B563" s="1">
        <v>2015</v>
      </c>
      <c r="C563" t="s">
        <v>95</v>
      </c>
      <c r="D563" s="1">
        <v>2</v>
      </c>
      <c r="E563" s="1">
        <v>0</v>
      </c>
      <c r="F563" s="1">
        <v>142828</v>
      </c>
      <c r="G563" s="1">
        <v>0</v>
      </c>
      <c r="H563" s="1">
        <v>0</v>
      </c>
      <c r="I563" s="1">
        <v>0</v>
      </c>
      <c r="J563" s="1">
        <v>142828</v>
      </c>
      <c r="K563" s="1">
        <v>133478</v>
      </c>
      <c r="L563" s="1">
        <v>130405</v>
      </c>
      <c r="M563" s="1">
        <v>1259</v>
      </c>
      <c r="N563" s="1">
        <v>73496</v>
      </c>
      <c r="O563" s="1">
        <v>8984</v>
      </c>
      <c r="P563" s="1">
        <v>0</v>
      </c>
      <c r="Q563" s="1">
        <v>7276</v>
      </c>
      <c r="R563" s="1">
        <v>0</v>
      </c>
      <c r="S563" s="1">
        <v>5471</v>
      </c>
      <c r="T563" s="1">
        <v>478</v>
      </c>
      <c r="U563" s="1">
        <v>83514</v>
      </c>
      <c r="V563" s="1">
        <v>17117</v>
      </c>
      <c r="W563" s="1">
        <v>134874</v>
      </c>
      <c r="X563" s="1">
        <v>47312</v>
      </c>
      <c r="Y563" s="1">
        <v>893</v>
      </c>
      <c r="Z563" s="1">
        <v>60342</v>
      </c>
      <c r="AA563" s="1">
        <v>100142</v>
      </c>
      <c r="AB563" s="1">
        <v>0</v>
      </c>
      <c r="AC563" s="1">
        <v>1</v>
      </c>
      <c r="AD563" s="1">
        <v>0</v>
      </c>
      <c r="AE563" s="1">
        <v>0</v>
      </c>
      <c r="AF563" s="1">
        <v>0</v>
      </c>
      <c r="AG563" s="1">
        <v>0.9345366358757019</v>
      </c>
      <c r="AH563" s="1">
        <v>0.9130212664604187</v>
      </c>
      <c r="AI563" s="1">
        <v>8.8147986680269241E-3</v>
      </c>
      <c r="AJ563" s="1">
        <v>0.51457697153091431</v>
      </c>
      <c r="AK563" s="1">
        <v>6.2900833785533905E-2</v>
      </c>
      <c r="AL563" s="1"/>
      <c r="AM563" s="1">
        <v>5.0942391157150269E-2</v>
      </c>
      <c r="AN563" s="1"/>
      <c r="AO563" s="1">
        <v>3.8304813206195831E-2</v>
      </c>
      <c r="AP563" s="1">
        <v>3.3466827590018511E-3</v>
      </c>
      <c r="AQ563" s="1">
        <v>0.5847172737121582</v>
      </c>
      <c r="AR563" s="1">
        <v>0.11984344571828839</v>
      </c>
      <c r="AS563" s="1">
        <v>0.94431066513061523</v>
      </c>
      <c r="AT563" s="1">
        <v>0.33125156164169312</v>
      </c>
      <c r="AU563" s="1">
        <v>6.2522753141820431E-3</v>
      </c>
      <c r="AV563" s="1">
        <v>0.42248019576072687</v>
      </c>
      <c r="AW563" s="1">
        <v>0.7011370062828064</v>
      </c>
      <c r="AX563" s="1">
        <v>2.1571471691131592</v>
      </c>
      <c r="AY563" s="1">
        <v>1.098363041877747</v>
      </c>
      <c r="AZ563" s="1">
        <v>4.3769149780273438</v>
      </c>
      <c r="BA563" s="1">
        <v>4.348818302154541</v>
      </c>
      <c r="BB563" s="1">
        <v>1.9716652631759639</v>
      </c>
      <c r="BC563" s="1">
        <v>2.5786178112030029</v>
      </c>
      <c r="BD563" s="1">
        <v>2</v>
      </c>
      <c r="BE563" s="1">
        <v>1</v>
      </c>
      <c r="BF563" s="1">
        <v>4</v>
      </c>
      <c r="BG563" s="1">
        <v>4</v>
      </c>
      <c r="BH563" s="1">
        <v>2</v>
      </c>
      <c r="BI563" s="1">
        <v>2</v>
      </c>
      <c r="BJ563" s="1"/>
    </row>
    <row r="564" spans="1:62" hidden="1" x14ac:dyDescent="0.35">
      <c r="A564" t="s">
        <v>14</v>
      </c>
      <c r="B564" s="1">
        <v>2015</v>
      </c>
      <c r="C564" t="s">
        <v>96</v>
      </c>
      <c r="D564" s="1">
        <v>2</v>
      </c>
      <c r="E564" s="1">
        <v>0</v>
      </c>
      <c r="F564" s="1">
        <v>168036</v>
      </c>
      <c r="G564" s="1">
        <v>0</v>
      </c>
      <c r="H564" s="1">
        <v>0</v>
      </c>
      <c r="I564" s="1">
        <v>0</v>
      </c>
      <c r="J564" s="1">
        <v>168036</v>
      </c>
      <c r="K564" s="1">
        <v>156765</v>
      </c>
      <c r="L564" s="1">
        <v>162512</v>
      </c>
      <c r="M564" s="1">
        <v>10883</v>
      </c>
      <c r="N564" s="1">
        <v>107874</v>
      </c>
      <c r="O564" s="1">
        <v>2046</v>
      </c>
      <c r="P564" s="1">
        <v>0</v>
      </c>
      <c r="Q564" s="1">
        <v>25837</v>
      </c>
      <c r="R564" s="1">
        <v>0</v>
      </c>
      <c r="S564" s="1">
        <v>17505</v>
      </c>
      <c r="T564" s="1">
        <v>68820</v>
      </c>
      <c r="U564" s="1">
        <v>134479</v>
      </c>
      <c r="V564" s="1">
        <v>6033</v>
      </c>
      <c r="W564" s="1">
        <v>168685</v>
      </c>
      <c r="X564" s="1">
        <v>24666</v>
      </c>
      <c r="Y564" s="1">
        <v>285</v>
      </c>
      <c r="Z564" s="1">
        <v>34345</v>
      </c>
      <c r="AA564" s="1">
        <v>126490</v>
      </c>
      <c r="AB564" s="1">
        <v>0</v>
      </c>
      <c r="AC564" s="1">
        <v>1</v>
      </c>
      <c r="AD564" s="1">
        <v>0</v>
      </c>
      <c r="AE564" s="1">
        <v>0</v>
      </c>
      <c r="AF564" s="1">
        <v>0</v>
      </c>
      <c r="AG564" s="1">
        <v>0.93292510509490967</v>
      </c>
      <c r="AH564" s="1">
        <v>0.96712607145309448</v>
      </c>
      <c r="AI564" s="1">
        <v>6.4765885472297668E-2</v>
      </c>
      <c r="AJ564" s="1">
        <v>0.64196956157684326</v>
      </c>
      <c r="AK564" s="1">
        <v>1.2175962328910829E-2</v>
      </c>
      <c r="AL564" s="1"/>
      <c r="AM564" s="1">
        <v>0.15375871956348419</v>
      </c>
      <c r="AN564" s="1"/>
      <c r="AO564" s="1">
        <v>0.1041741073131561</v>
      </c>
      <c r="AP564" s="1">
        <v>0.4095551073551178</v>
      </c>
      <c r="AQ564" s="1">
        <v>0.80029875040054321</v>
      </c>
      <c r="AR564" s="1">
        <v>3.5903021693229682E-2</v>
      </c>
      <c r="AS564" s="1">
        <v>1.003862261772156</v>
      </c>
      <c r="AT564" s="1">
        <v>0.1467899680137634</v>
      </c>
      <c r="AU564" s="1">
        <v>1.6960651846602559E-3</v>
      </c>
      <c r="AV564" s="1">
        <v>0.20439071953296661</v>
      </c>
      <c r="AW564" s="1">
        <v>0.75275534391403198</v>
      </c>
      <c r="AX564" s="1">
        <v>2.4539802074432369</v>
      </c>
      <c r="AY564" s="1">
        <v>1.3787224292755129</v>
      </c>
      <c r="AZ564" s="1">
        <v>4.1847224235534668</v>
      </c>
      <c r="BA564" s="1">
        <v>4.1626558303833008</v>
      </c>
      <c r="BB564" s="1">
        <v>1.7715786695480349</v>
      </c>
      <c r="BC564" s="1">
        <v>2.1607925891876221</v>
      </c>
      <c r="BD564" s="1">
        <v>3</v>
      </c>
      <c r="BE564" s="1">
        <v>1</v>
      </c>
      <c r="BF564" s="1">
        <v>4</v>
      </c>
      <c r="BG564" s="1">
        <v>4</v>
      </c>
      <c r="BH564" s="1">
        <v>2</v>
      </c>
      <c r="BI564" s="1">
        <v>1.666666626930237</v>
      </c>
      <c r="BJ564" s="1"/>
    </row>
    <row r="565" spans="1:62" hidden="1" x14ac:dyDescent="0.35">
      <c r="A565" t="s">
        <v>14</v>
      </c>
      <c r="B565" s="1">
        <v>2015</v>
      </c>
      <c r="C565" t="s">
        <v>95</v>
      </c>
      <c r="D565" s="1">
        <v>3</v>
      </c>
      <c r="E565" s="1">
        <v>0</v>
      </c>
      <c r="F565" s="1">
        <v>0</v>
      </c>
      <c r="G565" s="1">
        <v>240869</v>
      </c>
      <c r="H565" s="1">
        <v>52984</v>
      </c>
      <c r="I565" s="1">
        <v>1034</v>
      </c>
      <c r="J565" s="1">
        <v>294887</v>
      </c>
      <c r="K565" s="1">
        <v>267093</v>
      </c>
      <c r="L565" s="1">
        <v>272690</v>
      </c>
      <c r="M565" s="1">
        <v>7679</v>
      </c>
      <c r="N565" s="1">
        <v>179381</v>
      </c>
      <c r="O565" s="1">
        <v>34398</v>
      </c>
      <c r="P565" s="1">
        <v>0</v>
      </c>
      <c r="Q565" s="1">
        <v>27579</v>
      </c>
      <c r="R565" s="1">
        <v>0</v>
      </c>
      <c r="S565" s="1">
        <v>29015</v>
      </c>
      <c r="T565" s="1">
        <v>5716</v>
      </c>
      <c r="U565" s="1">
        <v>185548</v>
      </c>
      <c r="V565" s="1">
        <v>29288</v>
      </c>
      <c r="W565" s="1">
        <v>292891</v>
      </c>
      <c r="X565" s="1">
        <v>69100</v>
      </c>
      <c r="Y565" s="1">
        <v>1066</v>
      </c>
      <c r="Z565" s="1">
        <v>103170</v>
      </c>
      <c r="AA565" s="1">
        <v>217026</v>
      </c>
      <c r="AB565" s="1">
        <v>0</v>
      </c>
      <c r="AC565" s="1">
        <v>0</v>
      </c>
      <c r="AD565" s="1">
        <v>0.81681793928146362</v>
      </c>
      <c r="AE565" s="1">
        <v>0.17967560887336731</v>
      </c>
      <c r="AF565" s="1">
        <v>3.506427863612771E-3</v>
      </c>
      <c r="AG565" s="1">
        <v>0.9057469367980957</v>
      </c>
      <c r="AH565" s="1">
        <v>0.92472708225250244</v>
      </c>
      <c r="AI565" s="1">
        <v>2.6040483266115189E-2</v>
      </c>
      <c r="AJ565" s="1">
        <v>0.60830420255661011</v>
      </c>
      <c r="AK565" s="1">
        <v>0.1166480705142021</v>
      </c>
      <c r="AL565" s="1"/>
      <c r="AM565" s="1">
        <v>9.3523956835269928E-2</v>
      </c>
      <c r="AN565" s="1"/>
      <c r="AO565" s="1">
        <v>9.8393619060516357E-2</v>
      </c>
      <c r="AP565" s="1">
        <v>1.9383696839213371E-2</v>
      </c>
      <c r="AQ565" s="1">
        <v>0.62921726703643799</v>
      </c>
      <c r="AR565" s="1">
        <v>9.9319398403167725E-2</v>
      </c>
      <c r="AS565" s="1">
        <v>0.99323129653930664</v>
      </c>
      <c r="AT565" s="1">
        <v>0.2343270480632782</v>
      </c>
      <c r="AU565" s="1">
        <v>3.614943940192461E-3</v>
      </c>
      <c r="AV565" s="1">
        <v>0.34986281394958502</v>
      </c>
      <c r="AW565" s="1">
        <v>0.73596328496932983</v>
      </c>
      <c r="AX565" s="1">
        <v>2.34952712059021</v>
      </c>
      <c r="AY565" s="1">
        <v>1.246117949485779</v>
      </c>
      <c r="AZ565" s="1">
        <v>3.2500483989715581</v>
      </c>
      <c r="BA565" s="1">
        <v>3.2239096164703369</v>
      </c>
      <c r="BB565" s="1">
        <v>1.224896311759949</v>
      </c>
      <c r="BC565" s="1">
        <v>1.716408371925354</v>
      </c>
      <c r="BD565" s="1">
        <v>2</v>
      </c>
      <c r="BE565" s="1">
        <v>1</v>
      </c>
      <c r="BF565" s="1">
        <v>3</v>
      </c>
      <c r="BG565" s="1">
        <v>3</v>
      </c>
      <c r="BH565" s="1">
        <v>1</v>
      </c>
      <c r="BI565" s="1">
        <v>1.333333373069763</v>
      </c>
      <c r="BJ565" s="1"/>
    </row>
    <row r="566" spans="1:62" hidden="1" x14ac:dyDescent="0.35">
      <c r="A566" t="s">
        <v>14</v>
      </c>
      <c r="B566" s="1">
        <v>2015</v>
      </c>
      <c r="C566" t="s">
        <v>96</v>
      </c>
      <c r="D566" s="1">
        <v>3</v>
      </c>
      <c r="E566" s="1">
        <v>0</v>
      </c>
      <c r="F566" s="1">
        <v>0</v>
      </c>
      <c r="G566" s="1">
        <v>557255</v>
      </c>
      <c r="H566" s="1">
        <v>316037</v>
      </c>
      <c r="I566" s="1">
        <v>11637</v>
      </c>
      <c r="J566" s="1">
        <v>884929</v>
      </c>
      <c r="K566" s="1">
        <v>837908</v>
      </c>
      <c r="L566" s="1">
        <v>873146</v>
      </c>
      <c r="M566" s="1">
        <v>223379</v>
      </c>
      <c r="N566" s="1">
        <v>696808</v>
      </c>
      <c r="O566" s="1">
        <v>212708</v>
      </c>
      <c r="P566" s="1">
        <v>0</v>
      </c>
      <c r="Q566" s="1">
        <v>321698</v>
      </c>
      <c r="R566" s="1">
        <v>0</v>
      </c>
      <c r="S566" s="1">
        <v>295168</v>
      </c>
      <c r="T566" s="1">
        <v>569000</v>
      </c>
      <c r="U566" s="1">
        <v>779059</v>
      </c>
      <c r="V566" s="1">
        <v>17401</v>
      </c>
      <c r="W566" s="1">
        <v>894334</v>
      </c>
      <c r="X566" s="1">
        <v>48980</v>
      </c>
      <c r="Y566" s="1">
        <v>1017</v>
      </c>
      <c r="Z566" s="1">
        <v>91398</v>
      </c>
      <c r="AA566" s="1">
        <v>721569</v>
      </c>
      <c r="AB566" s="1">
        <v>0</v>
      </c>
      <c r="AC566" s="1">
        <v>0</v>
      </c>
      <c r="AD566" s="1">
        <v>0.62971717119216919</v>
      </c>
      <c r="AE566" s="1">
        <v>0.35713261365890497</v>
      </c>
      <c r="AF566" s="1">
        <v>1.3150207698345181E-2</v>
      </c>
      <c r="AG566" s="1">
        <v>0.94686466455459595</v>
      </c>
      <c r="AH566" s="1">
        <v>0.98668479919433594</v>
      </c>
      <c r="AI566" s="1">
        <v>0.2524259090423584</v>
      </c>
      <c r="AJ566" s="1">
        <v>0.78741681575775146</v>
      </c>
      <c r="AK566" s="1">
        <v>0.24036730825901029</v>
      </c>
      <c r="AL566" s="1"/>
      <c r="AM566" s="1">
        <v>0.3635297417640686</v>
      </c>
      <c r="AN566" s="1"/>
      <c r="AO566" s="1">
        <v>0.33354991674423218</v>
      </c>
      <c r="AP566" s="1">
        <v>0.64298945665359497</v>
      </c>
      <c r="AQ566" s="1">
        <v>0.88036328554153442</v>
      </c>
      <c r="AR566" s="1">
        <v>1.9663725048303601E-2</v>
      </c>
      <c r="AS566" s="1">
        <v>1.0106279850006099</v>
      </c>
      <c r="AT566" s="1">
        <v>5.5349074304103851E-2</v>
      </c>
      <c r="AU566" s="1">
        <v>1.149244722910225E-3</v>
      </c>
      <c r="AV566" s="1">
        <v>0.1032828614115715</v>
      </c>
      <c r="AW566" s="1">
        <v>0.81539762020111084</v>
      </c>
      <c r="AX566" s="1">
        <v>3.0160305500030522</v>
      </c>
      <c r="AY566" s="1">
        <v>1.8427467346191411</v>
      </c>
      <c r="AZ566" s="1">
        <v>3.370164155960083</v>
      </c>
      <c r="BA566" s="1">
        <v>3.3406543731689449</v>
      </c>
      <c r="BB566" s="1">
        <v>1.269742488861084</v>
      </c>
      <c r="BC566" s="1">
        <v>1.3627750873565669</v>
      </c>
      <c r="BD566" s="1">
        <v>3</v>
      </c>
      <c r="BE566" s="1">
        <v>2</v>
      </c>
      <c r="BF566" s="1">
        <v>3</v>
      </c>
      <c r="BG566" s="1">
        <v>3</v>
      </c>
      <c r="BH566" s="1">
        <v>1</v>
      </c>
      <c r="BI566" s="1">
        <v>1</v>
      </c>
      <c r="BJ566" s="1"/>
    </row>
    <row r="567" spans="1:62" hidden="1" x14ac:dyDescent="0.35">
      <c r="A567" t="s">
        <v>14</v>
      </c>
      <c r="B567" s="1">
        <v>2015</v>
      </c>
      <c r="C567" t="s">
        <v>95</v>
      </c>
      <c r="D567" s="1"/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19996</v>
      </c>
      <c r="K567" s="1">
        <v>17411</v>
      </c>
      <c r="L567" s="1">
        <v>17400</v>
      </c>
      <c r="M567" s="1">
        <v>209</v>
      </c>
      <c r="N567" s="1">
        <v>9464</v>
      </c>
      <c r="O567" s="1">
        <v>1650</v>
      </c>
      <c r="P567" s="1">
        <v>0</v>
      </c>
      <c r="Q567" s="1">
        <v>1311</v>
      </c>
      <c r="R567" s="1">
        <v>0</v>
      </c>
      <c r="S567" s="1">
        <v>744</v>
      </c>
      <c r="T567" s="1">
        <v>25</v>
      </c>
      <c r="U567" s="1">
        <v>11492</v>
      </c>
      <c r="V567" s="1">
        <v>3559</v>
      </c>
      <c r="W567" s="1">
        <v>18072</v>
      </c>
      <c r="X567" s="1">
        <v>7496</v>
      </c>
      <c r="Y567" s="1">
        <v>0</v>
      </c>
      <c r="Z567" s="1">
        <v>10720</v>
      </c>
      <c r="AA567" s="1">
        <v>16581</v>
      </c>
      <c r="AB567" s="1">
        <v>0</v>
      </c>
      <c r="AC567" s="1"/>
      <c r="AD567" s="1"/>
      <c r="AE567" s="1"/>
      <c r="AF567" s="1"/>
      <c r="AG567" s="1">
        <v>0.8707241415977478</v>
      </c>
      <c r="AH567" s="1">
        <v>0.87017405033111572</v>
      </c>
      <c r="AI567" s="1">
        <v>1.0452090762555599E-2</v>
      </c>
      <c r="AJ567" s="1">
        <v>0.47329464554786682</v>
      </c>
      <c r="AK567" s="1">
        <v>8.2516506314277649E-2</v>
      </c>
      <c r="AL567" s="1"/>
      <c r="AM567" s="1">
        <v>6.5563112497329712E-2</v>
      </c>
      <c r="AN567" s="1"/>
      <c r="AO567" s="1">
        <v>3.720744326710701E-2</v>
      </c>
      <c r="AP567" s="1">
        <v>1.250250032171607E-3</v>
      </c>
      <c r="AQ567" s="1">
        <v>0.57471495866775513</v>
      </c>
      <c r="AR567" s="1">
        <v>0.17798559367656711</v>
      </c>
      <c r="AS567" s="1">
        <v>0.90378075838088989</v>
      </c>
      <c r="AT567" s="1">
        <v>0.37487497925758362</v>
      </c>
      <c r="AU567" s="1">
        <v>0</v>
      </c>
      <c r="AV567" s="1">
        <v>0.53610724210739136</v>
      </c>
      <c r="AW567" s="1">
        <v>0.82921582460403442</v>
      </c>
      <c r="AX567" s="1">
        <v>2.1472795009613042</v>
      </c>
      <c r="AY567" s="1">
        <v>1.059862017631531</v>
      </c>
      <c r="AZ567" s="1">
        <v>3.7448489665985112</v>
      </c>
      <c r="BA567" s="1">
        <v>3.738397598266602</v>
      </c>
      <c r="BB567" s="1">
        <v>1.6212742328643801</v>
      </c>
      <c r="BC567" s="1">
        <v>2.218946218490601</v>
      </c>
      <c r="BD567" s="1">
        <v>2</v>
      </c>
      <c r="BE567" s="1">
        <v>1</v>
      </c>
      <c r="BF567" s="1">
        <v>3</v>
      </c>
      <c r="BG567" s="1">
        <v>3</v>
      </c>
      <c r="BH567" s="1">
        <v>1</v>
      </c>
      <c r="BI567" s="1">
        <v>1.75</v>
      </c>
      <c r="BJ567" s="1"/>
    </row>
    <row r="568" spans="1:62" hidden="1" x14ac:dyDescent="0.35">
      <c r="A568" t="s">
        <v>14</v>
      </c>
      <c r="B568" s="1">
        <v>2015</v>
      </c>
      <c r="C568" t="s">
        <v>96</v>
      </c>
      <c r="D568" s="1"/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4505</v>
      </c>
      <c r="K568" s="1">
        <v>3757</v>
      </c>
      <c r="L568" s="1">
        <v>3555</v>
      </c>
      <c r="M568" s="1">
        <v>109</v>
      </c>
      <c r="N568" s="1">
        <v>2563</v>
      </c>
      <c r="O568" s="1">
        <v>676</v>
      </c>
      <c r="P568" s="1">
        <v>0</v>
      </c>
      <c r="Q568" s="1">
        <v>738</v>
      </c>
      <c r="R568" s="1">
        <v>0</v>
      </c>
      <c r="S568" s="1">
        <v>678</v>
      </c>
      <c r="T568" s="1">
        <v>1020</v>
      </c>
      <c r="U568" s="1">
        <v>2823</v>
      </c>
      <c r="V568" s="1">
        <v>491</v>
      </c>
      <c r="W568" s="1">
        <v>3821</v>
      </c>
      <c r="X568" s="1">
        <v>1055</v>
      </c>
      <c r="Y568" s="1">
        <v>0</v>
      </c>
      <c r="Z568" s="1">
        <v>1605</v>
      </c>
      <c r="AA568" s="1">
        <v>3520</v>
      </c>
      <c r="AB568" s="1">
        <v>0</v>
      </c>
      <c r="AC568" s="1"/>
      <c r="AD568" s="1"/>
      <c r="AE568" s="1"/>
      <c r="AF568" s="1"/>
      <c r="AG568" s="1">
        <v>0.83396226167678833</v>
      </c>
      <c r="AH568" s="1">
        <v>0.78912317752838135</v>
      </c>
      <c r="AI568" s="1">
        <v>2.419533766806126E-2</v>
      </c>
      <c r="AJ568" s="1">
        <v>0.56892341375350952</v>
      </c>
      <c r="AK568" s="1">
        <v>0.15005549788475039</v>
      </c>
      <c r="AL568" s="1"/>
      <c r="AM568" s="1">
        <v>0.16381798684597021</v>
      </c>
      <c r="AN568" s="1"/>
      <c r="AO568" s="1">
        <v>0.1504994481801987</v>
      </c>
      <c r="AP568" s="1">
        <v>0.22641509771347049</v>
      </c>
      <c r="AQ568" s="1">
        <v>0.6266370415687561</v>
      </c>
      <c r="AR568" s="1">
        <v>0.10899001359939579</v>
      </c>
      <c r="AS568" s="1">
        <v>0.84816873073577881</v>
      </c>
      <c r="AT568" s="1">
        <v>0.23418423533439639</v>
      </c>
      <c r="AU568" s="1">
        <v>0</v>
      </c>
      <c r="AV568" s="1">
        <v>0.35627081990241999</v>
      </c>
      <c r="AW568" s="1">
        <v>0.78135406970977783</v>
      </c>
      <c r="AX568" s="1">
        <v>2.5340733528137211</v>
      </c>
      <c r="AY568" s="1">
        <v>1.3578246831893921</v>
      </c>
      <c r="AZ568" s="1">
        <v>3.2570476531982422</v>
      </c>
      <c r="BA568" s="1">
        <v>3.1211986541748051</v>
      </c>
      <c r="BB568" s="1">
        <v>0.93473917245864868</v>
      </c>
      <c r="BC568" s="1">
        <v>1.6156715154647829</v>
      </c>
      <c r="BD568" s="1">
        <v>3</v>
      </c>
      <c r="BE568" s="1">
        <v>1</v>
      </c>
      <c r="BF568" s="1">
        <v>3</v>
      </c>
      <c r="BG568" s="1">
        <v>3</v>
      </c>
      <c r="BH568" s="1">
        <v>0</v>
      </c>
      <c r="BI568" s="1">
        <v>1.3999999761581421</v>
      </c>
      <c r="BJ568" s="1"/>
    </row>
    <row r="569" spans="1:62" hidden="1" x14ac:dyDescent="0.35">
      <c r="A569" t="s">
        <v>14</v>
      </c>
      <c r="B569" s="1">
        <v>2014</v>
      </c>
      <c r="C569" t="s">
        <v>95</v>
      </c>
      <c r="D569" s="1">
        <v>1</v>
      </c>
      <c r="E569" s="1">
        <v>187839</v>
      </c>
      <c r="F569" s="1">
        <v>0</v>
      </c>
      <c r="G569" s="1">
        <v>0</v>
      </c>
      <c r="H569" s="1">
        <v>0</v>
      </c>
      <c r="I569" s="1">
        <v>0</v>
      </c>
      <c r="J569" s="1">
        <v>187839</v>
      </c>
      <c r="K569" s="1">
        <v>164663</v>
      </c>
      <c r="L569" s="1">
        <v>163857</v>
      </c>
      <c r="M569" s="1">
        <v>616</v>
      </c>
      <c r="N569" s="1">
        <v>76460</v>
      </c>
      <c r="O569" s="1">
        <v>5035</v>
      </c>
      <c r="P569" s="1">
        <v>0</v>
      </c>
      <c r="Q569" s="1">
        <v>7811</v>
      </c>
      <c r="R569" s="1">
        <v>0</v>
      </c>
      <c r="S569" s="1">
        <v>4284</v>
      </c>
      <c r="T569" s="1">
        <v>476</v>
      </c>
      <c r="U569" s="1">
        <v>97069</v>
      </c>
      <c r="V569" s="1">
        <v>33105</v>
      </c>
      <c r="W569" s="1">
        <v>169659</v>
      </c>
      <c r="X569" s="1">
        <v>80864</v>
      </c>
      <c r="Y569" s="1">
        <v>503</v>
      </c>
      <c r="Z569" s="1">
        <v>97887</v>
      </c>
      <c r="AA569" s="1">
        <v>134652</v>
      </c>
      <c r="AB569" s="1">
        <v>1</v>
      </c>
      <c r="AC569" s="1">
        <v>0</v>
      </c>
      <c r="AD569" s="1">
        <v>0</v>
      </c>
      <c r="AE569" s="1">
        <v>0</v>
      </c>
      <c r="AF569" s="1">
        <v>0</v>
      </c>
      <c r="AG569" s="1">
        <v>0.87661772966384888</v>
      </c>
      <c r="AH569" s="1">
        <v>0.87232685089111328</v>
      </c>
      <c r="AI569" s="1">
        <v>3.279404249042273E-3</v>
      </c>
      <c r="AJ569" s="1">
        <v>0.4070507287979126</v>
      </c>
      <c r="AK569" s="1">
        <v>2.6804869994521141E-2</v>
      </c>
      <c r="AL569" s="1"/>
      <c r="AM569" s="1">
        <v>4.1583482176065438E-2</v>
      </c>
      <c r="AN569" s="1"/>
      <c r="AO569" s="1">
        <v>2.2806765511631969E-2</v>
      </c>
      <c r="AP569" s="1">
        <v>2.5340849533677101E-3</v>
      </c>
      <c r="AQ569" s="1">
        <v>0.51676702499389648</v>
      </c>
      <c r="AR569" s="1">
        <v>0.17624135315418241</v>
      </c>
      <c r="AS569" s="1">
        <v>0.90321499109268188</v>
      </c>
      <c r="AT569" s="1">
        <v>0.43049633502960211</v>
      </c>
      <c r="AU569" s="1">
        <v>2.677825046703219E-3</v>
      </c>
      <c r="AV569" s="1">
        <v>0.5211217999458313</v>
      </c>
      <c r="AW569" s="1">
        <v>0.71684795618057251</v>
      </c>
      <c r="AX569" s="1">
        <v>1.984891295433044</v>
      </c>
      <c r="AY569" s="1">
        <v>0.95402979850769043</v>
      </c>
      <c r="AZ569" s="1">
        <v>4.5920228958129883</v>
      </c>
      <c r="BA569" s="1">
        <v>4.5715427398681641</v>
      </c>
      <c r="BB569" s="1">
        <v>2.178945779800415</v>
      </c>
      <c r="BC569" s="1">
        <v>2.906760692596436</v>
      </c>
      <c r="BD569" s="1">
        <v>2</v>
      </c>
      <c r="BE569" s="1">
        <v>1</v>
      </c>
      <c r="BF569" s="1">
        <v>4</v>
      </c>
      <c r="BG569" s="1">
        <v>4</v>
      </c>
      <c r="BH569" s="1">
        <v>2</v>
      </c>
      <c r="BI569" s="1">
        <v>2.5</v>
      </c>
      <c r="BJ569" s="1"/>
    </row>
    <row r="570" spans="1:62" hidden="1" x14ac:dyDescent="0.35">
      <c r="A570" t="s">
        <v>14</v>
      </c>
      <c r="B570" s="1">
        <v>2014</v>
      </c>
      <c r="C570" t="s">
        <v>96</v>
      </c>
      <c r="D570" s="1">
        <v>1</v>
      </c>
      <c r="E570" s="1">
        <v>89621</v>
      </c>
      <c r="F570" s="1">
        <v>0</v>
      </c>
      <c r="G570" s="1">
        <v>0</v>
      </c>
      <c r="H570" s="1">
        <v>0</v>
      </c>
      <c r="I570" s="1">
        <v>0</v>
      </c>
      <c r="J570" s="1">
        <v>89621</v>
      </c>
      <c r="K570" s="1">
        <v>78529</v>
      </c>
      <c r="L570" s="1">
        <v>83979</v>
      </c>
      <c r="M570" s="1">
        <v>1917</v>
      </c>
      <c r="N570" s="1">
        <v>44253</v>
      </c>
      <c r="O570" s="1">
        <v>749</v>
      </c>
      <c r="P570" s="1">
        <v>0</v>
      </c>
      <c r="Q570" s="1">
        <v>8710</v>
      </c>
      <c r="R570" s="1">
        <v>0</v>
      </c>
      <c r="S570" s="1">
        <v>4026</v>
      </c>
      <c r="T570" s="1">
        <v>23139</v>
      </c>
      <c r="U570" s="1">
        <v>63308</v>
      </c>
      <c r="V570" s="1">
        <v>4974</v>
      </c>
      <c r="W570" s="1">
        <v>88044</v>
      </c>
      <c r="X570" s="1">
        <v>23203</v>
      </c>
      <c r="Y570" s="1">
        <v>238</v>
      </c>
      <c r="Z570" s="1">
        <v>29647</v>
      </c>
      <c r="AA570" s="1">
        <v>66936</v>
      </c>
      <c r="AB570" s="1">
        <v>1</v>
      </c>
      <c r="AC570" s="1">
        <v>0</v>
      </c>
      <c r="AD570" s="1">
        <v>0</v>
      </c>
      <c r="AE570" s="1">
        <v>0</v>
      </c>
      <c r="AF570" s="1">
        <v>0</v>
      </c>
      <c r="AG570" s="1">
        <v>0.87623435258865356</v>
      </c>
      <c r="AH570" s="1">
        <v>0.93704599142074585</v>
      </c>
      <c r="AI570" s="1">
        <v>2.139007672667503E-2</v>
      </c>
      <c r="AJ570" s="1">
        <v>0.49377936124801641</v>
      </c>
      <c r="AK570" s="1">
        <v>8.3574159070849419E-3</v>
      </c>
      <c r="AL570" s="1"/>
      <c r="AM570" s="1">
        <v>9.7187042236328125E-2</v>
      </c>
      <c r="AN570" s="1"/>
      <c r="AO570" s="1">
        <v>4.4922508299350739E-2</v>
      </c>
      <c r="AP570" s="1">
        <v>0.25818726420402532</v>
      </c>
      <c r="AQ570" s="1">
        <v>0.70639693737030029</v>
      </c>
      <c r="AR570" s="1">
        <v>5.5500384420156479E-2</v>
      </c>
      <c r="AS570" s="1">
        <v>0.98240369558334351</v>
      </c>
      <c r="AT570" s="1">
        <v>0.25890138745307922</v>
      </c>
      <c r="AU570" s="1">
        <v>2.65562767162919E-3</v>
      </c>
      <c r="AV570" s="1">
        <v>0.33080416917800898</v>
      </c>
      <c r="AW570" s="1">
        <v>0.74687850475311279</v>
      </c>
      <c r="AX570" s="1">
        <v>2.1435377597808838</v>
      </c>
      <c r="AY570" s="1">
        <v>1.0758862495422361</v>
      </c>
      <c r="AZ570" s="1">
        <v>4.254326343536377</v>
      </c>
      <c r="BA570" s="1">
        <v>4.2247800827026367</v>
      </c>
      <c r="BB570" s="1">
        <v>1.8622533082962041</v>
      </c>
      <c r="BC570" s="1">
        <v>2.5530369281768799</v>
      </c>
      <c r="BD570" s="1">
        <v>2</v>
      </c>
      <c r="BE570" s="1">
        <v>1</v>
      </c>
      <c r="BF570" s="1">
        <v>4</v>
      </c>
      <c r="BG570" s="1">
        <v>4</v>
      </c>
      <c r="BH570" s="1">
        <v>2</v>
      </c>
      <c r="BI570" s="1">
        <v>2</v>
      </c>
      <c r="BJ570" s="1"/>
    </row>
    <row r="571" spans="1:62" hidden="1" x14ac:dyDescent="0.35">
      <c r="A571" t="s">
        <v>14</v>
      </c>
      <c r="B571" s="1">
        <v>2014</v>
      </c>
      <c r="C571" t="s">
        <v>95</v>
      </c>
      <c r="D571" s="1">
        <v>2</v>
      </c>
      <c r="E571" s="1">
        <v>0</v>
      </c>
      <c r="F571" s="1">
        <v>139654</v>
      </c>
      <c r="G571" s="1">
        <v>0</v>
      </c>
      <c r="H571" s="1">
        <v>0</v>
      </c>
      <c r="I571" s="1">
        <v>0</v>
      </c>
      <c r="J571" s="1">
        <v>139654</v>
      </c>
      <c r="K571" s="1">
        <v>127514</v>
      </c>
      <c r="L571" s="1">
        <v>127457</v>
      </c>
      <c r="M571" s="1">
        <v>1058</v>
      </c>
      <c r="N571" s="1">
        <v>69535</v>
      </c>
      <c r="O571" s="1">
        <v>8470</v>
      </c>
      <c r="P571" s="1">
        <v>0</v>
      </c>
      <c r="Q571" s="1">
        <v>9536</v>
      </c>
      <c r="R571" s="1">
        <v>0</v>
      </c>
      <c r="S571" s="1">
        <v>6510</v>
      </c>
      <c r="T571" s="1">
        <v>1234</v>
      </c>
      <c r="U571" s="1">
        <v>77223</v>
      </c>
      <c r="V571" s="1">
        <v>16990</v>
      </c>
      <c r="W571" s="1">
        <v>133362</v>
      </c>
      <c r="X571" s="1">
        <v>45979</v>
      </c>
      <c r="Y571" s="1">
        <v>642</v>
      </c>
      <c r="Z571" s="1">
        <v>62199</v>
      </c>
      <c r="AA571" s="1">
        <v>101591</v>
      </c>
      <c r="AB571" s="1">
        <v>0</v>
      </c>
      <c r="AC571" s="1">
        <v>1</v>
      </c>
      <c r="AD571" s="1">
        <v>0</v>
      </c>
      <c r="AE571" s="1">
        <v>0</v>
      </c>
      <c r="AF571" s="1">
        <v>0</v>
      </c>
      <c r="AG571" s="1">
        <v>0.91307085752487183</v>
      </c>
      <c r="AH571" s="1">
        <v>0.91266274452209473</v>
      </c>
      <c r="AI571" s="1">
        <v>7.5758663006126881E-3</v>
      </c>
      <c r="AJ571" s="1">
        <v>0.49790912866592407</v>
      </c>
      <c r="AK571" s="1">
        <v>6.0649890452623367E-2</v>
      </c>
      <c r="AL571" s="1"/>
      <c r="AM571" s="1">
        <v>6.8283043801784515E-2</v>
      </c>
      <c r="AN571" s="1"/>
      <c r="AO571" s="1">
        <v>4.6615205705165863E-2</v>
      </c>
      <c r="AP571" s="1">
        <v>8.8361231610178947E-3</v>
      </c>
      <c r="AQ571" s="1">
        <v>0.55295944213867188</v>
      </c>
      <c r="AR571" s="1">
        <v>0.1216578111052513</v>
      </c>
      <c r="AS571" s="1">
        <v>0.95494580268859863</v>
      </c>
      <c r="AT571" s="1">
        <v>0.32923510670661932</v>
      </c>
      <c r="AU571" s="1">
        <v>4.5970757491886616E-3</v>
      </c>
      <c r="AV571" s="1">
        <v>0.44537928700447083</v>
      </c>
      <c r="AW571" s="1">
        <v>0.72744780778884888</v>
      </c>
      <c r="AX571" s="1">
        <v>2.1026966571807861</v>
      </c>
      <c r="AY571" s="1">
        <v>1.048670291900635</v>
      </c>
      <c r="AZ571" s="1">
        <v>4.3021397590637207</v>
      </c>
      <c r="BA571" s="1">
        <v>4.2746429443359384</v>
      </c>
      <c r="BB571" s="1">
        <v>1.8844859600067141</v>
      </c>
      <c r="BC571" s="1">
        <v>2.6128914356231689</v>
      </c>
      <c r="BD571" s="1">
        <v>2</v>
      </c>
      <c r="BE571" s="1">
        <v>1</v>
      </c>
      <c r="BF571" s="1">
        <v>4</v>
      </c>
      <c r="BG571" s="1">
        <v>4</v>
      </c>
      <c r="BH571" s="1">
        <v>2</v>
      </c>
      <c r="BI571" s="1">
        <v>2</v>
      </c>
      <c r="BJ571" s="1"/>
    </row>
    <row r="572" spans="1:62" hidden="1" x14ac:dyDescent="0.35">
      <c r="A572" t="s">
        <v>14</v>
      </c>
      <c r="B572" s="1">
        <v>2014</v>
      </c>
      <c r="C572" t="s">
        <v>96</v>
      </c>
      <c r="D572" s="1">
        <v>2</v>
      </c>
      <c r="E572" s="1">
        <v>0</v>
      </c>
      <c r="F572" s="1">
        <v>162985</v>
      </c>
      <c r="G572" s="1">
        <v>0</v>
      </c>
      <c r="H572" s="1">
        <v>0</v>
      </c>
      <c r="I572" s="1">
        <v>0</v>
      </c>
      <c r="J572" s="1">
        <v>162985</v>
      </c>
      <c r="K572" s="1">
        <v>150807</v>
      </c>
      <c r="L572" s="1">
        <v>156770</v>
      </c>
      <c r="M572" s="1">
        <v>10270</v>
      </c>
      <c r="N572" s="1">
        <v>101289</v>
      </c>
      <c r="O572" s="1">
        <v>2239</v>
      </c>
      <c r="P572" s="1">
        <v>0</v>
      </c>
      <c r="Q572" s="1">
        <v>24131</v>
      </c>
      <c r="R572" s="1">
        <v>0</v>
      </c>
      <c r="S572" s="1">
        <v>22486</v>
      </c>
      <c r="T572" s="1">
        <v>65715</v>
      </c>
      <c r="U572" s="1">
        <v>128765</v>
      </c>
      <c r="V572" s="1">
        <v>5757</v>
      </c>
      <c r="W572" s="1">
        <v>163749</v>
      </c>
      <c r="X572" s="1">
        <v>24080</v>
      </c>
      <c r="Y572" s="1">
        <v>60</v>
      </c>
      <c r="Z572" s="1">
        <v>31745</v>
      </c>
      <c r="AA572" s="1">
        <v>121052</v>
      </c>
      <c r="AB572" s="1">
        <v>0</v>
      </c>
      <c r="AC572" s="1">
        <v>1</v>
      </c>
      <c r="AD572" s="1">
        <v>0</v>
      </c>
      <c r="AE572" s="1">
        <v>0</v>
      </c>
      <c r="AF572" s="1">
        <v>0</v>
      </c>
      <c r="AG572" s="1">
        <v>0.92528146505355835</v>
      </c>
      <c r="AH572" s="1">
        <v>0.96186763048171997</v>
      </c>
      <c r="AI572" s="1">
        <v>6.3011936843395233E-2</v>
      </c>
      <c r="AJ572" s="1">
        <v>0.62146210670471191</v>
      </c>
      <c r="AK572" s="1">
        <v>1.3737460598349569E-2</v>
      </c>
      <c r="AL572" s="1"/>
      <c r="AM572" s="1">
        <v>0.14805656671524051</v>
      </c>
      <c r="AN572" s="1"/>
      <c r="AO572" s="1">
        <v>0.13796362280845639</v>
      </c>
      <c r="AP572" s="1">
        <v>0.40319660305976868</v>
      </c>
      <c r="AQ572" s="1">
        <v>0.79004204273223877</v>
      </c>
      <c r="AR572" s="1">
        <v>3.5322267562150962E-2</v>
      </c>
      <c r="AS572" s="1">
        <v>1.004687547683716</v>
      </c>
      <c r="AT572" s="1">
        <v>0.1477436572313309</v>
      </c>
      <c r="AU572" s="1">
        <v>3.6813202314078808E-4</v>
      </c>
      <c r="AV572" s="1">
        <v>0.19477252662181849</v>
      </c>
      <c r="AW572" s="1">
        <v>0.74271863698959351</v>
      </c>
      <c r="AX572" s="1">
        <v>2.450262308120728</v>
      </c>
      <c r="AY572" s="1">
        <v>1.3807036876678469</v>
      </c>
      <c r="AZ572" s="1">
        <v>4.19415283203125</v>
      </c>
      <c r="BA572" s="1">
        <v>4.171175479888916</v>
      </c>
      <c r="BB572" s="1">
        <v>1.8244501352310181</v>
      </c>
      <c r="BC572" s="1">
        <v>2.1923408508300781</v>
      </c>
      <c r="BD572" s="1">
        <v>3</v>
      </c>
      <c r="BE572" s="1">
        <v>1</v>
      </c>
      <c r="BF572" s="1">
        <v>4</v>
      </c>
      <c r="BG572" s="1">
        <v>4</v>
      </c>
      <c r="BH572" s="1">
        <v>2</v>
      </c>
      <c r="BI572" s="1">
        <v>1.666666626930237</v>
      </c>
      <c r="BJ572" s="1"/>
    </row>
    <row r="573" spans="1:62" hidden="1" x14ac:dyDescent="0.35">
      <c r="A573" t="s">
        <v>14</v>
      </c>
      <c r="B573" s="1">
        <v>2014</v>
      </c>
      <c r="C573" t="s">
        <v>95</v>
      </c>
      <c r="D573" s="1">
        <v>3</v>
      </c>
      <c r="E573" s="1">
        <v>0</v>
      </c>
      <c r="F573" s="1">
        <v>0</v>
      </c>
      <c r="G573" s="1">
        <v>207437</v>
      </c>
      <c r="H573" s="1">
        <v>45992</v>
      </c>
      <c r="I573" s="1">
        <v>729</v>
      </c>
      <c r="J573" s="1">
        <v>254158</v>
      </c>
      <c r="K573" s="1">
        <v>230990</v>
      </c>
      <c r="L573" s="1">
        <v>234323</v>
      </c>
      <c r="M573" s="1">
        <v>6559</v>
      </c>
      <c r="N573" s="1">
        <v>153218</v>
      </c>
      <c r="O573" s="1">
        <v>32976</v>
      </c>
      <c r="P573" s="1">
        <v>0</v>
      </c>
      <c r="Q573" s="1">
        <v>27422</v>
      </c>
      <c r="R573" s="1">
        <v>0</v>
      </c>
      <c r="S573" s="1">
        <v>28473</v>
      </c>
      <c r="T573" s="1">
        <v>3992</v>
      </c>
      <c r="U573" s="1">
        <v>154747</v>
      </c>
      <c r="V573" s="1">
        <v>27312</v>
      </c>
      <c r="W573" s="1">
        <v>252959</v>
      </c>
      <c r="X573" s="1">
        <v>62610</v>
      </c>
      <c r="Y573" s="1">
        <v>1641</v>
      </c>
      <c r="Z573" s="1">
        <v>93446</v>
      </c>
      <c r="AA573" s="1">
        <v>182745</v>
      </c>
      <c r="AB573" s="1">
        <v>0</v>
      </c>
      <c r="AC573" s="1">
        <v>0</v>
      </c>
      <c r="AD573" s="1">
        <v>0.81617337465286255</v>
      </c>
      <c r="AE573" s="1">
        <v>0.18095830082893369</v>
      </c>
      <c r="AF573" s="1">
        <v>2.868294483050704E-3</v>
      </c>
      <c r="AG573" s="1">
        <v>0.90884411334991455</v>
      </c>
      <c r="AH573" s="1">
        <v>0.92195796966552734</v>
      </c>
      <c r="AI573" s="1">
        <v>2.5806780904531479E-2</v>
      </c>
      <c r="AJ573" s="1">
        <v>0.60284548997879028</v>
      </c>
      <c r="AK573" s="1">
        <v>0.12974606454372409</v>
      </c>
      <c r="AL573" s="1"/>
      <c r="AM573" s="1">
        <v>0.1078935116529465</v>
      </c>
      <c r="AN573" s="1"/>
      <c r="AO573" s="1">
        <v>0.1120287403464317</v>
      </c>
      <c r="AP573" s="1">
        <v>1.5706764534115791E-2</v>
      </c>
      <c r="AQ573" s="1">
        <v>0.60886144638061523</v>
      </c>
      <c r="AR573" s="1">
        <v>0.10746071487665181</v>
      </c>
      <c r="AS573" s="1">
        <v>0.99528247117996216</v>
      </c>
      <c r="AT573" s="1">
        <v>0.24634282290935519</v>
      </c>
      <c r="AU573" s="1">
        <v>6.4566135406494141E-3</v>
      </c>
      <c r="AV573" s="1">
        <v>0.36766892671585077</v>
      </c>
      <c r="AW573" s="1">
        <v>0.7190212607383728</v>
      </c>
      <c r="AX573" s="1">
        <v>2.3157248497009282</v>
      </c>
      <c r="AY573" s="1">
        <v>1.214232921600342</v>
      </c>
      <c r="AZ573" s="1">
        <v>3.3218588829040532</v>
      </c>
      <c r="BA573" s="1">
        <v>3.2934119701385498</v>
      </c>
      <c r="BB573" s="1">
        <v>1.278570771217346</v>
      </c>
      <c r="BC573" s="1">
        <v>1.7978460788726811</v>
      </c>
      <c r="BD573" s="1">
        <v>2</v>
      </c>
      <c r="BE573" s="1">
        <v>1</v>
      </c>
      <c r="BF573" s="1">
        <v>3</v>
      </c>
      <c r="BG573" s="1">
        <v>3</v>
      </c>
      <c r="BH573" s="1">
        <v>1</v>
      </c>
      <c r="BI573" s="1">
        <v>1.333333373069763</v>
      </c>
      <c r="BJ573" s="1"/>
    </row>
    <row r="574" spans="1:62" hidden="1" x14ac:dyDescent="0.35">
      <c r="A574" t="s">
        <v>14</v>
      </c>
      <c r="B574" s="1">
        <v>2014</v>
      </c>
      <c r="C574" t="s">
        <v>96</v>
      </c>
      <c r="D574" s="1">
        <v>3</v>
      </c>
      <c r="E574" s="1">
        <v>0</v>
      </c>
      <c r="F574" s="1">
        <v>0</v>
      </c>
      <c r="G574" s="1">
        <v>527271</v>
      </c>
      <c r="H574" s="1">
        <v>320423</v>
      </c>
      <c r="I574" s="1">
        <v>8954</v>
      </c>
      <c r="J574" s="1">
        <v>856648</v>
      </c>
      <c r="K574" s="1">
        <v>816670</v>
      </c>
      <c r="L574" s="1">
        <v>844024</v>
      </c>
      <c r="M574" s="1">
        <v>218547</v>
      </c>
      <c r="N574" s="1">
        <v>691476</v>
      </c>
      <c r="O574" s="1">
        <v>204028</v>
      </c>
      <c r="P574" s="1">
        <v>0</v>
      </c>
      <c r="Q574" s="1">
        <v>328945</v>
      </c>
      <c r="R574" s="1">
        <v>0</v>
      </c>
      <c r="S574" s="1">
        <v>313279</v>
      </c>
      <c r="T574" s="1">
        <v>558267</v>
      </c>
      <c r="U574" s="1">
        <v>758513</v>
      </c>
      <c r="V574" s="1">
        <v>15915</v>
      </c>
      <c r="W574" s="1">
        <v>864178</v>
      </c>
      <c r="X574" s="1">
        <v>48898</v>
      </c>
      <c r="Y574" s="1">
        <v>848</v>
      </c>
      <c r="Z574" s="1">
        <v>93579</v>
      </c>
      <c r="AA574" s="1">
        <v>709952</v>
      </c>
      <c r="AB574" s="1">
        <v>0</v>
      </c>
      <c r="AC574" s="1">
        <v>0</v>
      </c>
      <c r="AD574" s="1">
        <v>0.61550486087799072</v>
      </c>
      <c r="AE574" s="1">
        <v>0.37404277920722961</v>
      </c>
      <c r="AF574" s="1">
        <v>1.0452368296682829E-2</v>
      </c>
      <c r="AG574" s="1">
        <v>0.95333206653594971</v>
      </c>
      <c r="AH574" s="1">
        <v>0.98526346683502197</v>
      </c>
      <c r="AI574" s="1">
        <v>0.25511878728866583</v>
      </c>
      <c r="AJ574" s="1">
        <v>0.80718803405761719</v>
      </c>
      <c r="AK574" s="1">
        <v>0.23817017674446109</v>
      </c>
      <c r="AL574" s="1"/>
      <c r="AM574" s="1">
        <v>0.38399085402488708</v>
      </c>
      <c r="AN574" s="1"/>
      <c r="AO574" s="1">
        <v>0.365703284740448</v>
      </c>
      <c r="AP574" s="1">
        <v>0.65168774127960205</v>
      </c>
      <c r="AQ574" s="1">
        <v>0.88544303178787231</v>
      </c>
      <c r="AR574" s="1">
        <v>1.8578225746750832E-2</v>
      </c>
      <c r="AS574" s="1">
        <v>1.008790016174316</v>
      </c>
      <c r="AT574" s="1">
        <v>5.7080622762441642E-2</v>
      </c>
      <c r="AU574" s="1">
        <v>9.89904860034585E-4</v>
      </c>
      <c r="AV574" s="1">
        <v>0.1092385649681091</v>
      </c>
      <c r="AW574" s="1">
        <v>0.82875579595565796</v>
      </c>
      <c r="AX574" s="1">
        <v>3.069215059280396</v>
      </c>
      <c r="AY574" s="1">
        <v>1.889212369918823</v>
      </c>
      <c r="AZ574" s="1">
        <v>3.4012207984924321</v>
      </c>
      <c r="BA574" s="1">
        <v>3.370515108108521</v>
      </c>
      <c r="BB574" s="1">
        <v>1.289987206459045</v>
      </c>
      <c r="BC574" s="1">
        <v>1.343886733055115</v>
      </c>
      <c r="BD574" s="1">
        <v>3</v>
      </c>
      <c r="BE574" s="1">
        <v>2</v>
      </c>
      <c r="BF574" s="1">
        <v>3</v>
      </c>
      <c r="BG574" s="1">
        <v>3</v>
      </c>
      <c r="BH574" s="1">
        <v>1</v>
      </c>
      <c r="BI574" s="1">
        <v>1</v>
      </c>
      <c r="BJ574" s="1"/>
    </row>
    <row r="575" spans="1:62" hidden="1" x14ac:dyDescent="0.35">
      <c r="A575" t="s">
        <v>14</v>
      </c>
      <c r="B575" s="1">
        <v>2014</v>
      </c>
      <c r="C575" t="s">
        <v>95</v>
      </c>
      <c r="D575" s="1"/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27659</v>
      </c>
      <c r="K575" s="1">
        <v>23188</v>
      </c>
      <c r="L575" s="1">
        <v>24341</v>
      </c>
      <c r="M575" s="1">
        <v>160</v>
      </c>
      <c r="N575" s="1">
        <v>13037</v>
      </c>
      <c r="O575" s="1">
        <v>1932</v>
      </c>
      <c r="P575" s="1">
        <v>0</v>
      </c>
      <c r="Q575" s="1">
        <v>1113</v>
      </c>
      <c r="R575" s="1">
        <v>0</v>
      </c>
      <c r="S575" s="1">
        <v>437</v>
      </c>
      <c r="T575" s="1">
        <v>61</v>
      </c>
      <c r="U575" s="1">
        <v>14900</v>
      </c>
      <c r="V575" s="1">
        <v>4444</v>
      </c>
      <c r="W575" s="1">
        <v>23442</v>
      </c>
      <c r="X575" s="1">
        <v>12282</v>
      </c>
      <c r="Y575" s="1">
        <v>30</v>
      </c>
      <c r="Z575" s="1">
        <v>16459</v>
      </c>
      <c r="AA575" s="1">
        <v>22450</v>
      </c>
      <c r="AB575" s="1">
        <v>0</v>
      </c>
      <c r="AC575" s="1"/>
      <c r="AD575" s="1"/>
      <c r="AE575" s="1"/>
      <c r="AF575" s="1"/>
      <c r="AG575" s="1">
        <v>0.83835279941558838</v>
      </c>
      <c r="AH575" s="1">
        <v>0.8800390362739563</v>
      </c>
      <c r="AI575" s="1">
        <v>5.7847355492413044E-3</v>
      </c>
      <c r="AJ575" s="1">
        <v>0.47134748101234442</v>
      </c>
      <c r="AK575" s="1">
        <v>6.9850683212280273E-2</v>
      </c>
      <c r="AL575" s="1"/>
      <c r="AM575" s="1">
        <v>4.0240067988634109E-2</v>
      </c>
      <c r="AN575" s="1"/>
      <c r="AO575" s="1">
        <v>1.5799559652805328E-2</v>
      </c>
      <c r="AP575" s="1">
        <v>2.2054305300116539E-3</v>
      </c>
      <c r="AQ575" s="1">
        <v>0.53870350122451782</v>
      </c>
      <c r="AR575" s="1">
        <v>0.16067102551460269</v>
      </c>
      <c r="AS575" s="1">
        <v>0.84753608703613281</v>
      </c>
      <c r="AT575" s="1">
        <v>0.44405075907707209</v>
      </c>
      <c r="AU575" s="1">
        <v>1.084637944586575E-3</v>
      </c>
      <c r="AV575" s="1">
        <v>0.59506851434707642</v>
      </c>
      <c r="AW575" s="1">
        <v>0.81167072057723999</v>
      </c>
      <c r="AX575" s="1">
        <v>1.9682562351226811</v>
      </c>
      <c r="AY575" s="1">
        <v>0.92374998331069946</v>
      </c>
      <c r="AZ575" s="1">
        <v>3.7781553268432622</v>
      </c>
      <c r="BA575" s="1">
        <v>3.7576918601989751</v>
      </c>
      <c r="BB575" s="1">
        <v>1.6539644002914431</v>
      </c>
      <c r="BC575" s="1">
        <v>2.4875226020812988</v>
      </c>
      <c r="BD575" s="1">
        <v>2</v>
      </c>
      <c r="BE575" s="1">
        <v>1</v>
      </c>
      <c r="BF575" s="1">
        <v>4</v>
      </c>
      <c r="BG575" s="1">
        <v>3</v>
      </c>
      <c r="BH575" s="1">
        <v>1</v>
      </c>
      <c r="BI575" s="1">
        <v>2</v>
      </c>
      <c r="BJ575" s="1"/>
    </row>
    <row r="576" spans="1:62" hidden="1" x14ac:dyDescent="0.35">
      <c r="A576" t="s">
        <v>14</v>
      </c>
      <c r="B576" s="1">
        <v>2014</v>
      </c>
      <c r="C576" t="s">
        <v>96</v>
      </c>
      <c r="D576" s="1"/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3511</v>
      </c>
      <c r="K576" s="1">
        <v>3136</v>
      </c>
      <c r="L576" s="1">
        <v>3380</v>
      </c>
      <c r="M576" s="1">
        <v>161</v>
      </c>
      <c r="N576" s="1">
        <v>1744</v>
      </c>
      <c r="O576" s="1">
        <v>265</v>
      </c>
      <c r="P576" s="1">
        <v>0</v>
      </c>
      <c r="Q576" s="1">
        <v>555</v>
      </c>
      <c r="R576" s="1">
        <v>0</v>
      </c>
      <c r="S576" s="1">
        <v>335</v>
      </c>
      <c r="T576" s="1">
        <v>59</v>
      </c>
      <c r="U576" s="1">
        <v>2667</v>
      </c>
      <c r="V576" s="1">
        <v>375</v>
      </c>
      <c r="W576" s="1">
        <v>3559</v>
      </c>
      <c r="X576" s="1">
        <v>927</v>
      </c>
      <c r="Y576" s="1">
        <v>0</v>
      </c>
      <c r="Z576" s="1">
        <v>1417</v>
      </c>
      <c r="AA576" s="1">
        <v>2415</v>
      </c>
      <c r="AB576" s="1">
        <v>0</v>
      </c>
      <c r="AC576" s="1"/>
      <c r="AD576" s="1"/>
      <c r="AE576" s="1"/>
      <c r="AF576" s="1"/>
      <c r="AG576" s="1">
        <v>0.8931928277015686</v>
      </c>
      <c r="AH576" s="1">
        <v>0.96268868446350098</v>
      </c>
      <c r="AI576" s="1">
        <v>4.5855879783630371E-2</v>
      </c>
      <c r="AJ576" s="1">
        <v>0.49672457575798029</v>
      </c>
      <c r="AK576" s="1">
        <v>7.5477071106433868E-2</v>
      </c>
      <c r="AL576" s="1"/>
      <c r="AM576" s="1">
        <v>0.15807461738586431</v>
      </c>
      <c r="AN576" s="1"/>
      <c r="AO576" s="1">
        <v>9.5414415001869202E-2</v>
      </c>
      <c r="AP576" s="1">
        <v>1.6804330050945279E-2</v>
      </c>
      <c r="AQ576" s="1">
        <v>0.75961261987686157</v>
      </c>
      <c r="AR576" s="1">
        <v>0.10680717974901199</v>
      </c>
      <c r="AS576" s="1">
        <v>1.013671278953552</v>
      </c>
      <c r="AT576" s="1">
        <v>0.26402735710144037</v>
      </c>
      <c r="AU576" s="1">
        <v>0</v>
      </c>
      <c r="AV576" s="1">
        <v>0.40358871221542358</v>
      </c>
      <c r="AW576" s="1">
        <v>0.68783819675445557</v>
      </c>
      <c r="AX576" s="1">
        <v>2.1671888828277588</v>
      </c>
      <c r="AY576" s="1">
        <v>0.9820563793182373</v>
      </c>
      <c r="AZ576" s="1">
        <v>3.0635147094726558</v>
      </c>
      <c r="BA576" s="1">
        <v>3.001708984375</v>
      </c>
      <c r="BB576" s="1">
        <v>1.0803190469741819</v>
      </c>
      <c r="BC576" s="1">
        <v>1.9453886747360229</v>
      </c>
      <c r="BD576" s="1">
        <v>2</v>
      </c>
      <c r="BE576" s="1">
        <v>1</v>
      </c>
      <c r="BF576" s="1">
        <v>3</v>
      </c>
      <c r="BG576" s="1">
        <v>3</v>
      </c>
      <c r="BH576" s="1">
        <v>1</v>
      </c>
      <c r="BI576" s="1">
        <v>1.5</v>
      </c>
      <c r="BJ576" s="1"/>
    </row>
    <row r="577" spans="1:62" hidden="1" x14ac:dyDescent="0.35">
      <c r="A577" t="s">
        <v>14</v>
      </c>
      <c r="B577" s="1">
        <v>2013</v>
      </c>
      <c r="C577" t="s">
        <v>95</v>
      </c>
      <c r="D577" s="1">
        <v>1</v>
      </c>
      <c r="E577" s="1">
        <v>185668</v>
      </c>
      <c r="F577" s="1">
        <v>0</v>
      </c>
      <c r="G577" s="1">
        <v>0</v>
      </c>
      <c r="H577" s="1">
        <v>0</v>
      </c>
      <c r="I577" s="1">
        <v>0</v>
      </c>
      <c r="J577" s="1">
        <v>185668</v>
      </c>
      <c r="K577" s="1">
        <v>161747</v>
      </c>
      <c r="L577" s="1">
        <v>161532</v>
      </c>
      <c r="M577" s="1">
        <v>430</v>
      </c>
      <c r="N577" s="1">
        <v>72930</v>
      </c>
      <c r="O577" s="1">
        <v>5040</v>
      </c>
      <c r="P577" s="1">
        <v>0</v>
      </c>
      <c r="Q577" s="1">
        <v>8288</v>
      </c>
      <c r="R577" s="1">
        <v>0</v>
      </c>
      <c r="S577" s="1">
        <v>3783</v>
      </c>
      <c r="T577" s="1">
        <v>860</v>
      </c>
      <c r="U577" s="1">
        <v>92704</v>
      </c>
      <c r="V577" s="1">
        <v>36537</v>
      </c>
      <c r="W577" s="1">
        <v>167641</v>
      </c>
      <c r="X577" s="1">
        <v>88083</v>
      </c>
      <c r="Y577" s="1">
        <v>1392</v>
      </c>
      <c r="Z577" s="1">
        <v>100828</v>
      </c>
      <c r="AA577" s="1">
        <v>115656</v>
      </c>
      <c r="AB577" s="1">
        <v>1</v>
      </c>
      <c r="AC577" s="1">
        <v>0</v>
      </c>
      <c r="AD577" s="1">
        <v>0</v>
      </c>
      <c r="AE577" s="1">
        <v>0</v>
      </c>
      <c r="AF577" s="1">
        <v>0</v>
      </c>
      <c r="AG577" s="1">
        <v>0.8711625337600708</v>
      </c>
      <c r="AH577" s="1">
        <v>0.87000453472137451</v>
      </c>
      <c r="AI577" s="1">
        <v>2.3159617558121681E-3</v>
      </c>
      <c r="AJ577" s="1">
        <v>0.39279788732528692</v>
      </c>
      <c r="AK577" s="1">
        <v>2.7145227417349819E-2</v>
      </c>
      <c r="AL577" s="1"/>
      <c r="AM577" s="1">
        <v>4.4638816267251968E-2</v>
      </c>
      <c r="AN577" s="1"/>
      <c r="AO577" s="1">
        <v>2.0375078544020649E-2</v>
      </c>
      <c r="AP577" s="1">
        <v>4.6319235116243362E-3</v>
      </c>
      <c r="AQ577" s="1">
        <v>0.49929982423782349</v>
      </c>
      <c r="AR577" s="1">
        <v>0.1967867314815521</v>
      </c>
      <c r="AS577" s="1">
        <v>0.90290731191635132</v>
      </c>
      <c r="AT577" s="1">
        <v>0.47441130876541138</v>
      </c>
      <c r="AU577" s="1">
        <v>7.4972533620893964E-3</v>
      </c>
      <c r="AV577" s="1">
        <v>0.54305535554885864</v>
      </c>
      <c r="AW577" s="1">
        <v>0.62291830778121948</v>
      </c>
      <c r="AX577" s="1">
        <v>2.0024828910827641</v>
      </c>
      <c r="AY577" s="1">
        <v>0.95643836259841919</v>
      </c>
      <c r="AZ577" s="1">
        <v>4.7049789428710938</v>
      </c>
      <c r="BA577" s="1">
        <v>4.6822929382324219</v>
      </c>
      <c r="BB577" s="1">
        <v>2.3095254898071289</v>
      </c>
      <c r="BC577" s="1">
        <v>2.998814582824707</v>
      </c>
      <c r="BD577" s="1">
        <v>2</v>
      </c>
      <c r="BE577" s="1">
        <v>1</v>
      </c>
      <c r="BF577" s="1">
        <v>4</v>
      </c>
      <c r="BG577" s="1">
        <v>4</v>
      </c>
      <c r="BH577" s="1">
        <v>2</v>
      </c>
      <c r="BI577" s="1">
        <v>2.5</v>
      </c>
      <c r="BJ577" s="1"/>
    </row>
    <row r="578" spans="1:62" hidden="1" x14ac:dyDescent="0.35">
      <c r="A578" t="s">
        <v>14</v>
      </c>
      <c r="B578" s="1">
        <v>2013</v>
      </c>
      <c r="C578" t="s">
        <v>96</v>
      </c>
      <c r="D578" s="1">
        <v>1</v>
      </c>
      <c r="E578" s="1">
        <v>82683</v>
      </c>
      <c r="F578" s="1">
        <v>0</v>
      </c>
      <c r="G578" s="1">
        <v>0</v>
      </c>
      <c r="H578" s="1">
        <v>0</v>
      </c>
      <c r="I578" s="1">
        <v>0</v>
      </c>
      <c r="J578" s="1">
        <v>82683</v>
      </c>
      <c r="K578" s="1">
        <v>70395</v>
      </c>
      <c r="L578" s="1">
        <v>77354</v>
      </c>
      <c r="M578" s="1">
        <v>1781</v>
      </c>
      <c r="N578" s="1">
        <v>37560</v>
      </c>
      <c r="O578" s="1">
        <v>803</v>
      </c>
      <c r="P578" s="1">
        <v>0</v>
      </c>
      <c r="Q578" s="1">
        <v>9225</v>
      </c>
      <c r="R578" s="1">
        <v>0</v>
      </c>
      <c r="S578" s="1">
        <v>3967</v>
      </c>
      <c r="T578" s="1">
        <v>21277</v>
      </c>
      <c r="U578" s="1">
        <v>56636</v>
      </c>
      <c r="V578" s="1">
        <v>4492</v>
      </c>
      <c r="W578" s="1">
        <v>82446</v>
      </c>
      <c r="X578" s="1">
        <v>21414</v>
      </c>
      <c r="Y578" s="1">
        <v>126</v>
      </c>
      <c r="Z578" s="1">
        <v>25237</v>
      </c>
      <c r="AA578" s="1">
        <v>51995</v>
      </c>
      <c r="AB578" s="1">
        <v>1</v>
      </c>
      <c r="AC578" s="1">
        <v>0</v>
      </c>
      <c r="AD578" s="1">
        <v>0</v>
      </c>
      <c r="AE578" s="1">
        <v>0</v>
      </c>
      <c r="AF578" s="1">
        <v>0</v>
      </c>
      <c r="AG578" s="1">
        <v>0.85138422250747681</v>
      </c>
      <c r="AH578" s="1">
        <v>0.93554902076721191</v>
      </c>
      <c r="AI578" s="1">
        <v>2.1540099754929539E-2</v>
      </c>
      <c r="AJ578" s="1">
        <v>0.45426508784294128</v>
      </c>
      <c r="AK578" s="1">
        <v>9.7117908298969269E-3</v>
      </c>
      <c r="AL578" s="1"/>
      <c r="AM578" s="1">
        <v>0.1115707010030746</v>
      </c>
      <c r="AN578" s="1"/>
      <c r="AO578" s="1">
        <v>4.7978423535823822E-2</v>
      </c>
      <c r="AP578" s="1">
        <v>0.2573322057723999</v>
      </c>
      <c r="AQ578" s="1">
        <v>0.68497759103775024</v>
      </c>
      <c r="AR578" s="1">
        <v>5.4327975958585739E-2</v>
      </c>
      <c r="AS578" s="1">
        <v>0.99713361263275146</v>
      </c>
      <c r="AT578" s="1">
        <v>0.25898915529251099</v>
      </c>
      <c r="AU578" s="1">
        <v>1.523892511613667E-3</v>
      </c>
      <c r="AV578" s="1">
        <v>0.30522599816322332</v>
      </c>
      <c r="AW578" s="1">
        <v>0.62884753942489624</v>
      </c>
      <c r="AX578" s="1">
        <v>2.1817905902862549</v>
      </c>
      <c r="AY578" s="1">
        <v>1.1157069206237791</v>
      </c>
      <c r="AZ578" s="1">
        <v>4.3820009231567383</v>
      </c>
      <c r="BA578" s="1">
        <v>4.347048282623291</v>
      </c>
      <c r="BB578" s="1">
        <v>1.921531677246094</v>
      </c>
      <c r="BC578" s="1">
        <v>2.5687143802642818</v>
      </c>
      <c r="BD578" s="1">
        <v>2</v>
      </c>
      <c r="BE578" s="1">
        <v>1</v>
      </c>
      <c r="BF578" s="1">
        <v>4</v>
      </c>
      <c r="BG578" s="1">
        <v>4</v>
      </c>
      <c r="BH578" s="1">
        <v>2</v>
      </c>
      <c r="BI578" s="1">
        <v>2</v>
      </c>
      <c r="BJ578" s="1"/>
    </row>
    <row r="579" spans="1:62" hidden="1" x14ac:dyDescent="0.35">
      <c r="A579" t="s">
        <v>14</v>
      </c>
      <c r="B579" s="1">
        <v>2013</v>
      </c>
      <c r="C579" t="s">
        <v>95</v>
      </c>
      <c r="D579" s="1">
        <v>2</v>
      </c>
      <c r="E579" s="1">
        <v>0</v>
      </c>
      <c r="F579" s="1">
        <v>133266</v>
      </c>
      <c r="G579" s="1">
        <v>0</v>
      </c>
      <c r="H579" s="1">
        <v>0</v>
      </c>
      <c r="I579" s="1">
        <v>0</v>
      </c>
      <c r="J579" s="1">
        <v>133266</v>
      </c>
      <c r="K579" s="1">
        <v>120035</v>
      </c>
      <c r="L579" s="1">
        <v>122142</v>
      </c>
      <c r="M579" s="1">
        <v>1413</v>
      </c>
      <c r="N579" s="1">
        <v>64645</v>
      </c>
      <c r="O579" s="1">
        <v>6917</v>
      </c>
      <c r="P579" s="1">
        <v>0</v>
      </c>
      <c r="Q579" s="1">
        <v>9003</v>
      </c>
      <c r="R579" s="1">
        <v>0</v>
      </c>
      <c r="S579" s="1">
        <v>6790</v>
      </c>
      <c r="T579" s="1">
        <v>717</v>
      </c>
      <c r="U579" s="1">
        <v>76787</v>
      </c>
      <c r="V579" s="1">
        <v>15451</v>
      </c>
      <c r="W579" s="1">
        <v>126909</v>
      </c>
      <c r="X579" s="1">
        <v>46697</v>
      </c>
      <c r="Y579" s="1">
        <v>610</v>
      </c>
      <c r="Z579" s="1">
        <v>55720</v>
      </c>
      <c r="AA579" s="1">
        <v>82315</v>
      </c>
      <c r="AB579" s="1">
        <v>0</v>
      </c>
      <c r="AC579" s="1">
        <v>1</v>
      </c>
      <c r="AD579" s="1">
        <v>0</v>
      </c>
      <c r="AE579" s="1">
        <v>0</v>
      </c>
      <c r="AF579" s="1">
        <v>0</v>
      </c>
      <c r="AG579" s="1">
        <v>0.90071737766265869</v>
      </c>
      <c r="AH579" s="1">
        <v>0.91652786731719971</v>
      </c>
      <c r="AI579" s="1">
        <v>1.0602854192256929E-2</v>
      </c>
      <c r="AJ579" s="1">
        <v>0.4850824773311615</v>
      </c>
      <c r="AK579" s="1">
        <v>5.1903709769248962E-2</v>
      </c>
      <c r="AL579" s="1"/>
      <c r="AM579" s="1">
        <v>6.7556619644165039E-2</v>
      </c>
      <c r="AN579" s="1"/>
      <c r="AO579" s="1">
        <v>5.0950728356838233E-2</v>
      </c>
      <c r="AP579" s="1">
        <v>5.3802169859409332E-3</v>
      </c>
      <c r="AQ579" s="1">
        <v>0.57619345188140869</v>
      </c>
      <c r="AR579" s="1">
        <v>0.115941047668457</v>
      </c>
      <c r="AS579" s="1">
        <v>0.95229840278625488</v>
      </c>
      <c r="AT579" s="1">
        <v>0.35040444135665888</v>
      </c>
      <c r="AU579" s="1">
        <v>4.5773116871714592E-3</v>
      </c>
      <c r="AV579" s="1">
        <v>0.41811114549636841</v>
      </c>
      <c r="AW579" s="1">
        <v>0.61767441034317017</v>
      </c>
      <c r="AX579" s="1">
        <v>2.107972145080566</v>
      </c>
      <c r="AY579" s="1">
        <v>1.056826233863831</v>
      </c>
      <c r="AZ579" s="1">
        <v>4.3552517890930176</v>
      </c>
      <c r="BA579" s="1">
        <v>4.3342561721801758</v>
      </c>
      <c r="BB579" s="1">
        <v>1.9662629365921021</v>
      </c>
      <c r="BC579" s="1">
        <v>2.603406667709351</v>
      </c>
      <c r="BD579" s="1">
        <v>2</v>
      </c>
      <c r="BE579" s="1">
        <v>1</v>
      </c>
      <c r="BF579" s="1">
        <v>4</v>
      </c>
      <c r="BG579" s="1">
        <v>4</v>
      </c>
      <c r="BH579" s="1">
        <v>2</v>
      </c>
      <c r="BI579" s="1">
        <v>2</v>
      </c>
      <c r="BJ579" s="1"/>
    </row>
    <row r="580" spans="1:62" hidden="1" x14ac:dyDescent="0.35">
      <c r="A580" t="s">
        <v>14</v>
      </c>
      <c r="B580" s="1">
        <v>2013</v>
      </c>
      <c r="C580" t="s">
        <v>96</v>
      </c>
      <c r="D580" s="1">
        <v>2</v>
      </c>
      <c r="E580" s="1">
        <v>0</v>
      </c>
      <c r="F580" s="1">
        <v>163205</v>
      </c>
      <c r="G580" s="1">
        <v>0</v>
      </c>
      <c r="H580" s="1">
        <v>0</v>
      </c>
      <c r="I580" s="1">
        <v>0</v>
      </c>
      <c r="J580" s="1">
        <v>163205</v>
      </c>
      <c r="K580" s="1">
        <v>147051</v>
      </c>
      <c r="L580" s="1">
        <v>156470</v>
      </c>
      <c r="M580" s="1">
        <v>6655</v>
      </c>
      <c r="N580" s="1">
        <v>96657</v>
      </c>
      <c r="O580" s="1">
        <v>3001</v>
      </c>
      <c r="P580" s="1">
        <v>0</v>
      </c>
      <c r="Q580" s="1">
        <v>28975</v>
      </c>
      <c r="R580" s="1">
        <v>0</v>
      </c>
      <c r="S580" s="1">
        <v>17816</v>
      </c>
      <c r="T580" s="1">
        <v>64806</v>
      </c>
      <c r="U580" s="1">
        <v>127107</v>
      </c>
      <c r="V580" s="1">
        <v>8105</v>
      </c>
      <c r="W580" s="1">
        <v>162970</v>
      </c>
      <c r="X580" s="1">
        <v>29407</v>
      </c>
      <c r="Y580" s="1">
        <v>352</v>
      </c>
      <c r="Z580" s="1">
        <v>39442</v>
      </c>
      <c r="AA580" s="1">
        <v>115334</v>
      </c>
      <c r="AB580" s="1">
        <v>0</v>
      </c>
      <c r="AC580" s="1">
        <v>1</v>
      </c>
      <c r="AD580" s="1">
        <v>0</v>
      </c>
      <c r="AE580" s="1">
        <v>0</v>
      </c>
      <c r="AF580" s="1">
        <v>0</v>
      </c>
      <c r="AG580" s="1">
        <v>0.90102016925811768</v>
      </c>
      <c r="AH580" s="1">
        <v>0.95873290300369263</v>
      </c>
      <c r="AI580" s="1">
        <v>4.0776938199996948E-2</v>
      </c>
      <c r="AJ580" s="1">
        <v>0.59224289655685425</v>
      </c>
      <c r="AK580" s="1">
        <v>1.8387917429208759E-2</v>
      </c>
      <c r="AL580" s="1"/>
      <c r="AM580" s="1">
        <v>0.1775374561548233</v>
      </c>
      <c r="AN580" s="1"/>
      <c r="AO580" s="1">
        <v>0.1091633215546608</v>
      </c>
      <c r="AP580" s="1">
        <v>0.39708343148231512</v>
      </c>
      <c r="AQ580" s="1">
        <v>0.77881807088851929</v>
      </c>
      <c r="AR580" s="1">
        <v>4.9661468714475632E-2</v>
      </c>
      <c r="AS580" s="1">
        <v>0.99856007099151611</v>
      </c>
      <c r="AT580" s="1">
        <v>0.1801844239234924</v>
      </c>
      <c r="AU580" s="1">
        <v>2.15679663233459E-3</v>
      </c>
      <c r="AV580" s="1">
        <v>0.24167151749134061</v>
      </c>
      <c r="AW580" s="1">
        <v>0.70668178796768188</v>
      </c>
      <c r="AX580" s="1">
        <v>2.3370790481567378</v>
      </c>
      <c r="AY580" s="1">
        <v>1.280683755874634</v>
      </c>
      <c r="AZ580" s="1">
        <v>4.2014093399047852</v>
      </c>
      <c r="BA580" s="1">
        <v>4.1803803443908691</v>
      </c>
      <c r="BB580" s="1">
        <v>1.9012959003448491</v>
      </c>
      <c r="BC580" s="1">
        <v>2.300283670425415</v>
      </c>
      <c r="BD580" s="1">
        <v>2</v>
      </c>
      <c r="BE580" s="1">
        <v>1</v>
      </c>
      <c r="BF580" s="1">
        <v>4</v>
      </c>
      <c r="BG580" s="1">
        <v>4</v>
      </c>
      <c r="BH580" s="1">
        <v>2</v>
      </c>
      <c r="BI580" s="1">
        <v>2</v>
      </c>
      <c r="BJ580" s="1"/>
    </row>
    <row r="581" spans="1:62" hidden="1" x14ac:dyDescent="0.35">
      <c r="A581" t="s">
        <v>14</v>
      </c>
      <c r="B581" s="1">
        <v>2013</v>
      </c>
      <c r="C581" t="s">
        <v>95</v>
      </c>
      <c r="D581" s="1">
        <v>3</v>
      </c>
      <c r="E581" s="1">
        <v>0</v>
      </c>
      <c r="F581" s="1">
        <v>0</v>
      </c>
      <c r="G581" s="1">
        <v>195270</v>
      </c>
      <c r="H581" s="1">
        <v>41052</v>
      </c>
      <c r="I581" s="1">
        <v>820</v>
      </c>
      <c r="J581" s="1">
        <v>237142</v>
      </c>
      <c r="K581" s="1">
        <v>215937</v>
      </c>
      <c r="L581" s="1">
        <v>217779</v>
      </c>
      <c r="M581" s="1">
        <v>5665</v>
      </c>
      <c r="N581" s="1">
        <v>145752</v>
      </c>
      <c r="O581" s="1">
        <v>31850</v>
      </c>
      <c r="P581" s="1">
        <v>0</v>
      </c>
      <c r="Q581" s="1">
        <v>29156</v>
      </c>
      <c r="R581" s="1">
        <v>0</v>
      </c>
      <c r="S581" s="1">
        <v>26786</v>
      </c>
      <c r="T581" s="1">
        <v>4087</v>
      </c>
      <c r="U581" s="1">
        <v>143128</v>
      </c>
      <c r="V581" s="1">
        <v>25461</v>
      </c>
      <c r="W581" s="1">
        <v>239181</v>
      </c>
      <c r="X581" s="1">
        <v>63460</v>
      </c>
      <c r="Y581" s="1">
        <v>875</v>
      </c>
      <c r="Z581" s="1">
        <v>86075</v>
      </c>
      <c r="AA581" s="1">
        <v>154634</v>
      </c>
      <c r="AB581" s="1">
        <v>0</v>
      </c>
      <c r="AC581" s="1">
        <v>0</v>
      </c>
      <c r="AD581" s="1">
        <v>0.82343065738677979</v>
      </c>
      <c r="AE581" s="1">
        <v>0.17311146855354309</v>
      </c>
      <c r="AF581" s="1">
        <v>3.457843791693449E-3</v>
      </c>
      <c r="AG581" s="1">
        <v>0.91058099269866943</v>
      </c>
      <c r="AH581" s="1">
        <v>0.91834849119186401</v>
      </c>
      <c r="AI581" s="1">
        <v>2.3888640105724331E-2</v>
      </c>
      <c r="AJ581" s="1">
        <v>0.61461907625198364</v>
      </c>
      <c r="AK581" s="1">
        <v>0.13430771231651309</v>
      </c>
      <c r="AL581" s="1"/>
      <c r="AM581" s="1">
        <v>0.1229474321007729</v>
      </c>
      <c r="AN581" s="1"/>
      <c r="AO581" s="1">
        <v>0.1129534170031548</v>
      </c>
      <c r="AP581" s="1">
        <v>1.723439991474152E-2</v>
      </c>
      <c r="AQ581" s="1">
        <v>0.60355401039123535</v>
      </c>
      <c r="AR581" s="1">
        <v>0.10736604779958719</v>
      </c>
      <c r="AS581" s="1">
        <v>1.008598208427429</v>
      </c>
      <c r="AT581" s="1">
        <v>0.26760336756706238</v>
      </c>
      <c r="AU581" s="1">
        <v>3.689772449433804E-3</v>
      </c>
      <c r="AV581" s="1">
        <v>0.36296817660331732</v>
      </c>
      <c r="AW581" s="1">
        <v>0.6520734429359436</v>
      </c>
      <c r="AX581" s="1">
        <v>2.3344957828521729</v>
      </c>
      <c r="AY581" s="1">
        <v>1.22704541683197</v>
      </c>
      <c r="AZ581" s="1">
        <v>3.43669605255127</v>
      </c>
      <c r="BA581" s="1">
        <v>3.4065918922424321</v>
      </c>
      <c r="BB581" s="1">
        <v>1.3196102380752559</v>
      </c>
      <c r="BC581" s="1">
        <v>1.86405336856842</v>
      </c>
      <c r="BD581" s="1">
        <v>2</v>
      </c>
      <c r="BE581" s="1">
        <v>1</v>
      </c>
      <c r="BF581" s="1">
        <v>3</v>
      </c>
      <c r="BG581" s="1">
        <v>3</v>
      </c>
      <c r="BH581" s="1">
        <v>1</v>
      </c>
      <c r="BI581" s="1">
        <v>1.333333373069763</v>
      </c>
      <c r="BJ581" s="1"/>
    </row>
    <row r="582" spans="1:62" hidden="1" x14ac:dyDescent="0.35">
      <c r="A582" t="s">
        <v>14</v>
      </c>
      <c r="B582" s="1">
        <v>2013</v>
      </c>
      <c r="C582" t="s">
        <v>96</v>
      </c>
      <c r="D582" s="1">
        <v>3</v>
      </c>
      <c r="E582" s="1">
        <v>0</v>
      </c>
      <c r="F582" s="1">
        <v>0</v>
      </c>
      <c r="G582" s="1">
        <v>509528</v>
      </c>
      <c r="H582" s="1">
        <v>310422</v>
      </c>
      <c r="I582" s="1">
        <v>11317</v>
      </c>
      <c r="J582" s="1">
        <v>831267</v>
      </c>
      <c r="K582" s="1">
        <v>786512</v>
      </c>
      <c r="L582" s="1">
        <v>820046</v>
      </c>
      <c r="M582" s="1">
        <v>195314</v>
      </c>
      <c r="N582" s="1">
        <v>668316</v>
      </c>
      <c r="O582" s="1">
        <v>202691</v>
      </c>
      <c r="P582" s="1">
        <v>0</v>
      </c>
      <c r="Q582" s="1">
        <v>333458</v>
      </c>
      <c r="R582" s="1">
        <v>0</v>
      </c>
      <c r="S582" s="1">
        <v>311415</v>
      </c>
      <c r="T582" s="1">
        <v>545892</v>
      </c>
      <c r="U582" s="1">
        <v>735517</v>
      </c>
      <c r="V582" s="1">
        <v>16727</v>
      </c>
      <c r="W582" s="1">
        <v>839246</v>
      </c>
      <c r="X582" s="1">
        <v>47989</v>
      </c>
      <c r="Y582" s="1">
        <v>865</v>
      </c>
      <c r="Z582" s="1">
        <v>95072</v>
      </c>
      <c r="AA582" s="1">
        <v>657684</v>
      </c>
      <c r="AB582" s="1">
        <v>0</v>
      </c>
      <c r="AC582" s="1">
        <v>0</v>
      </c>
      <c r="AD582" s="1">
        <v>0.61295348405838013</v>
      </c>
      <c r="AE582" s="1">
        <v>0.37343236804008478</v>
      </c>
      <c r="AF582" s="1">
        <v>1.361415721476078E-2</v>
      </c>
      <c r="AG582" s="1">
        <v>0.94616049528121948</v>
      </c>
      <c r="AH582" s="1">
        <v>0.98650133609771729</v>
      </c>
      <c r="AI582" s="1">
        <v>0.23495940864086151</v>
      </c>
      <c r="AJ582" s="1">
        <v>0.80401140451431274</v>
      </c>
      <c r="AK582" s="1">
        <v>0.24384553730487821</v>
      </c>
      <c r="AL582" s="1"/>
      <c r="AM582" s="1">
        <v>0.40114426612853998</v>
      </c>
      <c r="AN582" s="1"/>
      <c r="AO582" s="1">
        <v>0.37464496493339539</v>
      </c>
      <c r="AP582" s="1">
        <v>0.65669876337051392</v>
      </c>
      <c r="AQ582" s="1">
        <v>0.88481438159942627</v>
      </c>
      <c r="AR582" s="1">
        <v>2.0122295245528221E-2</v>
      </c>
      <c r="AS582" s="1">
        <v>1.0095986127853389</v>
      </c>
      <c r="AT582" s="1">
        <v>5.7729948312044137E-2</v>
      </c>
      <c r="AU582" s="1">
        <v>1.0405802167952061E-3</v>
      </c>
      <c r="AV582" s="1">
        <v>0.1143699884414673</v>
      </c>
      <c r="AW582" s="1">
        <v>0.79165405035018921</v>
      </c>
      <c r="AX582" s="1">
        <v>3.056125164031982</v>
      </c>
      <c r="AY582" s="1">
        <v>1.8876233100891111</v>
      </c>
      <c r="AZ582" s="1">
        <v>3.4260015487670898</v>
      </c>
      <c r="BA582" s="1">
        <v>3.388346910476685</v>
      </c>
      <c r="BB582" s="1">
        <v>1.316987156867981</v>
      </c>
      <c r="BC582" s="1">
        <v>1.3550763130187991</v>
      </c>
      <c r="BD582" s="1">
        <v>3</v>
      </c>
      <c r="BE582" s="1">
        <v>2</v>
      </c>
      <c r="BF582" s="1">
        <v>3</v>
      </c>
      <c r="BG582" s="1">
        <v>3</v>
      </c>
      <c r="BH582" s="1">
        <v>1</v>
      </c>
      <c r="BI582" s="1">
        <v>1</v>
      </c>
      <c r="BJ582" s="1"/>
    </row>
    <row r="583" spans="1:62" hidden="1" x14ac:dyDescent="0.35">
      <c r="A583" t="s">
        <v>14</v>
      </c>
      <c r="B583" s="1">
        <v>2013</v>
      </c>
      <c r="C583" t="s">
        <v>95</v>
      </c>
      <c r="D583" s="1"/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27912</v>
      </c>
      <c r="K583" s="1">
        <v>23205</v>
      </c>
      <c r="L583" s="1">
        <v>24135</v>
      </c>
      <c r="M583" s="1">
        <v>223</v>
      </c>
      <c r="N583" s="1">
        <v>12968</v>
      </c>
      <c r="O583" s="1">
        <v>1822</v>
      </c>
      <c r="P583" s="1">
        <v>0</v>
      </c>
      <c r="Q583" s="1">
        <v>1484</v>
      </c>
      <c r="R583" s="1">
        <v>0</v>
      </c>
      <c r="S583" s="1">
        <v>576</v>
      </c>
      <c r="T583" s="1">
        <v>0</v>
      </c>
      <c r="U583" s="1">
        <v>14547</v>
      </c>
      <c r="V583" s="1">
        <v>6766</v>
      </c>
      <c r="W583" s="1">
        <v>24630</v>
      </c>
      <c r="X583" s="1">
        <v>12162</v>
      </c>
      <c r="Y583" s="1">
        <v>0</v>
      </c>
      <c r="Z583" s="1">
        <v>15667</v>
      </c>
      <c r="AA583" s="1">
        <v>20027</v>
      </c>
      <c r="AB583" s="1">
        <v>0</v>
      </c>
      <c r="AC583" s="1"/>
      <c r="AD583" s="1"/>
      <c r="AE583" s="1"/>
      <c r="AF583" s="1"/>
      <c r="AG583" s="1">
        <v>0.83136284351348877</v>
      </c>
      <c r="AH583" s="1">
        <v>0.86468183994293213</v>
      </c>
      <c r="AI583" s="1">
        <v>7.989395409822464E-3</v>
      </c>
      <c r="AJ583" s="1">
        <v>0.46460303664207458</v>
      </c>
      <c r="AK583" s="1">
        <v>6.5276585519313812E-2</v>
      </c>
      <c r="AL583" s="1"/>
      <c r="AM583" s="1">
        <v>5.3167097270488739E-2</v>
      </c>
      <c r="AN583" s="1"/>
      <c r="AO583" s="1">
        <v>2.063628472387791E-2</v>
      </c>
      <c r="AP583" s="1">
        <v>0</v>
      </c>
      <c r="AQ583" s="1">
        <v>0.52117371559143066</v>
      </c>
      <c r="AR583" s="1">
        <v>0.2424046993255615</v>
      </c>
      <c r="AS583" s="1">
        <v>0.88241618871688843</v>
      </c>
      <c r="AT583" s="1">
        <v>0.4357265830039978</v>
      </c>
      <c r="AU583" s="1">
        <v>0</v>
      </c>
      <c r="AV583" s="1">
        <v>0.56129980087280273</v>
      </c>
      <c r="AW583" s="1">
        <v>0.71750503778457642</v>
      </c>
      <c r="AX583" s="1">
        <v>2.0365791320800781</v>
      </c>
      <c r="AY583" s="1">
        <v>0.99226140975952148</v>
      </c>
      <c r="AZ583" s="1">
        <v>3.7887647151947021</v>
      </c>
      <c r="BA583" s="1">
        <v>3.77869725227356</v>
      </c>
      <c r="BB583" s="1">
        <v>1.6798868179321289</v>
      </c>
      <c r="BC583" s="1">
        <v>2.4109606742858891</v>
      </c>
      <c r="BD583" s="1">
        <v>2</v>
      </c>
      <c r="BE583" s="1">
        <v>1</v>
      </c>
      <c r="BF583" s="1">
        <v>4</v>
      </c>
      <c r="BG583" s="1">
        <v>4</v>
      </c>
      <c r="BH583" s="1">
        <v>1</v>
      </c>
      <c r="BI583" s="1">
        <v>2</v>
      </c>
      <c r="BJ583" s="1"/>
    </row>
    <row r="584" spans="1:62" hidden="1" x14ac:dyDescent="0.35">
      <c r="A584" t="s">
        <v>14</v>
      </c>
      <c r="B584" s="1">
        <v>2013</v>
      </c>
      <c r="C584" t="s">
        <v>96</v>
      </c>
      <c r="D584" s="1"/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6413</v>
      </c>
      <c r="K584" s="1">
        <v>5691</v>
      </c>
      <c r="L584" s="1">
        <v>5439</v>
      </c>
      <c r="M584" s="1">
        <v>245</v>
      </c>
      <c r="N584" s="1">
        <v>3199</v>
      </c>
      <c r="O584" s="1">
        <v>808</v>
      </c>
      <c r="P584" s="1">
        <v>0</v>
      </c>
      <c r="Q584" s="1">
        <v>1649</v>
      </c>
      <c r="R584" s="1">
        <v>0</v>
      </c>
      <c r="S584" s="1">
        <v>680</v>
      </c>
      <c r="T584" s="1">
        <v>945</v>
      </c>
      <c r="U584" s="1">
        <v>4267</v>
      </c>
      <c r="V584" s="1">
        <v>252</v>
      </c>
      <c r="W584" s="1">
        <v>6301</v>
      </c>
      <c r="X584" s="1">
        <v>1612</v>
      </c>
      <c r="Y584" s="1">
        <v>0</v>
      </c>
      <c r="Z584" s="1">
        <v>2806</v>
      </c>
      <c r="AA584" s="1">
        <v>4402</v>
      </c>
      <c r="AB584" s="1">
        <v>0</v>
      </c>
      <c r="AC584" s="1"/>
      <c r="AD584" s="1"/>
      <c r="AE584" s="1"/>
      <c r="AF584" s="1"/>
      <c r="AG584" s="1">
        <v>0.88741618394851685</v>
      </c>
      <c r="AH584" s="1">
        <v>0.84812098741531372</v>
      </c>
      <c r="AI584" s="1">
        <v>3.82036492228508E-2</v>
      </c>
      <c r="AJ584" s="1">
        <v>0.49883049726486212</v>
      </c>
      <c r="AK584" s="1">
        <v>0.1259940713644028</v>
      </c>
      <c r="AL584" s="1"/>
      <c r="AM584" s="1">
        <v>0.25713396072387701</v>
      </c>
      <c r="AN584" s="1"/>
      <c r="AO584" s="1">
        <v>0.1060346141457558</v>
      </c>
      <c r="AP584" s="1">
        <v>0.14735692739486689</v>
      </c>
      <c r="AQ584" s="1">
        <v>0.6653672456741333</v>
      </c>
      <c r="AR584" s="1">
        <v>3.9295181632041931E-2</v>
      </c>
      <c r="AS584" s="1">
        <v>0.98253548145294189</v>
      </c>
      <c r="AT584" s="1">
        <v>0.25136440992355352</v>
      </c>
      <c r="AU584" s="1">
        <v>0</v>
      </c>
      <c r="AV584" s="1">
        <v>0.43754872679710388</v>
      </c>
      <c r="AW584" s="1">
        <v>0.68641823530197144</v>
      </c>
      <c r="AX584" s="1">
        <v>2.6111023426055908</v>
      </c>
      <c r="AY584" s="1">
        <v>1.4143146276473999</v>
      </c>
      <c r="AZ584" s="1">
        <v>3.0846717357635498</v>
      </c>
      <c r="BA584" s="1">
        <v>3.0380477905273442</v>
      </c>
      <c r="BB584" s="1">
        <v>1.144082307815552</v>
      </c>
      <c r="BC584" s="1">
        <v>1.361128449440002</v>
      </c>
      <c r="BD584" s="1">
        <v>3</v>
      </c>
      <c r="BE584" s="1">
        <v>1</v>
      </c>
      <c r="BF584" s="1">
        <v>3</v>
      </c>
      <c r="BG584" s="1">
        <v>3</v>
      </c>
      <c r="BH584" s="1">
        <v>1</v>
      </c>
      <c r="BI584" s="1">
        <v>1.200000047683716</v>
      </c>
      <c r="BJ584" s="1"/>
    </row>
    <row r="585" spans="1:62" hidden="1" x14ac:dyDescent="0.35">
      <c r="A585" t="s">
        <v>14</v>
      </c>
      <c r="B585" s="1">
        <v>2012</v>
      </c>
      <c r="C585" t="s">
        <v>95</v>
      </c>
      <c r="D585" s="1">
        <v>1</v>
      </c>
      <c r="E585" s="1">
        <v>194049</v>
      </c>
      <c r="F585" s="1">
        <v>0</v>
      </c>
      <c r="G585" s="1">
        <v>0</v>
      </c>
      <c r="H585" s="1">
        <v>0</v>
      </c>
      <c r="I585" s="1">
        <v>0</v>
      </c>
      <c r="J585" s="1">
        <v>194049</v>
      </c>
      <c r="K585" s="1">
        <v>162015</v>
      </c>
      <c r="L585" s="1">
        <v>155854</v>
      </c>
      <c r="M585" s="1">
        <v>835</v>
      </c>
      <c r="N585" s="1">
        <v>67556</v>
      </c>
      <c r="O585" s="1">
        <v>4295</v>
      </c>
      <c r="P585" s="1">
        <v>0</v>
      </c>
      <c r="Q585" s="1">
        <v>8374</v>
      </c>
      <c r="R585" s="1">
        <v>0</v>
      </c>
      <c r="S585" s="1">
        <v>2873</v>
      </c>
      <c r="T585" s="1">
        <v>536</v>
      </c>
      <c r="U585" s="1">
        <v>92789</v>
      </c>
      <c r="V585" s="1">
        <v>38063</v>
      </c>
      <c r="W585" s="1">
        <v>176293</v>
      </c>
      <c r="X585" s="1">
        <v>92368</v>
      </c>
      <c r="Y585" s="1">
        <v>974</v>
      </c>
      <c r="Z585" s="1">
        <v>107387</v>
      </c>
      <c r="AA585" s="1">
        <v>151750</v>
      </c>
      <c r="AB585" s="1">
        <v>1</v>
      </c>
      <c r="AC585" s="1">
        <v>0</v>
      </c>
      <c r="AD585" s="1">
        <v>0</v>
      </c>
      <c r="AE585" s="1">
        <v>0</v>
      </c>
      <c r="AF585" s="1">
        <v>0</v>
      </c>
      <c r="AG585" s="1">
        <v>0.83491796255111694</v>
      </c>
      <c r="AH585" s="1">
        <v>0.80316829681396484</v>
      </c>
      <c r="AI585" s="1">
        <v>4.3030367232859126E-3</v>
      </c>
      <c r="AJ585" s="1">
        <v>0.34813886880874628</v>
      </c>
      <c r="AK585" s="1">
        <v>2.213358506560326E-2</v>
      </c>
      <c r="AL585" s="1"/>
      <c r="AM585" s="1">
        <v>4.3154049664735787E-2</v>
      </c>
      <c r="AN585" s="1"/>
      <c r="AO585" s="1">
        <v>1.480553857982159E-2</v>
      </c>
      <c r="AP585" s="1">
        <v>2.762188902124763E-3</v>
      </c>
      <c r="AQ585" s="1">
        <v>0.47817304730415339</v>
      </c>
      <c r="AR585" s="1">
        <v>0.1961514800786972</v>
      </c>
      <c r="AS585" s="1">
        <v>0.90849733352661133</v>
      </c>
      <c r="AT585" s="1">
        <v>0.476003497838974</v>
      </c>
      <c r="AU585" s="1">
        <v>5.0193509086966506E-3</v>
      </c>
      <c r="AV585" s="1">
        <v>0.55340147018432617</v>
      </c>
      <c r="AW585" s="1">
        <v>0.78201895952224731</v>
      </c>
      <c r="AX585" s="1">
        <v>1.977021217346191</v>
      </c>
      <c r="AY585" s="1">
        <v>0.94101488590240479</v>
      </c>
      <c r="AZ585" s="1">
        <v>4.884941577911377</v>
      </c>
      <c r="BA585" s="1">
        <v>4.8670077323913574</v>
      </c>
      <c r="BB585" s="1">
        <v>2.3846967220306401</v>
      </c>
      <c r="BC585" s="1">
        <v>3.1528711318969731</v>
      </c>
      <c r="BD585" s="1">
        <v>2</v>
      </c>
      <c r="BE585" s="1">
        <v>1</v>
      </c>
      <c r="BF585" s="1">
        <v>5</v>
      </c>
      <c r="BG585" s="1">
        <v>4</v>
      </c>
      <c r="BH585" s="1">
        <v>2</v>
      </c>
      <c r="BI585" s="1">
        <v>2.6666667461395259</v>
      </c>
      <c r="BJ585" s="1"/>
    </row>
    <row r="586" spans="1:62" hidden="1" x14ac:dyDescent="0.35">
      <c r="A586" t="s">
        <v>14</v>
      </c>
      <c r="B586" s="1">
        <v>2012</v>
      </c>
      <c r="C586" t="s">
        <v>96</v>
      </c>
      <c r="D586" s="1">
        <v>1</v>
      </c>
      <c r="E586" s="1">
        <v>105280</v>
      </c>
      <c r="F586" s="1">
        <v>0</v>
      </c>
      <c r="G586" s="1">
        <v>0</v>
      </c>
      <c r="H586" s="1">
        <v>0</v>
      </c>
      <c r="I586" s="1">
        <v>0</v>
      </c>
      <c r="J586" s="1">
        <v>105280</v>
      </c>
      <c r="K586" s="1">
        <v>89895</v>
      </c>
      <c r="L586" s="1">
        <v>97059</v>
      </c>
      <c r="M586" s="1">
        <v>1566</v>
      </c>
      <c r="N586" s="1">
        <v>47002</v>
      </c>
      <c r="O586" s="1">
        <v>916</v>
      </c>
      <c r="P586" s="1">
        <v>0</v>
      </c>
      <c r="Q586" s="1">
        <v>15523</v>
      </c>
      <c r="R586" s="1">
        <v>0</v>
      </c>
      <c r="S586" s="1">
        <v>4018</v>
      </c>
      <c r="T586" s="1">
        <v>33710</v>
      </c>
      <c r="U586" s="1">
        <v>73809</v>
      </c>
      <c r="V586" s="1">
        <v>5307</v>
      </c>
      <c r="W586" s="1">
        <v>110722</v>
      </c>
      <c r="X586" s="1">
        <v>26371</v>
      </c>
      <c r="Y586" s="1">
        <v>408</v>
      </c>
      <c r="Z586" s="1">
        <v>31341</v>
      </c>
      <c r="AA586" s="1">
        <v>80180</v>
      </c>
      <c r="AB586" s="1">
        <v>1</v>
      </c>
      <c r="AC586" s="1">
        <v>0</v>
      </c>
      <c r="AD586" s="1">
        <v>0</v>
      </c>
      <c r="AE586" s="1">
        <v>0</v>
      </c>
      <c r="AF586" s="1">
        <v>0</v>
      </c>
      <c r="AG586" s="1">
        <v>0.8538658618927002</v>
      </c>
      <c r="AH586" s="1">
        <v>0.92191296815872192</v>
      </c>
      <c r="AI586" s="1">
        <v>1.4874620363116259E-2</v>
      </c>
      <c r="AJ586" s="1">
        <v>0.44644758105278021</v>
      </c>
      <c r="AK586" s="1">
        <v>8.7006082758307457E-3</v>
      </c>
      <c r="AL586" s="1"/>
      <c r="AM586" s="1">
        <v>0.14744490385055539</v>
      </c>
      <c r="AN586" s="1"/>
      <c r="AO586" s="1">
        <v>3.81648950278759E-2</v>
      </c>
      <c r="AP586" s="1">
        <v>0.32019376754760742</v>
      </c>
      <c r="AQ586" s="1">
        <v>0.70107334852218628</v>
      </c>
      <c r="AR586" s="1">
        <v>5.0408434122800827E-2</v>
      </c>
      <c r="AS586" s="1">
        <v>1.0516906976699829</v>
      </c>
      <c r="AT586" s="1">
        <v>0.25048443675041199</v>
      </c>
      <c r="AU586" s="1">
        <v>3.875379916280508E-3</v>
      </c>
      <c r="AV586" s="1">
        <v>0.29769188165664667</v>
      </c>
      <c r="AW586" s="1">
        <v>0.76189935207366943</v>
      </c>
      <c r="AX586" s="1">
        <v>2.157076358795166</v>
      </c>
      <c r="AY586" s="1">
        <v>1.101035356521606</v>
      </c>
      <c r="AZ586" s="1">
        <v>4.3114171028137207</v>
      </c>
      <c r="BA586" s="1">
        <v>4.2658243179321289</v>
      </c>
      <c r="BB586" s="1">
        <v>1.9766527414321899</v>
      </c>
      <c r="BC586" s="1">
        <v>2.5797867774963379</v>
      </c>
      <c r="BD586" s="1">
        <v>2</v>
      </c>
      <c r="BE586" s="1">
        <v>1</v>
      </c>
      <c r="BF586" s="1">
        <v>4</v>
      </c>
      <c r="BG586" s="1">
        <v>4</v>
      </c>
      <c r="BH586" s="1">
        <v>2</v>
      </c>
      <c r="BI586" s="1">
        <v>2</v>
      </c>
      <c r="BJ586" s="1"/>
    </row>
    <row r="587" spans="1:62" hidden="1" x14ac:dyDescent="0.35">
      <c r="A587" t="s">
        <v>14</v>
      </c>
      <c r="B587" s="1">
        <v>2012</v>
      </c>
      <c r="C587" t="s">
        <v>95</v>
      </c>
      <c r="D587" s="1">
        <v>2</v>
      </c>
      <c r="E587" s="1">
        <v>0</v>
      </c>
      <c r="F587" s="1">
        <v>128959</v>
      </c>
      <c r="G587" s="1">
        <v>0</v>
      </c>
      <c r="H587" s="1">
        <v>0</v>
      </c>
      <c r="I587" s="1">
        <v>0</v>
      </c>
      <c r="J587" s="1">
        <v>128959</v>
      </c>
      <c r="K587" s="1">
        <v>117660</v>
      </c>
      <c r="L587" s="1">
        <v>112953</v>
      </c>
      <c r="M587" s="1">
        <v>1090</v>
      </c>
      <c r="N587" s="1">
        <v>58727</v>
      </c>
      <c r="O587" s="1">
        <v>7754</v>
      </c>
      <c r="P587" s="1">
        <v>0</v>
      </c>
      <c r="Q587" s="1">
        <v>10361</v>
      </c>
      <c r="R587" s="1">
        <v>0</v>
      </c>
      <c r="S587" s="1">
        <v>5103</v>
      </c>
      <c r="T587" s="1">
        <v>794</v>
      </c>
      <c r="U587" s="1">
        <v>72393</v>
      </c>
      <c r="V587" s="1">
        <v>16934</v>
      </c>
      <c r="W587" s="1">
        <v>125534</v>
      </c>
      <c r="X587" s="1">
        <v>46774</v>
      </c>
      <c r="Y587" s="1">
        <v>778</v>
      </c>
      <c r="Z587" s="1">
        <v>58203</v>
      </c>
      <c r="AA587" s="1">
        <v>95279</v>
      </c>
      <c r="AB587" s="1">
        <v>0</v>
      </c>
      <c r="AC587" s="1">
        <v>1</v>
      </c>
      <c r="AD587" s="1">
        <v>0</v>
      </c>
      <c r="AE587" s="1">
        <v>0</v>
      </c>
      <c r="AF587" s="1">
        <v>0</v>
      </c>
      <c r="AG587" s="1">
        <v>0.91238301992416382</v>
      </c>
      <c r="AH587" s="1">
        <v>0.87588304281234741</v>
      </c>
      <c r="AI587" s="1">
        <v>8.4522990509867668E-3</v>
      </c>
      <c r="AJ587" s="1">
        <v>0.45539280772209167</v>
      </c>
      <c r="AK587" s="1">
        <v>6.0127638280391693E-2</v>
      </c>
      <c r="AL587" s="1"/>
      <c r="AM587" s="1">
        <v>8.0343365669250488E-2</v>
      </c>
      <c r="AN587" s="1"/>
      <c r="AO587" s="1">
        <v>3.957071527838707E-2</v>
      </c>
      <c r="AP587" s="1">
        <v>6.1569954268634319E-3</v>
      </c>
      <c r="AQ587" s="1">
        <v>0.56136447191238403</v>
      </c>
      <c r="AR587" s="1">
        <v>0.13131305575370791</v>
      </c>
      <c r="AS587" s="1">
        <v>0.97344118356704712</v>
      </c>
      <c r="AT587" s="1">
        <v>0.36270442605018621</v>
      </c>
      <c r="AU587" s="1">
        <v>6.0329250991344452E-3</v>
      </c>
      <c r="AV587" s="1">
        <v>0.45132949948310852</v>
      </c>
      <c r="AW587" s="1">
        <v>0.73883169889450073</v>
      </c>
      <c r="AX587" s="1">
        <v>2.1433324813842769</v>
      </c>
      <c r="AY587" s="1">
        <v>1.0921145677566531</v>
      </c>
      <c r="AZ587" s="1">
        <v>4.4469790458679199</v>
      </c>
      <c r="BA587" s="1">
        <v>4.4239950180053711</v>
      </c>
      <c r="BB587" s="1">
        <v>1.999627828598022</v>
      </c>
      <c r="BC587" s="1">
        <v>2.659712553024292</v>
      </c>
      <c r="BD587" s="1">
        <v>2</v>
      </c>
      <c r="BE587" s="1">
        <v>1</v>
      </c>
      <c r="BF587" s="1">
        <v>4</v>
      </c>
      <c r="BG587" s="1">
        <v>4</v>
      </c>
      <c r="BH587" s="1">
        <v>2</v>
      </c>
      <c r="BI587" s="1">
        <v>2</v>
      </c>
      <c r="BJ587" s="1"/>
    </row>
    <row r="588" spans="1:62" hidden="1" x14ac:dyDescent="0.35">
      <c r="A588" t="s">
        <v>14</v>
      </c>
      <c r="B588" s="1">
        <v>2012</v>
      </c>
      <c r="C588" t="s">
        <v>96</v>
      </c>
      <c r="D588" s="1">
        <v>2</v>
      </c>
      <c r="E588" s="1">
        <v>0</v>
      </c>
      <c r="F588" s="1">
        <v>167879</v>
      </c>
      <c r="G588" s="1">
        <v>0</v>
      </c>
      <c r="H588" s="1">
        <v>0</v>
      </c>
      <c r="I588" s="1">
        <v>0</v>
      </c>
      <c r="J588" s="1">
        <v>167879</v>
      </c>
      <c r="K588" s="1">
        <v>153266</v>
      </c>
      <c r="L588" s="1">
        <v>161415</v>
      </c>
      <c r="M588" s="1">
        <v>7510</v>
      </c>
      <c r="N588" s="1">
        <v>99913</v>
      </c>
      <c r="O588" s="1">
        <v>4786</v>
      </c>
      <c r="P588" s="1">
        <v>0</v>
      </c>
      <c r="Q588" s="1">
        <v>31874</v>
      </c>
      <c r="R588" s="1">
        <v>0</v>
      </c>
      <c r="S588" s="1">
        <v>17637</v>
      </c>
      <c r="T588" s="1">
        <v>69635</v>
      </c>
      <c r="U588" s="1">
        <v>131502</v>
      </c>
      <c r="V588" s="1">
        <v>6031</v>
      </c>
      <c r="W588" s="1">
        <v>172698</v>
      </c>
      <c r="X588" s="1">
        <v>27054</v>
      </c>
      <c r="Y588" s="1">
        <v>66</v>
      </c>
      <c r="Z588" s="1">
        <v>36383</v>
      </c>
      <c r="AA588" s="1">
        <v>133024</v>
      </c>
      <c r="AB588" s="1">
        <v>0</v>
      </c>
      <c r="AC588" s="1">
        <v>1</v>
      </c>
      <c r="AD588" s="1">
        <v>0</v>
      </c>
      <c r="AE588" s="1">
        <v>0</v>
      </c>
      <c r="AF588" s="1">
        <v>0</v>
      </c>
      <c r="AG588" s="1">
        <v>0.91295516490936279</v>
      </c>
      <c r="AH588" s="1">
        <v>0.96149605512619019</v>
      </c>
      <c r="AI588" s="1">
        <v>4.4734600931406021E-2</v>
      </c>
      <c r="AJ588" s="1">
        <v>0.59514886140823364</v>
      </c>
      <c r="AK588" s="1">
        <v>2.8508627787232399E-2</v>
      </c>
      <c r="AL588" s="1"/>
      <c r="AM588" s="1">
        <v>0.1898629367351532</v>
      </c>
      <c r="AN588" s="1"/>
      <c r="AO588" s="1">
        <v>0.1050578057765961</v>
      </c>
      <c r="AP588" s="1">
        <v>0.41479280591011047</v>
      </c>
      <c r="AQ588" s="1">
        <v>0.78331416845321655</v>
      </c>
      <c r="AR588" s="1">
        <v>3.5924684256315231E-2</v>
      </c>
      <c r="AS588" s="1">
        <v>1.028705239295959</v>
      </c>
      <c r="AT588" s="1">
        <v>0.1611517816781998</v>
      </c>
      <c r="AU588" s="1">
        <v>3.931403043679893E-4</v>
      </c>
      <c r="AV588" s="1">
        <v>0.21672156453132629</v>
      </c>
      <c r="AW588" s="1">
        <v>0.79238021373748779</v>
      </c>
      <c r="AX588" s="1">
        <v>2.421684741973877</v>
      </c>
      <c r="AY588" s="1">
        <v>1.3553392887115481</v>
      </c>
      <c r="AZ588" s="1">
        <v>4.3144350051879883</v>
      </c>
      <c r="BA588" s="1">
        <v>4.2920374870300293</v>
      </c>
      <c r="BB588" s="1">
        <v>1.851893305778503</v>
      </c>
      <c r="BC588" s="1">
        <v>2.2534415721893311</v>
      </c>
      <c r="BD588" s="1">
        <v>3</v>
      </c>
      <c r="BE588" s="1">
        <v>1</v>
      </c>
      <c r="BF588" s="1">
        <v>4</v>
      </c>
      <c r="BG588" s="1">
        <v>4</v>
      </c>
      <c r="BH588" s="1">
        <v>2</v>
      </c>
      <c r="BI588" s="1">
        <v>1.666666626930237</v>
      </c>
      <c r="BJ588" s="1"/>
    </row>
    <row r="589" spans="1:62" hidden="1" x14ac:dyDescent="0.35">
      <c r="A589" t="s">
        <v>14</v>
      </c>
      <c r="B589" s="1">
        <v>2012</v>
      </c>
      <c r="C589" t="s">
        <v>95</v>
      </c>
      <c r="D589" s="1">
        <v>3</v>
      </c>
      <c r="E589" s="1">
        <v>0</v>
      </c>
      <c r="F589" s="1">
        <v>0</v>
      </c>
      <c r="G589" s="1">
        <v>168890</v>
      </c>
      <c r="H589" s="1">
        <v>33915</v>
      </c>
      <c r="I589" s="1">
        <v>247</v>
      </c>
      <c r="J589" s="1">
        <v>203052</v>
      </c>
      <c r="K589" s="1">
        <v>183145</v>
      </c>
      <c r="L589" s="1">
        <v>185179</v>
      </c>
      <c r="M589" s="1">
        <v>5957</v>
      </c>
      <c r="N589" s="1">
        <v>117133</v>
      </c>
      <c r="O589" s="1">
        <v>23119</v>
      </c>
      <c r="P589" s="1">
        <v>0</v>
      </c>
      <c r="Q589" s="1">
        <v>24830</v>
      </c>
      <c r="R589" s="1">
        <v>0</v>
      </c>
      <c r="S589" s="1">
        <v>21433</v>
      </c>
      <c r="T589" s="1">
        <v>3225</v>
      </c>
      <c r="U589" s="1">
        <v>118697</v>
      </c>
      <c r="V589" s="1">
        <v>22622</v>
      </c>
      <c r="W589" s="1">
        <v>205803</v>
      </c>
      <c r="X589" s="1">
        <v>52242</v>
      </c>
      <c r="Y589" s="1">
        <v>596</v>
      </c>
      <c r="Z589" s="1">
        <v>72532</v>
      </c>
      <c r="AA589" s="1">
        <v>156286</v>
      </c>
      <c r="AB589" s="1">
        <v>0</v>
      </c>
      <c r="AC589" s="1">
        <v>0</v>
      </c>
      <c r="AD589" s="1">
        <v>0.83175736665725708</v>
      </c>
      <c r="AE589" s="1">
        <v>0.16702617704868319</v>
      </c>
      <c r="AF589" s="1">
        <v>1.216437201946974E-3</v>
      </c>
      <c r="AG589" s="1">
        <v>0.90196108818054199</v>
      </c>
      <c r="AH589" s="1">
        <v>0.91197818517684937</v>
      </c>
      <c r="AI589" s="1">
        <v>2.9337313026189801E-2</v>
      </c>
      <c r="AJ589" s="1">
        <v>0.57686209678649902</v>
      </c>
      <c r="AK589" s="1">
        <v>0.11385753750801091</v>
      </c>
      <c r="AL589" s="1"/>
      <c r="AM589" s="1">
        <v>0.12228395044803619</v>
      </c>
      <c r="AN589" s="1"/>
      <c r="AO589" s="1">
        <v>0.1055542454123497</v>
      </c>
      <c r="AP589" s="1">
        <v>1.588263176381588E-2</v>
      </c>
      <c r="AQ589" s="1">
        <v>0.58456456661224365</v>
      </c>
      <c r="AR589" s="1">
        <v>0.1114098876714706</v>
      </c>
      <c r="AS589" s="1">
        <v>1.0135482549667361</v>
      </c>
      <c r="AT589" s="1">
        <v>0.25728383660316467</v>
      </c>
      <c r="AU589" s="1">
        <v>2.9352086130529642E-3</v>
      </c>
      <c r="AV589" s="1">
        <v>0.35720899701118469</v>
      </c>
      <c r="AW589" s="1">
        <v>0.76968461275100708</v>
      </c>
      <c r="AX589" s="1">
        <v>2.3816313743591309</v>
      </c>
      <c r="AY589" s="1">
        <v>1.2761164903640749</v>
      </c>
      <c r="AZ589" s="1">
        <v>3.4253196716308589</v>
      </c>
      <c r="BA589" s="1">
        <v>3.3928697109222412</v>
      </c>
      <c r="BB589" s="1">
        <v>1.326384425163269</v>
      </c>
      <c r="BC589" s="1">
        <v>1.772130608558655</v>
      </c>
      <c r="BD589" s="1">
        <v>2</v>
      </c>
      <c r="BE589" s="1">
        <v>1</v>
      </c>
      <c r="BF589" s="1">
        <v>3</v>
      </c>
      <c r="BG589" s="1">
        <v>3</v>
      </c>
      <c r="BH589" s="1">
        <v>1</v>
      </c>
      <c r="BI589" s="1">
        <v>1.333333373069763</v>
      </c>
      <c r="BJ589" s="1"/>
    </row>
    <row r="590" spans="1:62" hidden="1" x14ac:dyDescent="0.35">
      <c r="A590" t="s">
        <v>14</v>
      </c>
      <c r="B590" s="1">
        <v>2012</v>
      </c>
      <c r="C590" t="s">
        <v>96</v>
      </c>
      <c r="D590" s="1">
        <v>3</v>
      </c>
      <c r="E590" s="1">
        <v>0</v>
      </c>
      <c r="F590" s="1">
        <v>0</v>
      </c>
      <c r="G590" s="1">
        <v>507520</v>
      </c>
      <c r="H590" s="1">
        <v>277844</v>
      </c>
      <c r="I590" s="1">
        <v>7052</v>
      </c>
      <c r="J590" s="1">
        <v>792416</v>
      </c>
      <c r="K590" s="1">
        <v>738094</v>
      </c>
      <c r="L590" s="1">
        <v>784519</v>
      </c>
      <c r="M590" s="1">
        <v>174172</v>
      </c>
      <c r="N590" s="1">
        <v>625891</v>
      </c>
      <c r="O590" s="1">
        <v>185581</v>
      </c>
      <c r="P590" s="1">
        <v>0</v>
      </c>
      <c r="Q590" s="1">
        <v>327857</v>
      </c>
      <c r="R590" s="1">
        <v>0</v>
      </c>
      <c r="S590" s="1">
        <v>267341</v>
      </c>
      <c r="T590" s="1">
        <v>527193</v>
      </c>
      <c r="U590" s="1">
        <v>706016</v>
      </c>
      <c r="V590" s="1">
        <v>14940</v>
      </c>
      <c r="W590" s="1">
        <v>812531</v>
      </c>
      <c r="X590" s="1">
        <v>43989</v>
      </c>
      <c r="Y590" s="1">
        <v>1024</v>
      </c>
      <c r="Z590" s="1">
        <v>83420</v>
      </c>
      <c r="AA590" s="1">
        <v>678503</v>
      </c>
      <c r="AB590" s="1">
        <v>0</v>
      </c>
      <c r="AC590" s="1">
        <v>0</v>
      </c>
      <c r="AD590" s="1">
        <v>0.6404716968536377</v>
      </c>
      <c r="AE590" s="1">
        <v>0.35062897205352778</v>
      </c>
      <c r="AF590" s="1">
        <v>8.8993655517697334E-3</v>
      </c>
      <c r="AG590" s="1">
        <v>0.93144762516021729</v>
      </c>
      <c r="AH590" s="1">
        <v>0.99003428220748901</v>
      </c>
      <c r="AI590" s="1">
        <v>0.21979869902133939</v>
      </c>
      <c r="AJ590" s="1">
        <v>0.78985154628753662</v>
      </c>
      <c r="AK590" s="1">
        <v>0.2341964393854141</v>
      </c>
      <c r="AL590" s="1"/>
      <c r="AM590" s="1">
        <v>0.4137435257434845</v>
      </c>
      <c r="AN590" s="1"/>
      <c r="AO590" s="1">
        <v>0.33737456798553472</v>
      </c>
      <c r="AP590" s="1">
        <v>0.66529828310012817</v>
      </c>
      <c r="AQ590" s="1">
        <v>0.89096635580062866</v>
      </c>
      <c r="AR590" s="1">
        <v>1.8853733316063881E-2</v>
      </c>
      <c r="AS590" s="1">
        <v>1.0253844261169429</v>
      </c>
      <c r="AT590" s="1">
        <v>5.5512510240077972E-2</v>
      </c>
      <c r="AU590" s="1">
        <v>1.292250584810972E-3</v>
      </c>
      <c r="AV590" s="1">
        <v>0.1052729859948158</v>
      </c>
      <c r="AW590" s="1">
        <v>0.85645133256912231</v>
      </c>
      <c r="AX590" s="1">
        <v>3.0398426055908199</v>
      </c>
      <c r="AY590" s="1">
        <v>1.853893637657166</v>
      </c>
      <c r="AZ590" s="1">
        <v>3.424938440322876</v>
      </c>
      <c r="BA590" s="1">
        <v>3.3959295749664311</v>
      </c>
      <c r="BB590" s="1">
        <v>1.3094890117645259</v>
      </c>
      <c r="BC590" s="1">
        <v>1.3789128065109251</v>
      </c>
      <c r="BD590" s="1">
        <v>3</v>
      </c>
      <c r="BE590" s="1">
        <v>2</v>
      </c>
      <c r="BF590" s="1">
        <v>3</v>
      </c>
      <c r="BG590" s="1">
        <v>3</v>
      </c>
      <c r="BH590" s="1">
        <v>1</v>
      </c>
      <c r="BI590" s="1">
        <v>1</v>
      </c>
      <c r="BJ590" s="1"/>
    </row>
    <row r="591" spans="1:62" hidden="1" x14ac:dyDescent="0.35">
      <c r="A591" t="s">
        <v>14</v>
      </c>
      <c r="B591" s="1">
        <v>2012</v>
      </c>
      <c r="C591" t="s">
        <v>95</v>
      </c>
      <c r="D591" s="1"/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30964</v>
      </c>
      <c r="K591" s="1">
        <v>25324</v>
      </c>
      <c r="L591" s="1">
        <v>23222</v>
      </c>
      <c r="M591" s="1">
        <v>65</v>
      </c>
      <c r="N591" s="1">
        <v>10630</v>
      </c>
      <c r="O591" s="1">
        <v>1421</v>
      </c>
      <c r="P591" s="1">
        <v>0</v>
      </c>
      <c r="Q591" s="1">
        <v>1233</v>
      </c>
      <c r="R591" s="1">
        <v>0</v>
      </c>
      <c r="S591" s="1">
        <v>392</v>
      </c>
      <c r="T591" s="1">
        <v>37</v>
      </c>
      <c r="U591" s="1">
        <v>16364</v>
      </c>
      <c r="V591" s="1">
        <v>7966</v>
      </c>
      <c r="W591" s="1">
        <v>25756</v>
      </c>
      <c r="X591" s="1">
        <v>15144</v>
      </c>
      <c r="Y591" s="1">
        <v>63</v>
      </c>
      <c r="Z591" s="1">
        <v>18137</v>
      </c>
      <c r="AA591" s="1">
        <v>25020</v>
      </c>
      <c r="AB591" s="1">
        <v>0</v>
      </c>
      <c r="AC591" s="1"/>
      <c r="AD591" s="1"/>
      <c r="AE591" s="1"/>
      <c r="AF591" s="1"/>
      <c r="AG591" s="1">
        <v>0.81785297393798828</v>
      </c>
      <c r="AH591" s="1">
        <v>0.74996769428253174</v>
      </c>
      <c r="AI591" s="1">
        <v>2.0992120262235399E-3</v>
      </c>
      <c r="AJ591" s="1">
        <v>0.34330189228057861</v>
      </c>
      <c r="AK591" s="1">
        <v>4.5892003923654563E-2</v>
      </c>
      <c r="AL591" s="1"/>
      <c r="AM591" s="1">
        <v>3.9820436388254173E-2</v>
      </c>
      <c r="AN591" s="1"/>
      <c r="AO591" s="1">
        <v>1.265986263751984E-2</v>
      </c>
      <c r="AP591" s="1">
        <v>1.1949361069127919E-3</v>
      </c>
      <c r="AQ591" s="1">
        <v>0.52848470211029053</v>
      </c>
      <c r="AR591" s="1">
        <v>0.25726649165153498</v>
      </c>
      <c r="AS591" s="1">
        <v>0.83180469274520874</v>
      </c>
      <c r="AT591" s="1">
        <v>0.48908409476280212</v>
      </c>
      <c r="AU591" s="1">
        <v>2.0346208475530152E-3</v>
      </c>
      <c r="AV591" s="1">
        <v>0.58574473857879639</v>
      </c>
      <c r="AW591" s="1">
        <v>0.80803513526916504</v>
      </c>
      <c r="AX591" s="1">
        <v>1.9514274597167971</v>
      </c>
      <c r="AY591" s="1">
        <v>0.88996899127960205</v>
      </c>
      <c r="AZ591" s="1">
        <v>3.9379925727844238</v>
      </c>
      <c r="BA591" s="1">
        <v>3.8915190696716309</v>
      </c>
      <c r="BB591" s="1">
        <v>1.7907570600509639</v>
      </c>
      <c r="BC591" s="1">
        <v>2.5085160732269292</v>
      </c>
      <c r="BD591" s="1">
        <v>2</v>
      </c>
      <c r="BE591" s="1">
        <v>1</v>
      </c>
      <c r="BF591" s="1">
        <v>4</v>
      </c>
      <c r="BG591" s="1">
        <v>4</v>
      </c>
      <c r="BH591" s="1">
        <v>1</v>
      </c>
      <c r="BI591" s="1">
        <v>2</v>
      </c>
      <c r="BJ591" s="1"/>
    </row>
    <row r="592" spans="1:62" hidden="1" x14ac:dyDescent="0.35">
      <c r="A592" t="s">
        <v>14</v>
      </c>
      <c r="B592" s="1">
        <v>2012</v>
      </c>
      <c r="C592" t="s">
        <v>96</v>
      </c>
      <c r="D592" s="1"/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5507</v>
      </c>
      <c r="K592" s="1">
        <v>4568</v>
      </c>
      <c r="L592" s="1">
        <v>5018</v>
      </c>
      <c r="M592" s="1">
        <v>335</v>
      </c>
      <c r="N592" s="1">
        <v>2455</v>
      </c>
      <c r="O592" s="1">
        <v>471</v>
      </c>
      <c r="P592" s="1">
        <v>0</v>
      </c>
      <c r="Q592" s="1">
        <v>999</v>
      </c>
      <c r="R592" s="1">
        <v>0</v>
      </c>
      <c r="S592" s="1">
        <v>335</v>
      </c>
      <c r="T592" s="1">
        <v>1122</v>
      </c>
      <c r="U592" s="1">
        <v>3012</v>
      </c>
      <c r="V592" s="1">
        <v>773</v>
      </c>
      <c r="W592" s="1">
        <v>4988</v>
      </c>
      <c r="X592" s="1">
        <v>1055</v>
      </c>
      <c r="Y592" s="1">
        <v>0</v>
      </c>
      <c r="Z592" s="1">
        <v>2473</v>
      </c>
      <c r="AA592" s="1">
        <v>4755</v>
      </c>
      <c r="AB592" s="1">
        <v>0</v>
      </c>
      <c r="AC592" s="1"/>
      <c r="AD592" s="1"/>
      <c r="AE592" s="1"/>
      <c r="AF592" s="1"/>
      <c r="AG592" s="1">
        <v>0.82948976755142212</v>
      </c>
      <c r="AH592" s="1">
        <v>0.91120392084121704</v>
      </c>
      <c r="AI592" s="1">
        <v>6.0831669718027108E-2</v>
      </c>
      <c r="AJ592" s="1">
        <v>0.44579625129699713</v>
      </c>
      <c r="AK592" s="1">
        <v>8.5527509450912476E-2</v>
      </c>
      <c r="AL592" s="1"/>
      <c r="AM592" s="1">
        <v>0.18140548467636111</v>
      </c>
      <c r="AN592" s="1"/>
      <c r="AO592" s="1">
        <v>6.0831669718027108E-2</v>
      </c>
      <c r="AP592" s="1">
        <v>0.20374070107936859</v>
      </c>
      <c r="AQ592" s="1">
        <v>0.54694026708602905</v>
      </c>
      <c r="AR592" s="1">
        <v>0.1403668075799942</v>
      </c>
      <c r="AS592" s="1">
        <v>0.90575629472732544</v>
      </c>
      <c r="AT592" s="1">
        <v>0.19157436490058899</v>
      </c>
      <c r="AU592" s="1">
        <v>0</v>
      </c>
      <c r="AV592" s="1">
        <v>0.44906482100486761</v>
      </c>
      <c r="AW592" s="1">
        <v>0.86344653367996216</v>
      </c>
      <c r="AX592" s="1">
        <v>2.353913307189941</v>
      </c>
      <c r="AY592" s="1">
        <v>1.2654802799224849</v>
      </c>
      <c r="AZ592" s="1">
        <v>3.309787511825562</v>
      </c>
      <c r="BA592" s="1">
        <v>3.1973850727081299</v>
      </c>
      <c r="BB592" s="1">
        <v>1.198837876319885</v>
      </c>
      <c r="BC592" s="1">
        <v>1.5185884237289431</v>
      </c>
      <c r="BD592" s="1">
        <v>2</v>
      </c>
      <c r="BE592" s="1">
        <v>1</v>
      </c>
      <c r="BF592" s="1">
        <v>3</v>
      </c>
      <c r="BG592" s="1">
        <v>3</v>
      </c>
      <c r="BH592" s="1">
        <v>0</v>
      </c>
      <c r="BI592" s="1">
        <v>1</v>
      </c>
      <c r="BJ592" s="1"/>
    </row>
    <row r="593" spans="1:62" hidden="1" x14ac:dyDescent="0.35">
      <c r="A593" t="s">
        <v>14</v>
      </c>
      <c r="B593" s="1">
        <v>2011</v>
      </c>
      <c r="C593" t="s">
        <v>95</v>
      </c>
      <c r="D593" s="1">
        <v>1</v>
      </c>
      <c r="E593" s="1">
        <v>193070</v>
      </c>
      <c r="F593" s="1">
        <v>0</v>
      </c>
      <c r="G593" s="1">
        <v>0</v>
      </c>
      <c r="H593" s="1">
        <v>0</v>
      </c>
      <c r="I593" s="1">
        <v>0</v>
      </c>
      <c r="J593" s="1">
        <v>193070</v>
      </c>
      <c r="K593" s="1">
        <v>157930</v>
      </c>
      <c r="L593" s="1">
        <v>151199</v>
      </c>
      <c r="M593" s="1">
        <v>486</v>
      </c>
      <c r="N593" s="1">
        <v>64620</v>
      </c>
      <c r="O593" s="1">
        <v>4621</v>
      </c>
      <c r="P593" s="1">
        <v>0</v>
      </c>
      <c r="Q593" s="1">
        <v>9510</v>
      </c>
      <c r="R593" s="1">
        <v>0</v>
      </c>
      <c r="S593" s="1">
        <v>1513</v>
      </c>
      <c r="T593" s="1">
        <v>298</v>
      </c>
      <c r="U593" s="1">
        <v>90937</v>
      </c>
      <c r="V593" s="1">
        <v>37368</v>
      </c>
      <c r="W593" s="1">
        <v>168001</v>
      </c>
      <c r="X593" s="1">
        <v>94784</v>
      </c>
      <c r="Y593" s="1">
        <v>1468</v>
      </c>
      <c r="Z593" s="1">
        <v>105584</v>
      </c>
      <c r="AA593" s="1">
        <v>150379</v>
      </c>
      <c r="AB593" s="1">
        <v>1</v>
      </c>
      <c r="AC593" s="1">
        <v>0</v>
      </c>
      <c r="AD593" s="1">
        <v>0</v>
      </c>
      <c r="AE593" s="1">
        <v>0</v>
      </c>
      <c r="AF593" s="1">
        <v>0</v>
      </c>
      <c r="AG593" s="1">
        <v>0.81799346208572388</v>
      </c>
      <c r="AH593" s="1">
        <v>0.7831304669380188</v>
      </c>
      <c r="AI593" s="1">
        <v>2.5172217283397909E-3</v>
      </c>
      <c r="AJ593" s="1">
        <v>0.33469724655151373</v>
      </c>
      <c r="AK593" s="1">
        <v>2.3934325203299519E-2</v>
      </c>
      <c r="AL593" s="1"/>
      <c r="AM593" s="1">
        <v>4.9256745725870132E-2</v>
      </c>
      <c r="AN593" s="1"/>
      <c r="AO593" s="1">
        <v>7.8365355730056763E-3</v>
      </c>
      <c r="AP593" s="1">
        <v>1.5434816014021639E-3</v>
      </c>
      <c r="AQ593" s="1">
        <v>0.47100532054901117</v>
      </c>
      <c r="AR593" s="1">
        <v>0.19354638457298279</v>
      </c>
      <c r="AS593" s="1">
        <v>0.870155930519104</v>
      </c>
      <c r="AT593" s="1">
        <v>0.49093073606491089</v>
      </c>
      <c r="AU593" s="1">
        <v>7.6034599915146828E-3</v>
      </c>
      <c r="AV593" s="1">
        <v>0.54686903953552246</v>
      </c>
      <c r="AW593" s="1">
        <v>0.77888327836990356</v>
      </c>
      <c r="AX593" s="1">
        <v>1.943279623985291</v>
      </c>
      <c r="AY593" s="1">
        <v>0.91427981853485107</v>
      </c>
      <c r="AZ593" s="1">
        <v>4.9910497665405273</v>
      </c>
      <c r="BA593" s="1">
        <v>4.965939998626709</v>
      </c>
      <c r="BB593" s="1">
        <v>2.468892097473145</v>
      </c>
      <c r="BC593" s="1">
        <v>3.277693510055542</v>
      </c>
      <c r="BD593" s="1">
        <v>2</v>
      </c>
      <c r="BE593" s="1">
        <v>1</v>
      </c>
      <c r="BF593" s="1">
        <v>5</v>
      </c>
      <c r="BG593" s="1">
        <v>5</v>
      </c>
      <c r="BH593" s="1">
        <v>2</v>
      </c>
      <c r="BI593" s="1">
        <v>3</v>
      </c>
      <c r="BJ593" s="1"/>
    </row>
    <row r="594" spans="1:62" hidden="1" x14ac:dyDescent="0.35">
      <c r="A594" t="s">
        <v>14</v>
      </c>
      <c r="B594" s="1">
        <v>2011</v>
      </c>
      <c r="C594" t="s">
        <v>96</v>
      </c>
      <c r="D594" s="1">
        <v>1</v>
      </c>
      <c r="E594" s="1">
        <v>115642</v>
      </c>
      <c r="F594" s="1">
        <v>0</v>
      </c>
      <c r="G594" s="1">
        <v>0</v>
      </c>
      <c r="H594" s="1">
        <v>0</v>
      </c>
      <c r="I594" s="1">
        <v>0</v>
      </c>
      <c r="J594" s="1">
        <v>115642</v>
      </c>
      <c r="K594" s="1">
        <v>92606</v>
      </c>
      <c r="L594" s="1">
        <v>105536</v>
      </c>
      <c r="M594" s="1">
        <v>1588</v>
      </c>
      <c r="N594" s="1">
        <v>52226</v>
      </c>
      <c r="O594" s="1">
        <v>1325</v>
      </c>
      <c r="P594" s="1">
        <v>0</v>
      </c>
      <c r="Q594" s="1">
        <v>14947</v>
      </c>
      <c r="R594" s="1">
        <v>0</v>
      </c>
      <c r="S594" s="1">
        <v>3093</v>
      </c>
      <c r="T594" s="1">
        <v>30047</v>
      </c>
      <c r="U594" s="1">
        <v>80043</v>
      </c>
      <c r="V594" s="1">
        <v>7130</v>
      </c>
      <c r="W594" s="1">
        <v>120007</v>
      </c>
      <c r="X594" s="1">
        <v>29071</v>
      </c>
      <c r="Y594" s="1">
        <v>374</v>
      </c>
      <c r="Z594" s="1">
        <v>37154</v>
      </c>
      <c r="AA594" s="1">
        <v>89205</v>
      </c>
      <c r="AB594" s="1">
        <v>1</v>
      </c>
      <c r="AC594" s="1">
        <v>0</v>
      </c>
      <c r="AD594" s="1">
        <v>0</v>
      </c>
      <c r="AE594" s="1">
        <v>0</v>
      </c>
      <c r="AF594" s="1">
        <v>0</v>
      </c>
      <c r="AG594" s="1">
        <v>0.80079901218414307</v>
      </c>
      <c r="AH594" s="1">
        <v>0.91260957717895508</v>
      </c>
      <c r="AI594" s="1">
        <v>1.373203471302986E-2</v>
      </c>
      <c r="AJ594" s="1">
        <v>0.45161792635917658</v>
      </c>
      <c r="AK594" s="1">
        <v>1.1457774788141251E-2</v>
      </c>
      <c r="AL594" s="1"/>
      <c r="AM594" s="1">
        <v>0.12925234436988831</v>
      </c>
      <c r="AN594" s="1"/>
      <c r="AO594" s="1">
        <v>2.6746338233351711E-2</v>
      </c>
      <c r="AP594" s="1">
        <v>0.25982773303985601</v>
      </c>
      <c r="AQ594" s="1">
        <v>0.69216203689575195</v>
      </c>
      <c r="AR594" s="1">
        <v>6.165580078959465E-2</v>
      </c>
      <c r="AS594" s="1">
        <v>1.0377458333969121</v>
      </c>
      <c r="AT594" s="1">
        <v>0.25138789415359503</v>
      </c>
      <c r="AU594" s="1">
        <v>3.2341191545128818E-3</v>
      </c>
      <c r="AV594" s="1">
        <v>0.32128465175628662</v>
      </c>
      <c r="AW594" s="1">
        <v>0.77260524034500122</v>
      </c>
      <c r="AX594" s="1">
        <v>2.131353616714478</v>
      </c>
      <c r="AY594" s="1">
        <v>1.0825997591018679</v>
      </c>
      <c r="AZ594" s="1">
        <v>4.5895175933837891</v>
      </c>
      <c r="BA594" s="1">
        <v>4.5548677444458008</v>
      </c>
      <c r="BB594" s="1">
        <v>2.087814092636108</v>
      </c>
      <c r="BC594" s="1">
        <v>2.7709364891052251</v>
      </c>
      <c r="BD594" s="1">
        <v>2</v>
      </c>
      <c r="BE594" s="1">
        <v>1</v>
      </c>
      <c r="BF594" s="1">
        <v>4</v>
      </c>
      <c r="BG594" s="1">
        <v>4</v>
      </c>
      <c r="BH594" s="1">
        <v>2</v>
      </c>
      <c r="BI594" s="1">
        <v>2</v>
      </c>
      <c r="BJ594" s="1"/>
    </row>
    <row r="595" spans="1:62" hidden="1" x14ac:dyDescent="0.35">
      <c r="A595" t="s">
        <v>14</v>
      </c>
      <c r="B595" s="1">
        <v>2011</v>
      </c>
      <c r="C595" t="s">
        <v>95</v>
      </c>
      <c r="D595" s="1">
        <v>2</v>
      </c>
      <c r="E595" s="1">
        <v>0</v>
      </c>
      <c r="F595" s="1">
        <v>132256</v>
      </c>
      <c r="G595" s="1">
        <v>0</v>
      </c>
      <c r="H595" s="1">
        <v>0</v>
      </c>
      <c r="I595" s="1">
        <v>0</v>
      </c>
      <c r="J595" s="1">
        <v>132256</v>
      </c>
      <c r="K595" s="1">
        <v>117639</v>
      </c>
      <c r="L595" s="1">
        <v>113661</v>
      </c>
      <c r="M595" s="1">
        <v>2142</v>
      </c>
      <c r="N595" s="1">
        <v>58928</v>
      </c>
      <c r="O595" s="1">
        <v>8484</v>
      </c>
      <c r="P595" s="1">
        <v>0</v>
      </c>
      <c r="Q595" s="1">
        <v>9318</v>
      </c>
      <c r="R595" s="1">
        <v>0</v>
      </c>
      <c r="S595" s="1">
        <v>3553</v>
      </c>
      <c r="T595" s="1">
        <v>874</v>
      </c>
      <c r="U595" s="1">
        <v>69452</v>
      </c>
      <c r="V595" s="1">
        <v>18190</v>
      </c>
      <c r="W595" s="1">
        <v>126667</v>
      </c>
      <c r="X595" s="1">
        <v>48414</v>
      </c>
      <c r="Y595" s="1">
        <v>817</v>
      </c>
      <c r="Z595" s="1">
        <v>60611</v>
      </c>
      <c r="AA595" s="1">
        <v>97866</v>
      </c>
      <c r="AB595" s="1">
        <v>0</v>
      </c>
      <c r="AC595" s="1">
        <v>1</v>
      </c>
      <c r="AD595" s="1">
        <v>0</v>
      </c>
      <c r="AE595" s="1">
        <v>0</v>
      </c>
      <c r="AF595" s="1">
        <v>0</v>
      </c>
      <c r="AG595" s="1">
        <v>0.88947951793670654</v>
      </c>
      <c r="AH595" s="1">
        <v>0.85940146446228027</v>
      </c>
      <c r="AI595" s="1">
        <v>1.61958634853363E-2</v>
      </c>
      <c r="AJ595" s="1">
        <v>0.44556012749671942</v>
      </c>
      <c r="AK595" s="1">
        <v>6.4148321747779846E-2</v>
      </c>
      <c r="AL595" s="1"/>
      <c r="AM595" s="1">
        <v>7.0454269647598267E-2</v>
      </c>
      <c r="AN595" s="1"/>
      <c r="AO595" s="1">
        <v>2.6864565908908841E-2</v>
      </c>
      <c r="AP595" s="1">
        <v>6.6083958372473717E-3</v>
      </c>
      <c r="AQ595" s="1">
        <v>0.52513307332992554</v>
      </c>
      <c r="AR595" s="1">
        <v>0.13753628730773931</v>
      </c>
      <c r="AS595" s="1">
        <v>0.95774102210998535</v>
      </c>
      <c r="AT595" s="1">
        <v>0.36606279015541082</v>
      </c>
      <c r="AU595" s="1">
        <v>6.1774132773280144E-3</v>
      </c>
      <c r="AV595" s="1">
        <v>0.45828545093536383</v>
      </c>
      <c r="AW595" s="1">
        <v>0.73997396230697632</v>
      </c>
      <c r="AX595" s="1">
        <v>2.0550146102905269</v>
      </c>
      <c r="AY595" s="1">
        <v>1.0108350515365601</v>
      </c>
      <c r="AZ595" s="1">
        <v>4.4052443504333496</v>
      </c>
      <c r="BA595" s="1">
        <v>4.3868484497070313</v>
      </c>
      <c r="BB595" s="1">
        <v>1.985505342483521</v>
      </c>
      <c r="BC595" s="1">
        <v>2.7267873287200932</v>
      </c>
      <c r="BD595" s="1">
        <v>2</v>
      </c>
      <c r="BE595" s="1">
        <v>1</v>
      </c>
      <c r="BF595" s="1">
        <v>4</v>
      </c>
      <c r="BG595" s="1">
        <v>4</v>
      </c>
      <c r="BH595" s="1">
        <v>2</v>
      </c>
      <c r="BI595" s="1">
        <v>2</v>
      </c>
      <c r="BJ595" s="1"/>
    </row>
    <row r="596" spans="1:62" hidden="1" x14ac:dyDescent="0.35">
      <c r="A596" t="s">
        <v>14</v>
      </c>
      <c r="B596" s="1">
        <v>2011</v>
      </c>
      <c r="C596" t="s">
        <v>96</v>
      </c>
      <c r="D596" s="1">
        <v>2</v>
      </c>
      <c r="E596" s="1">
        <v>0</v>
      </c>
      <c r="F596" s="1">
        <v>180241</v>
      </c>
      <c r="G596" s="1">
        <v>0</v>
      </c>
      <c r="H596" s="1">
        <v>0</v>
      </c>
      <c r="I596" s="1">
        <v>0</v>
      </c>
      <c r="J596" s="1">
        <v>180241</v>
      </c>
      <c r="K596" s="1">
        <v>160336</v>
      </c>
      <c r="L596" s="1">
        <v>173136</v>
      </c>
      <c r="M596" s="1">
        <v>6904</v>
      </c>
      <c r="N596" s="1">
        <v>104621</v>
      </c>
      <c r="O596" s="1">
        <v>3038</v>
      </c>
      <c r="P596" s="1">
        <v>0</v>
      </c>
      <c r="Q596" s="1">
        <v>31364</v>
      </c>
      <c r="R596" s="1">
        <v>0</v>
      </c>
      <c r="S596" s="1">
        <v>12227</v>
      </c>
      <c r="T596" s="1">
        <v>74540</v>
      </c>
      <c r="U596" s="1">
        <v>137925</v>
      </c>
      <c r="V596" s="1">
        <v>8573</v>
      </c>
      <c r="W596" s="1">
        <v>185901</v>
      </c>
      <c r="X596" s="1">
        <v>28483</v>
      </c>
      <c r="Y596" s="1">
        <v>375</v>
      </c>
      <c r="Z596" s="1">
        <v>38477</v>
      </c>
      <c r="AA596" s="1">
        <v>142665</v>
      </c>
      <c r="AB596" s="1">
        <v>0</v>
      </c>
      <c r="AC596" s="1">
        <v>1</v>
      </c>
      <c r="AD596" s="1">
        <v>0</v>
      </c>
      <c r="AE596" s="1">
        <v>0</v>
      </c>
      <c r="AF596" s="1">
        <v>0</v>
      </c>
      <c r="AG596" s="1">
        <v>0.88956451416015625</v>
      </c>
      <c r="AH596" s="1">
        <v>0.96058052778244019</v>
      </c>
      <c r="AI596" s="1">
        <v>3.8304269313812263E-2</v>
      </c>
      <c r="AJ596" s="1">
        <v>0.58045059442520142</v>
      </c>
      <c r="AK596" s="1">
        <v>1.6855210065841671E-2</v>
      </c>
      <c r="AL596" s="1"/>
      <c r="AM596" s="1">
        <v>0.1740114688873291</v>
      </c>
      <c r="AN596" s="1"/>
      <c r="AO596" s="1">
        <v>6.7836955189704895E-2</v>
      </c>
      <c r="AP596" s="1">
        <v>0.41355741024017328</v>
      </c>
      <c r="AQ596" s="1">
        <v>0.76522547006607056</v>
      </c>
      <c r="AR596" s="1">
        <v>4.7564093023538589E-2</v>
      </c>
      <c r="AS596" s="1">
        <v>1.0314023494720459</v>
      </c>
      <c r="AT596" s="1">
        <v>0.15802730619907379</v>
      </c>
      <c r="AU596" s="1">
        <v>2.0805476233363152E-3</v>
      </c>
      <c r="AV596" s="1">
        <v>0.21347528696060181</v>
      </c>
      <c r="AW596" s="1">
        <v>0.7919234037399292</v>
      </c>
      <c r="AX596" s="1">
        <v>2.3965744972228999</v>
      </c>
      <c r="AY596" s="1">
        <v>1.330673933029175</v>
      </c>
      <c r="AZ596" s="1">
        <v>4.3606505393981934</v>
      </c>
      <c r="BA596" s="1">
        <v>4.3411989212036133</v>
      </c>
      <c r="BB596" s="1">
        <v>1.8843991756439209</v>
      </c>
      <c r="BC596" s="1">
        <v>2.299389123916626</v>
      </c>
      <c r="BD596" s="1">
        <v>2</v>
      </c>
      <c r="BE596" s="1">
        <v>1</v>
      </c>
      <c r="BF596" s="1">
        <v>4</v>
      </c>
      <c r="BG596" s="1">
        <v>4</v>
      </c>
      <c r="BH596" s="1">
        <v>2</v>
      </c>
      <c r="BI596" s="1">
        <v>1.75</v>
      </c>
      <c r="BJ596" s="1"/>
    </row>
    <row r="597" spans="1:62" hidden="1" x14ac:dyDescent="0.35">
      <c r="A597" t="s">
        <v>14</v>
      </c>
      <c r="B597" s="1">
        <v>2011</v>
      </c>
      <c r="C597" t="s">
        <v>95</v>
      </c>
      <c r="D597" s="1">
        <v>3</v>
      </c>
      <c r="E597" s="1">
        <v>0</v>
      </c>
      <c r="F597" s="1">
        <v>0</v>
      </c>
      <c r="G597" s="1">
        <v>164991</v>
      </c>
      <c r="H597" s="1">
        <v>29191</v>
      </c>
      <c r="I597" s="1">
        <v>232</v>
      </c>
      <c r="J597" s="1">
        <v>194414</v>
      </c>
      <c r="K597" s="1">
        <v>170115</v>
      </c>
      <c r="L597" s="1">
        <v>174972</v>
      </c>
      <c r="M597" s="1">
        <v>6994</v>
      </c>
      <c r="N597" s="1">
        <v>106606</v>
      </c>
      <c r="O597" s="1">
        <v>21061</v>
      </c>
      <c r="P597" s="1">
        <v>0</v>
      </c>
      <c r="Q597" s="1">
        <v>22958</v>
      </c>
      <c r="R597" s="1">
        <v>0</v>
      </c>
      <c r="S597" s="1">
        <v>13397</v>
      </c>
      <c r="T597" s="1">
        <v>1986</v>
      </c>
      <c r="U597" s="1">
        <v>111380</v>
      </c>
      <c r="V597" s="1">
        <v>26224</v>
      </c>
      <c r="W597" s="1">
        <v>192162</v>
      </c>
      <c r="X597" s="1">
        <v>50728</v>
      </c>
      <c r="Y597" s="1">
        <v>471</v>
      </c>
      <c r="Z597" s="1">
        <v>72036</v>
      </c>
      <c r="AA597" s="1">
        <v>151136</v>
      </c>
      <c r="AB597" s="1">
        <v>0</v>
      </c>
      <c r="AC597" s="1">
        <v>0</v>
      </c>
      <c r="AD597" s="1">
        <v>0.84865802526473999</v>
      </c>
      <c r="AE597" s="1">
        <v>0.15014864504337311</v>
      </c>
      <c r="AF597" s="1">
        <v>1.1933296918869021E-3</v>
      </c>
      <c r="AG597" s="1">
        <v>0.87501412630081177</v>
      </c>
      <c r="AH597" s="1">
        <v>0.89999693632125854</v>
      </c>
      <c r="AI597" s="1">
        <v>3.597477450966835E-2</v>
      </c>
      <c r="AJ597" s="1">
        <v>0.54834526777267456</v>
      </c>
      <c r="AK597" s="1">
        <v>0.10833067446947101</v>
      </c>
      <c r="AL597" s="1"/>
      <c r="AM597" s="1">
        <v>0.11808820068836209</v>
      </c>
      <c r="AN597" s="1"/>
      <c r="AO597" s="1">
        <v>6.8909645080566406E-2</v>
      </c>
      <c r="AP597" s="1">
        <v>1.021531410515308E-2</v>
      </c>
      <c r="AQ597" s="1">
        <v>0.57290112972259521</v>
      </c>
      <c r="AR597" s="1">
        <v>0.13488741219043729</v>
      </c>
      <c r="AS597" s="1">
        <v>0.98841649293899536</v>
      </c>
      <c r="AT597" s="1">
        <v>0.2609277069568634</v>
      </c>
      <c r="AU597" s="1">
        <v>2.4226650130003691E-3</v>
      </c>
      <c r="AV597" s="1">
        <v>0.37052887678146362</v>
      </c>
      <c r="AW597" s="1">
        <v>0.77739256620407104</v>
      </c>
      <c r="AX597" s="1">
        <v>2.2924737930297852</v>
      </c>
      <c r="AY597" s="1">
        <v>1.2060860395431521</v>
      </c>
      <c r="AZ597" s="1">
        <v>3.4336929321289058</v>
      </c>
      <c r="BA597" s="1">
        <v>3.3953263759613042</v>
      </c>
      <c r="BB597" s="1">
        <v>1.3253880739212041</v>
      </c>
      <c r="BC597" s="1">
        <v>1.840997457504272</v>
      </c>
      <c r="BD597" s="1">
        <v>2</v>
      </c>
      <c r="BE597" s="1">
        <v>1</v>
      </c>
      <c r="BF597" s="1">
        <v>3</v>
      </c>
      <c r="BG597" s="1">
        <v>3</v>
      </c>
      <c r="BH597" s="1">
        <v>1</v>
      </c>
      <c r="BI597" s="1">
        <v>1.333333373069763</v>
      </c>
      <c r="BJ597" s="1"/>
    </row>
    <row r="598" spans="1:62" hidden="1" x14ac:dyDescent="0.35">
      <c r="A598" t="s">
        <v>14</v>
      </c>
      <c r="B598" s="1">
        <v>2011</v>
      </c>
      <c r="C598" t="s">
        <v>96</v>
      </c>
      <c r="D598" s="1">
        <v>3</v>
      </c>
      <c r="E598" s="1">
        <v>0</v>
      </c>
      <c r="F598" s="1">
        <v>0</v>
      </c>
      <c r="G598" s="1">
        <v>481592</v>
      </c>
      <c r="H598" s="1">
        <v>250374</v>
      </c>
      <c r="I598" s="1">
        <v>7157</v>
      </c>
      <c r="J598" s="1">
        <v>739123</v>
      </c>
      <c r="K598" s="1">
        <v>681421</v>
      </c>
      <c r="L598" s="1">
        <v>727997</v>
      </c>
      <c r="M598" s="1">
        <v>167712</v>
      </c>
      <c r="N598" s="1">
        <v>582636</v>
      </c>
      <c r="O598" s="1">
        <v>177762</v>
      </c>
      <c r="P598" s="1">
        <v>0</v>
      </c>
      <c r="Q598" s="1">
        <v>310398</v>
      </c>
      <c r="R598" s="1">
        <v>0</v>
      </c>
      <c r="S598" s="1">
        <v>218625</v>
      </c>
      <c r="T598" s="1">
        <v>493483</v>
      </c>
      <c r="U598" s="1">
        <v>653133</v>
      </c>
      <c r="V598" s="1">
        <v>13870</v>
      </c>
      <c r="W598" s="1">
        <v>756712</v>
      </c>
      <c r="X598" s="1">
        <v>44811</v>
      </c>
      <c r="Y598" s="1">
        <v>667</v>
      </c>
      <c r="Z598" s="1">
        <v>80208</v>
      </c>
      <c r="AA598" s="1">
        <v>629995</v>
      </c>
      <c r="AB598" s="1">
        <v>0</v>
      </c>
      <c r="AC598" s="1">
        <v>0</v>
      </c>
      <c r="AD598" s="1">
        <v>0.65157222747802734</v>
      </c>
      <c r="AE598" s="1">
        <v>0.33874469995498657</v>
      </c>
      <c r="AF598" s="1">
        <v>9.6830977126955986E-3</v>
      </c>
      <c r="AG598" s="1">
        <v>0.92193180322647095</v>
      </c>
      <c r="AH598" s="1">
        <v>0.98494702577590942</v>
      </c>
      <c r="AI598" s="1">
        <v>0.2269067466259003</v>
      </c>
      <c r="AJ598" s="1">
        <v>0.788280189037323</v>
      </c>
      <c r="AK598" s="1">
        <v>0.2405039519071579</v>
      </c>
      <c r="AL598" s="1"/>
      <c r="AM598" s="1">
        <v>0.41995444893836981</v>
      </c>
      <c r="AN598" s="1"/>
      <c r="AO598" s="1">
        <v>0.29578974843025208</v>
      </c>
      <c r="AP598" s="1">
        <v>0.6676601767539978</v>
      </c>
      <c r="AQ598" s="1">
        <v>0.88365942239761353</v>
      </c>
      <c r="AR598" s="1">
        <v>1.8765483051538471E-2</v>
      </c>
      <c r="AS598" s="1">
        <v>1.0237971544265749</v>
      </c>
      <c r="AT598" s="1">
        <v>6.0627255588769913E-2</v>
      </c>
      <c r="AU598" s="1">
        <v>9.0242084115743637E-4</v>
      </c>
      <c r="AV598" s="1">
        <v>0.10851779580116271</v>
      </c>
      <c r="AW598" s="1">
        <v>0.85308998823165894</v>
      </c>
      <c r="AX598" s="1">
        <v>3.041596651077271</v>
      </c>
      <c r="AY598" s="1">
        <v>1.8594009876251221</v>
      </c>
      <c r="AZ598" s="1">
        <v>3.434665203094482</v>
      </c>
      <c r="BA598" s="1">
        <v>3.4075369834899898</v>
      </c>
      <c r="BB598" s="1">
        <v>1.325641393661499</v>
      </c>
      <c r="BC598" s="1">
        <v>1.367577910423279</v>
      </c>
      <c r="BD598" s="1">
        <v>3</v>
      </c>
      <c r="BE598" s="1">
        <v>2</v>
      </c>
      <c r="BF598" s="1">
        <v>3</v>
      </c>
      <c r="BG598" s="1">
        <v>3</v>
      </c>
      <c r="BH598" s="1">
        <v>1</v>
      </c>
      <c r="BI598" s="1">
        <v>1</v>
      </c>
      <c r="BJ598" s="1"/>
    </row>
    <row r="599" spans="1:62" hidden="1" x14ac:dyDescent="0.35">
      <c r="A599" t="s">
        <v>14</v>
      </c>
      <c r="B599" s="1">
        <v>2011</v>
      </c>
      <c r="C599" t="s">
        <v>95</v>
      </c>
      <c r="D599" s="1"/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33136</v>
      </c>
      <c r="K599" s="1">
        <v>24819</v>
      </c>
      <c r="L599" s="1">
        <v>23590</v>
      </c>
      <c r="M599" s="1">
        <v>168</v>
      </c>
      <c r="N599" s="1">
        <v>9823</v>
      </c>
      <c r="O599" s="1">
        <v>1340</v>
      </c>
      <c r="P599" s="1">
        <v>0</v>
      </c>
      <c r="Q599" s="1">
        <v>1543</v>
      </c>
      <c r="R599" s="1">
        <v>0</v>
      </c>
      <c r="S599" s="1">
        <v>189</v>
      </c>
      <c r="T599" s="1">
        <v>134</v>
      </c>
      <c r="U599" s="1">
        <v>14677</v>
      </c>
      <c r="V599" s="1">
        <v>8137</v>
      </c>
      <c r="W599" s="1">
        <v>26622</v>
      </c>
      <c r="X599" s="1">
        <v>16685</v>
      </c>
      <c r="Y599" s="1">
        <v>34</v>
      </c>
      <c r="Z599" s="1">
        <v>19606</v>
      </c>
      <c r="AA599" s="1">
        <v>27674</v>
      </c>
      <c r="AB599" s="1">
        <v>0</v>
      </c>
      <c r="AC599" s="1"/>
      <c r="AD599" s="1"/>
      <c r="AE599" s="1"/>
      <c r="AF599" s="1"/>
      <c r="AG599" s="1">
        <v>0.74900412559509277</v>
      </c>
      <c r="AH599" s="1">
        <v>0.7119145393371582</v>
      </c>
      <c r="AI599" s="1">
        <v>5.0700143910944462E-3</v>
      </c>
      <c r="AJ599" s="1">
        <v>0.29644495248794561</v>
      </c>
      <c r="AK599" s="1">
        <v>4.043940082192421E-2</v>
      </c>
      <c r="AL599" s="1"/>
      <c r="AM599" s="1">
        <v>4.6565670520067208E-2</v>
      </c>
      <c r="AN599" s="1"/>
      <c r="AO599" s="1">
        <v>5.7037663646042347E-3</v>
      </c>
      <c r="AP599" s="1">
        <v>4.0439399890601626E-3</v>
      </c>
      <c r="AQ599" s="1">
        <v>0.44293215870857239</v>
      </c>
      <c r="AR599" s="1">
        <v>0.245563730597496</v>
      </c>
      <c r="AS599" s="1">
        <v>0.80341625213623047</v>
      </c>
      <c r="AT599" s="1">
        <v>0.50353091955184937</v>
      </c>
      <c r="AU599" s="1">
        <v>1.0260744020342829E-3</v>
      </c>
      <c r="AV599" s="1">
        <v>0.5916827917098999</v>
      </c>
      <c r="AW599" s="1">
        <v>0.83516418933868408</v>
      </c>
      <c r="AX599" s="1">
        <v>1.8834801912307739</v>
      </c>
      <c r="AY599" s="1">
        <v>0.84077739715576172</v>
      </c>
      <c r="AZ599" s="1">
        <v>3.8809149265289311</v>
      </c>
      <c r="BA599" s="1">
        <v>3.8501932621002202</v>
      </c>
      <c r="BB599" s="1">
        <v>1.7927631139755249</v>
      </c>
      <c r="BC599" s="1">
        <v>2.45453929901123</v>
      </c>
      <c r="BD599" s="1">
        <v>2</v>
      </c>
      <c r="BE599" s="1">
        <v>1</v>
      </c>
      <c r="BF599" s="1">
        <v>4</v>
      </c>
      <c r="BG599" s="1">
        <v>4</v>
      </c>
      <c r="BH599" s="1">
        <v>1</v>
      </c>
      <c r="BI599" s="1">
        <v>2</v>
      </c>
      <c r="BJ599" s="1"/>
    </row>
    <row r="600" spans="1:62" hidden="1" x14ac:dyDescent="0.35">
      <c r="A600" t="s">
        <v>14</v>
      </c>
      <c r="B600" s="1">
        <v>2011</v>
      </c>
      <c r="C600" t="s">
        <v>96</v>
      </c>
      <c r="D600" s="1"/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4751</v>
      </c>
      <c r="K600" s="1">
        <v>3880</v>
      </c>
      <c r="L600" s="1">
        <v>4284</v>
      </c>
      <c r="M600" s="1">
        <v>72</v>
      </c>
      <c r="N600" s="1">
        <v>2639</v>
      </c>
      <c r="O600" s="1">
        <v>349</v>
      </c>
      <c r="P600" s="1">
        <v>0</v>
      </c>
      <c r="Q600" s="1">
        <v>968</v>
      </c>
      <c r="R600" s="1">
        <v>0</v>
      </c>
      <c r="S600" s="1">
        <v>151</v>
      </c>
      <c r="T600" s="1">
        <v>779</v>
      </c>
      <c r="U600" s="1">
        <v>3539</v>
      </c>
      <c r="V600" s="1">
        <v>267</v>
      </c>
      <c r="W600" s="1">
        <v>4810</v>
      </c>
      <c r="X600" s="1">
        <v>1323</v>
      </c>
      <c r="Y600" s="1">
        <v>0</v>
      </c>
      <c r="Z600" s="1">
        <v>1675</v>
      </c>
      <c r="AA600" s="1">
        <v>4152</v>
      </c>
      <c r="AB600" s="1">
        <v>0</v>
      </c>
      <c r="AC600" s="1"/>
      <c r="AD600" s="1"/>
      <c r="AE600" s="1"/>
      <c r="AF600" s="1"/>
      <c r="AG600" s="1">
        <v>0.81667017936706543</v>
      </c>
      <c r="AH600" s="1">
        <v>0.90170490741729736</v>
      </c>
      <c r="AI600" s="1">
        <v>1.5154704451560971E-2</v>
      </c>
      <c r="AJ600" s="1">
        <v>0.55546200275421143</v>
      </c>
      <c r="AK600" s="1">
        <v>7.3458217084407806E-2</v>
      </c>
      <c r="AL600" s="1"/>
      <c r="AM600" s="1">
        <v>0.20374658703804019</v>
      </c>
      <c r="AN600" s="1"/>
      <c r="AO600" s="1">
        <v>3.1782783567905433E-2</v>
      </c>
      <c r="AP600" s="1">
        <v>0.16396547853946691</v>
      </c>
      <c r="AQ600" s="1">
        <v>0.7448958158493042</v>
      </c>
      <c r="AR600" s="1">
        <v>5.6198693811893463E-2</v>
      </c>
      <c r="AS600" s="1">
        <v>1.012418389320374</v>
      </c>
      <c r="AT600" s="1">
        <v>0.27846768498420721</v>
      </c>
      <c r="AU600" s="1">
        <v>0</v>
      </c>
      <c r="AV600" s="1">
        <v>0.35255736112594599</v>
      </c>
      <c r="AW600" s="1">
        <v>0.87392127513885498</v>
      </c>
      <c r="AX600" s="1">
        <v>2.383287668228149</v>
      </c>
      <c r="AY600" s="1">
        <v>1.2210061550140381</v>
      </c>
      <c r="AZ600" s="1">
        <v>3.3641338348388672</v>
      </c>
      <c r="BA600" s="1">
        <v>3.2732057571411128</v>
      </c>
      <c r="BB600" s="1">
        <v>1.227320551872253</v>
      </c>
      <c r="BC600" s="1">
        <v>1.82407557964325</v>
      </c>
      <c r="BD600" s="1">
        <v>2</v>
      </c>
      <c r="BE600" s="1">
        <v>1</v>
      </c>
      <c r="BF600" s="1">
        <v>3</v>
      </c>
      <c r="BG600" s="1">
        <v>3</v>
      </c>
      <c r="BH600" s="1">
        <v>1</v>
      </c>
      <c r="BI600" s="1">
        <v>1.25</v>
      </c>
      <c r="BJ600" s="1"/>
    </row>
    <row r="601" spans="1:62" hidden="1" x14ac:dyDescent="0.35">
      <c r="A601" t="s">
        <v>14</v>
      </c>
      <c r="B601" s="1">
        <v>2010</v>
      </c>
      <c r="C601" t="s">
        <v>95</v>
      </c>
      <c r="D601" s="1">
        <v>1</v>
      </c>
      <c r="E601" s="1">
        <v>196241</v>
      </c>
      <c r="F601" s="1">
        <v>0</v>
      </c>
      <c r="G601" s="1">
        <v>0</v>
      </c>
      <c r="H601" s="1">
        <v>0</v>
      </c>
      <c r="I601" s="1">
        <v>0</v>
      </c>
      <c r="J601" s="1">
        <v>196241</v>
      </c>
      <c r="K601" s="1">
        <v>153979</v>
      </c>
      <c r="L601" s="1">
        <v>149390</v>
      </c>
      <c r="M601" s="1">
        <v>273</v>
      </c>
      <c r="N601" s="1">
        <v>59898</v>
      </c>
      <c r="O601" s="1">
        <v>5753</v>
      </c>
      <c r="P601" s="1">
        <v>0</v>
      </c>
      <c r="Q601" s="1">
        <v>11807</v>
      </c>
      <c r="R601" s="1">
        <v>0</v>
      </c>
      <c r="S601" s="1">
        <v>1098</v>
      </c>
      <c r="T601" s="1">
        <v>782</v>
      </c>
      <c r="U601" s="1">
        <v>85826</v>
      </c>
      <c r="V601" s="1">
        <v>40714</v>
      </c>
      <c r="W601" s="1">
        <v>157822</v>
      </c>
      <c r="X601" s="1">
        <v>97883</v>
      </c>
      <c r="Y601" s="1">
        <v>14830</v>
      </c>
      <c r="Z601" s="1">
        <v>111215</v>
      </c>
      <c r="AA601" s="1">
        <v>152772</v>
      </c>
      <c r="AB601" s="1">
        <v>1</v>
      </c>
      <c r="AC601" s="1">
        <v>0</v>
      </c>
      <c r="AD601" s="1">
        <v>0</v>
      </c>
      <c r="AE601" s="1">
        <v>0</v>
      </c>
      <c r="AF601" s="1">
        <v>0</v>
      </c>
      <c r="AG601" s="1">
        <v>0.78464233875274658</v>
      </c>
      <c r="AH601" s="1">
        <v>0.7612578272819519</v>
      </c>
      <c r="AI601" s="1">
        <v>1.391146564856172E-3</v>
      </c>
      <c r="AJ601" s="1">
        <v>0.30522674322128301</v>
      </c>
      <c r="AK601" s="1">
        <v>2.931599318981171E-2</v>
      </c>
      <c r="AL601" s="1"/>
      <c r="AM601" s="1">
        <v>6.0165815055370331E-2</v>
      </c>
      <c r="AN601" s="1"/>
      <c r="AO601" s="1">
        <v>5.5951611138880253E-3</v>
      </c>
      <c r="AP601" s="1">
        <v>3.9848960004746914E-3</v>
      </c>
      <c r="AQ601" s="1">
        <v>0.43735000491142267</v>
      </c>
      <c r="AR601" s="1">
        <v>0.2074693888425827</v>
      </c>
      <c r="AS601" s="1">
        <v>0.80422544479370117</v>
      </c>
      <c r="AT601" s="1">
        <v>0.49878975749015808</v>
      </c>
      <c r="AU601" s="1">
        <v>7.5570344924926758E-2</v>
      </c>
      <c r="AV601" s="1">
        <v>0.56672662496566772</v>
      </c>
      <c r="AW601" s="1">
        <v>0.77849173545837402</v>
      </c>
      <c r="AX601" s="1">
        <v>1.877538323402405</v>
      </c>
      <c r="AY601" s="1">
        <v>0.84380942583084106</v>
      </c>
      <c r="AZ601" s="1">
        <v>4.9312171936035156</v>
      </c>
      <c r="BA601" s="1">
        <v>4.9140596389770508</v>
      </c>
      <c r="BB601" s="1">
        <v>2.4826004505157471</v>
      </c>
      <c r="BC601" s="1">
        <v>3.339221715927124</v>
      </c>
      <c r="BD601" s="1">
        <v>1</v>
      </c>
      <c r="BE601" s="1">
        <v>0</v>
      </c>
      <c r="BF601" s="1">
        <v>5</v>
      </c>
      <c r="BG601" s="1">
        <v>5</v>
      </c>
      <c r="BH601" s="1">
        <v>2</v>
      </c>
      <c r="BI601" s="1">
        <v>3</v>
      </c>
      <c r="BJ601" s="1"/>
    </row>
    <row r="602" spans="1:62" hidden="1" x14ac:dyDescent="0.35">
      <c r="A602" t="s">
        <v>14</v>
      </c>
      <c r="B602" s="1">
        <v>2010</v>
      </c>
      <c r="C602" t="s">
        <v>96</v>
      </c>
      <c r="D602" s="1">
        <v>1</v>
      </c>
      <c r="E602" s="1">
        <v>124076</v>
      </c>
      <c r="F602" s="1">
        <v>0</v>
      </c>
      <c r="G602" s="1">
        <v>0</v>
      </c>
      <c r="H602" s="1">
        <v>0</v>
      </c>
      <c r="I602" s="1">
        <v>0</v>
      </c>
      <c r="J602" s="1">
        <v>124076</v>
      </c>
      <c r="K602" s="1">
        <v>97402</v>
      </c>
      <c r="L602" s="1">
        <v>114086</v>
      </c>
      <c r="M602" s="1">
        <v>388</v>
      </c>
      <c r="N602" s="1">
        <v>50139</v>
      </c>
      <c r="O602" s="1">
        <v>1219</v>
      </c>
      <c r="P602" s="1">
        <v>0</v>
      </c>
      <c r="Q602" s="1">
        <v>17840</v>
      </c>
      <c r="R602" s="1">
        <v>0</v>
      </c>
      <c r="S602" s="1">
        <v>1934</v>
      </c>
      <c r="T602" s="1">
        <v>34051</v>
      </c>
      <c r="U602" s="1">
        <v>83023</v>
      </c>
      <c r="V602" s="1">
        <v>9447</v>
      </c>
      <c r="W602" s="1">
        <v>121304</v>
      </c>
      <c r="X602" s="1">
        <v>34606</v>
      </c>
      <c r="Y602" s="1">
        <v>9135</v>
      </c>
      <c r="Z602" s="1">
        <v>38750</v>
      </c>
      <c r="AA602" s="1">
        <v>95266</v>
      </c>
      <c r="AB602" s="1">
        <v>1</v>
      </c>
      <c r="AC602" s="1">
        <v>0</v>
      </c>
      <c r="AD602" s="1">
        <v>0</v>
      </c>
      <c r="AE602" s="1">
        <v>0</v>
      </c>
      <c r="AF602" s="1">
        <v>0</v>
      </c>
      <c r="AG602" s="1">
        <v>0.78501886129379272</v>
      </c>
      <c r="AH602" s="1">
        <v>0.91948485374450684</v>
      </c>
      <c r="AI602" s="1">
        <v>3.1271155457943678E-3</v>
      </c>
      <c r="AJ602" s="1">
        <v>0.40409910678863531</v>
      </c>
      <c r="AK602" s="1">
        <v>9.8246233537793159E-3</v>
      </c>
      <c r="AL602" s="1"/>
      <c r="AM602" s="1">
        <v>0.143782839179039</v>
      </c>
      <c r="AN602" s="1"/>
      <c r="AO602" s="1">
        <v>1.558722089976072E-2</v>
      </c>
      <c r="AP602" s="1">
        <v>0.27443662285804749</v>
      </c>
      <c r="AQ602" s="1">
        <v>0.66913020610809326</v>
      </c>
      <c r="AR602" s="1">
        <v>7.6138816773891449E-2</v>
      </c>
      <c r="AS602" s="1">
        <v>0.97765886783599854</v>
      </c>
      <c r="AT602" s="1">
        <v>0.27890971302986151</v>
      </c>
      <c r="AU602" s="1">
        <v>7.3624230921268463E-2</v>
      </c>
      <c r="AV602" s="1">
        <v>0.31230857968330378</v>
      </c>
      <c r="AW602" s="1">
        <v>0.77066701650619507</v>
      </c>
      <c r="AX602" s="1">
        <v>2.0541281700134282</v>
      </c>
      <c r="AY602" s="1">
        <v>1.016232013702393</v>
      </c>
      <c r="AZ602" s="1">
        <v>4.5073423385620117</v>
      </c>
      <c r="BA602" s="1">
        <v>4.4935121536254883</v>
      </c>
      <c r="BB602" s="1">
        <v>2.0264112949371338</v>
      </c>
      <c r="BC602" s="1">
        <v>2.764479398727417</v>
      </c>
      <c r="BD602" s="1">
        <v>2</v>
      </c>
      <c r="BE602" s="1">
        <v>1</v>
      </c>
      <c r="BF602" s="1">
        <v>4</v>
      </c>
      <c r="BG602" s="1">
        <v>4</v>
      </c>
      <c r="BH602" s="1">
        <v>2</v>
      </c>
      <c r="BI602" s="1">
        <v>2</v>
      </c>
      <c r="BJ602" s="1"/>
    </row>
    <row r="603" spans="1:62" hidden="1" x14ac:dyDescent="0.35">
      <c r="A603" t="s">
        <v>14</v>
      </c>
      <c r="B603" s="1">
        <v>2010</v>
      </c>
      <c r="C603" t="s">
        <v>95</v>
      </c>
      <c r="D603" s="1">
        <v>2</v>
      </c>
      <c r="E603" s="1">
        <v>0</v>
      </c>
      <c r="F603" s="1">
        <v>125081</v>
      </c>
      <c r="G603" s="1">
        <v>0</v>
      </c>
      <c r="H603" s="1">
        <v>0</v>
      </c>
      <c r="I603" s="1">
        <v>0</v>
      </c>
      <c r="J603" s="1">
        <v>125081</v>
      </c>
      <c r="K603" s="1">
        <v>106613</v>
      </c>
      <c r="L603" s="1">
        <v>104545</v>
      </c>
      <c r="M603" s="1">
        <v>487</v>
      </c>
      <c r="N603" s="1">
        <v>51576</v>
      </c>
      <c r="O603" s="1">
        <v>5719</v>
      </c>
      <c r="P603" s="1">
        <v>0</v>
      </c>
      <c r="Q603" s="1">
        <v>12045</v>
      </c>
      <c r="R603" s="1">
        <v>0</v>
      </c>
      <c r="S603" s="1">
        <v>1713</v>
      </c>
      <c r="T603" s="1">
        <v>802</v>
      </c>
      <c r="U603" s="1">
        <v>60667</v>
      </c>
      <c r="V603" s="1">
        <v>18767</v>
      </c>
      <c r="W603" s="1">
        <v>110256</v>
      </c>
      <c r="X603" s="1">
        <v>48525</v>
      </c>
      <c r="Y603" s="1">
        <v>6287</v>
      </c>
      <c r="Z603" s="1">
        <v>57884</v>
      </c>
      <c r="AA603" s="1">
        <v>93751</v>
      </c>
      <c r="AB603" s="1">
        <v>0</v>
      </c>
      <c r="AC603" s="1">
        <v>1</v>
      </c>
      <c r="AD603" s="1">
        <v>0</v>
      </c>
      <c r="AE603" s="1">
        <v>0</v>
      </c>
      <c r="AF603" s="1">
        <v>0</v>
      </c>
      <c r="AG603" s="1">
        <v>0.85235166549682617</v>
      </c>
      <c r="AH603" s="1">
        <v>0.83581840991973877</v>
      </c>
      <c r="AI603" s="1">
        <v>3.8934769108891491E-3</v>
      </c>
      <c r="AJ603" s="1">
        <v>0.41234079003334051</v>
      </c>
      <c r="AK603" s="1">
        <v>4.5722372829914093E-2</v>
      </c>
      <c r="AL603" s="1"/>
      <c r="AM603" s="1">
        <v>9.6297599375247955E-2</v>
      </c>
      <c r="AN603" s="1"/>
      <c r="AO603" s="1">
        <v>1.3695125468075281E-2</v>
      </c>
      <c r="AP603" s="1">
        <v>6.4118453301489353E-3</v>
      </c>
      <c r="AQ603" s="1">
        <v>0.48502171039581299</v>
      </c>
      <c r="AR603" s="1">
        <v>0.1500387787818909</v>
      </c>
      <c r="AS603" s="1">
        <v>0.88147681951522827</v>
      </c>
      <c r="AT603" s="1">
        <v>0.38794860243797302</v>
      </c>
      <c r="AU603" s="1">
        <v>5.0263430923223502E-2</v>
      </c>
      <c r="AV603" s="1">
        <v>0.46277213096618652</v>
      </c>
      <c r="AW603" s="1">
        <v>0.74952232837677002</v>
      </c>
      <c r="AX603" s="1">
        <v>2.0421407222747798</v>
      </c>
      <c r="AY603" s="1">
        <v>0.99119770526885986</v>
      </c>
      <c r="AZ603" s="1">
        <v>4.3527474403381348</v>
      </c>
      <c r="BA603" s="1">
        <v>4.3363099098205566</v>
      </c>
      <c r="BB603" s="1">
        <v>1.9637434482574461</v>
      </c>
      <c r="BC603" s="1">
        <v>2.678991556167603</v>
      </c>
      <c r="BD603" s="1">
        <v>2</v>
      </c>
      <c r="BE603" s="1">
        <v>1</v>
      </c>
      <c r="BF603" s="1">
        <v>4</v>
      </c>
      <c r="BG603" s="1">
        <v>4</v>
      </c>
      <c r="BH603" s="1">
        <v>2</v>
      </c>
      <c r="BI603" s="1">
        <v>2</v>
      </c>
      <c r="BJ603" s="1"/>
    </row>
    <row r="604" spans="1:62" hidden="1" x14ac:dyDescent="0.35">
      <c r="A604" t="s">
        <v>14</v>
      </c>
      <c r="B604" s="1">
        <v>2010</v>
      </c>
      <c r="C604" t="s">
        <v>96</v>
      </c>
      <c r="D604" s="1">
        <v>2</v>
      </c>
      <c r="E604" s="1">
        <v>0</v>
      </c>
      <c r="F604" s="1">
        <v>173670</v>
      </c>
      <c r="G604" s="1">
        <v>0</v>
      </c>
      <c r="H604" s="1">
        <v>0</v>
      </c>
      <c r="I604" s="1">
        <v>0</v>
      </c>
      <c r="J604" s="1">
        <v>173670</v>
      </c>
      <c r="K604" s="1">
        <v>150485</v>
      </c>
      <c r="L604" s="1">
        <v>164202</v>
      </c>
      <c r="M604" s="1">
        <v>2623</v>
      </c>
      <c r="N604" s="1">
        <v>96042</v>
      </c>
      <c r="O604" s="1">
        <v>4333</v>
      </c>
      <c r="P604" s="1">
        <v>0</v>
      </c>
      <c r="Q604" s="1">
        <v>42724</v>
      </c>
      <c r="R604" s="1">
        <v>0</v>
      </c>
      <c r="S604" s="1">
        <v>6128</v>
      </c>
      <c r="T604" s="1">
        <v>71655</v>
      </c>
      <c r="U604" s="1">
        <v>129909</v>
      </c>
      <c r="V604" s="1">
        <v>10163</v>
      </c>
      <c r="W604" s="1">
        <v>173157</v>
      </c>
      <c r="X604" s="1">
        <v>29026</v>
      </c>
      <c r="Y604" s="1">
        <v>9049</v>
      </c>
      <c r="Z604" s="1">
        <v>41205</v>
      </c>
      <c r="AA604" s="1">
        <v>135737</v>
      </c>
      <c r="AB604" s="1">
        <v>0</v>
      </c>
      <c r="AC604" s="1">
        <v>1</v>
      </c>
      <c r="AD604" s="1">
        <v>0</v>
      </c>
      <c r="AE604" s="1">
        <v>0</v>
      </c>
      <c r="AF604" s="1">
        <v>0</v>
      </c>
      <c r="AG604" s="1">
        <v>0.86649966239929199</v>
      </c>
      <c r="AH604" s="1">
        <v>0.94548279047012329</v>
      </c>
      <c r="AI604" s="1">
        <v>1.5103356912732121E-2</v>
      </c>
      <c r="AJ604" s="1">
        <v>0.55301433801651001</v>
      </c>
      <c r="AK604" s="1">
        <v>2.4949617683887482E-2</v>
      </c>
      <c r="AL604" s="1"/>
      <c r="AM604" s="1">
        <v>0.2460068017244339</v>
      </c>
      <c r="AN604" s="1"/>
      <c r="AO604" s="1">
        <v>3.5285312682390213E-2</v>
      </c>
      <c r="AP604" s="1">
        <v>0.41259285807609558</v>
      </c>
      <c r="AQ604" s="1">
        <v>0.74802213907241821</v>
      </c>
      <c r="AR604" s="1">
        <v>5.8519031852483749E-2</v>
      </c>
      <c r="AS604" s="1">
        <v>0.99704611301422119</v>
      </c>
      <c r="AT604" s="1">
        <v>0.16713306307792661</v>
      </c>
      <c r="AU604" s="1">
        <v>5.2104566246271133E-2</v>
      </c>
      <c r="AV604" s="1">
        <v>0.23726032674312589</v>
      </c>
      <c r="AW604" s="1">
        <v>0.78158003091812134</v>
      </c>
      <c r="AX604" s="1">
        <v>2.3889214992523189</v>
      </c>
      <c r="AY604" s="1">
        <v>1.318016886711121</v>
      </c>
      <c r="AZ604" s="1">
        <v>4.2316751480102539</v>
      </c>
      <c r="BA604" s="1">
        <v>4.2123970985412598</v>
      </c>
      <c r="BB604" s="1">
        <v>1.846444368362427</v>
      </c>
      <c r="BC604" s="1">
        <v>2.271758079528809</v>
      </c>
      <c r="BD604" s="1">
        <v>2</v>
      </c>
      <c r="BE604" s="1">
        <v>1</v>
      </c>
      <c r="BF604" s="1">
        <v>4</v>
      </c>
      <c r="BG604" s="1">
        <v>4</v>
      </c>
      <c r="BH604" s="1">
        <v>2</v>
      </c>
      <c r="BI604" s="1">
        <v>1.75</v>
      </c>
      <c r="BJ604" s="1"/>
    </row>
    <row r="605" spans="1:62" hidden="1" x14ac:dyDescent="0.35">
      <c r="A605" t="s">
        <v>14</v>
      </c>
      <c r="B605" s="1">
        <v>2010</v>
      </c>
      <c r="C605" t="s">
        <v>95</v>
      </c>
      <c r="D605" s="1">
        <v>3</v>
      </c>
      <c r="E605" s="1">
        <v>0</v>
      </c>
      <c r="F605" s="1">
        <v>0</v>
      </c>
      <c r="G605" s="1">
        <v>152659</v>
      </c>
      <c r="H605" s="1">
        <v>27471</v>
      </c>
      <c r="I605" s="1">
        <v>342</v>
      </c>
      <c r="J605" s="1">
        <v>180472</v>
      </c>
      <c r="K605" s="1">
        <v>156044</v>
      </c>
      <c r="L605" s="1">
        <v>158576</v>
      </c>
      <c r="M605" s="1">
        <v>3922</v>
      </c>
      <c r="N605" s="1">
        <v>99379</v>
      </c>
      <c r="O605" s="1">
        <v>20193</v>
      </c>
      <c r="P605" s="1">
        <v>0</v>
      </c>
      <c r="Q605" s="1">
        <v>27732</v>
      </c>
      <c r="R605" s="1">
        <v>0</v>
      </c>
      <c r="S605" s="1">
        <v>9898</v>
      </c>
      <c r="T605" s="1">
        <v>2480</v>
      </c>
      <c r="U605" s="1">
        <v>99059</v>
      </c>
      <c r="V605" s="1">
        <v>25901</v>
      </c>
      <c r="W605" s="1">
        <v>166641</v>
      </c>
      <c r="X605" s="1">
        <v>50040</v>
      </c>
      <c r="Y605" s="1">
        <v>6860</v>
      </c>
      <c r="Z605" s="1">
        <v>69027</v>
      </c>
      <c r="AA605" s="1">
        <v>138389</v>
      </c>
      <c r="AB605" s="1">
        <v>0</v>
      </c>
      <c r="AC605" s="1">
        <v>0</v>
      </c>
      <c r="AD605" s="1">
        <v>0.84588742256164551</v>
      </c>
      <c r="AE605" s="1">
        <v>0.15221752226352689</v>
      </c>
      <c r="AF605" s="1">
        <v>1.8950308440253141E-3</v>
      </c>
      <c r="AG605" s="1">
        <v>0.86464381217956543</v>
      </c>
      <c r="AH605" s="1">
        <v>0.87867367267608643</v>
      </c>
      <c r="AI605" s="1">
        <v>2.1731903776526451E-2</v>
      </c>
      <c r="AJ605" s="1">
        <v>0.55066162347793579</v>
      </c>
      <c r="AK605" s="1">
        <v>0.111889936029911</v>
      </c>
      <c r="AL605" s="1"/>
      <c r="AM605" s="1">
        <v>0.15366372466087341</v>
      </c>
      <c r="AN605" s="1"/>
      <c r="AO605" s="1">
        <v>5.4845072329044342E-2</v>
      </c>
      <c r="AP605" s="1">
        <v>1.374174375087023E-2</v>
      </c>
      <c r="AQ605" s="1">
        <v>0.5488884449005127</v>
      </c>
      <c r="AR605" s="1">
        <v>0.1435181051492691</v>
      </c>
      <c r="AS605" s="1">
        <v>0.92336207628250122</v>
      </c>
      <c r="AT605" s="1">
        <v>0.27727293968200678</v>
      </c>
      <c r="AU605" s="1">
        <v>3.801143541932106E-2</v>
      </c>
      <c r="AV605" s="1">
        <v>0.38248038291931152</v>
      </c>
      <c r="AW605" s="1">
        <v>0.76681703329086304</v>
      </c>
      <c r="AX605" s="1">
        <v>2.3073220252990718</v>
      </c>
      <c r="AY605" s="1">
        <v>1.199149966239929</v>
      </c>
      <c r="AZ605" s="1">
        <v>3.4996120929718022</v>
      </c>
      <c r="BA605" s="1">
        <v>3.4683606624603271</v>
      </c>
      <c r="BB605" s="1">
        <v>1.37940514087677</v>
      </c>
      <c r="BC605" s="1">
        <v>1.8839180469512939</v>
      </c>
      <c r="BD605" s="1">
        <v>2</v>
      </c>
      <c r="BE605" s="1">
        <v>1</v>
      </c>
      <c r="BF605" s="1">
        <v>3</v>
      </c>
      <c r="BG605" s="1">
        <v>3</v>
      </c>
      <c r="BH605" s="1">
        <v>1</v>
      </c>
      <c r="BI605" s="1">
        <v>1.5</v>
      </c>
      <c r="BJ605" s="1"/>
    </row>
    <row r="606" spans="1:62" hidden="1" x14ac:dyDescent="0.35">
      <c r="A606" t="s">
        <v>14</v>
      </c>
      <c r="B606" s="1">
        <v>2010</v>
      </c>
      <c r="C606" t="s">
        <v>96</v>
      </c>
      <c r="D606" s="1">
        <v>3</v>
      </c>
      <c r="E606" s="1">
        <v>0</v>
      </c>
      <c r="F606" s="1">
        <v>0</v>
      </c>
      <c r="G606" s="1">
        <v>445625</v>
      </c>
      <c r="H606" s="1">
        <v>271630</v>
      </c>
      <c r="I606" s="1">
        <v>8615</v>
      </c>
      <c r="J606" s="1">
        <v>725870</v>
      </c>
      <c r="K606" s="1">
        <v>664865</v>
      </c>
      <c r="L606" s="1">
        <v>714392</v>
      </c>
      <c r="M606" s="1">
        <v>118770</v>
      </c>
      <c r="N606" s="1">
        <v>579755</v>
      </c>
      <c r="O606" s="1">
        <v>193207</v>
      </c>
      <c r="P606" s="1">
        <v>0</v>
      </c>
      <c r="Q606" s="1">
        <v>337385</v>
      </c>
      <c r="R606" s="1">
        <v>0</v>
      </c>
      <c r="S606" s="1">
        <v>187710</v>
      </c>
      <c r="T606" s="1">
        <v>492905</v>
      </c>
      <c r="U606" s="1">
        <v>643160</v>
      </c>
      <c r="V606" s="1">
        <v>14469</v>
      </c>
      <c r="W606" s="1">
        <v>729679</v>
      </c>
      <c r="X606" s="1">
        <v>40202</v>
      </c>
      <c r="Y606" s="1">
        <v>12145</v>
      </c>
      <c r="Z606" s="1">
        <v>74025</v>
      </c>
      <c r="AA606" s="1">
        <v>612189</v>
      </c>
      <c r="AB606" s="1">
        <v>0</v>
      </c>
      <c r="AC606" s="1">
        <v>0</v>
      </c>
      <c r="AD606" s="1">
        <v>0.6139184832572937</v>
      </c>
      <c r="AE606" s="1">
        <v>0.37421301007270807</v>
      </c>
      <c r="AF606" s="1">
        <v>1.186851598322392E-2</v>
      </c>
      <c r="AG606" s="1">
        <v>0.91595602035522461</v>
      </c>
      <c r="AH606" s="1">
        <v>0.98418724536895752</v>
      </c>
      <c r="AI606" s="1">
        <v>0.1636243462562561</v>
      </c>
      <c r="AJ606" s="1">
        <v>0.79870361089706421</v>
      </c>
      <c r="AK606" s="1">
        <v>0.26617300510406489</v>
      </c>
      <c r="AL606" s="1"/>
      <c r="AM606" s="1">
        <v>0.46480086445808411</v>
      </c>
      <c r="AN606" s="1"/>
      <c r="AO606" s="1">
        <v>0.25860002636909479</v>
      </c>
      <c r="AP606" s="1">
        <v>0.67905408143997192</v>
      </c>
      <c r="AQ606" s="1">
        <v>0.88605397939682007</v>
      </c>
      <c r="AR606" s="1">
        <v>1.9933320581912991E-2</v>
      </c>
      <c r="AS606" s="1">
        <v>1.0052474737167361</v>
      </c>
      <c r="AT606" s="1">
        <v>5.5384572595357888E-2</v>
      </c>
      <c r="AU606" s="1">
        <v>1.6731645911931992E-2</v>
      </c>
      <c r="AV606" s="1">
        <v>0.10198107361793519</v>
      </c>
      <c r="AW606" s="1">
        <v>0.84415179491043091</v>
      </c>
      <c r="AX606" s="1">
        <v>3.0702908039093022</v>
      </c>
      <c r="AY606" s="1">
        <v>1.9033904075622561</v>
      </c>
      <c r="AZ606" s="1">
        <v>3.4835219383239751</v>
      </c>
      <c r="BA606" s="1">
        <v>3.4541888236999512</v>
      </c>
      <c r="BB606" s="1">
        <v>1.3437502384185791</v>
      </c>
      <c r="BC606" s="1">
        <v>1.3778306245803831</v>
      </c>
      <c r="BD606" s="1">
        <v>3</v>
      </c>
      <c r="BE606" s="1">
        <v>2</v>
      </c>
      <c r="BF606" s="1">
        <v>3</v>
      </c>
      <c r="BG606" s="1">
        <v>3</v>
      </c>
      <c r="BH606" s="1">
        <v>1</v>
      </c>
      <c r="BI606" s="1">
        <v>1</v>
      </c>
      <c r="BJ606" s="1"/>
    </row>
    <row r="607" spans="1:62" hidden="1" x14ac:dyDescent="0.35">
      <c r="A607" t="s">
        <v>14</v>
      </c>
      <c r="B607" s="1">
        <v>2010</v>
      </c>
      <c r="C607" t="s">
        <v>95</v>
      </c>
      <c r="D607" s="1"/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42096</v>
      </c>
      <c r="K607" s="1">
        <v>30849</v>
      </c>
      <c r="L607" s="1">
        <v>30750</v>
      </c>
      <c r="M607" s="1">
        <v>77</v>
      </c>
      <c r="N607" s="1">
        <v>12984</v>
      </c>
      <c r="O607" s="1">
        <v>2428</v>
      </c>
      <c r="P607" s="1">
        <v>0</v>
      </c>
      <c r="Q607" s="1">
        <v>2220</v>
      </c>
      <c r="R607" s="1">
        <v>0</v>
      </c>
      <c r="S607" s="1">
        <v>194</v>
      </c>
      <c r="T607" s="1">
        <v>186</v>
      </c>
      <c r="U607" s="1">
        <v>18313</v>
      </c>
      <c r="V607" s="1">
        <v>10883</v>
      </c>
      <c r="W607" s="1">
        <v>34432</v>
      </c>
      <c r="X607" s="1">
        <v>21848</v>
      </c>
      <c r="Y607" s="1">
        <v>2292</v>
      </c>
      <c r="Z607" s="1">
        <v>26125</v>
      </c>
      <c r="AA607" s="1">
        <v>35631</v>
      </c>
      <c r="AB607" s="1">
        <v>0</v>
      </c>
      <c r="AC607" s="1"/>
      <c r="AD607" s="1"/>
      <c r="AE607" s="1"/>
      <c r="AF607" s="1"/>
      <c r="AG607" s="1">
        <v>0.73282498121261597</v>
      </c>
      <c r="AH607" s="1">
        <v>0.73047322034835815</v>
      </c>
      <c r="AI607" s="1">
        <v>1.8291524611413481E-3</v>
      </c>
      <c r="AJ607" s="1">
        <v>0.30843785405159002</v>
      </c>
      <c r="AK607" s="1">
        <v>5.767768993973732E-2</v>
      </c>
      <c r="AL607" s="1"/>
      <c r="AM607" s="1">
        <v>5.273660272359848E-2</v>
      </c>
      <c r="AN607" s="1"/>
      <c r="AO607" s="1">
        <v>4.6085137873888016E-3</v>
      </c>
      <c r="AP607" s="1">
        <v>4.4184722937643528E-3</v>
      </c>
      <c r="AQ607" s="1">
        <v>0.43502944707870478</v>
      </c>
      <c r="AR607" s="1">
        <v>0.25852811336517328</v>
      </c>
      <c r="AS607" s="1">
        <v>0.81793993711471558</v>
      </c>
      <c r="AT607" s="1">
        <v>0.51900416612625122</v>
      </c>
      <c r="AU607" s="1">
        <v>5.4446976631879813E-2</v>
      </c>
      <c r="AV607" s="1">
        <v>0.62060528993606567</v>
      </c>
      <c r="AW607" s="1">
        <v>0.84642243385314941</v>
      </c>
      <c r="AX607" s="1">
        <v>1.895263195037842</v>
      </c>
      <c r="AY607" s="1">
        <v>0.85202866792678833</v>
      </c>
      <c r="AZ607" s="1">
        <v>4.118229866027832</v>
      </c>
      <c r="BA607" s="1">
        <v>4.1007223129272461</v>
      </c>
      <c r="BB607" s="1">
        <v>1.924909710884094</v>
      </c>
      <c r="BC607" s="1">
        <v>2.7087609767913818</v>
      </c>
      <c r="BD607" s="1">
        <v>1</v>
      </c>
      <c r="BE607" s="1">
        <v>0</v>
      </c>
      <c r="BF607" s="1">
        <v>4</v>
      </c>
      <c r="BG607" s="1">
        <v>4</v>
      </c>
      <c r="BH607" s="1">
        <v>2</v>
      </c>
      <c r="BI607" s="1">
        <v>2</v>
      </c>
      <c r="BJ607" s="1"/>
    </row>
    <row r="608" spans="1:62" hidden="1" x14ac:dyDescent="0.35">
      <c r="A608" t="s">
        <v>14</v>
      </c>
      <c r="B608" s="1">
        <v>2010</v>
      </c>
      <c r="C608" t="s">
        <v>96</v>
      </c>
      <c r="D608" s="1"/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12693</v>
      </c>
      <c r="K608" s="1">
        <v>9425</v>
      </c>
      <c r="L608" s="1">
        <v>11209</v>
      </c>
      <c r="M608" s="1">
        <v>504</v>
      </c>
      <c r="N608" s="1">
        <v>6186</v>
      </c>
      <c r="O608" s="1">
        <v>1839</v>
      </c>
      <c r="P608" s="1">
        <v>0</v>
      </c>
      <c r="Q608" s="1">
        <v>3289</v>
      </c>
      <c r="R608" s="1">
        <v>0</v>
      </c>
      <c r="S608" s="1">
        <v>851</v>
      </c>
      <c r="T608" s="1">
        <v>2619</v>
      </c>
      <c r="U608" s="1">
        <v>8325</v>
      </c>
      <c r="V608" s="1">
        <v>765</v>
      </c>
      <c r="W608" s="1">
        <v>12111</v>
      </c>
      <c r="X608" s="1">
        <v>2833</v>
      </c>
      <c r="Y608" s="1">
        <v>510</v>
      </c>
      <c r="Z608" s="1">
        <v>3927</v>
      </c>
      <c r="AA608" s="1">
        <v>10735</v>
      </c>
      <c r="AB608" s="1">
        <v>0</v>
      </c>
      <c r="AC608" s="1"/>
      <c r="AD608" s="1"/>
      <c r="AE608" s="1"/>
      <c r="AF608" s="1"/>
      <c r="AG608" s="1">
        <v>0.74253523349761963</v>
      </c>
      <c r="AH608" s="1">
        <v>0.88308519124984741</v>
      </c>
      <c r="AI608" s="1">
        <v>3.9706926792860031E-2</v>
      </c>
      <c r="AJ608" s="1">
        <v>0.48735523223876948</v>
      </c>
      <c r="AK608" s="1">
        <v>0.144883006811142</v>
      </c>
      <c r="AL608" s="1"/>
      <c r="AM608" s="1">
        <v>0.25911921262741089</v>
      </c>
      <c r="AN608" s="1"/>
      <c r="AO608" s="1">
        <v>6.7044824361801147E-2</v>
      </c>
      <c r="AP608" s="1">
        <v>0.20633420348167419</v>
      </c>
      <c r="AQ608" s="1">
        <v>0.65587329864501953</v>
      </c>
      <c r="AR608" s="1">
        <v>6.0269441455602653E-2</v>
      </c>
      <c r="AS608" s="1">
        <v>0.95414793491363525</v>
      </c>
      <c r="AT608" s="1">
        <v>0.223193883895874</v>
      </c>
      <c r="AU608" s="1">
        <v>4.0179625153541558E-2</v>
      </c>
      <c r="AV608" s="1">
        <v>0.30938312411308289</v>
      </c>
      <c r="AW608" s="1">
        <v>0.84574174880981445</v>
      </c>
      <c r="AX608" s="1">
        <v>2.3535807132720952</v>
      </c>
      <c r="AY608" s="1">
        <v>1.1754510402679439</v>
      </c>
      <c r="AZ608" s="1">
        <v>3.274009227752686</v>
      </c>
      <c r="BA608" s="1">
        <v>3.2198061943054199</v>
      </c>
      <c r="BB608" s="1">
        <v>1.362719655036926</v>
      </c>
      <c r="BC608" s="1">
        <v>1.9166779518127439</v>
      </c>
      <c r="BD608" s="1">
        <v>2</v>
      </c>
      <c r="BE608" s="1">
        <v>1</v>
      </c>
      <c r="BF608" s="1">
        <v>3</v>
      </c>
      <c r="BG608" s="1">
        <v>3</v>
      </c>
      <c r="BH608" s="1">
        <v>1</v>
      </c>
      <c r="BI608" s="1">
        <v>1</v>
      </c>
      <c r="BJ608" s="1"/>
    </row>
    <row r="609" spans="1:62" hidden="1" x14ac:dyDescent="0.35">
      <c r="A609" t="s">
        <v>14</v>
      </c>
      <c r="B609" s="1">
        <v>2009</v>
      </c>
      <c r="C609" t="s">
        <v>95</v>
      </c>
      <c r="D609" s="1">
        <v>1</v>
      </c>
      <c r="E609" s="1">
        <v>197657</v>
      </c>
      <c r="F609" s="1">
        <v>0</v>
      </c>
      <c r="G609" s="1">
        <v>0</v>
      </c>
      <c r="H609" s="1">
        <v>0</v>
      </c>
      <c r="I609" s="1">
        <v>0</v>
      </c>
      <c r="J609" s="1">
        <v>197657</v>
      </c>
      <c r="K609" s="1">
        <v>138533</v>
      </c>
      <c r="L609" s="1">
        <v>146602</v>
      </c>
      <c r="M609" s="1">
        <v>65</v>
      </c>
      <c r="N609" s="1">
        <v>57046</v>
      </c>
      <c r="O609" s="1">
        <v>4826</v>
      </c>
      <c r="P609" s="1">
        <v>0</v>
      </c>
      <c r="Q609" s="1">
        <v>12227</v>
      </c>
      <c r="R609" s="1">
        <v>0</v>
      </c>
      <c r="S609" s="1">
        <v>526</v>
      </c>
      <c r="T609" s="1">
        <v>754</v>
      </c>
      <c r="U609" s="1">
        <v>90604</v>
      </c>
      <c r="V609" s="1">
        <v>47630</v>
      </c>
      <c r="W609" s="1">
        <v>164546</v>
      </c>
      <c r="X609" s="1">
        <v>102457</v>
      </c>
      <c r="Y609" s="1">
        <v>11662</v>
      </c>
      <c r="Z609" s="1">
        <v>117322</v>
      </c>
      <c r="AA609" s="1">
        <v>150715</v>
      </c>
      <c r="AB609" s="1">
        <v>1</v>
      </c>
      <c r="AC609" s="1">
        <v>0</v>
      </c>
      <c r="AD609" s="1">
        <v>0</v>
      </c>
      <c r="AE609" s="1">
        <v>0</v>
      </c>
      <c r="AF609" s="1">
        <v>0</v>
      </c>
      <c r="AG609" s="1">
        <v>0.70087575912475586</v>
      </c>
      <c r="AH609" s="1">
        <v>0.7416989803314209</v>
      </c>
      <c r="AI609" s="1">
        <v>3.2885250402614469E-4</v>
      </c>
      <c r="AJ609" s="1">
        <v>0.28861108422279358</v>
      </c>
      <c r="AK609" s="1">
        <v>2.441603317856789E-2</v>
      </c>
      <c r="AL609" s="1"/>
      <c r="AM609" s="1">
        <v>6.1859685927629471E-2</v>
      </c>
      <c r="AN609" s="1"/>
      <c r="AO609" s="1">
        <v>2.6611755602061749E-3</v>
      </c>
      <c r="AP609" s="1">
        <v>3.8146891165524721E-3</v>
      </c>
      <c r="AQ609" s="1">
        <v>0.45839002728462219</v>
      </c>
      <c r="AR609" s="1">
        <v>0.24097299575805661</v>
      </c>
      <c r="AS609" s="1">
        <v>0.83248251676559448</v>
      </c>
      <c r="AT609" s="1">
        <v>0.51835757493972778</v>
      </c>
      <c r="AU609" s="1">
        <v>5.9001199901103973E-2</v>
      </c>
      <c r="AV609" s="1">
        <v>0.59356361627578735</v>
      </c>
      <c r="AW609" s="1">
        <v>0.76250779628753662</v>
      </c>
      <c r="AX609" s="1">
        <v>1.837526679039001</v>
      </c>
      <c r="AY609" s="1">
        <v>13</v>
      </c>
      <c r="AZ609" s="1">
        <v>5.0325818061828613</v>
      </c>
      <c r="BA609" s="1">
        <v>5.0185070037841797</v>
      </c>
      <c r="BB609" s="1">
        <v>2.5750668048858638</v>
      </c>
      <c r="BC609" s="1">
        <v>3.4700758457183838</v>
      </c>
      <c r="BD609" s="1">
        <v>1</v>
      </c>
      <c r="BE609" s="1">
        <v>10</v>
      </c>
      <c r="BF609" s="1">
        <v>5</v>
      </c>
      <c r="BG609" s="1">
        <v>5</v>
      </c>
      <c r="BH609" s="1">
        <v>2</v>
      </c>
      <c r="BI609" s="1">
        <v>3</v>
      </c>
      <c r="BJ609" s="1"/>
    </row>
    <row r="610" spans="1:62" hidden="1" x14ac:dyDescent="0.35">
      <c r="A610" t="s">
        <v>14</v>
      </c>
      <c r="B610" s="1">
        <v>2009</v>
      </c>
      <c r="C610" t="s">
        <v>96</v>
      </c>
      <c r="D610" s="1">
        <v>1</v>
      </c>
      <c r="E610" s="1">
        <v>120384</v>
      </c>
      <c r="F610" s="1">
        <v>0</v>
      </c>
      <c r="G610" s="1">
        <v>0</v>
      </c>
      <c r="H610" s="1">
        <v>0</v>
      </c>
      <c r="I610" s="1">
        <v>0</v>
      </c>
      <c r="J610" s="1">
        <v>120384</v>
      </c>
      <c r="K610" s="1">
        <v>88107</v>
      </c>
      <c r="L610" s="1">
        <v>108515</v>
      </c>
      <c r="M610" s="1">
        <v>433</v>
      </c>
      <c r="N610" s="1">
        <v>51701</v>
      </c>
      <c r="O610" s="1">
        <v>3446</v>
      </c>
      <c r="P610" s="1">
        <v>0</v>
      </c>
      <c r="Q610" s="1">
        <v>25813</v>
      </c>
      <c r="R610" s="1">
        <v>0</v>
      </c>
      <c r="S610" s="1">
        <v>1718</v>
      </c>
      <c r="T610" s="1">
        <v>32033</v>
      </c>
      <c r="U610" s="1">
        <v>81238</v>
      </c>
      <c r="V610" s="1">
        <v>8546</v>
      </c>
      <c r="W610" s="1">
        <v>125107</v>
      </c>
      <c r="X610" s="1">
        <v>33219</v>
      </c>
      <c r="Y610" s="1">
        <v>8197</v>
      </c>
      <c r="Z610" s="1">
        <v>38665</v>
      </c>
      <c r="AA610" s="1">
        <v>89121</v>
      </c>
      <c r="AB610" s="1">
        <v>1</v>
      </c>
      <c r="AC610" s="1">
        <v>0</v>
      </c>
      <c r="AD610" s="1">
        <v>0</v>
      </c>
      <c r="AE610" s="1">
        <v>0</v>
      </c>
      <c r="AF610" s="1">
        <v>0</v>
      </c>
      <c r="AG610" s="1">
        <v>0.73188298940658569</v>
      </c>
      <c r="AH610" s="1">
        <v>0.90140718221664429</v>
      </c>
      <c r="AI610" s="1">
        <v>3.5968234296888109E-3</v>
      </c>
      <c r="AJ610" s="1">
        <v>0.42946738004684448</v>
      </c>
      <c r="AK610" s="1">
        <v>2.862506732344627E-2</v>
      </c>
      <c r="AL610" s="1"/>
      <c r="AM610" s="1">
        <v>0.21442218124866491</v>
      </c>
      <c r="AN610" s="1"/>
      <c r="AO610" s="1">
        <v>1.427099946886301E-2</v>
      </c>
      <c r="AP610" s="1">
        <v>0.26609018445014948</v>
      </c>
      <c r="AQ610" s="1">
        <v>0.67482388019561768</v>
      </c>
      <c r="AR610" s="1">
        <v>7.0989497005939484E-2</v>
      </c>
      <c r="AS610" s="1">
        <v>1.039232730865479</v>
      </c>
      <c r="AT610" s="1">
        <v>0.27594199776649481</v>
      </c>
      <c r="AU610" s="1">
        <v>6.8090446293354034E-2</v>
      </c>
      <c r="AV610" s="1">
        <v>0.3211805522441864</v>
      </c>
      <c r="AW610" s="1">
        <v>0.74030601978302002</v>
      </c>
      <c r="AX610" s="1">
        <v>2.135973215103149</v>
      </c>
      <c r="AY610" s="1"/>
      <c r="AZ610" s="1">
        <v>4.542140007019043</v>
      </c>
      <c r="BA610" s="1">
        <v>4.5263404846191406</v>
      </c>
      <c r="BB610" s="1">
        <v>2.0560622215271001</v>
      </c>
      <c r="BC610" s="1">
        <v>2.740542888641357</v>
      </c>
      <c r="BD610" s="1">
        <v>2</v>
      </c>
      <c r="BE610" s="1"/>
      <c r="BF610" s="1">
        <v>4</v>
      </c>
      <c r="BG610" s="1">
        <v>4</v>
      </c>
      <c r="BH610" s="1">
        <v>2</v>
      </c>
      <c r="BI610" s="1">
        <v>2</v>
      </c>
      <c r="BJ610" s="1"/>
    </row>
    <row r="611" spans="1:62" hidden="1" x14ac:dyDescent="0.35">
      <c r="A611" t="s">
        <v>14</v>
      </c>
      <c r="B611" s="1">
        <v>2009</v>
      </c>
      <c r="C611" t="s">
        <v>95</v>
      </c>
      <c r="D611" s="1">
        <v>2</v>
      </c>
      <c r="E611" s="1">
        <v>0</v>
      </c>
      <c r="F611" s="1">
        <v>123795</v>
      </c>
      <c r="G611" s="1">
        <v>0</v>
      </c>
      <c r="H611" s="1">
        <v>0</v>
      </c>
      <c r="I611" s="1">
        <v>0</v>
      </c>
      <c r="J611" s="1">
        <v>123795</v>
      </c>
      <c r="K611" s="1">
        <v>95960</v>
      </c>
      <c r="L611" s="1">
        <v>102297</v>
      </c>
      <c r="M611" s="1">
        <v>132</v>
      </c>
      <c r="N611" s="1">
        <v>52513</v>
      </c>
      <c r="O611" s="1">
        <v>7344</v>
      </c>
      <c r="P611" s="1">
        <v>0</v>
      </c>
      <c r="Q611" s="1">
        <v>13914</v>
      </c>
      <c r="R611" s="1">
        <v>0</v>
      </c>
      <c r="S611" s="1">
        <v>886</v>
      </c>
      <c r="T611" s="1">
        <v>759</v>
      </c>
      <c r="U611" s="1">
        <v>56962</v>
      </c>
      <c r="V611" s="1">
        <v>21043</v>
      </c>
      <c r="W611" s="1">
        <v>112625</v>
      </c>
      <c r="X611" s="1">
        <v>49730</v>
      </c>
      <c r="Y611" s="1">
        <v>5073</v>
      </c>
      <c r="Z611" s="1">
        <v>57089</v>
      </c>
      <c r="AA611" s="1">
        <v>93784</v>
      </c>
      <c r="AB611" s="1">
        <v>0</v>
      </c>
      <c r="AC611" s="1">
        <v>1</v>
      </c>
      <c r="AD611" s="1">
        <v>0</v>
      </c>
      <c r="AE611" s="1">
        <v>0</v>
      </c>
      <c r="AF611" s="1">
        <v>0</v>
      </c>
      <c r="AG611" s="1">
        <v>0.77515244483947754</v>
      </c>
      <c r="AH611" s="1">
        <v>0.82634192705154419</v>
      </c>
      <c r="AI611" s="1">
        <v>1.0662788990885019E-3</v>
      </c>
      <c r="AJ611" s="1">
        <v>0.42419323325157171</v>
      </c>
      <c r="AK611" s="1">
        <v>5.9323880821466453E-2</v>
      </c>
      <c r="AL611" s="1"/>
      <c r="AM611" s="1">
        <v>0.11239549517631529</v>
      </c>
      <c r="AN611" s="1"/>
      <c r="AO611" s="1">
        <v>7.1569932624697694E-3</v>
      </c>
      <c r="AP611" s="1">
        <v>6.131103727966547E-3</v>
      </c>
      <c r="AQ611" s="1">
        <v>0.46013167500495911</v>
      </c>
      <c r="AR611" s="1">
        <v>0.16998262703418729</v>
      </c>
      <c r="AS611" s="1">
        <v>0.90977019071578979</v>
      </c>
      <c r="AT611" s="1">
        <v>0.40171250700950623</v>
      </c>
      <c r="AU611" s="1">
        <v>4.0979038923978812E-2</v>
      </c>
      <c r="AV611" s="1">
        <v>0.46115756034851069</v>
      </c>
      <c r="AW611" s="1">
        <v>0.75757503509521484</v>
      </c>
      <c r="AX611" s="1">
        <v>1.9744173288345339</v>
      </c>
      <c r="AY611" s="1"/>
      <c r="AZ611" s="1">
        <v>4.4368753433227539</v>
      </c>
      <c r="BA611" s="1">
        <v>4.4127306938171387</v>
      </c>
      <c r="BB611" s="1">
        <v>1.9716870784759519</v>
      </c>
      <c r="BC611" s="1">
        <v>2.80848240852356</v>
      </c>
      <c r="BD611" s="1">
        <v>2</v>
      </c>
      <c r="BE611" s="1"/>
      <c r="BF611" s="1">
        <v>4</v>
      </c>
      <c r="BG611" s="1">
        <v>4</v>
      </c>
      <c r="BH611" s="1">
        <v>2</v>
      </c>
      <c r="BI611" s="1">
        <v>2</v>
      </c>
      <c r="BJ611" s="1"/>
    </row>
    <row r="612" spans="1:62" hidden="1" x14ac:dyDescent="0.35">
      <c r="A612" t="s">
        <v>14</v>
      </c>
      <c r="B612" s="1">
        <v>2009</v>
      </c>
      <c r="C612" t="s">
        <v>96</v>
      </c>
      <c r="D612" s="1">
        <v>2</v>
      </c>
      <c r="E612" s="1">
        <v>0</v>
      </c>
      <c r="F612" s="1">
        <v>180454</v>
      </c>
      <c r="G612" s="1">
        <v>0</v>
      </c>
      <c r="H612" s="1">
        <v>0</v>
      </c>
      <c r="I612" s="1">
        <v>0</v>
      </c>
      <c r="J612" s="1">
        <v>180454</v>
      </c>
      <c r="K612" s="1">
        <v>141922</v>
      </c>
      <c r="L612" s="1">
        <v>170167</v>
      </c>
      <c r="M612" s="1">
        <v>1313</v>
      </c>
      <c r="N612" s="1">
        <v>99418</v>
      </c>
      <c r="O612" s="1">
        <v>5013</v>
      </c>
      <c r="P612" s="1">
        <v>0</v>
      </c>
      <c r="Q612" s="1">
        <v>54092</v>
      </c>
      <c r="R612" s="1">
        <v>0</v>
      </c>
      <c r="S612" s="1">
        <v>5017</v>
      </c>
      <c r="T612" s="1">
        <v>73208</v>
      </c>
      <c r="U612" s="1">
        <v>134692</v>
      </c>
      <c r="V612" s="1">
        <v>9742</v>
      </c>
      <c r="W612" s="1">
        <v>185039</v>
      </c>
      <c r="X612" s="1">
        <v>30098</v>
      </c>
      <c r="Y612" s="1">
        <v>7467</v>
      </c>
      <c r="Z612" s="1">
        <v>42474</v>
      </c>
      <c r="AA612" s="1">
        <v>140964</v>
      </c>
      <c r="AB612" s="1">
        <v>0</v>
      </c>
      <c r="AC612" s="1">
        <v>1</v>
      </c>
      <c r="AD612" s="1">
        <v>0</v>
      </c>
      <c r="AE612" s="1">
        <v>0</v>
      </c>
      <c r="AF612" s="1">
        <v>0</v>
      </c>
      <c r="AG612" s="1">
        <v>0.7864719033241272</v>
      </c>
      <c r="AH612" s="1">
        <v>0.94299376010894775</v>
      </c>
      <c r="AI612" s="1">
        <v>7.2760926559567451E-3</v>
      </c>
      <c r="AJ612" s="1">
        <v>0.55093264579772949</v>
      </c>
      <c r="AK612" s="1">
        <v>2.777993306517601E-2</v>
      </c>
      <c r="AL612" s="1"/>
      <c r="AM612" s="1">
        <v>0.29975506663322449</v>
      </c>
      <c r="AN612" s="1"/>
      <c r="AO612" s="1">
        <v>2.7802098542451859E-2</v>
      </c>
      <c r="AP612" s="1">
        <v>0.40568786859512329</v>
      </c>
      <c r="AQ612" s="1">
        <v>0.74640625715255737</v>
      </c>
      <c r="AR612" s="1">
        <v>5.3986057639122009E-2</v>
      </c>
      <c r="AS612" s="1">
        <v>1.025408148765564</v>
      </c>
      <c r="AT612" s="1">
        <v>0.1667904257774353</v>
      </c>
      <c r="AU612" s="1">
        <v>4.1378967463970177E-2</v>
      </c>
      <c r="AV612" s="1">
        <v>0.23537300527095789</v>
      </c>
      <c r="AW612" s="1">
        <v>0.78116303682327271</v>
      </c>
      <c r="AX612" s="1">
        <v>2.3513472080230708</v>
      </c>
      <c r="AY612" s="1"/>
      <c r="AZ612" s="1">
        <v>4.2649483680725098</v>
      </c>
      <c r="BA612" s="1">
        <v>4.2390470504760742</v>
      </c>
      <c r="BB612" s="1">
        <v>1.853142619132996</v>
      </c>
      <c r="BC612" s="1">
        <v>2.317814826965332</v>
      </c>
      <c r="BD612" s="1">
        <v>2</v>
      </c>
      <c r="BE612" s="1"/>
      <c r="BF612" s="1">
        <v>4</v>
      </c>
      <c r="BG612" s="1">
        <v>4</v>
      </c>
      <c r="BH612" s="1">
        <v>2</v>
      </c>
      <c r="BI612" s="1">
        <v>2</v>
      </c>
      <c r="BJ612" s="1"/>
    </row>
    <row r="613" spans="1:62" hidden="1" x14ac:dyDescent="0.35">
      <c r="A613" t="s">
        <v>14</v>
      </c>
      <c r="B613" s="1">
        <v>2009</v>
      </c>
      <c r="C613" t="s">
        <v>95</v>
      </c>
      <c r="D613" s="1">
        <v>3</v>
      </c>
      <c r="E613" s="1">
        <v>0</v>
      </c>
      <c r="F613" s="1">
        <v>0</v>
      </c>
      <c r="G613" s="1">
        <v>141272</v>
      </c>
      <c r="H613" s="1">
        <v>25175</v>
      </c>
      <c r="I613" s="1">
        <v>809</v>
      </c>
      <c r="J613" s="1">
        <v>167256</v>
      </c>
      <c r="K613" s="1">
        <v>134433</v>
      </c>
      <c r="L613" s="1">
        <v>146006</v>
      </c>
      <c r="M613" s="1">
        <v>2231</v>
      </c>
      <c r="N613" s="1">
        <v>90723</v>
      </c>
      <c r="O613" s="1">
        <v>22231</v>
      </c>
      <c r="P613" s="1">
        <v>0</v>
      </c>
      <c r="Q613" s="1">
        <v>33019</v>
      </c>
      <c r="R613" s="1">
        <v>0</v>
      </c>
      <c r="S613" s="1">
        <v>8976</v>
      </c>
      <c r="T613" s="1">
        <v>1833</v>
      </c>
      <c r="U613" s="1">
        <v>89003</v>
      </c>
      <c r="V613" s="1">
        <v>25662</v>
      </c>
      <c r="W613" s="1">
        <v>162086</v>
      </c>
      <c r="X613" s="1">
        <v>47191</v>
      </c>
      <c r="Y613" s="1">
        <v>6188</v>
      </c>
      <c r="Z613" s="1">
        <v>66506</v>
      </c>
      <c r="AA613" s="1">
        <v>128036</v>
      </c>
      <c r="AB613" s="1">
        <v>0</v>
      </c>
      <c r="AC613" s="1">
        <v>0</v>
      </c>
      <c r="AD613" s="1">
        <v>0.84464532136917114</v>
      </c>
      <c r="AE613" s="1">
        <v>0.1505177766084671</v>
      </c>
      <c r="AF613" s="1">
        <v>4.836896900087595E-3</v>
      </c>
      <c r="AG613" s="1">
        <v>0.80375593900680542</v>
      </c>
      <c r="AH613" s="1">
        <v>0.87294924259185791</v>
      </c>
      <c r="AI613" s="1">
        <v>1.33388340473175E-2</v>
      </c>
      <c r="AJ613" s="1">
        <v>0.54242002964019775</v>
      </c>
      <c r="AK613" s="1">
        <v>0.13291600346565249</v>
      </c>
      <c r="AL613" s="1"/>
      <c r="AM613" s="1">
        <v>0.19741593301296231</v>
      </c>
      <c r="AN613" s="1"/>
      <c r="AO613" s="1">
        <v>5.3666237741708762E-2</v>
      </c>
      <c r="AP613" s="1">
        <v>1.0959248058497909E-2</v>
      </c>
      <c r="AQ613" s="1">
        <v>0.53213638067245483</v>
      </c>
      <c r="AR613" s="1">
        <v>0.1534294784069061</v>
      </c>
      <c r="AS613" s="1">
        <v>0.9690893292427063</v>
      </c>
      <c r="AT613" s="1">
        <v>0.2821483314037323</v>
      </c>
      <c r="AU613" s="1">
        <v>3.6997176706790917E-2</v>
      </c>
      <c r="AV613" s="1">
        <v>0.39762997627258301</v>
      </c>
      <c r="AW613" s="1">
        <v>0.76550918817520142</v>
      </c>
      <c r="AX613" s="1">
        <v>2.2415099143981929</v>
      </c>
      <c r="AY613" s="1"/>
      <c r="AZ613" s="1">
        <v>3.511844158172607</v>
      </c>
      <c r="BA613" s="1">
        <v>3.4831216335296631</v>
      </c>
      <c r="BB613" s="1">
        <v>1.407441258430481</v>
      </c>
      <c r="BC613" s="1">
        <v>1.92042076587677</v>
      </c>
      <c r="BD613" s="1">
        <v>2</v>
      </c>
      <c r="BE613" s="1"/>
      <c r="BF613" s="1">
        <v>3</v>
      </c>
      <c r="BG613" s="1">
        <v>3</v>
      </c>
      <c r="BH613" s="1">
        <v>1</v>
      </c>
      <c r="BI613" s="1">
        <v>1.5</v>
      </c>
      <c r="BJ613" s="1"/>
    </row>
    <row r="614" spans="1:62" hidden="1" x14ac:dyDescent="0.35">
      <c r="A614" t="s">
        <v>14</v>
      </c>
      <c r="B614" s="1">
        <v>2009</v>
      </c>
      <c r="C614" t="s">
        <v>96</v>
      </c>
      <c r="D614" s="1">
        <v>3</v>
      </c>
      <c r="E614" s="1">
        <v>0</v>
      </c>
      <c r="F614" s="1">
        <v>0</v>
      </c>
      <c r="G614" s="1">
        <v>458297</v>
      </c>
      <c r="H614" s="1">
        <v>247200</v>
      </c>
      <c r="I614" s="1">
        <v>11087</v>
      </c>
      <c r="J614" s="1">
        <v>716584</v>
      </c>
      <c r="K614" s="1">
        <v>621490</v>
      </c>
      <c r="L614" s="1">
        <v>704198</v>
      </c>
      <c r="M614" s="1">
        <v>94843</v>
      </c>
      <c r="N614" s="1">
        <v>564079</v>
      </c>
      <c r="O614" s="1">
        <v>196628</v>
      </c>
      <c r="P614" s="1">
        <v>0</v>
      </c>
      <c r="Q614" s="1">
        <v>385939</v>
      </c>
      <c r="R614" s="1">
        <v>0</v>
      </c>
      <c r="S614" s="1">
        <v>175543</v>
      </c>
      <c r="T614" s="1">
        <v>485379</v>
      </c>
      <c r="U614" s="1">
        <v>630770</v>
      </c>
      <c r="V614" s="1">
        <v>13420</v>
      </c>
      <c r="W614" s="1">
        <v>730116</v>
      </c>
      <c r="X614" s="1">
        <v>37151</v>
      </c>
      <c r="Y614" s="1">
        <v>8441</v>
      </c>
      <c r="Z614" s="1">
        <v>76047</v>
      </c>
      <c r="AA614" s="1">
        <v>610533</v>
      </c>
      <c r="AB614" s="1">
        <v>0</v>
      </c>
      <c r="AC614" s="1">
        <v>0</v>
      </c>
      <c r="AD614" s="1">
        <v>0.63955795764923096</v>
      </c>
      <c r="AE614" s="1">
        <v>0.34497001767158508</v>
      </c>
      <c r="AF614" s="1">
        <v>1.547201722860336E-2</v>
      </c>
      <c r="AG614" s="1">
        <v>0.86729538440704346</v>
      </c>
      <c r="AH614" s="1">
        <v>0.9827151894569397</v>
      </c>
      <c r="AI614" s="1">
        <v>0.13235433399677279</v>
      </c>
      <c r="AJ614" s="1">
        <v>0.78717780113220215</v>
      </c>
      <c r="AK614" s="1">
        <v>0.27439630031585688</v>
      </c>
      <c r="AL614" s="1"/>
      <c r="AM614" s="1">
        <v>0.53858166933059692</v>
      </c>
      <c r="AN614" s="1"/>
      <c r="AO614" s="1">
        <v>0.24497197568416601</v>
      </c>
      <c r="AP614" s="1">
        <v>0.67735117673873901</v>
      </c>
      <c r="AQ614" s="1">
        <v>0.88024574518203735</v>
      </c>
      <c r="AR614" s="1">
        <v>1.872774213552475E-2</v>
      </c>
      <c r="AS614" s="1">
        <v>1.018884062767029</v>
      </c>
      <c r="AT614" s="1">
        <v>5.1844585686922073E-2</v>
      </c>
      <c r="AU614" s="1">
        <v>1.177949830889702E-2</v>
      </c>
      <c r="AV614" s="1">
        <v>0.1061243340373039</v>
      </c>
      <c r="AW614" s="1">
        <v>0.8520047664642334</v>
      </c>
      <c r="AX614" s="1">
        <v>3.0820434093475342</v>
      </c>
      <c r="AY614" s="1"/>
      <c r="AZ614" s="1">
        <v>3.546593189239502</v>
      </c>
      <c r="BA614" s="1">
        <v>3.5074701309204102</v>
      </c>
      <c r="BB614" s="1">
        <v>1.347087025642395</v>
      </c>
      <c r="BC614" s="1">
        <v>1.404852032661438</v>
      </c>
      <c r="BD614" s="1">
        <v>3</v>
      </c>
      <c r="BE614" s="1"/>
      <c r="BF614" s="1">
        <v>3</v>
      </c>
      <c r="BG614" s="1">
        <v>3</v>
      </c>
      <c r="BH614" s="1">
        <v>1</v>
      </c>
      <c r="BI614" s="1">
        <v>1</v>
      </c>
      <c r="BJ614" s="1"/>
    </row>
    <row r="615" spans="1:62" hidden="1" x14ac:dyDescent="0.35">
      <c r="A615" t="s">
        <v>14</v>
      </c>
      <c r="B615" s="1">
        <v>2009</v>
      </c>
      <c r="C615" t="s">
        <v>95</v>
      </c>
      <c r="D615" s="1"/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34084</v>
      </c>
      <c r="K615" s="1">
        <v>22054</v>
      </c>
      <c r="L615" s="1">
        <v>24870</v>
      </c>
      <c r="M615" s="1">
        <v>165</v>
      </c>
      <c r="N615" s="1">
        <v>9368</v>
      </c>
      <c r="O615" s="1">
        <v>2213</v>
      </c>
      <c r="P615" s="1">
        <v>0</v>
      </c>
      <c r="Q615" s="1">
        <v>2413</v>
      </c>
      <c r="R615" s="1">
        <v>0</v>
      </c>
      <c r="S615" s="1">
        <v>195</v>
      </c>
      <c r="T615" s="1">
        <v>128</v>
      </c>
      <c r="U615" s="1">
        <v>16317</v>
      </c>
      <c r="V615" s="1">
        <v>9563</v>
      </c>
      <c r="W615" s="1">
        <v>27285</v>
      </c>
      <c r="X615" s="1">
        <v>18362</v>
      </c>
      <c r="Y615" s="1">
        <v>1804</v>
      </c>
      <c r="Z615" s="1">
        <v>22221</v>
      </c>
      <c r="AA615" s="1">
        <v>28084</v>
      </c>
      <c r="AB615" s="1">
        <v>0</v>
      </c>
      <c r="AC615" s="1"/>
      <c r="AD615" s="1"/>
      <c r="AE615" s="1"/>
      <c r="AF615" s="1"/>
      <c r="AG615" s="1">
        <v>0.6470484733581543</v>
      </c>
      <c r="AH615" s="1">
        <v>0.72966790199279785</v>
      </c>
      <c r="AI615" s="1">
        <v>4.8409812152385712E-3</v>
      </c>
      <c r="AJ615" s="1">
        <v>0.27485036849975591</v>
      </c>
      <c r="AK615" s="1">
        <v>6.4927823841571808E-2</v>
      </c>
      <c r="AL615" s="1"/>
      <c r="AM615" s="1">
        <v>7.0795677602291107E-2</v>
      </c>
      <c r="AN615" s="1"/>
      <c r="AO615" s="1">
        <v>5.7211592793464661E-3</v>
      </c>
      <c r="AP615" s="1">
        <v>3.7554276641458269E-3</v>
      </c>
      <c r="AQ615" s="1">
        <v>0.4787290096282959</v>
      </c>
      <c r="AR615" s="1">
        <v>0.28057152032852167</v>
      </c>
      <c r="AS615" s="1">
        <v>0.80052226781845093</v>
      </c>
      <c r="AT615" s="1">
        <v>0.53872781991958618</v>
      </c>
      <c r="AU615" s="1">
        <v>5.2928060293197632E-2</v>
      </c>
      <c r="AV615" s="1">
        <v>0.65194815397262573</v>
      </c>
      <c r="AW615" s="1">
        <v>0.82396429777145386</v>
      </c>
      <c r="AX615" s="1">
        <v>1.8357000350952151</v>
      </c>
      <c r="AY615" s="1"/>
      <c r="AZ615" s="1">
        <v>3.9653797149658199</v>
      </c>
      <c r="BA615" s="1">
        <v>3.9510619640350342</v>
      </c>
      <c r="BB615" s="1">
        <v>1.841743946075439</v>
      </c>
      <c r="BC615" s="1">
        <v>2.6758449077606201</v>
      </c>
      <c r="BD615" s="1">
        <v>1</v>
      </c>
      <c r="BE615" s="1"/>
      <c r="BF615" s="1">
        <v>4</v>
      </c>
      <c r="BG615" s="1">
        <v>4</v>
      </c>
      <c r="BH615" s="1">
        <v>1</v>
      </c>
      <c r="BI615" s="1">
        <v>2</v>
      </c>
      <c r="BJ615" s="1"/>
    </row>
    <row r="616" spans="1:62" hidden="1" x14ac:dyDescent="0.35">
      <c r="A616" t="s">
        <v>14</v>
      </c>
      <c r="B616" s="1">
        <v>2009</v>
      </c>
      <c r="C616" t="s">
        <v>96</v>
      </c>
      <c r="D616" s="1"/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7894</v>
      </c>
      <c r="K616" s="1">
        <v>5188</v>
      </c>
      <c r="L616" s="1">
        <v>7179</v>
      </c>
      <c r="M616" s="1">
        <v>345</v>
      </c>
      <c r="N616" s="1">
        <v>2985</v>
      </c>
      <c r="O616" s="1">
        <v>1232</v>
      </c>
      <c r="P616" s="1">
        <v>0</v>
      </c>
      <c r="Q616" s="1">
        <v>2009</v>
      </c>
      <c r="R616" s="1">
        <v>0</v>
      </c>
      <c r="S616" s="1">
        <v>474</v>
      </c>
      <c r="T616" s="1">
        <v>2133</v>
      </c>
      <c r="U616" s="1">
        <v>5490</v>
      </c>
      <c r="V616" s="1">
        <v>665</v>
      </c>
      <c r="W616" s="1">
        <v>8083</v>
      </c>
      <c r="X616" s="1">
        <v>1738</v>
      </c>
      <c r="Y616" s="1">
        <v>489</v>
      </c>
      <c r="Z616" s="1">
        <v>2584</v>
      </c>
      <c r="AA616" s="1">
        <v>6595</v>
      </c>
      <c r="AB616" s="1">
        <v>0</v>
      </c>
      <c r="AC616" s="1"/>
      <c r="AD616" s="1"/>
      <c r="AE616" s="1"/>
      <c r="AF616" s="1"/>
      <c r="AG616" s="1">
        <v>0.65720802545547485</v>
      </c>
      <c r="AH616" s="1">
        <v>0.90942490100860596</v>
      </c>
      <c r="AI616" s="1">
        <v>4.37040776014328E-2</v>
      </c>
      <c r="AJ616" s="1">
        <v>0.37813529372215271</v>
      </c>
      <c r="AK616" s="1">
        <v>0.15606789290904999</v>
      </c>
      <c r="AL616" s="1"/>
      <c r="AM616" s="1">
        <v>0.25449708104133612</v>
      </c>
      <c r="AN616" s="1"/>
      <c r="AO616" s="1">
        <v>6.0045603662729263E-2</v>
      </c>
      <c r="AP616" s="1">
        <v>0.27020522952079767</v>
      </c>
      <c r="AQ616" s="1">
        <v>0.69546490907669067</v>
      </c>
      <c r="AR616" s="1">
        <v>8.4241196513175964E-2</v>
      </c>
      <c r="AS616" s="1">
        <v>1.023942232131958</v>
      </c>
      <c r="AT616" s="1">
        <v>0.22016721963882449</v>
      </c>
      <c r="AU616" s="1">
        <v>6.1945781111717217E-2</v>
      </c>
      <c r="AV616" s="1">
        <v>0.32733720541000372</v>
      </c>
      <c r="AW616" s="1">
        <v>0.83544462919235229</v>
      </c>
      <c r="AX616" s="1">
        <v>2.455535888671875</v>
      </c>
      <c r="AY616" s="1"/>
      <c r="AZ616" s="1">
        <v>3.3661007881164551</v>
      </c>
      <c r="BA616" s="1">
        <v>3.3196098804473881</v>
      </c>
      <c r="BB616" s="1">
        <v>1.4499620199203489</v>
      </c>
      <c r="BC616" s="1">
        <v>1.8596106767654419</v>
      </c>
      <c r="BD616" s="1">
        <v>2</v>
      </c>
      <c r="BE616" s="1"/>
      <c r="BF616" s="1">
        <v>3</v>
      </c>
      <c r="BG616" s="1">
        <v>3</v>
      </c>
      <c r="BH616" s="1">
        <v>1</v>
      </c>
      <c r="BI616" s="1">
        <v>1</v>
      </c>
      <c r="BJ616" s="1"/>
    </row>
    <row r="617" spans="1:62" hidden="1" x14ac:dyDescent="0.35">
      <c r="A617" t="s">
        <v>14</v>
      </c>
      <c r="B617" s="1">
        <v>2008</v>
      </c>
      <c r="C617" t="s">
        <v>95</v>
      </c>
      <c r="D617" s="1">
        <v>1</v>
      </c>
      <c r="E617" s="1">
        <v>185749</v>
      </c>
      <c r="F617" s="1">
        <v>0</v>
      </c>
      <c r="G617" s="1">
        <v>0</v>
      </c>
      <c r="H617" s="1">
        <v>0</v>
      </c>
      <c r="I617" s="1">
        <v>0</v>
      </c>
      <c r="J617" s="1">
        <v>185749</v>
      </c>
      <c r="K617" s="1">
        <v>126425</v>
      </c>
      <c r="L617" s="1">
        <v>132897</v>
      </c>
      <c r="M617" s="1">
        <v>0</v>
      </c>
      <c r="N617" s="1">
        <v>47476</v>
      </c>
      <c r="O617" s="1">
        <v>4923</v>
      </c>
      <c r="P617" s="1">
        <v>0</v>
      </c>
      <c r="Q617" s="1">
        <v>14475</v>
      </c>
      <c r="R617" s="1">
        <v>0</v>
      </c>
      <c r="S617" s="1">
        <v>425</v>
      </c>
      <c r="T617" s="1">
        <v>453</v>
      </c>
      <c r="U617" s="1">
        <v>75302</v>
      </c>
      <c r="V617" s="1">
        <v>28164</v>
      </c>
      <c r="W617" s="1">
        <v>151744</v>
      </c>
      <c r="X617" s="1">
        <v>95589</v>
      </c>
      <c r="Y617" s="1">
        <v>11989</v>
      </c>
      <c r="Z617" s="1">
        <v>105233</v>
      </c>
      <c r="AA617" s="1">
        <v>121517</v>
      </c>
      <c r="AB617" s="1">
        <v>1</v>
      </c>
      <c r="AC617" s="1">
        <v>0</v>
      </c>
      <c r="AD617" s="1">
        <v>0</v>
      </c>
      <c r="AE617" s="1">
        <v>0</v>
      </c>
      <c r="AF617" s="1">
        <v>0</v>
      </c>
      <c r="AG617" s="1">
        <v>0.68062275648117065</v>
      </c>
      <c r="AH617" s="1">
        <v>0.7154654860496521</v>
      </c>
      <c r="AI617" s="1">
        <v>0</v>
      </c>
      <c r="AJ617" s="1">
        <v>0.2555922269821167</v>
      </c>
      <c r="AK617" s="1">
        <v>2.650350704789162E-2</v>
      </c>
      <c r="AL617" s="1"/>
      <c r="AM617" s="1">
        <v>7.7927738428115845E-2</v>
      </c>
      <c r="AN617" s="1"/>
      <c r="AO617" s="1">
        <v>2.2880339529365301E-3</v>
      </c>
      <c r="AP617" s="1">
        <v>2.438774798065424E-3</v>
      </c>
      <c r="AQ617" s="1">
        <v>0.40539652109146118</v>
      </c>
      <c r="AR617" s="1">
        <v>0.15162396430969241</v>
      </c>
      <c r="AS617" s="1">
        <v>0.81693035364151001</v>
      </c>
      <c r="AT617" s="1">
        <v>0.5146138072013855</v>
      </c>
      <c r="AU617" s="1">
        <v>6.4544089138507843E-2</v>
      </c>
      <c r="AV617" s="1">
        <v>0.56653332710266113</v>
      </c>
      <c r="AW617" s="1">
        <v>0.73951435089111328</v>
      </c>
      <c r="AX617" s="1">
        <v>1.7693823575973511</v>
      </c>
      <c r="AY617" s="1">
        <v>0.74141448736190796</v>
      </c>
      <c r="AZ617" s="1">
        <v>5.0911927223205566</v>
      </c>
      <c r="BA617" s="1">
        <v>5.0766139030456543</v>
      </c>
      <c r="BB617" s="1">
        <v>2.6368110179901119</v>
      </c>
      <c r="BC617" s="1">
        <v>3.6099259853363042</v>
      </c>
      <c r="BD617" s="1">
        <v>1</v>
      </c>
      <c r="BE617" s="1">
        <v>0</v>
      </c>
      <c r="BF617" s="1">
        <v>5</v>
      </c>
      <c r="BG617" s="1">
        <v>5</v>
      </c>
      <c r="BH617" s="1">
        <v>2</v>
      </c>
      <c r="BI617" s="1">
        <v>3</v>
      </c>
      <c r="BJ617" s="1"/>
    </row>
    <row r="618" spans="1:62" hidden="1" x14ac:dyDescent="0.35">
      <c r="A618" t="s">
        <v>14</v>
      </c>
      <c r="B618" s="1">
        <v>2008</v>
      </c>
      <c r="C618" t="s">
        <v>96</v>
      </c>
      <c r="D618" s="1">
        <v>1</v>
      </c>
      <c r="E618" s="1">
        <v>125657</v>
      </c>
      <c r="F618" s="1">
        <v>0</v>
      </c>
      <c r="G618" s="1">
        <v>0</v>
      </c>
      <c r="H618" s="1">
        <v>0</v>
      </c>
      <c r="I618" s="1">
        <v>0</v>
      </c>
      <c r="J618" s="1">
        <v>125657</v>
      </c>
      <c r="K618" s="1">
        <v>83592</v>
      </c>
      <c r="L618" s="1">
        <v>111298</v>
      </c>
      <c r="M618" s="1">
        <v>81</v>
      </c>
      <c r="N618" s="1">
        <v>47689</v>
      </c>
      <c r="O618" s="1">
        <v>2091</v>
      </c>
      <c r="P618" s="1">
        <v>0</v>
      </c>
      <c r="Q618" s="1">
        <v>27053</v>
      </c>
      <c r="R618" s="1">
        <v>0</v>
      </c>
      <c r="S618" s="1">
        <v>1257</v>
      </c>
      <c r="T618" s="1">
        <v>28610</v>
      </c>
      <c r="U618" s="1">
        <v>80619</v>
      </c>
      <c r="V618" s="1">
        <v>4263</v>
      </c>
      <c r="W618" s="1">
        <v>129120</v>
      </c>
      <c r="X618" s="1">
        <v>40358</v>
      </c>
      <c r="Y618" s="1">
        <v>8379</v>
      </c>
      <c r="Z618" s="1">
        <v>44214</v>
      </c>
      <c r="AA618" s="1">
        <v>84380</v>
      </c>
      <c r="AB618" s="1">
        <v>1</v>
      </c>
      <c r="AC618" s="1">
        <v>0</v>
      </c>
      <c r="AD618" s="1">
        <v>0</v>
      </c>
      <c r="AE618" s="1">
        <v>0</v>
      </c>
      <c r="AF618" s="1">
        <v>0</v>
      </c>
      <c r="AG618" s="1">
        <v>0.66523951292037964</v>
      </c>
      <c r="AH618" s="1">
        <v>0.88572859764099121</v>
      </c>
      <c r="AI618" s="1">
        <v>6.4461189322173595E-4</v>
      </c>
      <c r="AJ618" s="1">
        <v>0.37951725721359247</v>
      </c>
      <c r="AK618" s="1">
        <v>1.6640536487102509E-2</v>
      </c>
      <c r="AL618" s="1"/>
      <c r="AM618" s="1">
        <v>0.21529242396354681</v>
      </c>
      <c r="AN618" s="1"/>
      <c r="AO618" s="1">
        <v>1.0003422386944291E-2</v>
      </c>
      <c r="AP618" s="1">
        <v>0.22768329083919531</v>
      </c>
      <c r="AQ618" s="1">
        <v>0.64157986640930176</v>
      </c>
      <c r="AR618" s="1">
        <v>3.3925686031579971E-2</v>
      </c>
      <c r="AS618" s="1">
        <v>1.027559161186218</v>
      </c>
      <c r="AT618" s="1">
        <v>0.32117590308189392</v>
      </c>
      <c r="AU618" s="1">
        <v>6.6681519150733948E-2</v>
      </c>
      <c r="AV618" s="1">
        <v>0.35186260938644409</v>
      </c>
      <c r="AW618" s="1">
        <v>0.74309569597244263</v>
      </c>
      <c r="AX618" s="1">
        <v>2.0570998191833501</v>
      </c>
      <c r="AY618" s="1">
        <v>1.010488867759705</v>
      </c>
      <c r="AZ618" s="1">
        <v>4.6766119003295898</v>
      </c>
      <c r="BA618" s="1">
        <v>4.661109447479248</v>
      </c>
      <c r="BB618" s="1">
        <v>2.13698410987854</v>
      </c>
      <c r="BC618" s="1">
        <v>2.918904066085815</v>
      </c>
      <c r="BD618" s="1">
        <v>2</v>
      </c>
      <c r="BE618" s="1">
        <v>1</v>
      </c>
      <c r="BF618" s="1">
        <v>4</v>
      </c>
      <c r="BG618" s="1">
        <v>4</v>
      </c>
      <c r="BH618" s="1">
        <v>2</v>
      </c>
      <c r="BI618" s="1">
        <v>2.3333332538604741</v>
      </c>
      <c r="BJ618" s="1"/>
    </row>
    <row r="619" spans="1:62" hidden="1" x14ac:dyDescent="0.35">
      <c r="A619" t="s">
        <v>14</v>
      </c>
      <c r="B619" s="1">
        <v>2008</v>
      </c>
      <c r="C619" t="s">
        <v>95</v>
      </c>
      <c r="D619" s="1">
        <v>2</v>
      </c>
      <c r="E619" s="1">
        <v>0</v>
      </c>
      <c r="F619" s="1">
        <v>119224</v>
      </c>
      <c r="G619" s="1">
        <v>0</v>
      </c>
      <c r="H619" s="1">
        <v>0</v>
      </c>
      <c r="I619" s="1">
        <v>0</v>
      </c>
      <c r="J619" s="1">
        <v>119224</v>
      </c>
      <c r="K619" s="1">
        <v>88543</v>
      </c>
      <c r="L619" s="1">
        <v>98180</v>
      </c>
      <c r="M619" s="1">
        <v>10</v>
      </c>
      <c r="N619" s="1">
        <v>44898</v>
      </c>
      <c r="O619" s="1">
        <v>5011</v>
      </c>
      <c r="P619" s="1">
        <v>0</v>
      </c>
      <c r="Q619" s="1">
        <v>14100</v>
      </c>
      <c r="R619" s="1">
        <v>0</v>
      </c>
      <c r="S619" s="1">
        <v>1391</v>
      </c>
      <c r="T619" s="1">
        <v>525</v>
      </c>
      <c r="U619" s="1">
        <v>52773</v>
      </c>
      <c r="V619" s="1">
        <v>9864</v>
      </c>
      <c r="W619" s="1">
        <v>106682</v>
      </c>
      <c r="X619" s="1">
        <v>47194</v>
      </c>
      <c r="Y619" s="1">
        <v>4764</v>
      </c>
      <c r="Z619" s="1">
        <v>58068</v>
      </c>
      <c r="AA619" s="1">
        <v>78174</v>
      </c>
      <c r="AB619" s="1">
        <v>0</v>
      </c>
      <c r="AC619" s="1">
        <v>1</v>
      </c>
      <c r="AD619" s="1">
        <v>0</v>
      </c>
      <c r="AE619" s="1">
        <v>0</v>
      </c>
      <c r="AF619" s="1">
        <v>0</v>
      </c>
      <c r="AG619" s="1">
        <v>0.74266088008880615</v>
      </c>
      <c r="AH619" s="1">
        <v>0.82349193096160889</v>
      </c>
      <c r="AI619" s="1">
        <v>8.3875733253080398E-5</v>
      </c>
      <c r="AJ619" s="1">
        <v>0.37658524513244629</v>
      </c>
      <c r="AK619" s="1">
        <v>4.2030129581689828E-2</v>
      </c>
      <c r="AL619" s="1"/>
      <c r="AM619" s="1">
        <v>0.1182647794485092</v>
      </c>
      <c r="AN619" s="1"/>
      <c r="AO619" s="1">
        <v>1.1667113751173019E-2</v>
      </c>
      <c r="AP619" s="1">
        <v>4.4034756720066071E-3</v>
      </c>
      <c r="AQ619" s="1">
        <v>0.44263738393783569</v>
      </c>
      <c r="AR619" s="1">
        <v>8.2735016942024231E-2</v>
      </c>
      <c r="AS619" s="1">
        <v>0.89480304718017578</v>
      </c>
      <c r="AT619" s="1">
        <v>0.39584311842918402</v>
      </c>
      <c r="AU619" s="1">
        <v>3.9958398789167397E-2</v>
      </c>
      <c r="AV619" s="1">
        <v>0.48704957962036127</v>
      </c>
      <c r="AW619" s="1">
        <v>0.72790420055389404</v>
      </c>
      <c r="AX619" s="1">
        <v>2.008328914642334</v>
      </c>
      <c r="AY619" s="1">
        <v>0.95398575067520142</v>
      </c>
      <c r="AZ619" s="1">
        <v>4.4452629089355469</v>
      </c>
      <c r="BA619" s="1">
        <v>4.4274139404296884</v>
      </c>
      <c r="BB619" s="1">
        <v>1.996611475944519</v>
      </c>
      <c r="BC619" s="1">
        <v>2.791450977325439</v>
      </c>
      <c r="BD619" s="1">
        <v>2</v>
      </c>
      <c r="BE619" s="1">
        <v>1</v>
      </c>
      <c r="BF619" s="1">
        <v>4</v>
      </c>
      <c r="BG619" s="1">
        <v>4</v>
      </c>
      <c r="BH619" s="1">
        <v>2</v>
      </c>
      <c r="BI619" s="1">
        <v>2</v>
      </c>
      <c r="BJ619" s="1"/>
    </row>
    <row r="620" spans="1:62" hidden="1" x14ac:dyDescent="0.35">
      <c r="A620" t="s">
        <v>14</v>
      </c>
      <c r="B620" s="1">
        <v>2008</v>
      </c>
      <c r="C620" t="s">
        <v>96</v>
      </c>
      <c r="D620" s="1">
        <v>2</v>
      </c>
      <c r="E620" s="1">
        <v>0</v>
      </c>
      <c r="F620" s="1">
        <v>190236</v>
      </c>
      <c r="G620" s="1">
        <v>0</v>
      </c>
      <c r="H620" s="1">
        <v>0</v>
      </c>
      <c r="I620" s="1">
        <v>0</v>
      </c>
      <c r="J620" s="1">
        <v>190236</v>
      </c>
      <c r="K620" s="1">
        <v>147060</v>
      </c>
      <c r="L620" s="1">
        <v>180281</v>
      </c>
      <c r="M620" s="1">
        <v>142</v>
      </c>
      <c r="N620" s="1">
        <v>113502</v>
      </c>
      <c r="O620" s="1">
        <v>11474</v>
      </c>
      <c r="P620" s="1">
        <v>0</v>
      </c>
      <c r="Q620" s="1">
        <v>63175</v>
      </c>
      <c r="R620" s="1">
        <v>0</v>
      </c>
      <c r="S620" s="1">
        <v>6375</v>
      </c>
      <c r="T620" s="1">
        <v>76011</v>
      </c>
      <c r="U620" s="1">
        <v>143842</v>
      </c>
      <c r="V620" s="1">
        <v>3115</v>
      </c>
      <c r="W620" s="1">
        <v>195144</v>
      </c>
      <c r="X620" s="1">
        <v>30426</v>
      </c>
      <c r="Y620" s="1">
        <v>8923</v>
      </c>
      <c r="Z620" s="1">
        <v>40029</v>
      </c>
      <c r="AA620" s="1">
        <v>141840</v>
      </c>
      <c r="AB620" s="1">
        <v>0</v>
      </c>
      <c r="AC620" s="1">
        <v>1</v>
      </c>
      <c r="AD620" s="1">
        <v>0</v>
      </c>
      <c r="AE620" s="1">
        <v>0</v>
      </c>
      <c r="AF620" s="1">
        <v>0</v>
      </c>
      <c r="AG620" s="1">
        <v>0.77303981781005859</v>
      </c>
      <c r="AH620" s="1">
        <v>0.94767028093338013</v>
      </c>
      <c r="AI620" s="1">
        <v>7.4644124833866954E-4</v>
      </c>
      <c r="AJ620" s="1">
        <v>0.59663784503936768</v>
      </c>
      <c r="AK620" s="1">
        <v>6.0314558446407318E-2</v>
      </c>
      <c r="AL620" s="1"/>
      <c r="AM620" s="1">
        <v>0.33208751678466802</v>
      </c>
      <c r="AN620" s="1"/>
      <c r="AO620" s="1">
        <v>3.3511009067296982E-2</v>
      </c>
      <c r="AP620" s="1">
        <v>0.39956158399581909</v>
      </c>
      <c r="AQ620" s="1">
        <v>0.75612396001815796</v>
      </c>
      <c r="AR620" s="1">
        <v>1.6374398022890091E-2</v>
      </c>
      <c r="AS620" s="1">
        <v>1.025799512863159</v>
      </c>
      <c r="AT620" s="1">
        <v>0.15993818640708921</v>
      </c>
      <c r="AU620" s="1">
        <v>4.6904895454645157E-2</v>
      </c>
      <c r="AV620" s="1">
        <v>0.21041758358478549</v>
      </c>
      <c r="AW620" s="1">
        <v>0.7899133563041687</v>
      </c>
      <c r="AX620" s="1">
        <v>2.386756420135498</v>
      </c>
      <c r="AY620" s="1">
        <v>1.3145408630371089</v>
      </c>
      <c r="AZ620" s="1">
        <v>4.3764638900756836</v>
      </c>
      <c r="BA620" s="1">
        <v>4.3475103378295898</v>
      </c>
      <c r="BB620" s="1">
        <v>1.837680578231812</v>
      </c>
      <c r="BC620" s="1">
        <v>2.294788122177124</v>
      </c>
      <c r="BD620" s="1">
        <v>2</v>
      </c>
      <c r="BE620" s="1">
        <v>1</v>
      </c>
      <c r="BF620" s="1">
        <v>4</v>
      </c>
      <c r="BG620" s="1">
        <v>4</v>
      </c>
      <c r="BH620" s="1">
        <v>2</v>
      </c>
      <c r="BI620" s="1">
        <v>2</v>
      </c>
      <c r="BJ620" s="1"/>
    </row>
    <row r="621" spans="1:62" hidden="1" x14ac:dyDescent="0.35">
      <c r="A621" t="s">
        <v>14</v>
      </c>
      <c r="B621" s="1">
        <v>2008</v>
      </c>
      <c r="C621" t="s">
        <v>95</v>
      </c>
      <c r="D621" s="1">
        <v>3</v>
      </c>
      <c r="E621" s="1">
        <v>0</v>
      </c>
      <c r="F621" s="1">
        <v>0</v>
      </c>
      <c r="G621" s="1">
        <v>133522</v>
      </c>
      <c r="H621" s="1">
        <v>25906</v>
      </c>
      <c r="I621" s="1">
        <v>137</v>
      </c>
      <c r="J621" s="1">
        <v>159565</v>
      </c>
      <c r="K621" s="1">
        <v>128626</v>
      </c>
      <c r="L621" s="1">
        <v>139611</v>
      </c>
      <c r="M621" s="1">
        <v>694</v>
      </c>
      <c r="N621" s="1">
        <v>87567</v>
      </c>
      <c r="O621" s="1">
        <v>25020</v>
      </c>
      <c r="P621" s="1">
        <v>0</v>
      </c>
      <c r="Q621" s="1">
        <v>36411</v>
      </c>
      <c r="R621" s="1">
        <v>0</v>
      </c>
      <c r="S621" s="1">
        <v>5550</v>
      </c>
      <c r="T621" s="1">
        <v>2753</v>
      </c>
      <c r="U621" s="1">
        <v>79091</v>
      </c>
      <c r="V621" s="1">
        <v>9291</v>
      </c>
      <c r="W621" s="1">
        <v>150050</v>
      </c>
      <c r="X621" s="1">
        <v>43222</v>
      </c>
      <c r="Y621" s="1">
        <v>4922</v>
      </c>
      <c r="Z621" s="1">
        <v>60777</v>
      </c>
      <c r="AA621" s="1">
        <v>111624</v>
      </c>
      <c r="AB621" s="1">
        <v>0</v>
      </c>
      <c r="AC621" s="1">
        <v>0</v>
      </c>
      <c r="AD621" s="1">
        <v>0.83678752183914185</v>
      </c>
      <c r="AE621" s="1">
        <v>0.16235390305519101</v>
      </c>
      <c r="AF621" s="1">
        <v>8.5858430247753859E-4</v>
      </c>
      <c r="AG621" s="1">
        <v>0.80610412359237671</v>
      </c>
      <c r="AH621" s="1">
        <v>0.87494748830795288</v>
      </c>
      <c r="AI621" s="1">
        <v>4.3493248522281647E-3</v>
      </c>
      <c r="AJ621" s="1">
        <v>0.5487857460975647</v>
      </c>
      <c r="AK621" s="1">
        <v>0.15680129826068881</v>
      </c>
      <c r="AL621" s="1"/>
      <c r="AM621" s="1">
        <v>0.2281891405582428</v>
      </c>
      <c r="AN621" s="1"/>
      <c r="AO621" s="1">
        <v>3.4782063215970993E-2</v>
      </c>
      <c r="AP621" s="1">
        <v>1.7253156751394268E-2</v>
      </c>
      <c r="AQ621" s="1">
        <v>0.49566635489463812</v>
      </c>
      <c r="AR621" s="1">
        <v>5.82270547747612E-2</v>
      </c>
      <c r="AS621" s="1">
        <v>0.9403691291809082</v>
      </c>
      <c r="AT621" s="1">
        <v>0.27087393403053278</v>
      </c>
      <c r="AU621" s="1">
        <v>3.0846362933516499E-2</v>
      </c>
      <c r="AV621" s="1">
        <v>0.38089179992675781</v>
      </c>
      <c r="AW621" s="1">
        <v>0.76367443799972534</v>
      </c>
      <c r="AX621" s="1">
        <v>2.3192741870880131</v>
      </c>
      <c r="AY621" s="1">
        <v>1.201410055160522</v>
      </c>
      <c r="AZ621" s="1">
        <v>3.555955171585083</v>
      </c>
      <c r="BA621" s="1">
        <v>3.5300097465515141</v>
      </c>
      <c r="BB621" s="1">
        <v>1.386431813240051</v>
      </c>
      <c r="BC621" s="1">
        <v>1.896760225296021</v>
      </c>
      <c r="BD621" s="1">
        <v>2</v>
      </c>
      <c r="BE621" s="1">
        <v>1</v>
      </c>
      <c r="BF621" s="1">
        <v>3</v>
      </c>
      <c r="BG621" s="1">
        <v>3</v>
      </c>
      <c r="BH621" s="1">
        <v>1</v>
      </c>
      <c r="BI621" s="1">
        <v>1.5</v>
      </c>
      <c r="BJ621" s="1"/>
    </row>
    <row r="622" spans="1:62" hidden="1" x14ac:dyDescent="0.35">
      <c r="A622" t="s">
        <v>14</v>
      </c>
      <c r="B622" s="1">
        <v>2008</v>
      </c>
      <c r="C622" t="s">
        <v>96</v>
      </c>
      <c r="D622" s="1">
        <v>3</v>
      </c>
      <c r="E622" s="1">
        <v>0</v>
      </c>
      <c r="F622" s="1">
        <v>0</v>
      </c>
      <c r="G622" s="1">
        <v>445794</v>
      </c>
      <c r="H622" s="1">
        <v>258193</v>
      </c>
      <c r="I622" s="1">
        <v>10280</v>
      </c>
      <c r="J622" s="1">
        <v>714267</v>
      </c>
      <c r="K622" s="1">
        <v>606320</v>
      </c>
      <c r="L622" s="1">
        <v>702841</v>
      </c>
      <c r="M622" s="1">
        <v>67808</v>
      </c>
      <c r="N622" s="1">
        <v>565483</v>
      </c>
      <c r="O622" s="1">
        <v>193189</v>
      </c>
      <c r="P622" s="1">
        <v>0</v>
      </c>
      <c r="Q622" s="1">
        <v>410050</v>
      </c>
      <c r="R622" s="1">
        <v>0</v>
      </c>
      <c r="S622" s="1">
        <v>149927</v>
      </c>
      <c r="T622" s="1">
        <v>485947</v>
      </c>
      <c r="U622" s="1">
        <v>624915</v>
      </c>
      <c r="V622" s="1">
        <v>2082</v>
      </c>
      <c r="W622" s="1">
        <v>730175</v>
      </c>
      <c r="X622" s="1">
        <v>36767</v>
      </c>
      <c r="Y622" s="1">
        <v>10587</v>
      </c>
      <c r="Z622" s="1">
        <v>68836</v>
      </c>
      <c r="AA622" s="1">
        <v>595095</v>
      </c>
      <c r="AB622" s="1">
        <v>0</v>
      </c>
      <c r="AC622" s="1">
        <v>0</v>
      </c>
      <c r="AD622" s="1">
        <v>0.62412792444229126</v>
      </c>
      <c r="AE622" s="1">
        <v>0.36147966980934138</v>
      </c>
      <c r="AF622" s="1">
        <v>1.43923768773675E-2</v>
      </c>
      <c r="AG622" s="1">
        <v>0.84887021780014038</v>
      </c>
      <c r="AH622" s="1">
        <v>0.98400318622589111</v>
      </c>
      <c r="AI622" s="1">
        <v>9.4933688640594482E-2</v>
      </c>
      <c r="AJ622" s="1">
        <v>0.79169696569442749</v>
      </c>
      <c r="AK622" s="1">
        <v>0.27047169208526611</v>
      </c>
      <c r="AL622" s="1"/>
      <c r="AM622" s="1">
        <v>0.5740850567817688</v>
      </c>
      <c r="AN622" s="1"/>
      <c r="AO622" s="1">
        <v>0.2099032998085022</v>
      </c>
      <c r="AP622" s="1">
        <v>0.6803436279296875</v>
      </c>
      <c r="AQ622" s="1">
        <v>0.87490391731262207</v>
      </c>
      <c r="AR622" s="1">
        <v>2.914876444265246E-3</v>
      </c>
      <c r="AS622" s="1">
        <v>1.0222717523574829</v>
      </c>
      <c r="AT622" s="1">
        <v>5.1475148648023612E-2</v>
      </c>
      <c r="AU622" s="1">
        <v>1.482218876481056E-2</v>
      </c>
      <c r="AV622" s="1">
        <v>9.6372924745082855E-2</v>
      </c>
      <c r="AW622" s="1">
        <v>0.85529929399490356</v>
      </c>
      <c r="AX622" s="1">
        <v>3.0777537822723389</v>
      </c>
      <c r="AY622" s="1">
        <v>1.880309462547302</v>
      </c>
      <c r="AZ622" s="1">
        <v>3.5329854488372798</v>
      </c>
      <c r="BA622" s="1">
        <v>3.4991803169250488</v>
      </c>
      <c r="BB622" s="1">
        <v>1.3555561304092409</v>
      </c>
      <c r="BC622" s="1">
        <v>1.3942044973373411</v>
      </c>
      <c r="BD622" s="1">
        <v>3</v>
      </c>
      <c r="BE622" s="1">
        <v>2</v>
      </c>
      <c r="BF622" s="1">
        <v>3</v>
      </c>
      <c r="BG622" s="1">
        <v>3</v>
      </c>
      <c r="BH622" s="1">
        <v>1</v>
      </c>
      <c r="BI622" s="1">
        <v>1</v>
      </c>
      <c r="BJ622" s="1"/>
    </row>
    <row r="623" spans="1:62" hidden="1" x14ac:dyDescent="0.35">
      <c r="A623" t="s">
        <v>14</v>
      </c>
      <c r="B623" s="1">
        <v>2008</v>
      </c>
      <c r="C623" t="s">
        <v>95</v>
      </c>
      <c r="D623" s="1"/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26316</v>
      </c>
      <c r="K623" s="1">
        <v>15348</v>
      </c>
      <c r="L623" s="1">
        <v>18857</v>
      </c>
      <c r="M623" s="1">
        <v>19</v>
      </c>
      <c r="N623" s="1">
        <v>7453</v>
      </c>
      <c r="O623" s="1">
        <v>1830</v>
      </c>
      <c r="P623" s="1">
        <v>0</v>
      </c>
      <c r="Q623" s="1">
        <v>1994</v>
      </c>
      <c r="R623" s="1">
        <v>0</v>
      </c>
      <c r="S623" s="1">
        <v>319</v>
      </c>
      <c r="T623" s="1">
        <v>38</v>
      </c>
      <c r="U623" s="1">
        <v>10557</v>
      </c>
      <c r="V623" s="1">
        <v>4574</v>
      </c>
      <c r="W623" s="1">
        <v>18383</v>
      </c>
      <c r="X623" s="1">
        <v>13856</v>
      </c>
      <c r="Y623" s="1">
        <v>1011</v>
      </c>
      <c r="Z623" s="1">
        <v>15900</v>
      </c>
      <c r="AA623" s="1">
        <v>19419</v>
      </c>
      <c r="AB623" s="1">
        <v>0</v>
      </c>
      <c r="AC623" s="1"/>
      <c r="AD623" s="1"/>
      <c r="AE623" s="1"/>
      <c r="AF623" s="1"/>
      <c r="AG623" s="1">
        <v>0.58321934938430786</v>
      </c>
      <c r="AH623" s="1">
        <v>0.7165602445602417</v>
      </c>
      <c r="AI623" s="1">
        <v>7.2199420537799597E-4</v>
      </c>
      <c r="AJ623" s="1">
        <v>0.28321173787116999</v>
      </c>
      <c r="AK623" s="1">
        <v>6.9539442658424377E-2</v>
      </c>
      <c r="AL623" s="1"/>
      <c r="AM623" s="1">
        <v>7.577139139175415E-2</v>
      </c>
      <c r="AN623" s="1"/>
      <c r="AO623" s="1">
        <v>1.2121902778744699E-2</v>
      </c>
      <c r="AP623" s="1">
        <v>1.4439884107559919E-3</v>
      </c>
      <c r="AQ623" s="1">
        <v>0.40116280317306519</v>
      </c>
      <c r="AR623" s="1">
        <v>0.1738106161355972</v>
      </c>
      <c r="AS623" s="1">
        <v>0.69854843616485596</v>
      </c>
      <c r="AT623" s="1">
        <v>0.52652376890182495</v>
      </c>
      <c r="AU623" s="1">
        <v>3.8417693227529533E-2</v>
      </c>
      <c r="AV623" s="1">
        <v>0.60419517755508423</v>
      </c>
      <c r="AW623" s="1">
        <v>0.8287738561630249</v>
      </c>
      <c r="AX623" s="1">
        <v>1.780285716056824</v>
      </c>
      <c r="AY623" s="1">
        <v>0.75094997882843018</v>
      </c>
      <c r="AZ623" s="1">
        <v>4.1565966606140137</v>
      </c>
      <c r="BA623" s="1">
        <v>4.1349749565124512</v>
      </c>
      <c r="BB623" s="1">
        <v>1.9872701168060301</v>
      </c>
      <c r="BC623" s="1">
        <v>2.8580718040466309</v>
      </c>
      <c r="BD623" s="1">
        <v>1</v>
      </c>
      <c r="BE623" s="1">
        <v>0</v>
      </c>
      <c r="BF623" s="1">
        <v>4</v>
      </c>
      <c r="BG623" s="1">
        <v>4</v>
      </c>
      <c r="BH623" s="1">
        <v>2</v>
      </c>
      <c r="BI623" s="1">
        <v>2</v>
      </c>
      <c r="BJ623" s="1"/>
    </row>
    <row r="624" spans="1:62" hidden="1" x14ac:dyDescent="0.35">
      <c r="A624" t="s">
        <v>14</v>
      </c>
      <c r="B624" s="1">
        <v>2008</v>
      </c>
      <c r="C624" t="s">
        <v>96</v>
      </c>
      <c r="D624" s="1"/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8469</v>
      </c>
      <c r="K624" s="1">
        <v>4322</v>
      </c>
      <c r="L624" s="1">
        <v>7706</v>
      </c>
      <c r="M624" s="1">
        <v>574</v>
      </c>
      <c r="N624" s="1">
        <v>4371</v>
      </c>
      <c r="O624" s="1">
        <v>1400</v>
      </c>
      <c r="P624" s="1">
        <v>0</v>
      </c>
      <c r="Q624" s="1">
        <v>3030</v>
      </c>
      <c r="R624" s="1">
        <v>0</v>
      </c>
      <c r="S624" s="1">
        <v>842</v>
      </c>
      <c r="T624" s="1">
        <v>1966</v>
      </c>
      <c r="U624" s="1">
        <v>5555</v>
      </c>
      <c r="V624" s="1">
        <v>115</v>
      </c>
      <c r="W624" s="1">
        <v>8400</v>
      </c>
      <c r="X624" s="1">
        <v>1709</v>
      </c>
      <c r="Y624" s="1">
        <v>317</v>
      </c>
      <c r="Z624" s="1">
        <v>3213</v>
      </c>
      <c r="AA624" s="1">
        <v>6856</v>
      </c>
      <c r="AB624" s="1">
        <v>0</v>
      </c>
      <c r="AC624" s="1"/>
      <c r="AD624" s="1"/>
      <c r="AE624" s="1"/>
      <c r="AF624" s="1"/>
      <c r="AG624" s="1">
        <v>0.51033180952072144</v>
      </c>
      <c r="AH624" s="1">
        <v>0.90990674495697021</v>
      </c>
      <c r="AI624" s="1">
        <v>6.7776598036289215E-2</v>
      </c>
      <c r="AJ624" s="1">
        <v>0.5161176323890686</v>
      </c>
      <c r="AK624" s="1">
        <v>0.16530877351760859</v>
      </c>
      <c r="AL624" s="1"/>
      <c r="AM624" s="1">
        <v>0.35777541995048517</v>
      </c>
      <c r="AN624" s="1"/>
      <c r="AO624" s="1">
        <v>9.9421419203281403E-2</v>
      </c>
      <c r="AP624" s="1">
        <v>0.2321407496929169</v>
      </c>
      <c r="AQ624" s="1">
        <v>0.6559215784072876</v>
      </c>
      <c r="AR624" s="1">
        <v>1.3578934594988819E-2</v>
      </c>
      <c r="AS624" s="1">
        <v>0.99185264110565186</v>
      </c>
      <c r="AT624" s="1">
        <v>0.20179478824138641</v>
      </c>
      <c r="AU624" s="1">
        <v>3.7430629134178162E-2</v>
      </c>
      <c r="AV624" s="1">
        <v>0.3793836236000061</v>
      </c>
      <c r="AW624" s="1">
        <v>0.82972288131713867</v>
      </c>
      <c r="AX624" s="1">
        <v>2.4100837707519531</v>
      </c>
      <c r="AY624" s="1">
        <v>1.063407778739929</v>
      </c>
      <c r="AZ624" s="1">
        <v>3.099657535552979</v>
      </c>
      <c r="BA624" s="1">
        <v>3.0590388774871831</v>
      </c>
      <c r="BB624" s="1">
        <v>1.086787104606628</v>
      </c>
      <c r="BC624" s="1">
        <v>1.676730871200562</v>
      </c>
      <c r="BD624" s="1">
        <v>3</v>
      </c>
      <c r="BE624" s="1">
        <v>1</v>
      </c>
      <c r="BF624" s="1">
        <v>3</v>
      </c>
      <c r="BG624" s="1">
        <v>3</v>
      </c>
      <c r="BH624" s="1">
        <v>0</v>
      </c>
      <c r="BI624" s="1">
        <v>1</v>
      </c>
      <c r="BJ624" s="1"/>
    </row>
    <row r="625" spans="1:62" hidden="1" x14ac:dyDescent="0.35">
      <c r="A625" t="s">
        <v>14</v>
      </c>
      <c r="B625" s="1">
        <v>2007</v>
      </c>
      <c r="C625" t="s">
        <v>95</v>
      </c>
      <c r="D625" s="1">
        <v>1</v>
      </c>
      <c r="E625" s="1">
        <v>170467</v>
      </c>
      <c r="F625" s="1">
        <v>0</v>
      </c>
      <c r="G625" s="1">
        <v>0</v>
      </c>
      <c r="H625" s="1">
        <v>0</v>
      </c>
      <c r="I625" s="1">
        <v>0</v>
      </c>
      <c r="J625" s="1">
        <v>170467</v>
      </c>
      <c r="K625" s="1">
        <v>88526</v>
      </c>
      <c r="L625" s="1">
        <v>117640</v>
      </c>
      <c r="M625" s="1">
        <v>63</v>
      </c>
      <c r="N625" s="1">
        <v>45064</v>
      </c>
      <c r="O625" s="1">
        <v>5557</v>
      </c>
      <c r="P625" s="1">
        <v>81938</v>
      </c>
      <c r="Q625" s="1">
        <v>14362</v>
      </c>
      <c r="R625" s="1">
        <v>0</v>
      </c>
      <c r="S625" s="1">
        <v>136</v>
      </c>
      <c r="T625" s="1">
        <v>1597</v>
      </c>
      <c r="U625" s="1">
        <v>67886</v>
      </c>
      <c r="V625" s="1">
        <v>41473</v>
      </c>
      <c r="W625" s="1">
        <v>171145</v>
      </c>
      <c r="X625" s="1">
        <v>83092</v>
      </c>
      <c r="Y625" s="1">
        <v>5544</v>
      </c>
      <c r="Z625" s="1">
        <v>80382</v>
      </c>
      <c r="AA625" s="1">
        <v>116273</v>
      </c>
      <c r="AB625" s="1">
        <v>1</v>
      </c>
      <c r="AC625" s="1">
        <v>0</v>
      </c>
      <c r="AD625" s="1">
        <v>0</v>
      </c>
      <c r="AE625" s="1">
        <v>0</v>
      </c>
      <c r="AF625" s="1">
        <v>0</v>
      </c>
      <c r="AG625" s="1">
        <v>0.51931458711624146</v>
      </c>
      <c r="AH625" s="1">
        <v>0.69010424613952637</v>
      </c>
      <c r="AI625" s="1">
        <v>3.6957298289053142E-4</v>
      </c>
      <c r="AJ625" s="1">
        <v>0.26435613632202148</v>
      </c>
      <c r="AK625" s="1">
        <v>3.2598685473203659E-2</v>
      </c>
      <c r="AL625" s="1">
        <v>0.48148691654205322</v>
      </c>
      <c r="AM625" s="1">
        <v>8.4250912070274353E-2</v>
      </c>
      <c r="AN625" s="1"/>
      <c r="AO625" s="1">
        <v>7.9780834494158626E-4</v>
      </c>
      <c r="AP625" s="1">
        <v>9.3683823943138123E-3</v>
      </c>
      <c r="AQ625" s="1">
        <v>0.39823544025421143</v>
      </c>
      <c r="AR625" s="1">
        <v>0.2432904839515686</v>
      </c>
      <c r="AS625" s="1">
        <v>1.003977298736572</v>
      </c>
      <c r="AT625" s="1">
        <v>0.48743745684623718</v>
      </c>
      <c r="AU625" s="1">
        <v>3.2522425055503852E-2</v>
      </c>
      <c r="AV625" s="1">
        <v>0.4715399444103241</v>
      </c>
      <c r="AW625" s="1">
        <v>0.68208509683609009</v>
      </c>
      <c r="AX625" s="1">
        <v>1.753236651420593</v>
      </c>
      <c r="AY625" s="1">
        <v>0.7220693826675415</v>
      </c>
      <c r="AZ625" s="1">
        <v>5.272392749786377</v>
      </c>
      <c r="BA625" s="1">
        <v>5.2461886405944824</v>
      </c>
      <c r="BB625" s="1">
        <v>2.7639660835266109</v>
      </c>
      <c r="BC625" s="1">
        <v>3.7322623729705811</v>
      </c>
      <c r="BD625" s="1">
        <v>1</v>
      </c>
      <c r="BE625" s="1">
        <v>0</v>
      </c>
      <c r="BF625" s="1">
        <v>5</v>
      </c>
      <c r="BG625" s="1">
        <v>5</v>
      </c>
      <c r="BH625" s="1">
        <v>2</v>
      </c>
      <c r="BI625" s="1">
        <v>3</v>
      </c>
      <c r="BJ625" s="1"/>
    </row>
    <row r="626" spans="1:62" hidden="1" x14ac:dyDescent="0.35">
      <c r="A626" t="s">
        <v>14</v>
      </c>
      <c r="B626" s="1">
        <v>2007</v>
      </c>
      <c r="C626" t="s">
        <v>96</v>
      </c>
      <c r="D626" s="1">
        <v>1</v>
      </c>
      <c r="E626" s="1">
        <v>79851</v>
      </c>
      <c r="F626" s="1">
        <v>0</v>
      </c>
      <c r="G626" s="1">
        <v>0</v>
      </c>
      <c r="H626" s="1">
        <v>0</v>
      </c>
      <c r="I626" s="1">
        <v>0</v>
      </c>
      <c r="J626" s="1">
        <v>79851</v>
      </c>
      <c r="K626" s="1">
        <v>36266</v>
      </c>
      <c r="L626" s="1">
        <v>71504</v>
      </c>
      <c r="M626" s="1">
        <v>0</v>
      </c>
      <c r="N626" s="1">
        <v>29395</v>
      </c>
      <c r="O626" s="1">
        <v>2398</v>
      </c>
      <c r="P626" s="1">
        <v>24072</v>
      </c>
      <c r="Q626" s="1">
        <v>19288</v>
      </c>
      <c r="R626" s="1">
        <v>0</v>
      </c>
      <c r="S626" s="1">
        <v>997</v>
      </c>
      <c r="T626" s="1">
        <v>22012</v>
      </c>
      <c r="U626" s="1">
        <v>49201</v>
      </c>
      <c r="V626" s="1">
        <v>5876</v>
      </c>
      <c r="W626" s="1">
        <v>88868</v>
      </c>
      <c r="X626" s="1">
        <v>20135</v>
      </c>
      <c r="Y626" s="1">
        <v>2005</v>
      </c>
      <c r="Z626" s="1">
        <v>17914</v>
      </c>
      <c r="AA626" s="1">
        <v>52768</v>
      </c>
      <c r="AB626" s="1">
        <v>1</v>
      </c>
      <c r="AC626" s="1">
        <v>0</v>
      </c>
      <c r="AD626" s="1">
        <v>0</v>
      </c>
      <c r="AE626" s="1">
        <v>0</v>
      </c>
      <c r="AF626" s="1">
        <v>0</v>
      </c>
      <c r="AG626" s="1">
        <v>0.45417088270187378</v>
      </c>
      <c r="AH626" s="1">
        <v>0.89546781778335571</v>
      </c>
      <c r="AI626" s="1">
        <v>0</v>
      </c>
      <c r="AJ626" s="1">
        <v>0.36812314391136169</v>
      </c>
      <c r="AK626" s="1">
        <v>3.0030932277441021E-2</v>
      </c>
      <c r="AL626" s="1">
        <v>0.30176001787185669</v>
      </c>
      <c r="AM626" s="1">
        <v>0.24154987931251529</v>
      </c>
      <c r="AN626" s="1"/>
      <c r="AO626" s="1">
        <v>1.24857546761632E-2</v>
      </c>
      <c r="AP626" s="1">
        <v>0.27566343545913702</v>
      </c>
      <c r="AQ626" s="1">
        <v>0.61616009473800659</v>
      </c>
      <c r="AR626" s="1">
        <v>7.3587052524089813E-2</v>
      </c>
      <c r="AS626" s="1">
        <v>1.112922787666321</v>
      </c>
      <c r="AT626" s="1">
        <v>0.25215715169906622</v>
      </c>
      <c r="AU626" s="1">
        <v>2.510926686227322E-2</v>
      </c>
      <c r="AV626" s="1">
        <v>0.22434283792972559</v>
      </c>
      <c r="AW626" s="1">
        <v>0.6608307957649231</v>
      </c>
      <c r="AX626" s="1">
        <v>1.9723861217498779</v>
      </c>
      <c r="AY626" s="1">
        <v>0.92826640605926514</v>
      </c>
      <c r="AZ626" s="1">
        <v>4.6816320419311523</v>
      </c>
      <c r="BA626" s="1">
        <v>4.6495347023010254</v>
      </c>
      <c r="BB626" s="1">
        <v>2.055503368377686</v>
      </c>
      <c r="BC626" s="1">
        <v>3.061025857925415</v>
      </c>
      <c r="BD626" s="1">
        <v>2</v>
      </c>
      <c r="BE626" s="1">
        <v>1</v>
      </c>
      <c r="BF626" s="1">
        <v>5</v>
      </c>
      <c r="BG626" s="1">
        <v>5</v>
      </c>
      <c r="BH626" s="1">
        <v>2</v>
      </c>
      <c r="BI626" s="1">
        <v>2.3333332538604741</v>
      </c>
      <c r="BJ626" s="1"/>
    </row>
    <row r="627" spans="1:62" hidden="1" x14ac:dyDescent="0.35">
      <c r="A627" t="s">
        <v>14</v>
      </c>
      <c r="B627" s="1">
        <v>2007</v>
      </c>
      <c r="C627" t="s">
        <v>95</v>
      </c>
      <c r="D627" s="1">
        <v>2</v>
      </c>
      <c r="E627" s="1">
        <v>0</v>
      </c>
      <c r="F627" s="1">
        <v>119000</v>
      </c>
      <c r="G627" s="1">
        <v>0</v>
      </c>
      <c r="H627" s="1">
        <v>0</v>
      </c>
      <c r="I627" s="1">
        <v>0</v>
      </c>
      <c r="J627" s="1">
        <v>119000</v>
      </c>
      <c r="K627" s="1">
        <v>75790</v>
      </c>
      <c r="L627" s="1">
        <v>98830</v>
      </c>
      <c r="M627" s="1">
        <v>257</v>
      </c>
      <c r="N627" s="1">
        <v>48621</v>
      </c>
      <c r="O627" s="1">
        <v>6430</v>
      </c>
      <c r="P627" s="1">
        <v>51836</v>
      </c>
      <c r="Q627" s="1">
        <v>19292</v>
      </c>
      <c r="R627" s="1">
        <v>0</v>
      </c>
      <c r="S627" s="1">
        <v>1117</v>
      </c>
      <c r="T627" s="1">
        <v>2278</v>
      </c>
      <c r="U627" s="1">
        <v>51536</v>
      </c>
      <c r="V627" s="1">
        <v>18231</v>
      </c>
      <c r="W627" s="1">
        <v>134174</v>
      </c>
      <c r="X627" s="1">
        <v>42665</v>
      </c>
      <c r="Y627" s="1">
        <v>2303</v>
      </c>
      <c r="Z627" s="1">
        <v>44238</v>
      </c>
      <c r="AA627" s="1">
        <v>84415</v>
      </c>
      <c r="AB627" s="1">
        <v>0</v>
      </c>
      <c r="AC627" s="1">
        <v>1</v>
      </c>
      <c r="AD627" s="1">
        <v>0</v>
      </c>
      <c r="AE627" s="1">
        <v>0</v>
      </c>
      <c r="AF627" s="1">
        <v>0</v>
      </c>
      <c r="AG627" s="1">
        <v>0.63689076900482178</v>
      </c>
      <c r="AH627" s="1">
        <v>0.83050417900085449</v>
      </c>
      <c r="AI627" s="1">
        <v>2.1596639417111869E-3</v>
      </c>
      <c r="AJ627" s="1">
        <v>0.40857982635498052</v>
      </c>
      <c r="AK627" s="1">
        <v>5.4033614695072167E-2</v>
      </c>
      <c r="AL627" s="1">
        <v>0.4359373152256012</v>
      </c>
      <c r="AM627" s="1">
        <v>0.16211764514446261</v>
      </c>
      <c r="AN627" s="1"/>
      <c r="AO627" s="1">
        <v>9.3865543603897095E-3</v>
      </c>
      <c r="AP627" s="1">
        <v>1.9142856821417809E-2</v>
      </c>
      <c r="AQ627" s="1">
        <v>0.43307563662528992</v>
      </c>
      <c r="AR627" s="1">
        <v>0.15320168435573581</v>
      </c>
      <c r="AS627" s="1">
        <v>1.127512574195862</v>
      </c>
      <c r="AT627" s="1">
        <v>0.35852941870689392</v>
      </c>
      <c r="AU627" s="1">
        <v>1.935294084250927E-2</v>
      </c>
      <c r="AV627" s="1">
        <v>0.37174791097640991</v>
      </c>
      <c r="AW627" s="1">
        <v>0.7093697190284729</v>
      </c>
      <c r="AX627" s="1">
        <v>1.911563038825989</v>
      </c>
      <c r="AY627" s="1">
        <v>0.85961341857910156</v>
      </c>
      <c r="AZ627" s="1">
        <v>4.5493025779724121</v>
      </c>
      <c r="BA627" s="1">
        <v>4.5240674018859863</v>
      </c>
      <c r="BB627" s="1">
        <v>2.062100887298584</v>
      </c>
      <c r="BC627" s="1">
        <v>2.987215518951416</v>
      </c>
      <c r="BD627" s="1">
        <v>2</v>
      </c>
      <c r="BE627" s="1">
        <v>1</v>
      </c>
      <c r="BF627" s="1">
        <v>4</v>
      </c>
      <c r="BG627" s="1">
        <v>4</v>
      </c>
      <c r="BH627" s="1">
        <v>2</v>
      </c>
      <c r="BI627" s="1">
        <v>2.5</v>
      </c>
      <c r="BJ627" s="1"/>
    </row>
    <row r="628" spans="1:62" hidden="1" x14ac:dyDescent="0.35">
      <c r="A628" t="s">
        <v>14</v>
      </c>
      <c r="B628" s="1">
        <v>2007</v>
      </c>
      <c r="C628" t="s">
        <v>96</v>
      </c>
      <c r="D628" s="1">
        <v>2</v>
      </c>
      <c r="E628" s="1">
        <v>0</v>
      </c>
      <c r="F628" s="1">
        <v>156294</v>
      </c>
      <c r="G628" s="1">
        <v>0</v>
      </c>
      <c r="H628" s="1">
        <v>0</v>
      </c>
      <c r="I628" s="1">
        <v>0</v>
      </c>
      <c r="J628" s="1">
        <v>156294</v>
      </c>
      <c r="K628" s="1">
        <v>92204</v>
      </c>
      <c r="L628" s="1">
        <v>148997</v>
      </c>
      <c r="M628" s="1">
        <v>540</v>
      </c>
      <c r="N628" s="1">
        <v>80094</v>
      </c>
      <c r="O628" s="1">
        <v>8687</v>
      </c>
      <c r="P628" s="1">
        <v>43297</v>
      </c>
      <c r="Q628" s="1">
        <v>51742</v>
      </c>
      <c r="R628" s="1">
        <v>0</v>
      </c>
      <c r="S628" s="1">
        <v>3793</v>
      </c>
      <c r="T628" s="1">
        <v>69870</v>
      </c>
      <c r="U628" s="1">
        <v>110357</v>
      </c>
      <c r="V628" s="1">
        <v>7174</v>
      </c>
      <c r="W628" s="1">
        <v>171128</v>
      </c>
      <c r="X628" s="1">
        <v>23146</v>
      </c>
      <c r="Y628" s="1">
        <v>2081</v>
      </c>
      <c r="Z628" s="1">
        <v>25472</v>
      </c>
      <c r="AA628" s="1">
        <v>110278</v>
      </c>
      <c r="AB628" s="1">
        <v>0</v>
      </c>
      <c r="AC628" s="1">
        <v>1</v>
      </c>
      <c r="AD628" s="1">
        <v>0</v>
      </c>
      <c r="AE628" s="1">
        <v>0</v>
      </c>
      <c r="AF628" s="1">
        <v>0</v>
      </c>
      <c r="AG628" s="1">
        <v>0.58993947505950928</v>
      </c>
      <c r="AH628" s="1">
        <v>0.95331233739852905</v>
      </c>
      <c r="AI628" s="1">
        <v>3.4550270065665249E-3</v>
      </c>
      <c r="AJ628" s="1">
        <v>0.51245731115341187</v>
      </c>
      <c r="AK628" s="1">
        <v>5.5581148713827133E-2</v>
      </c>
      <c r="AL628" s="1">
        <v>0.27702277898788452</v>
      </c>
      <c r="AM628" s="1">
        <v>0.33105558156967158</v>
      </c>
      <c r="AN628" s="1"/>
      <c r="AO628" s="1">
        <v>2.4268366396427151E-2</v>
      </c>
      <c r="AP628" s="1">
        <v>0.44704210758209229</v>
      </c>
      <c r="AQ628" s="1">
        <v>0.70608597993850708</v>
      </c>
      <c r="AR628" s="1">
        <v>4.5900672674179077E-2</v>
      </c>
      <c r="AS628" s="1">
        <v>1.094910860061646</v>
      </c>
      <c r="AT628" s="1">
        <v>0.14809270203113559</v>
      </c>
      <c r="AU628" s="1">
        <v>1.331465039402246E-2</v>
      </c>
      <c r="AV628" s="1">
        <v>0.16297490894794461</v>
      </c>
      <c r="AW628" s="1">
        <v>0.70558053255081177</v>
      </c>
      <c r="AX628" s="1">
        <v>2.25745701789856</v>
      </c>
      <c r="AY628" s="1">
        <v>1.1922594308853149</v>
      </c>
      <c r="AZ628" s="1">
        <v>4.4412198066711426</v>
      </c>
      <c r="BA628" s="1">
        <v>4.4255890846252441</v>
      </c>
      <c r="BB628" s="1">
        <v>1.9944272041320801</v>
      </c>
      <c r="BC628" s="1">
        <v>2.509811162948608</v>
      </c>
      <c r="BD628" s="1">
        <v>2</v>
      </c>
      <c r="BE628" s="1">
        <v>1</v>
      </c>
      <c r="BF628" s="1">
        <v>4</v>
      </c>
      <c r="BG628" s="1">
        <v>4</v>
      </c>
      <c r="BH628" s="1">
        <v>2</v>
      </c>
      <c r="BI628" s="1">
        <v>2</v>
      </c>
      <c r="BJ628" s="1"/>
    </row>
    <row r="629" spans="1:62" hidden="1" x14ac:dyDescent="0.35">
      <c r="A629" t="s">
        <v>14</v>
      </c>
      <c r="B629" s="1">
        <v>2007</v>
      </c>
      <c r="C629" t="s">
        <v>95</v>
      </c>
      <c r="D629" s="1">
        <v>3</v>
      </c>
      <c r="E629" s="1">
        <v>0</v>
      </c>
      <c r="F629" s="1">
        <v>0</v>
      </c>
      <c r="G629" s="1">
        <v>145543</v>
      </c>
      <c r="H629" s="1">
        <v>28408</v>
      </c>
      <c r="I629" s="1">
        <v>245</v>
      </c>
      <c r="J629" s="1">
        <v>174196</v>
      </c>
      <c r="K629" s="1">
        <v>114092</v>
      </c>
      <c r="L629" s="1">
        <v>154918</v>
      </c>
      <c r="M629" s="1">
        <v>517</v>
      </c>
      <c r="N629" s="1">
        <v>93643</v>
      </c>
      <c r="O629" s="1">
        <v>25651</v>
      </c>
      <c r="P629" s="1">
        <v>72376</v>
      </c>
      <c r="Q629" s="1">
        <v>48666</v>
      </c>
      <c r="R629" s="1">
        <v>0</v>
      </c>
      <c r="S629" s="1">
        <v>5633</v>
      </c>
      <c r="T629" s="1">
        <v>6300</v>
      </c>
      <c r="U629" s="1">
        <v>86053</v>
      </c>
      <c r="V629" s="1">
        <v>21106</v>
      </c>
      <c r="W629" s="1">
        <v>204537</v>
      </c>
      <c r="X629" s="1">
        <v>42018</v>
      </c>
      <c r="Y629" s="1">
        <v>2301</v>
      </c>
      <c r="Z629" s="1">
        <v>49084</v>
      </c>
      <c r="AA629" s="1">
        <v>121628</v>
      </c>
      <c r="AB629" s="1">
        <v>0</v>
      </c>
      <c r="AC629" s="1">
        <v>0</v>
      </c>
      <c r="AD629" s="1">
        <v>0.83551287651062012</v>
      </c>
      <c r="AE629" s="1">
        <v>0.16308066248893741</v>
      </c>
      <c r="AF629" s="1">
        <v>1.4064616989344361E-3</v>
      </c>
      <c r="AG629" s="1">
        <v>0.65496337413787842</v>
      </c>
      <c r="AH629" s="1">
        <v>0.88933157920837402</v>
      </c>
      <c r="AI629" s="1">
        <v>2.9679210856556888E-3</v>
      </c>
      <c r="AJ629" s="1">
        <v>0.53757262229919434</v>
      </c>
      <c r="AK629" s="1">
        <v>0.14725366234779361</v>
      </c>
      <c r="AL629" s="1">
        <v>0.41650456190109247</v>
      </c>
      <c r="AM629" s="1">
        <v>0.27937495708465582</v>
      </c>
      <c r="AN629" s="1"/>
      <c r="AO629" s="1">
        <v>3.2337136566638947E-2</v>
      </c>
      <c r="AP629" s="1">
        <v>3.6166157573461533E-2</v>
      </c>
      <c r="AQ629" s="1">
        <v>0.49400100111961359</v>
      </c>
      <c r="AR629" s="1">
        <v>0.1211623698472977</v>
      </c>
      <c r="AS629" s="1">
        <v>1.174177408218384</v>
      </c>
      <c r="AT629" s="1">
        <v>0.24121105670928961</v>
      </c>
      <c r="AU629" s="1">
        <v>1.320925820618868E-2</v>
      </c>
      <c r="AV629" s="1">
        <v>0.28177455067634583</v>
      </c>
      <c r="AW629" s="1">
        <v>0.69822496175765991</v>
      </c>
      <c r="AX629" s="1">
        <v>2.2277319431304932</v>
      </c>
      <c r="AY629" s="1">
        <v>1.1214723587036131</v>
      </c>
      <c r="AZ629" s="1">
        <v>3.4927322864532471</v>
      </c>
      <c r="BA629" s="1">
        <v>3.459028959274292</v>
      </c>
      <c r="BB629" s="1">
        <v>1.352677464485168</v>
      </c>
      <c r="BC629" s="1">
        <v>1.9551330804824829</v>
      </c>
      <c r="BD629" s="1">
        <v>2</v>
      </c>
      <c r="BE629" s="1">
        <v>1</v>
      </c>
      <c r="BF629" s="1">
        <v>3</v>
      </c>
      <c r="BG629" s="1">
        <v>3</v>
      </c>
      <c r="BH629" s="1">
        <v>1</v>
      </c>
      <c r="BI629" s="1">
        <v>1.5</v>
      </c>
      <c r="BJ629" s="1"/>
    </row>
    <row r="630" spans="1:62" hidden="1" x14ac:dyDescent="0.35">
      <c r="A630" t="s">
        <v>14</v>
      </c>
      <c r="B630" s="1">
        <v>2007</v>
      </c>
      <c r="C630" t="s">
        <v>96</v>
      </c>
      <c r="D630" s="1">
        <v>3</v>
      </c>
      <c r="E630" s="1">
        <v>0</v>
      </c>
      <c r="F630" s="1">
        <v>0</v>
      </c>
      <c r="G630" s="1">
        <v>439359</v>
      </c>
      <c r="H630" s="1">
        <v>250956</v>
      </c>
      <c r="I630" s="1">
        <v>12972</v>
      </c>
      <c r="J630" s="1">
        <v>703287</v>
      </c>
      <c r="K630" s="1">
        <v>508336</v>
      </c>
      <c r="L630" s="1">
        <v>691784</v>
      </c>
      <c r="M630" s="1">
        <v>42390</v>
      </c>
      <c r="N630" s="1">
        <v>536255</v>
      </c>
      <c r="O630" s="1">
        <v>185123</v>
      </c>
      <c r="P630" s="1">
        <v>297143</v>
      </c>
      <c r="Q630" s="1">
        <v>418581</v>
      </c>
      <c r="R630" s="1">
        <v>0</v>
      </c>
      <c r="S630" s="1">
        <v>111533</v>
      </c>
      <c r="T630" s="1">
        <v>468598</v>
      </c>
      <c r="U630" s="1">
        <v>601319</v>
      </c>
      <c r="V630" s="1">
        <v>16810</v>
      </c>
      <c r="W630" s="1">
        <v>739106</v>
      </c>
      <c r="X630" s="1">
        <v>37989</v>
      </c>
      <c r="Y630" s="1">
        <v>2835</v>
      </c>
      <c r="Z630" s="1">
        <v>58593</v>
      </c>
      <c r="AA630" s="1">
        <v>561996</v>
      </c>
      <c r="AB630" s="1">
        <v>0</v>
      </c>
      <c r="AC630" s="1">
        <v>0</v>
      </c>
      <c r="AD630" s="1">
        <v>0.6247221827507019</v>
      </c>
      <c r="AE630" s="1">
        <v>0.35683298110961909</v>
      </c>
      <c r="AF630" s="1">
        <v>1.8444817513227459E-2</v>
      </c>
      <c r="AG630" s="1">
        <v>0.72280019521713257</v>
      </c>
      <c r="AH630" s="1">
        <v>0.98364394903182983</v>
      </c>
      <c r="AI630" s="1">
        <v>6.0274112969636917E-2</v>
      </c>
      <c r="AJ630" s="1">
        <v>0.76249808073043823</v>
      </c>
      <c r="AK630" s="1">
        <v>0.26322540640830988</v>
      </c>
      <c r="AL630" s="1">
        <v>0.42273864150047302</v>
      </c>
      <c r="AM630" s="1">
        <v>0.59517806768417358</v>
      </c>
      <c r="AN630" s="1"/>
      <c r="AO630" s="1">
        <v>0.158588171005249</v>
      </c>
      <c r="AP630" s="1">
        <v>0.66629695892333984</v>
      </c>
      <c r="AQ630" s="1">
        <v>0.85501223802566528</v>
      </c>
      <c r="AR630" s="1">
        <v>2.3902049288153648E-2</v>
      </c>
      <c r="AS630" s="1">
        <v>1.050930857658386</v>
      </c>
      <c r="AT630" s="1">
        <v>5.40163554251194E-2</v>
      </c>
      <c r="AU630" s="1">
        <v>4.0310714393854141E-3</v>
      </c>
      <c r="AV630" s="1">
        <v>8.3313070237636566E-2</v>
      </c>
      <c r="AW630" s="1">
        <v>0.79909908771514893</v>
      </c>
      <c r="AX630" s="1">
        <v>2.9923629760742192</v>
      </c>
      <c r="AY630" s="1">
        <v>1.8014025688171389</v>
      </c>
      <c r="AZ630" s="1">
        <v>3.5736732482910161</v>
      </c>
      <c r="BA630" s="1">
        <v>3.5298705101013179</v>
      </c>
      <c r="BB630" s="1">
        <v>1.36101758480072</v>
      </c>
      <c r="BC630" s="1">
        <v>1.480182528495789</v>
      </c>
      <c r="BD630" s="1">
        <v>3</v>
      </c>
      <c r="BE630" s="1">
        <v>2</v>
      </c>
      <c r="BF630" s="1">
        <v>3</v>
      </c>
      <c r="BG630" s="1">
        <v>3</v>
      </c>
      <c r="BH630" s="1">
        <v>1</v>
      </c>
      <c r="BI630" s="1">
        <v>1</v>
      </c>
      <c r="BJ630" s="1"/>
    </row>
    <row r="631" spans="1:62" hidden="1" x14ac:dyDescent="0.35">
      <c r="A631" t="s">
        <v>14</v>
      </c>
      <c r="B631" s="1">
        <v>2007</v>
      </c>
      <c r="C631" t="s">
        <v>95</v>
      </c>
      <c r="D631" s="1"/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22710</v>
      </c>
      <c r="K631" s="1">
        <v>11223</v>
      </c>
      <c r="L631" s="1">
        <v>15333</v>
      </c>
      <c r="M631" s="1">
        <v>0</v>
      </c>
      <c r="N631" s="1">
        <v>6389</v>
      </c>
      <c r="O631" s="1">
        <v>2123</v>
      </c>
      <c r="P631" s="1">
        <v>13235</v>
      </c>
      <c r="Q631" s="1">
        <v>2822</v>
      </c>
      <c r="R631" s="1">
        <v>0</v>
      </c>
      <c r="S631" s="1">
        <v>157</v>
      </c>
      <c r="T631" s="1">
        <v>0</v>
      </c>
      <c r="U631" s="1">
        <v>7632</v>
      </c>
      <c r="V631" s="1">
        <v>5418</v>
      </c>
      <c r="W631" s="1">
        <v>20856</v>
      </c>
      <c r="X631" s="1">
        <v>8680</v>
      </c>
      <c r="Y631" s="1">
        <v>374</v>
      </c>
      <c r="Z631" s="1">
        <v>12032</v>
      </c>
      <c r="AA631" s="1">
        <v>18450</v>
      </c>
      <c r="AB631" s="1">
        <v>0</v>
      </c>
      <c r="AC631" s="1"/>
      <c r="AD631" s="1"/>
      <c r="AE631" s="1"/>
      <c r="AF631" s="1"/>
      <c r="AG631" s="1">
        <v>0.49418759346008301</v>
      </c>
      <c r="AH631" s="1">
        <v>0.67516511678695679</v>
      </c>
      <c r="AI631" s="1">
        <v>0</v>
      </c>
      <c r="AJ631" s="1">
        <v>0.28132981061935419</v>
      </c>
      <c r="AK631" s="1">
        <v>9.3483045697212219E-2</v>
      </c>
      <c r="AL631" s="1">
        <v>0.58445572853088379</v>
      </c>
      <c r="AM631" s="1">
        <v>0.12426243722438809</v>
      </c>
      <c r="AN631" s="1"/>
      <c r="AO631" s="1">
        <v>6.9132540374994278E-3</v>
      </c>
      <c r="AP631" s="1">
        <v>0</v>
      </c>
      <c r="AQ631" s="1">
        <v>0.33606341481208801</v>
      </c>
      <c r="AR631" s="1">
        <v>0.23857331275939939</v>
      </c>
      <c r="AS631" s="1">
        <v>0.91836196184158325</v>
      </c>
      <c r="AT631" s="1">
        <v>0.38221049308776861</v>
      </c>
      <c r="AU631" s="1">
        <v>1.6468515619635579E-2</v>
      </c>
      <c r="AV631" s="1">
        <v>0.52981066703796387</v>
      </c>
      <c r="AW631" s="1">
        <v>0.81241744756698608</v>
      </c>
      <c r="AX631" s="1">
        <v>1.780317068099976</v>
      </c>
      <c r="AY631" s="1">
        <v>0.74117130041122437</v>
      </c>
      <c r="AZ631" s="1">
        <v>4.2718186378479004</v>
      </c>
      <c r="BA631" s="1">
        <v>4.2108321189880371</v>
      </c>
      <c r="BB631" s="1">
        <v>1.902818083763123</v>
      </c>
      <c r="BC631" s="1">
        <v>2.9561448097228999</v>
      </c>
      <c r="BD631" s="1">
        <v>1</v>
      </c>
      <c r="BE631" s="1">
        <v>0</v>
      </c>
      <c r="BF631" s="1">
        <v>4</v>
      </c>
      <c r="BG631" s="1">
        <v>4</v>
      </c>
      <c r="BH631" s="1">
        <v>1</v>
      </c>
      <c r="BI631" s="1">
        <v>2</v>
      </c>
      <c r="BJ631" s="1"/>
    </row>
    <row r="632" spans="1:62" hidden="1" x14ac:dyDescent="0.35">
      <c r="A632" t="s">
        <v>14</v>
      </c>
      <c r="B632" s="1">
        <v>2007</v>
      </c>
      <c r="C632" t="s">
        <v>96</v>
      </c>
      <c r="D632" s="1"/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4720</v>
      </c>
      <c r="K632" s="1">
        <v>2762</v>
      </c>
      <c r="L632" s="1">
        <v>4339</v>
      </c>
      <c r="M632" s="1">
        <v>0</v>
      </c>
      <c r="N632" s="1">
        <v>3306</v>
      </c>
      <c r="O632" s="1">
        <v>1181</v>
      </c>
      <c r="P632" s="1">
        <v>2777</v>
      </c>
      <c r="Q632" s="1">
        <v>2547</v>
      </c>
      <c r="R632" s="1">
        <v>0</v>
      </c>
      <c r="S632" s="1">
        <v>659</v>
      </c>
      <c r="T632" s="1">
        <v>1125</v>
      </c>
      <c r="U632" s="1">
        <v>3505</v>
      </c>
      <c r="V632" s="1">
        <v>214</v>
      </c>
      <c r="W632" s="1">
        <v>5077</v>
      </c>
      <c r="X632" s="1">
        <v>368</v>
      </c>
      <c r="Y632" s="1">
        <v>29</v>
      </c>
      <c r="Z632" s="1">
        <v>552</v>
      </c>
      <c r="AA632" s="1">
        <v>3549</v>
      </c>
      <c r="AB632" s="1">
        <v>0</v>
      </c>
      <c r="AC632" s="1"/>
      <c r="AD632" s="1"/>
      <c r="AE632" s="1"/>
      <c r="AF632" s="1"/>
      <c r="AG632" s="1">
        <v>0.58516949415206909</v>
      </c>
      <c r="AH632" s="1">
        <v>0.91927963495254517</v>
      </c>
      <c r="AI632" s="1">
        <v>0</v>
      </c>
      <c r="AJ632" s="1">
        <v>0.7004237174987793</v>
      </c>
      <c r="AK632" s="1">
        <v>0.25021186470985413</v>
      </c>
      <c r="AL632" s="1">
        <v>0.58834743499755859</v>
      </c>
      <c r="AM632" s="1">
        <v>0.53961867094039917</v>
      </c>
      <c r="AN632" s="1"/>
      <c r="AO632" s="1">
        <v>0.1396186500787735</v>
      </c>
      <c r="AP632" s="1">
        <v>0.23834745585918429</v>
      </c>
      <c r="AQ632" s="1">
        <v>0.74258476495742798</v>
      </c>
      <c r="AR632" s="1">
        <v>4.5338984578847892E-2</v>
      </c>
      <c r="AS632" s="1">
        <v>1.075635552406311</v>
      </c>
      <c r="AT632" s="1">
        <v>7.7966101467609406E-2</v>
      </c>
      <c r="AU632" s="1">
        <v>6.1440677382051936E-3</v>
      </c>
      <c r="AV632" s="1">
        <v>0.11694915592670441</v>
      </c>
      <c r="AW632" s="1">
        <v>0.75190675258636475</v>
      </c>
      <c r="AX632" s="1">
        <v>3.0381355285644531</v>
      </c>
      <c r="AY632" s="1">
        <v>1.7733050584793091</v>
      </c>
      <c r="AZ632" s="1">
        <v>3.7540254592895508</v>
      </c>
      <c r="BA632" s="1">
        <v>3.6336865425109859</v>
      </c>
      <c r="BB632" s="1">
        <v>1.534957647323608</v>
      </c>
      <c r="BC632" s="1">
        <v>1.508654713630676</v>
      </c>
      <c r="BD632" s="1">
        <v>3</v>
      </c>
      <c r="BE632" s="1">
        <v>2</v>
      </c>
      <c r="BF632" s="1">
        <v>4</v>
      </c>
      <c r="BG632" s="1">
        <v>4</v>
      </c>
      <c r="BH632" s="1">
        <v>1</v>
      </c>
      <c r="BI632" s="1">
        <v>1.25</v>
      </c>
      <c r="BJ632" s="1"/>
    </row>
    <row r="633" spans="1:62" hidden="1" x14ac:dyDescent="0.35">
      <c r="A633" t="s">
        <v>14</v>
      </c>
      <c r="B633" s="1">
        <v>2006</v>
      </c>
      <c r="C633" t="s">
        <v>95</v>
      </c>
      <c r="D633" s="1">
        <v>1</v>
      </c>
      <c r="E633" s="1">
        <v>210427</v>
      </c>
      <c r="F633" s="1">
        <v>0</v>
      </c>
      <c r="G633" s="1">
        <v>0</v>
      </c>
      <c r="H633" s="1">
        <v>0</v>
      </c>
      <c r="I633" s="1">
        <v>0</v>
      </c>
      <c r="J633" s="1">
        <v>210427</v>
      </c>
      <c r="K633" s="1">
        <v>63916</v>
      </c>
      <c r="L633" s="1">
        <v>141349</v>
      </c>
      <c r="M633" s="1">
        <v>193</v>
      </c>
      <c r="N633" s="1">
        <v>52130</v>
      </c>
      <c r="O633" s="1">
        <v>7440</v>
      </c>
      <c r="P633" s="1">
        <v>100886</v>
      </c>
      <c r="Q633" s="1">
        <v>23841</v>
      </c>
      <c r="R633" s="1">
        <v>0</v>
      </c>
      <c r="S633" s="1">
        <v>457</v>
      </c>
      <c r="T633" s="1">
        <v>1716</v>
      </c>
      <c r="U633" s="1">
        <v>73212</v>
      </c>
      <c r="V633" s="1">
        <v>46237</v>
      </c>
      <c r="W633" s="1">
        <v>223391</v>
      </c>
      <c r="X633" s="1">
        <v>110882</v>
      </c>
      <c r="Y633" s="1">
        <v>3020</v>
      </c>
      <c r="Z633" s="1">
        <v>88011</v>
      </c>
      <c r="AA633" s="1">
        <v>138797</v>
      </c>
      <c r="AB633" s="1">
        <v>1</v>
      </c>
      <c r="AC633" s="1">
        <v>0</v>
      </c>
      <c r="AD633" s="1">
        <v>0</v>
      </c>
      <c r="AE633" s="1">
        <v>0</v>
      </c>
      <c r="AF633" s="1">
        <v>0</v>
      </c>
      <c r="AG633" s="1">
        <v>0.30374428629875178</v>
      </c>
      <c r="AH633" s="1">
        <v>0.67172461748123169</v>
      </c>
      <c r="AI633" s="1">
        <v>9.1718265321105719E-4</v>
      </c>
      <c r="AJ633" s="1">
        <v>0.2477343678474426</v>
      </c>
      <c r="AK633" s="1">
        <v>3.5356678068637848E-2</v>
      </c>
      <c r="AL633" s="1">
        <v>0.47955545783042908</v>
      </c>
      <c r="AM633" s="1">
        <v>0.113298200070858</v>
      </c>
      <c r="AN633" s="1"/>
      <c r="AO633" s="1">
        <v>2.171774627640843E-3</v>
      </c>
      <c r="AP633" s="1">
        <v>8.154846727848053E-3</v>
      </c>
      <c r="AQ633" s="1">
        <v>0.34792113304138178</v>
      </c>
      <c r="AR633" s="1">
        <v>0.219729408621788</v>
      </c>
      <c r="AS633" s="1">
        <v>1.0616080760955811</v>
      </c>
      <c r="AT633" s="1">
        <v>0.52693808078765869</v>
      </c>
      <c r="AU633" s="1">
        <v>1.435177028179169E-2</v>
      </c>
      <c r="AV633" s="1">
        <v>0.41824954748153692</v>
      </c>
      <c r="AW633" s="1">
        <v>0.65959692001342773</v>
      </c>
      <c r="AX633" s="1">
        <v>1.7068769931793211</v>
      </c>
      <c r="AY633" s="1">
        <v>0.67957061529159546</v>
      </c>
      <c r="AZ633" s="1">
        <v>5.4254727363586426</v>
      </c>
      <c r="BA633" s="1">
        <v>5.415769100189209</v>
      </c>
      <c r="BB633" s="1">
        <v>2.8289668560028081</v>
      </c>
      <c r="BC633" s="1">
        <v>3.98258376121521</v>
      </c>
      <c r="BD633" s="1">
        <v>1</v>
      </c>
      <c r="BE633" s="1">
        <v>0</v>
      </c>
      <c r="BF633" s="1">
        <v>5</v>
      </c>
      <c r="BG633" s="1">
        <v>5</v>
      </c>
      <c r="BH633" s="1">
        <v>3</v>
      </c>
      <c r="BI633" s="1">
        <v>3.5</v>
      </c>
      <c r="BJ633" s="1"/>
    </row>
    <row r="634" spans="1:62" hidden="1" x14ac:dyDescent="0.35">
      <c r="A634" t="s">
        <v>14</v>
      </c>
      <c r="B634" s="1">
        <v>2006</v>
      </c>
      <c r="C634" t="s">
        <v>96</v>
      </c>
      <c r="D634" s="1">
        <v>1</v>
      </c>
      <c r="E634" s="1">
        <v>126780</v>
      </c>
      <c r="F634" s="1">
        <v>0</v>
      </c>
      <c r="G634" s="1">
        <v>0</v>
      </c>
      <c r="H634" s="1">
        <v>0</v>
      </c>
      <c r="I634" s="1">
        <v>0</v>
      </c>
      <c r="J634" s="1">
        <v>126780</v>
      </c>
      <c r="K634" s="1">
        <v>38699</v>
      </c>
      <c r="L634" s="1">
        <v>115537</v>
      </c>
      <c r="M634" s="1">
        <v>289</v>
      </c>
      <c r="N634" s="1">
        <v>56590</v>
      </c>
      <c r="O634" s="1">
        <v>9557</v>
      </c>
      <c r="P634" s="1">
        <v>35000</v>
      </c>
      <c r="Q634" s="1">
        <v>39522</v>
      </c>
      <c r="R634" s="1">
        <v>0</v>
      </c>
      <c r="S634" s="1">
        <v>3277</v>
      </c>
      <c r="T634" s="1">
        <v>52672</v>
      </c>
      <c r="U634" s="1">
        <v>82751</v>
      </c>
      <c r="V634" s="1">
        <v>9681</v>
      </c>
      <c r="W634" s="1">
        <v>141411</v>
      </c>
      <c r="X634" s="1">
        <v>24337</v>
      </c>
      <c r="Y634" s="1">
        <v>842</v>
      </c>
      <c r="Z634" s="1">
        <v>22621</v>
      </c>
      <c r="AA634" s="1">
        <v>88322</v>
      </c>
      <c r="AB634" s="1">
        <v>1</v>
      </c>
      <c r="AC634" s="1">
        <v>0</v>
      </c>
      <c r="AD634" s="1">
        <v>0</v>
      </c>
      <c r="AE634" s="1">
        <v>0</v>
      </c>
      <c r="AF634" s="1">
        <v>0</v>
      </c>
      <c r="AG634" s="1">
        <v>0.30524531006813049</v>
      </c>
      <c r="AH634" s="1">
        <v>0.91131883859634399</v>
      </c>
      <c r="AI634" s="1">
        <v>2.2795393597334619E-3</v>
      </c>
      <c r="AJ634" s="1">
        <v>0.44636377692222601</v>
      </c>
      <c r="AK634" s="1">
        <v>7.5382553040981293E-2</v>
      </c>
      <c r="AL634" s="1">
        <v>0.27679142355918879</v>
      </c>
      <c r="AM634" s="1">
        <v>0.31173688173294067</v>
      </c>
      <c r="AN634" s="1"/>
      <c r="AO634" s="1">
        <v>2.5847924873232841E-2</v>
      </c>
      <c r="AP634" s="1">
        <v>0.41545984148979193</v>
      </c>
      <c r="AQ634" s="1">
        <v>0.6527133584022522</v>
      </c>
      <c r="AR634" s="1">
        <v>7.6360628008842468E-2</v>
      </c>
      <c r="AS634" s="1">
        <v>1.115404605865479</v>
      </c>
      <c r="AT634" s="1">
        <v>0.19196245074272161</v>
      </c>
      <c r="AU634" s="1">
        <v>6.6414261236786842E-3</v>
      </c>
      <c r="AV634" s="1">
        <v>0.17842718958854681</v>
      </c>
      <c r="AW634" s="1">
        <v>0.69665563106536865</v>
      </c>
      <c r="AX634" s="1">
        <v>2.3200111389160161</v>
      </c>
      <c r="AY634" s="1">
        <v>1.252453088760376</v>
      </c>
      <c r="AZ634" s="1">
        <v>4.9186701774597168</v>
      </c>
      <c r="BA634" s="1">
        <v>4.9119892120361328</v>
      </c>
      <c r="BB634" s="1">
        <v>2.2322607040405269</v>
      </c>
      <c r="BC634" s="1">
        <v>2.8074274063110352</v>
      </c>
      <c r="BD634" s="1">
        <v>2</v>
      </c>
      <c r="BE634" s="1">
        <v>1</v>
      </c>
      <c r="BF634" s="1">
        <v>5</v>
      </c>
      <c r="BG634" s="1">
        <v>5</v>
      </c>
      <c r="BH634" s="1">
        <v>2</v>
      </c>
      <c r="BI634" s="1">
        <v>2</v>
      </c>
      <c r="BJ634" s="1"/>
    </row>
    <row r="635" spans="1:62" hidden="1" x14ac:dyDescent="0.35">
      <c r="A635" t="s">
        <v>14</v>
      </c>
      <c r="B635" s="1">
        <v>2006</v>
      </c>
      <c r="C635" t="s">
        <v>95</v>
      </c>
      <c r="D635" s="1">
        <v>2</v>
      </c>
      <c r="E635" s="1">
        <v>0</v>
      </c>
      <c r="F635" s="1">
        <v>145845</v>
      </c>
      <c r="G635" s="1">
        <v>0</v>
      </c>
      <c r="H635" s="1">
        <v>0</v>
      </c>
      <c r="I635" s="1">
        <v>0</v>
      </c>
      <c r="J635" s="1">
        <v>145845</v>
      </c>
      <c r="K635" s="1">
        <v>56330</v>
      </c>
      <c r="L635" s="1">
        <v>112982</v>
      </c>
      <c r="M635" s="1">
        <v>0</v>
      </c>
      <c r="N635" s="1">
        <v>49693</v>
      </c>
      <c r="O635" s="1">
        <v>5731</v>
      </c>
      <c r="P635" s="1">
        <v>61147</v>
      </c>
      <c r="Q635" s="1">
        <v>25046</v>
      </c>
      <c r="R635" s="1">
        <v>0</v>
      </c>
      <c r="S635" s="1">
        <v>203</v>
      </c>
      <c r="T635" s="1">
        <v>2908</v>
      </c>
      <c r="U635" s="1">
        <v>51235</v>
      </c>
      <c r="V635" s="1">
        <v>25847</v>
      </c>
      <c r="W635" s="1">
        <v>169867</v>
      </c>
      <c r="X635" s="1">
        <v>61889</v>
      </c>
      <c r="Y635" s="1">
        <v>751</v>
      </c>
      <c r="Z635" s="1">
        <v>43296</v>
      </c>
      <c r="AA635" s="1">
        <v>97506</v>
      </c>
      <c r="AB635" s="1">
        <v>0</v>
      </c>
      <c r="AC635" s="1">
        <v>1</v>
      </c>
      <c r="AD635" s="1">
        <v>0</v>
      </c>
      <c r="AE635" s="1">
        <v>0</v>
      </c>
      <c r="AF635" s="1">
        <v>0</v>
      </c>
      <c r="AG635" s="1">
        <v>0.38623195886611938</v>
      </c>
      <c r="AH635" s="1">
        <v>0.77467173337936401</v>
      </c>
      <c r="AI635" s="1">
        <v>0</v>
      </c>
      <c r="AJ635" s="1">
        <v>0.34072473645210272</v>
      </c>
      <c r="AK635" s="1">
        <v>3.9295140653848648E-2</v>
      </c>
      <c r="AL635" s="1">
        <v>0.419260174036026</v>
      </c>
      <c r="AM635" s="1">
        <v>0.17173026502132421</v>
      </c>
      <c r="AN635" s="1"/>
      <c r="AO635" s="1">
        <v>1.3918885961174961E-3</v>
      </c>
      <c r="AP635" s="1">
        <v>1.993897557258606E-2</v>
      </c>
      <c r="AQ635" s="1">
        <v>0.35129761695861822</v>
      </c>
      <c r="AR635" s="1">
        <v>0.17722240090370181</v>
      </c>
      <c r="AS635" s="1">
        <v>1.164709091186523</v>
      </c>
      <c r="AT635" s="1">
        <v>0.42434775829315191</v>
      </c>
      <c r="AU635" s="1">
        <v>5.1493025384843349E-3</v>
      </c>
      <c r="AV635" s="1">
        <v>0.29686310887336731</v>
      </c>
      <c r="AW635" s="1">
        <v>0.66855907440185547</v>
      </c>
      <c r="AX635" s="1">
        <v>1.794521570205688</v>
      </c>
      <c r="AY635" s="1">
        <v>0.75524699687957764</v>
      </c>
      <c r="AZ635" s="1">
        <v>4.4946346282958984</v>
      </c>
      <c r="BA635" s="1">
        <v>4.4822173118591309</v>
      </c>
      <c r="BB635" s="1">
        <v>2.0303061008453369</v>
      </c>
      <c r="BC635" s="1">
        <v>3.1445844173431401</v>
      </c>
      <c r="BD635" s="1">
        <v>1</v>
      </c>
      <c r="BE635" s="1">
        <v>0</v>
      </c>
      <c r="BF635" s="1">
        <v>4</v>
      </c>
      <c r="BG635" s="1">
        <v>4</v>
      </c>
      <c r="BH635" s="1">
        <v>2</v>
      </c>
      <c r="BI635" s="1">
        <v>3</v>
      </c>
      <c r="BJ635" s="1"/>
    </row>
    <row r="636" spans="1:62" hidden="1" x14ac:dyDescent="0.35">
      <c r="A636" t="s">
        <v>14</v>
      </c>
      <c r="B636" s="1">
        <v>2006</v>
      </c>
      <c r="C636" t="s">
        <v>96</v>
      </c>
      <c r="D636" s="1">
        <v>2</v>
      </c>
      <c r="E636" s="1">
        <v>0</v>
      </c>
      <c r="F636" s="1">
        <v>172232</v>
      </c>
      <c r="G636" s="1">
        <v>0</v>
      </c>
      <c r="H636" s="1">
        <v>0</v>
      </c>
      <c r="I636" s="1">
        <v>0</v>
      </c>
      <c r="J636" s="1">
        <v>172232</v>
      </c>
      <c r="K636" s="1">
        <v>70540</v>
      </c>
      <c r="L636" s="1">
        <v>165270</v>
      </c>
      <c r="M636" s="1">
        <v>246</v>
      </c>
      <c r="N636" s="1">
        <v>90324</v>
      </c>
      <c r="O636" s="1">
        <v>12706</v>
      </c>
      <c r="P636" s="1">
        <v>40779</v>
      </c>
      <c r="Q636" s="1">
        <v>63066</v>
      </c>
      <c r="R636" s="1">
        <v>0</v>
      </c>
      <c r="S636" s="1">
        <v>2447</v>
      </c>
      <c r="T636" s="1">
        <v>79893</v>
      </c>
      <c r="U636" s="1">
        <v>118455</v>
      </c>
      <c r="V636" s="1">
        <v>11641</v>
      </c>
      <c r="W636" s="1">
        <v>186934</v>
      </c>
      <c r="X636" s="1">
        <v>25018</v>
      </c>
      <c r="Y636" s="1">
        <v>308</v>
      </c>
      <c r="Z636" s="1">
        <v>24400</v>
      </c>
      <c r="AA636" s="1">
        <v>132110</v>
      </c>
      <c r="AB636" s="1">
        <v>0</v>
      </c>
      <c r="AC636" s="1">
        <v>1</v>
      </c>
      <c r="AD636" s="1">
        <v>0</v>
      </c>
      <c r="AE636" s="1">
        <v>0</v>
      </c>
      <c r="AF636" s="1">
        <v>0</v>
      </c>
      <c r="AG636" s="1">
        <v>0.40956383943557739</v>
      </c>
      <c r="AH636" s="1">
        <v>0.95957779884338379</v>
      </c>
      <c r="AI636" s="1">
        <v>1.4283059863373639E-3</v>
      </c>
      <c r="AJ636" s="1">
        <v>0.52443218231201172</v>
      </c>
      <c r="AK636" s="1">
        <v>7.377258688211441E-2</v>
      </c>
      <c r="AL636" s="1">
        <v>0.23676784336566931</v>
      </c>
      <c r="AM636" s="1">
        <v>0.36616888642311102</v>
      </c>
      <c r="AN636" s="1"/>
      <c r="AO636" s="1">
        <v>1.420758012682199E-2</v>
      </c>
      <c r="AP636" s="1">
        <v>0.46386849880218511</v>
      </c>
      <c r="AQ636" s="1">
        <v>0.68776416778564453</v>
      </c>
      <c r="AR636" s="1">
        <v>6.7589066922664642E-2</v>
      </c>
      <c r="AS636" s="1">
        <v>1.08536159992218</v>
      </c>
      <c r="AT636" s="1">
        <v>0.14525756239891049</v>
      </c>
      <c r="AU636" s="1">
        <v>1.7882855609059329E-3</v>
      </c>
      <c r="AV636" s="1">
        <v>0.1416693776845932</v>
      </c>
      <c r="AW636" s="1">
        <v>0.76704674959182739</v>
      </c>
      <c r="AX636" s="1">
        <v>2.245093822479248</v>
      </c>
      <c r="AY636" s="1">
        <v>1.1798968315124509</v>
      </c>
      <c r="AZ636" s="1">
        <v>4.5584735870361328</v>
      </c>
      <c r="BA636" s="1">
        <v>4.5470061302185059</v>
      </c>
      <c r="BB636" s="1">
        <v>2.0635654926300049</v>
      </c>
      <c r="BC636" s="1">
        <v>2.6758673191070561</v>
      </c>
      <c r="BD636" s="1">
        <v>2</v>
      </c>
      <c r="BE636" s="1">
        <v>1</v>
      </c>
      <c r="BF636" s="1">
        <v>4</v>
      </c>
      <c r="BG636" s="1">
        <v>4</v>
      </c>
      <c r="BH636" s="1">
        <v>2</v>
      </c>
      <c r="BI636" s="1">
        <v>2</v>
      </c>
      <c r="BJ636" s="1"/>
    </row>
    <row r="637" spans="1:62" hidden="1" x14ac:dyDescent="0.35">
      <c r="A637" t="s">
        <v>14</v>
      </c>
      <c r="B637" s="1">
        <v>2006</v>
      </c>
      <c r="C637" t="s">
        <v>95</v>
      </c>
      <c r="D637" s="1">
        <v>3</v>
      </c>
      <c r="E637" s="1">
        <v>0</v>
      </c>
      <c r="F637" s="1">
        <v>0</v>
      </c>
      <c r="G637" s="1">
        <v>206242</v>
      </c>
      <c r="H637" s="1">
        <v>41401</v>
      </c>
      <c r="I637" s="1">
        <v>257</v>
      </c>
      <c r="J637" s="1">
        <v>247900</v>
      </c>
      <c r="K637" s="1">
        <v>117059</v>
      </c>
      <c r="L637" s="1">
        <v>207844</v>
      </c>
      <c r="M637" s="1">
        <v>341</v>
      </c>
      <c r="N637" s="1">
        <v>119157</v>
      </c>
      <c r="O637" s="1">
        <v>30262</v>
      </c>
      <c r="P637" s="1">
        <v>95705</v>
      </c>
      <c r="Q637" s="1">
        <v>73299</v>
      </c>
      <c r="R637" s="1">
        <v>0</v>
      </c>
      <c r="S637" s="1">
        <v>5966</v>
      </c>
      <c r="T637" s="1">
        <v>10728</v>
      </c>
      <c r="U637" s="1">
        <v>105090</v>
      </c>
      <c r="V637" s="1">
        <v>38209</v>
      </c>
      <c r="W637" s="1">
        <v>295957</v>
      </c>
      <c r="X637" s="1">
        <v>67487</v>
      </c>
      <c r="Y637" s="1">
        <v>1305</v>
      </c>
      <c r="Z637" s="1">
        <v>64237</v>
      </c>
      <c r="AA637" s="1">
        <v>166510</v>
      </c>
      <c r="AB637" s="1">
        <v>0</v>
      </c>
      <c r="AC637" s="1">
        <v>0</v>
      </c>
      <c r="AD637" s="1">
        <v>0.83195644617080688</v>
      </c>
      <c r="AE637" s="1">
        <v>0.16700685024261469</v>
      </c>
      <c r="AF637" s="1">
        <v>1.036708359606564E-3</v>
      </c>
      <c r="AG637" s="1">
        <v>0.47220250964164728</v>
      </c>
      <c r="AH637" s="1">
        <v>0.83841872215270996</v>
      </c>
      <c r="AI637" s="1">
        <v>1.375554711557925E-3</v>
      </c>
      <c r="AJ637" s="1">
        <v>0.48066559433937073</v>
      </c>
      <c r="AK637" s="1">
        <v>0.1220734193921089</v>
      </c>
      <c r="AL637" s="1">
        <v>0.38670873641967768</v>
      </c>
      <c r="AM637" s="1">
        <v>0.2956797182559967</v>
      </c>
      <c r="AN637" s="1"/>
      <c r="AO637" s="1">
        <v>2.4066155776381489E-2</v>
      </c>
      <c r="AP637" s="1">
        <v>4.3275512754917138E-2</v>
      </c>
      <c r="AQ637" s="1">
        <v>0.42392092943191528</v>
      </c>
      <c r="AR637" s="1">
        <v>0.15413069725036621</v>
      </c>
      <c r="AS637" s="1">
        <v>1.193856358528137</v>
      </c>
      <c r="AT637" s="1">
        <v>0.27223476767539978</v>
      </c>
      <c r="AU637" s="1">
        <v>5.2642193622887126E-3</v>
      </c>
      <c r="AV637" s="1">
        <v>0.25912463665008539</v>
      </c>
      <c r="AW637" s="1">
        <v>0.67168211936950684</v>
      </c>
      <c r="AX637" s="1">
        <v>2.1562364101409912</v>
      </c>
      <c r="AY637" s="1">
        <v>1.045687794685364</v>
      </c>
      <c r="AZ637" s="1">
        <v>3.4060831069946289</v>
      </c>
      <c r="BA637" s="1">
        <v>3.386458158493042</v>
      </c>
      <c r="BB637" s="1">
        <v>1.3147438764572139</v>
      </c>
      <c r="BC637" s="1">
        <v>2.0120446681976318</v>
      </c>
      <c r="BD637" s="1">
        <v>2</v>
      </c>
      <c r="BE637" s="1">
        <v>1</v>
      </c>
      <c r="BF637" s="1">
        <v>3</v>
      </c>
      <c r="BG637" s="1">
        <v>3</v>
      </c>
      <c r="BH637" s="1">
        <v>1</v>
      </c>
      <c r="BI637" s="1">
        <v>1.5</v>
      </c>
      <c r="BJ637" s="1"/>
    </row>
    <row r="638" spans="1:62" hidden="1" x14ac:dyDescent="0.35">
      <c r="A638" t="s">
        <v>14</v>
      </c>
      <c r="B638" s="1">
        <v>2006</v>
      </c>
      <c r="C638" t="s">
        <v>96</v>
      </c>
      <c r="D638" s="1">
        <v>3</v>
      </c>
      <c r="E638" s="1">
        <v>0</v>
      </c>
      <c r="F638" s="1">
        <v>0</v>
      </c>
      <c r="G638" s="1">
        <v>482205</v>
      </c>
      <c r="H638" s="1">
        <v>273532</v>
      </c>
      <c r="I638" s="1">
        <v>15480</v>
      </c>
      <c r="J638" s="1">
        <v>771217</v>
      </c>
      <c r="K638" s="1">
        <v>418952</v>
      </c>
      <c r="L638" s="1">
        <v>759471</v>
      </c>
      <c r="M638" s="1">
        <v>42265</v>
      </c>
      <c r="N638" s="1">
        <v>575917</v>
      </c>
      <c r="O638" s="1">
        <v>193184</v>
      </c>
      <c r="P638" s="1">
        <v>296797</v>
      </c>
      <c r="Q638" s="1">
        <v>469418</v>
      </c>
      <c r="R638" s="1">
        <v>0</v>
      </c>
      <c r="S638" s="1">
        <v>115996</v>
      </c>
      <c r="T638" s="1">
        <v>521194</v>
      </c>
      <c r="U638" s="1">
        <v>657462</v>
      </c>
      <c r="V638" s="1">
        <v>20518</v>
      </c>
      <c r="W638" s="1">
        <v>805830</v>
      </c>
      <c r="X638" s="1">
        <v>41132</v>
      </c>
      <c r="Y638" s="1">
        <v>1334</v>
      </c>
      <c r="Z638" s="1">
        <v>57559</v>
      </c>
      <c r="AA638" s="1">
        <v>626736</v>
      </c>
      <c r="AB638" s="1">
        <v>0</v>
      </c>
      <c r="AC638" s="1">
        <v>0</v>
      </c>
      <c r="AD638" s="1">
        <v>0.62525200843811035</v>
      </c>
      <c r="AE638" s="1">
        <v>0.35467579960823059</v>
      </c>
      <c r="AF638" s="1">
        <v>2.007217146456242E-2</v>
      </c>
      <c r="AG638" s="1">
        <v>0.54323488473892212</v>
      </c>
      <c r="AH638" s="1">
        <v>0.98476952314376831</v>
      </c>
      <c r="AI638" s="1">
        <v>5.4802991449832923E-2</v>
      </c>
      <c r="AJ638" s="1">
        <v>0.74676388502120972</v>
      </c>
      <c r="AK638" s="1">
        <v>0.2504923939704895</v>
      </c>
      <c r="AL638" s="1">
        <v>0.38496768474578857</v>
      </c>
      <c r="AM638" s="1">
        <v>0.60867172479629517</v>
      </c>
      <c r="AN638" s="1"/>
      <c r="AO638" s="1">
        <v>0.1504064351320267</v>
      </c>
      <c r="AP638" s="1">
        <v>0.67580717802047729</v>
      </c>
      <c r="AQ638" s="1">
        <v>0.85249936580657959</v>
      </c>
      <c r="AR638" s="1">
        <v>2.6604704558849331E-2</v>
      </c>
      <c r="AS638" s="1">
        <v>1.0448809862136841</v>
      </c>
      <c r="AT638" s="1">
        <v>5.3333885967731483E-2</v>
      </c>
      <c r="AU638" s="1">
        <v>1.7297336598858239E-3</v>
      </c>
      <c r="AV638" s="1">
        <v>7.4633985757827759E-2</v>
      </c>
      <c r="AW638" s="1">
        <v>0.81265842914581299</v>
      </c>
      <c r="AX638" s="1">
        <v>2.9616684913635249</v>
      </c>
      <c r="AY638" s="1">
        <v>1.767768383026123</v>
      </c>
      <c r="AZ638" s="1">
        <v>3.5328643321990971</v>
      </c>
      <c r="BA638" s="1">
        <v>3.512875080108643</v>
      </c>
      <c r="BB638" s="1">
        <v>1.372545003890991</v>
      </c>
      <c r="BC638" s="1">
        <v>1.4877041578292849</v>
      </c>
      <c r="BD638" s="1">
        <v>3</v>
      </c>
      <c r="BE638" s="1">
        <v>2</v>
      </c>
      <c r="BF638" s="1">
        <v>3</v>
      </c>
      <c r="BG638" s="1">
        <v>3</v>
      </c>
      <c r="BH638" s="1">
        <v>1</v>
      </c>
      <c r="BI638" s="1">
        <v>1</v>
      </c>
      <c r="BJ638" s="1"/>
    </row>
    <row r="639" spans="1:62" hidden="1" x14ac:dyDescent="0.35">
      <c r="A639" t="s">
        <v>14</v>
      </c>
      <c r="B639" s="1">
        <v>2006</v>
      </c>
      <c r="C639" t="s">
        <v>95</v>
      </c>
      <c r="D639" s="1"/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34487</v>
      </c>
      <c r="K639" s="1">
        <v>11492</v>
      </c>
      <c r="L639" s="1">
        <v>20993</v>
      </c>
      <c r="M639" s="1">
        <v>0</v>
      </c>
      <c r="N639" s="1">
        <v>6829</v>
      </c>
      <c r="O639" s="1">
        <v>2403</v>
      </c>
      <c r="P639" s="1">
        <v>20756</v>
      </c>
      <c r="Q639" s="1">
        <v>4253</v>
      </c>
      <c r="R639" s="1">
        <v>0</v>
      </c>
      <c r="S639" s="1">
        <v>49</v>
      </c>
      <c r="T639" s="1">
        <v>117</v>
      </c>
      <c r="U639" s="1">
        <v>11693</v>
      </c>
      <c r="V639" s="1">
        <v>7316</v>
      </c>
      <c r="W639" s="1">
        <v>27853</v>
      </c>
      <c r="X639" s="1">
        <v>15688</v>
      </c>
      <c r="Y639" s="1">
        <v>93</v>
      </c>
      <c r="Z639" s="1">
        <v>16707</v>
      </c>
      <c r="AA639" s="1">
        <v>29082</v>
      </c>
      <c r="AB639" s="1">
        <v>0</v>
      </c>
      <c r="AC639" s="1"/>
      <c r="AD639" s="1"/>
      <c r="AE639" s="1"/>
      <c r="AF639" s="1"/>
      <c r="AG639" s="1">
        <v>0.3332270085811615</v>
      </c>
      <c r="AH639" s="1">
        <v>0.60872215032577515</v>
      </c>
      <c r="AI639" s="1">
        <v>0</v>
      </c>
      <c r="AJ639" s="1">
        <v>0.19801664352416989</v>
      </c>
      <c r="AK639" s="1">
        <v>6.9678433239459991E-2</v>
      </c>
      <c r="AL639" s="1">
        <v>0.60226911306381226</v>
      </c>
      <c r="AM639" s="1">
        <v>0.1233218312263489</v>
      </c>
      <c r="AN639" s="1"/>
      <c r="AO639" s="1">
        <v>1.4208252541720869E-3</v>
      </c>
      <c r="AP639" s="1">
        <v>3.3925827592611309E-3</v>
      </c>
      <c r="AQ639" s="1">
        <v>0.33905529975891108</v>
      </c>
      <c r="AR639" s="1">
        <v>0.21213790774345401</v>
      </c>
      <c r="AS639" s="1">
        <v>0.80763763189315796</v>
      </c>
      <c r="AT639" s="1">
        <v>0.45489606261253362</v>
      </c>
      <c r="AU639" s="1">
        <v>2.6966682635247712E-3</v>
      </c>
      <c r="AV639" s="1">
        <v>0.48444342613220209</v>
      </c>
      <c r="AW639" s="1">
        <v>0.84327429533004761</v>
      </c>
      <c r="AX639" s="1">
        <v>1.734450697898865</v>
      </c>
      <c r="AY639" s="1">
        <v>0.68834632635116577</v>
      </c>
      <c r="AZ639" s="1">
        <v>4.5549335479736328</v>
      </c>
      <c r="BA639" s="1">
        <v>4.5430741310119629</v>
      </c>
      <c r="BB639" s="1">
        <v>2.394931316375732</v>
      </c>
      <c r="BC639" s="1">
        <v>3.3057713508605961</v>
      </c>
      <c r="BD639" s="1">
        <v>1</v>
      </c>
      <c r="BE639" s="1">
        <v>0</v>
      </c>
      <c r="BF639" s="1">
        <v>4</v>
      </c>
      <c r="BG639" s="1">
        <v>4</v>
      </c>
      <c r="BH639" s="1">
        <v>2</v>
      </c>
      <c r="BI639" s="1">
        <v>3</v>
      </c>
      <c r="BJ639" s="1"/>
    </row>
    <row r="640" spans="1:62" hidden="1" x14ac:dyDescent="0.35">
      <c r="A640" t="s">
        <v>14</v>
      </c>
      <c r="B640" s="1">
        <v>2006</v>
      </c>
      <c r="C640" t="s">
        <v>96</v>
      </c>
      <c r="D640" s="1"/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12142</v>
      </c>
      <c r="K640" s="1">
        <v>5175</v>
      </c>
      <c r="L640" s="1">
        <v>11738</v>
      </c>
      <c r="M640" s="1">
        <v>316</v>
      </c>
      <c r="N640" s="1">
        <v>8953</v>
      </c>
      <c r="O640" s="1">
        <v>3917</v>
      </c>
      <c r="P640" s="1">
        <v>5956</v>
      </c>
      <c r="Q640" s="1">
        <v>8120</v>
      </c>
      <c r="R640" s="1">
        <v>0</v>
      </c>
      <c r="S640" s="1">
        <v>1888</v>
      </c>
      <c r="T640" s="1">
        <v>5394</v>
      </c>
      <c r="U640" s="1">
        <v>10765</v>
      </c>
      <c r="V640" s="1">
        <v>606</v>
      </c>
      <c r="W640" s="1">
        <v>12513</v>
      </c>
      <c r="X640" s="1">
        <v>1463</v>
      </c>
      <c r="Y640" s="1">
        <v>124</v>
      </c>
      <c r="Z640" s="1">
        <v>2419</v>
      </c>
      <c r="AA640" s="1">
        <v>10604</v>
      </c>
      <c r="AB640" s="1">
        <v>0</v>
      </c>
      <c r="AC640" s="1"/>
      <c r="AD640" s="1"/>
      <c r="AE640" s="1"/>
      <c r="AF640" s="1"/>
      <c r="AG640" s="1">
        <v>0.4262065589427948</v>
      </c>
      <c r="AH640" s="1">
        <v>0.96672707796096802</v>
      </c>
      <c r="AI640" s="1">
        <v>2.602536603808403E-2</v>
      </c>
      <c r="AJ640" s="1">
        <v>0.73735791444778442</v>
      </c>
      <c r="AK640" s="1">
        <v>0.32259923219680792</v>
      </c>
      <c r="AL640" s="1">
        <v>0.49052873253822332</v>
      </c>
      <c r="AM640" s="1">
        <v>0.66875308752059937</v>
      </c>
      <c r="AN640" s="1"/>
      <c r="AO640" s="1">
        <v>0.15549333393573761</v>
      </c>
      <c r="AP640" s="1">
        <v>0.44424313306808472</v>
      </c>
      <c r="AQ640" s="1">
        <v>0.88659197092056274</v>
      </c>
      <c r="AR640" s="1">
        <v>4.9909405410289757E-2</v>
      </c>
      <c r="AS640" s="1">
        <v>1.0305551290512081</v>
      </c>
      <c r="AT640" s="1">
        <v>0.12049085646867751</v>
      </c>
      <c r="AU640" s="1">
        <v>1.021248567849398E-2</v>
      </c>
      <c r="AV640" s="1">
        <v>0.19922582805156711</v>
      </c>
      <c r="AW640" s="1">
        <v>0.87333226203918457</v>
      </c>
      <c r="AX640" s="1">
        <v>2.9335365295410161</v>
      </c>
      <c r="AY640" s="1">
        <v>1.773431062698364</v>
      </c>
      <c r="AZ640" s="1">
        <v>3.9803986549377441</v>
      </c>
      <c r="BA640" s="1">
        <v>3.9138526916503911</v>
      </c>
      <c r="BB640" s="1">
        <v>1.811316132545471</v>
      </c>
      <c r="BC640" s="1">
        <v>1.691799402236938</v>
      </c>
      <c r="BD640" s="1">
        <v>3</v>
      </c>
      <c r="BE640" s="1">
        <v>2</v>
      </c>
      <c r="BF640" s="1">
        <v>4</v>
      </c>
      <c r="BG640" s="1">
        <v>4</v>
      </c>
      <c r="BH640" s="1">
        <v>2</v>
      </c>
      <c r="BI640" s="1">
        <v>1.333333373069763</v>
      </c>
      <c r="BJ640" s="1"/>
    </row>
    <row r="641" spans="1:62" hidden="1" x14ac:dyDescent="0.35">
      <c r="A641" t="s">
        <v>13</v>
      </c>
      <c r="B641" s="1">
        <v>2022</v>
      </c>
      <c r="C641" t="s">
        <v>95</v>
      </c>
      <c r="D641" s="1">
        <v>1</v>
      </c>
      <c r="E641" s="1">
        <v>143556</v>
      </c>
      <c r="F641" s="1">
        <v>0</v>
      </c>
      <c r="G641" s="1">
        <v>0</v>
      </c>
      <c r="H641" s="1">
        <v>0</v>
      </c>
      <c r="I641" s="1">
        <v>0</v>
      </c>
      <c r="J641" s="1">
        <v>143556</v>
      </c>
      <c r="K641" s="1">
        <v>127493</v>
      </c>
      <c r="L641" s="1">
        <v>140630</v>
      </c>
      <c r="M641" s="1">
        <v>8681</v>
      </c>
      <c r="N641" s="1">
        <v>117123</v>
      </c>
      <c r="O641" s="1">
        <v>14096</v>
      </c>
      <c r="P641" s="1">
        <v>123463</v>
      </c>
      <c r="Q641" s="1">
        <v>0</v>
      </c>
      <c r="R641" s="1">
        <v>0</v>
      </c>
      <c r="S641" s="1">
        <v>3804</v>
      </c>
      <c r="T641" s="1">
        <v>0</v>
      </c>
      <c r="U641" s="1">
        <v>108012</v>
      </c>
      <c r="V641" s="1">
        <v>0</v>
      </c>
      <c r="W641" s="1">
        <v>153905</v>
      </c>
      <c r="X641" s="1">
        <v>27689</v>
      </c>
      <c r="Y641" s="1">
        <v>3518</v>
      </c>
      <c r="Z641" s="1">
        <v>341</v>
      </c>
      <c r="AA641" s="1">
        <v>131719</v>
      </c>
      <c r="AB641" s="1">
        <v>1</v>
      </c>
      <c r="AC641" s="1">
        <v>0</v>
      </c>
      <c r="AD641" s="1">
        <v>0</v>
      </c>
      <c r="AE641" s="1">
        <v>0</v>
      </c>
      <c r="AF641" s="1">
        <v>0</v>
      </c>
      <c r="AG641" s="1">
        <v>0.88810640573501587</v>
      </c>
      <c r="AH641" s="1">
        <v>0.97961771488189697</v>
      </c>
      <c r="AI641" s="1">
        <v>6.0471173375844962E-2</v>
      </c>
      <c r="AJ641" s="1">
        <v>0.81586974859237671</v>
      </c>
      <c r="AK641" s="1">
        <v>9.8191648721694946E-2</v>
      </c>
      <c r="AL641" s="1">
        <v>0.86003369092941284</v>
      </c>
      <c r="AM641" s="1">
        <v>0</v>
      </c>
      <c r="AN641" s="1"/>
      <c r="AO641" s="1">
        <v>2.6498369872570041E-2</v>
      </c>
      <c r="AP641" s="1">
        <v>0</v>
      </c>
      <c r="AQ641" s="1">
        <v>0.75240325927734375</v>
      </c>
      <c r="AR641" s="1">
        <v>0</v>
      </c>
      <c r="AS641" s="1">
        <v>1.0720903873443599</v>
      </c>
      <c r="AT641" s="1">
        <v>0.19287943840026861</v>
      </c>
      <c r="AU641" s="1">
        <v>2.450611628592014E-2</v>
      </c>
      <c r="AV641" s="1">
        <v>2.3753796704113479E-3</v>
      </c>
      <c r="AW641" s="1">
        <v>0.91754436492919922</v>
      </c>
      <c r="AX641" s="1">
        <v>2.6636853218078609</v>
      </c>
      <c r="AY641" s="1">
        <v>2.0737969875335689</v>
      </c>
      <c r="AZ641" s="1">
        <v>3.984758615493774</v>
      </c>
      <c r="BA641" s="1">
        <v>3.9678175449371338</v>
      </c>
      <c r="BB641" s="1">
        <v>1.847049236297607</v>
      </c>
      <c r="BC641" s="1">
        <v>1.7483756542205811</v>
      </c>
      <c r="BD641" s="1">
        <v>3</v>
      </c>
      <c r="BE641" s="1">
        <v>2</v>
      </c>
      <c r="BF641" s="1">
        <v>4</v>
      </c>
      <c r="BG641" s="1">
        <v>4</v>
      </c>
      <c r="BH641" s="1">
        <v>2</v>
      </c>
      <c r="BI641" s="1">
        <v>1.5</v>
      </c>
      <c r="BJ641" s="1"/>
    </row>
    <row r="642" spans="1:62" hidden="1" x14ac:dyDescent="0.35">
      <c r="A642" t="s">
        <v>13</v>
      </c>
      <c r="B642" s="1">
        <v>2022</v>
      </c>
      <c r="C642" t="s">
        <v>96</v>
      </c>
      <c r="D642" s="1">
        <v>1</v>
      </c>
      <c r="E642" s="1">
        <v>53407</v>
      </c>
      <c r="F642" s="1">
        <v>0</v>
      </c>
      <c r="G642" s="1">
        <v>0</v>
      </c>
      <c r="H642" s="1">
        <v>0</v>
      </c>
      <c r="I642" s="1">
        <v>0</v>
      </c>
      <c r="J642" s="1">
        <v>53407</v>
      </c>
      <c r="K642" s="1">
        <v>49654</v>
      </c>
      <c r="L642" s="1">
        <v>53109</v>
      </c>
      <c r="M642" s="1">
        <v>13065</v>
      </c>
      <c r="N642" s="1">
        <v>44444</v>
      </c>
      <c r="O642" s="1">
        <v>6975</v>
      </c>
      <c r="P642" s="1">
        <v>42208</v>
      </c>
      <c r="Q642" s="1">
        <v>157</v>
      </c>
      <c r="R642" s="1">
        <v>0</v>
      </c>
      <c r="S642" s="1">
        <v>2474</v>
      </c>
      <c r="T642" s="1">
        <v>1029</v>
      </c>
      <c r="U642" s="1">
        <v>43349</v>
      </c>
      <c r="V642" s="1">
        <v>0</v>
      </c>
      <c r="W642" s="1">
        <v>54957</v>
      </c>
      <c r="X642" s="1">
        <v>5821</v>
      </c>
      <c r="Y642" s="1">
        <v>0</v>
      </c>
      <c r="Z642" s="1">
        <v>0</v>
      </c>
      <c r="AA642" s="1">
        <v>47747</v>
      </c>
      <c r="AB642" s="1">
        <v>1</v>
      </c>
      <c r="AC642" s="1">
        <v>0</v>
      </c>
      <c r="AD642" s="1">
        <v>0</v>
      </c>
      <c r="AE642" s="1">
        <v>0</v>
      </c>
      <c r="AF642" s="1">
        <v>0</v>
      </c>
      <c r="AG642" s="1">
        <v>0.92972832918167114</v>
      </c>
      <c r="AH642" s="1">
        <v>0.99442023038864136</v>
      </c>
      <c r="AI642" s="1">
        <v>0.24463085830211639</v>
      </c>
      <c r="AJ642" s="1">
        <v>0.83217555284500122</v>
      </c>
      <c r="AK642" s="1">
        <v>0.13060085475444791</v>
      </c>
      <c r="AL642" s="1">
        <v>0.79030841588973999</v>
      </c>
      <c r="AM642" s="1">
        <v>2.9396894387900829E-3</v>
      </c>
      <c r="AN642" s="1"/>
      <c r="AO642" s="1">
        <v>4.6323515474796302E-2</v>
      </c>
      <c r="AP642" s="1">
        <v>1.9267138093709949E-2</v>
      </c>
      <c r="AQ642" s="1">
        <v>0.8116726279258728</v>
      </c>
      <c r="AR642" s="1">
        <v>0</v>
      </c>
      <c r="AS642" s="1">
        <v>1.0290224552154541</v>
      </c>
      <c r="AT642" s="1">
        <v>0.10899320244789119</v>
      </c>
      <c r="AU642" s="1">
        <v>0</v>
      </c>
      <c r="AV642" s="1">
        <v>0</v>
      </c>
      <c r="AW642" s="1">
        <v>0.89402139186859131</v>
      </c>
      <c r="AX642" s="1">
        <v>2.6430056095123291</v>
      </c>
      <c r="AY642" s="1">
        <v>2.0059916973114009</v>
      </c>
      <c r="AZ642" s="1">
        <v>4.0779299736022949</v>
      </c>
      <c r="BA642" s="1">
        <v>4.072350025177002</v>
      </c>
      <c r="BB642" s="1">
        <v>2.0438144207000728</v>
      </c>
      <c r="BC642" s="1">
        <v>1.873330950737</v>
      </c>
      <c r="BD642" s="1">
        <v>3</v>
      </c>
      <c r="BE642" s="1">
        <v>2</v>
      </c>
      <c r="BF642" s="1">
        <v>4</v>
      </c>
      <c r="BG642" s="1">
        <v>4</v>
      </c>
      <c r="BH642" s="1">
        <v>2</v>
      </c>
      <c r="BI642" s="1">
        <v>1.666666626930237</v>
      </c>
      <c r="BJ642" s="1"/>
    </row>
    <row r="643" spans="1:62" hidden="1" x14ac:dyDescent="0.35">
      <c r="A643" t="s">
        <v>13</v>
      </c>
      <c r="B643" s="1">
        <v>2022</v>
      </c>
      <c r="C643" t="s">
        <v>95</v>
      </c>
      <c r="D643" s="1">
        <v>2</v>
      </c>
      <c r="E643" s="1">
        <v>0</v>
      </c>
      <c r="F643" s="1">
        <v>125889</v>
      </c>
      <c r="G643" s="1">
        <v>0</v>
      </c>
      <c r="H643" s="1">
        <v>0</v>
      </c>
      <c r="I643" s="1">
        <v>0</v>
      </c>
      <c r="J643" s="1">
        <v>125889</v>
      </c>
      <c r="K643" s="1">
        <v>115173</v>
      </c>
      <c r="L643" s="1">
        <v>125142</v>
      </c>
      <c r="M643" s="1">
        <v>6437</v>
      </c>
      <c r="N643" s="1">
        <v>102403</v>
      </c>
      <c r="O643" s="1">
        <v>17818</v>
      </c>
      <c r="P643" s="1">
        <v>107002</v>
      </c>
      <c r="Q643" s="1">
        <v>0</v>
      </c>
      <c r="R643" s="1">
        <v>0</v>
      </c>
      <c r="S643" s="1">
        <v>4789</v>
      </c>
      <c r="T643" s="1">
        <v>0</v>
      </c>
      <c r="U643" s="1">
        <v>98023</v>
      </c>
      <c r="V643" s="1">
        <v>0</v>
      </c>
      <c r="W643" s="1">
        <v>132390</v>
      </c>
      <c r="X643" s="1">
        <v>16470</v>
      </c>
      <c r="Y643" s="1">
        <v>1568</v>
      </c>
      <c r="Z643" s="1">
        <v>915</v>
      </c>
      <c r="AA643" s="1">
        <v>108491</v>
      </c>
      <c r="AB643" s="1">
        <v>0</v>
      </c>
      <c r="AC643" s="1">
        <v>1</v>
      </c>
      <c r="AD643" s="1">
        <v>0</v>
      </c>
      <c r="AE643" s="1">
        <v>0</v>
      </c>
      <c r="AF643" s="1">
        <v>0</v>
      </c>
      <c r="AG643" s="1">
        <v>0.91487741470336914</v>
      </c>
      <c r="AH643" s="1">
        <v>0.99406617879867554</v>
      </c>
      <c r="AI643" s="1">
        <v>5.113234743475914E-2</v>
      </c>
      <c r="AJ643" s="1">
        <v>0.81343883275985718</v>
      </c>
      <c r="AK643" s="1">
        <v>0.1415373831987381</v>
      </c>
      <c r="AL643" s="1">
        <v>0.84997099637985229</v>
      </c>
      <c r="AM643" s="1">
        <v>0</v>
      </c>
      <c r="AN643" s="1"/>
      <c r="AO643" s="1">
        <v>3.8041450083255768E-2</v>
      </c>
      <c r="AP643" s="1">
        <v>0</v>
      </c>
      <c r="AQ643" s="1">
        <v>0.77864629030227661</v>
      </c>
      <c r="AR643" s="1">
        <v>0</v>
      </c>
      <c r="AS643" s="1">
        <v>1.0516407489776609</v>
      </c>
      <c r="AT643" s="1">
        <v>0.13082954287528989</v>
      </c>
      <c r="AU643" s="1">
        <v>1.2455416843295101E-2</v>
      </c>
      <c r="AV643" s="1">
        <v>7.2683077305555344E-3</v>
      </c>
      <c r="AW643" s="1">
        <v>0.86179888248443604</v>
      </c>
      <c r="AX643" s="1">
        <v>2.6998546123504639</v>
      </c>
      <c r="AY643" s="1">
        <v>2.078100442886353</v>
      </c>
      <c r="AZ643" s="1">
        <v>4.0625314712524414</v>
      </c>
      <c r="BA643" s="1">
        <v>4.049837589263916</v>
      </c>
      <c r="BB643" s="1">
        <v>1.859765291213989</v>
      </c>
      <c r="BC643" s="1">
        <v>1.7646687030792241</v>
      </c>
      <c r="BD643" s="1">
        <v>3</v>
      </c>
      <c r="BE643" s="1">
        <v>2</v>
      </c>
      <c r="BF643" s="1">
        <v>4</v>
      </c>
      <c r="BG643" s="1">
        <v>4</v>
      </c>
      <c r="BH643" s="1">
        <v>2</v>
      </c>
      <c r="BI643" s="1">
        <v>1.333333373069763</v>
      </c>
      <c r="BJ643" s="1"/>
    </row>
    <row r="644" spans="1:62" hidden="1" x14ac:dyDescent="0.35">
      <c r="A644" t="s">
        <v>13</v>
      </c>
      <c r="B644" s="1">
        <v>2022</v>
      </c>
      <c r="C644" t="s">
        <v>96</v>
      </c>
      <c r="D644" s="1">
        <v>2</v>
      </c>
      <c r="E644" s="1">
        <v>0</v>
      </c>
      <c r="F644" s="1">
        <v>87746</v>
      </c>
      <c r="G644" s="1">
        <v>0</v>
      </c>
      <c r="H644" s="1">
        <v>0</v>
      </c>
      <c r="I644" s="1">
        <v>0</v>
      </c>
      <c r="J644" s="1">
        <v>87746</v>
      </c>
      <c r="K644" s="1">
        <v>81922</v>
      </c>
      <c r="L644" s="1">
        <v>87625</v>
      </c>
      <c r="M644" s="1">
        <v>34360</v>
      </c>
      <c r="N644" s="1">
        <v>83574</v>
      </c>
      <c r="O644" s="1">
        <v>22945</v>
      </c>
      <c r="P644" s="1">
        <v>76365</v>
      </c>
      <c r="Q644" s="1">
        <v>2627</v>
      </c>
      <c r="R644" s="1">
        <v>0</v>
      </c>
      <c r="S644" s="1">
        <v>10755</v>
      </c>
      <c r="T644" s="1">
        <v>6272</v>
      </c>
      <c r="U644" s="1">
        <v>76388</v>
      </c>
      <c r="V644" s="1">
        <v>0</v>
      </c>
      <c r="W644" s="1">
        <v>89133</v>
      </c>
      <c r="X644" s="1">
        <v>2534</v>
      </c>
      <c r="Y644" s="1">
        <v>0</v>
      </c>
      <c r="Z644" s="1">
        <v>612</v>
      </c>
      <c r="AA644" s="1">
        <v>74202</v>
      </c>
      <c r="AB644" s="1">
        <v>0</v>
      </c>
      <c r="AC644" s="1">
        <v>1</v>
      </c>
      <c r="AD644" s="1">
        <v>0</v>
      </c>
      <c r="AE644" s="1">
        <v>0</v>
      </c>
      <c r="AF644" s="1">
        <v>0</v>
      </c>
      <c r="AG644" s="1">
        <v>0.93362659215927124</v>
      </c>
      <c r="AH644" s="1">
        <v>0.99862104654312134</v>
      </c>
      <c r="AI644" s="1">
        <v>0.39158481359481812</v>
      </c>
      <c r="AJ644" s="1">
        <v>0.95245367288589478</v>
      </c>
      <c r="AK644" s="1">
        <v>0.26149341464042658</v>
      </c>
      <c r="AL644" s="1">
        <v>0.87029606103897095</v>
      </c>
      <c r="AM644" s="1">
        <v>2.9938686639070511E-2</v>
      </c>
      <c r="AN644" s="1"/>
      <c r="AO644" s="1">
        <v>0.12256968766450881</v>
      </c>
      <c r="AP644" s="1">
        <v>7.1479044854640961E-2</v>
      </c>
      <c r="AQ644" s="1">
        <v>0.87055820226669312</v>
      </c>
      <c r="AR644" s="1">
        <v>0</v>
      </c>
      <c r="AS644" s="1">
        <v>1.015807032585144</v>
      </c>
      <c r="AT644" s="1">
        <v>2.8878809884190559E-2</v>
      </c>
      <c r="AU644" s="1">
        <v>0</v>
      </c>
      <c r="AV644" s="1">
        <v>6.9746770896017551E-3</v>
      </c>
      <c r="AW644" s="1">
        <v>0.84564536809921265</v>
      </c>
      <c r="AX644" s="1">
        <v>3.1225697994232182</v>
      </c>
      <c r="AY644" s="1">
        <v>2.2344949245452881</v>
      </c>
      <c r="AZ644" s="1">
        <v>4.3439130783081046</v>
      </c>
      <c r="BA644" s="1">
        <v>4.2955574989318848</v>
      </c>
      <c r="BB644" s="1">
        <v>2.0352039337158199</v>
      </c>
      <c r="BC644" s="1">
        <v>1.6872760057449341</v>
      </c>
      <c r="BD644" s="1">
        <v>3</v>
      </c>
      <c r="BE644" s="1">
        <v>2</v>
      </c>
      <c r="BF644" s="1">
        <v>4</v>
      </c>
      <c r="BG644" s="1">
        <v>4</v>
      </c>
      <c r="BH644" s="1">
        <v>2</v>
      </c>
      <c r="BI644" s="1">
        <v>1.333333373069763</v>
      </c>
      <c r="BJ644" s="1"/>
    </row>
    <row r="645" spans="1:62" hidden="1" x14ac:dyDescent="0.35">
      <c r="A645" t="s">
        <v>13</v>
      </c>
      <c r="B645" s="1">
        <v>2022</v>
      </c>
      <c r="C645" t="s">
        <v>95</v>
      </c>
      <c r="D645" s="1">
        <v>3</v>
      </c>
      <c r="E645" s="1">
        <v>0</v>
      </c>
      <c r="F645" s="1">
        <v>0</v>
      </c>
      <c r="G645" s="1">
        <v>313211</v>
      </c>
      <c r="H645" s="1">
        <v>152413</v>
      </c>
      <c r="I645" s="1">
        <v>11832</v>
      </c>
      <c r="J645" s="1">
        <v>477456</v>
      </c>
      <c r="K645" s="1">
        <v>448838</v>
      </c>
      <c r="L645" s="1">
        <v>475714</v>
      </c>
      <c r="M645" s="1">
        <v>134264</v>
      </c>
      <c r="N645" s="1">
        <v>438951</v>
      </c>
      <c r="O645" s="1">
        <v>159491</v>
      </c>
      <c r="P645" s="1">
        <v>430629</v>
      </c>
      <c r="Q645" s="1">
        <v>0</v>
      </c>
      <c r="R645" s="1">
        <v>0</v>
      </c>
      <c r="S645" s="1">
        <v>80034</v>
      </c>
      <c r="T645" s="1">
        <v>0</v>
      </c>
      <c r="U645" s="1">
        <v>358987</v>
      </c>
      <c r="V645" s="1">
        <v>0</v>
      </c>
      <c r="W645" s="1">
        <v>483606</v>
      </c>
      <c r="X645" s="1">
        <v>39611</v>
      </c>
      <c r="Y645" s="1">
        <v>3592</v>
      </c>
      <c r="Z645" s="1">
        <v>1142</v>
      </c>
      <c r="AA645" s="1">
        <v>420806</v>
      </c>
      <c r="AB645" s="1">
        <v>0</v>
      </c>
      <c r="AC645" s="1">
        <v>0</v>
      </c>
      <c r="AD645" s="1">
        <v>0.65599972009658813</v>
      </c>
      <c r="AE645" s="1">
        <v>0.31921893358230591</v>
      </c>
      <c r="AF645" s="1">
        <v>2.4781340733170509E-2</v>
      </c>
      <c r="AG645" s="1">
        <v>0.94006150960922241</v>
      </c>
      <c r="AH645" s="1">
        <v>0.99635148048400879</v>
      </c>
      <c r="AI645" s="1">
        <v>0.28120705485343928</v>
      </c>
      <c r="AJ645" s="1">
        <v>0.91935384273529053</v>
      </c>
      <c r="AK645" s="1">
        <v>0.33404335379600519</v>
      </c>
      <c r="AL645" s="1">
        <v>0.90192395448684692</v>
      </c>
      <c r="AM645" s="1">
        <v>0</v>
      </c>
      <c r="AN645" s="1"/>
      <c r="AO645" s="1">
        <v>0.16762591898441309</v>
      </c>
      <c r="AP645" s="1">
        <v>0</v>
      </c>
      <c r="AQ645" s="1">
        <v>0.75187450647354126</v>
      </c>
      <c r="AR645" s="1">
        <v>0</v>
      </c>
      <c r="AS645" s="1">
        <v>1.012880802154541</v>
      </c>
      <c r="AT645" s="1">
        <v>8.296261727809906E-2</v>
      </c>
      <c r="AU645" s="1">
        <v>7.5232065282762051E-3</v>
      </c>
      <c r="AV645" s="1">
        <v>2.3918433580547571E-3</v>
      </c>
      <c r="AW645" s="1">
        <v>0.88135033845901489</v>
      </c>
      <c r="AX645" s="1">
        <v>3.037680864334106</v>
      </c>
      <c r="AY645" s="1">
        <v>2.1398558616638179</v>
      </c>
      <c r="AZ645" s="1">
        <v>3.310451745986938</v>
      </c>
      <c r="BA645" s="1">
        <v>3.292850017547607</v>
      </c>
      <c r="BB645" s="1">
        <v>1.3039735555648799</v>
      </c>
      <c r="BC645" s="1">
        <v>1.2757589817047119</v>
      </c>
      <c r="BD645" s="1">
        <v>3</v>
      </c>
      <c r="BE645" s="1">
        <v>2</v>
      </c>
      <c r="BF645" s="1">
        <v>3</v>
      </c>
      <c r="BG645" s="1">
        <v>3</v>
      </c>
      <c r="BH645" s="1">
        <v>1</v>
      </c>
      <c r="BI645" s="1">
        <v>1</v>
      </c>
      <c r="BJ645" s="1"/>
    </row>
    <row r="646" spans="1:62" hidden="1" x14ac:dyDescent="0.35">
      <c r="A646" t="s">
        <v>13</v>
      </c>
      <c r="B646" s="1">
        <v>2022</v>
      </c>
      <c r="C646" t="s">
        <v>96</v>
      </c>
      <c r="D646" s="1">
        <v>3</v>
      </c>
      <c r="E646" s="1">
        <v>0</v>
      </c>
      <c r="F646" s="1">
        <v>0</v>
      </c>
      <c r="G646" s="1">
        <v>453139</v>
      </c>
      <c r="H646" s="1">
        <v>619332</v>
      </c>
      <c r="I646" s="1">
        <v>41028</v>
      </c>
      <c r="J646" s="1">
        <v>1113499</v>
      </c>
      <c r="K646" s="1">
        <v>1088369</v>
      </c>
      <c r="L646" s="1">
        <v>1113499</v>
      </c>
      <c r="M646" s="1">
        <v>825136</v>
      </c>
      <c r="N646" s="1">
        <v>1076487</v>
      </c>
      <c r="O646" s="1">
        <v>611358</v>
      </c>
      <c r="P646" s="1">
        <v>1020671</v>
      </c>
      <c r="Q646" s="1">
        <v>61302</v>
      </c>
      <c r="R646" s="1">
        <v>0</v>
      </c>
      <c r="S646" s="1">
        <v>482400</v>
      </c>
      <c r="T646" s="1">
        <v>184041</v>
      </c>
      <c r="U646" s="1">
        <v>984440</v>
      </c>
      <c r="V646" s="1">
        <v>0</v>
      </c>
      <c r="W646" s="1">
        <v>1120479</v>
      </c>
      <c r="X646" s="1">
        <v>13302</v>
      </c>
      <c r="Y646" s="1">
        <v>665</v>
      </c>
      <c r="Z646" s="1">
        <v>0</v>
      </c>
      <c r="AA646" s="1">
        <v>1038572</v>
      </c>
      <c r="AB646" s="1">
        <v>0</v>
      </c>
      <c r="AC646" s="1">
        <v>0</v>
      </c>
      <c r="AD646" s="1">
        <v>0.40695053339004522</v>
      </c>
      <c r="AE646" s="1">
        <v>0.55620348453521729</v>
      </c>
      <c r="AF646" s="1">
        <v>3.6846015602350228E-2</v>
      </c>
      <c r="AG646" s="1">
        <v>0.97743147611618042</v>
      </c>
      <c r="AH646" s="1">
        <v>1</v>
      </c>
      <c r="AI646" s="1">
        <v>0.74102985858917236</v>
      </c>
      <c r="AJ646" s="1">
        <v>0.96676063537597656</v>
      </c>
      <c r="AK646" s="1">
        <v>0.5490422248840332</v>
      </c>
      <c r="AL646" s="1">
        <v>0.9166339635848999</v>
      </c>
      <c r="AM646" s="1">
        <v>5.5053483694791787E-2</v>
      </c>
      <c r="AN646" s="1"/>
      <c r="AO646" s="1">
        <v>0.43322893977165222</v>
      </c>
      <c r="AP646" s="1">
        <v>0.16528169810771939</v>
      </c>
      <c r="AQ646" s="1">
        <v>0.88409596681594849</v>
      </c>
      <c r="AR646" s="1">
        <v>0</v>
      </c>
      <c r="AS646" s="1">
        <v>1.0062685012817381</v>
      </c>
      <c r="AT646" s="1">
        <v>1.194612681865692E-2</v>
      </c>
      <c r="AU646" s="1">
        <v>5.9721653815358877E-4</v>
      </c>
      <c r="AV646" s="1">
        <v>0</v>
      </c>
      <c r="AW646" s="1">
        <v>0.93271028995513916</v>
      </c>
      <c r="AX646" s="1">
        <v>3.5707368850708008</v>
      </c>
      <c r="AY646" s="1">
        <v>2.3538789749145508</v>
      </c>
      <c r="AZ646" s="1">
        <v>3.6670620441436772</v>
      </c>
      <c r="BA646" s="1">
        <v>3.6271708011627202</v>
      </c>
      <c r="BB646" s="1">
        <v>1.4281764030456541</v>
      </c>
      <c r="BC646" s="1">
        <v>1.148024916648865</v>
      </c>
      <c r="BD646" s="1">
        <v>4</v>
      </c>
      <c r="BE646" s="1">
        <v>2</v>
      </c>
      <c r="BF646" s="1">
        <v>3</v>
      </c>
      <c r="BG646" s="1">
        <v>3</v>
      </c>
      <c r="BH646" s="1">
        <v>1</v>
      </c>
      <c r="BI646" s="1">
        <v>1</v>
      </c>
      <c r="BJ646" s="1"/>
    </row>
    <row r="647" spans="1:62" hidden="1" x14ac:dyDescent="0.35">
      <c r="A647" t="s">
        <v>13</v>
      </c>
      <c r="B647" s="1">
        <v>2022</v>
      </c>
      <c r="C647" t="s">
        <v>95</v>
      </c>
      <c r="D647" s="1"/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8355</v>
      </c>
      <c r="K647" s="1">
        <v>8355</v>
      </c>
      <c r="L647" s="1">
        <v>8355</v>
      </c>
      <c r="M647" s="1">
        <v>2538</v>
      </c>
      <c r="N647" s="1">
        <v>7446</v>
      </c>
      <c r="O647" s="1">
        <v>3440</v>
      </c>
      <c r="P647" s="1">
        <v>8274</v>
      </c>
      <c r="Q647" s="1">
        <v>0</v>
      </c>
      <c r="R647" s="1">
        <v>0</v>
      </c>
      <c r="S647" s="1">
        <v>1691</v>
      </c>
      <c r="T647" s="1">
        <v>0</v>
      </c>
      <c r="U647" s="1">
        <v>6224</v>
      </c>
      <c r="V647" s="1">
        <v>0</v>
      </c>
      <c r="W647" s="1">
        <v>7912</v>
      </c>
      <c r="X647" s="1">
        <v>781</v>
      </c>
      <c r="Y647" s="1">
        <v>81</v>
      </c>
      <c r="Z647" s="1">
        <v>81</v>
      </c>
      <c r="AA647" s="1">
        <v>7641</v>
      </c>
      <c r="AB647" s="1">
        <v>0</v>
      </c>
      <c r="AC647" s="1"/>
      <c r="AD647" s="1"/>
      <c r="AE647" s="1"/>
      <c r="AF647" s="1"/>
      <c r="AG647" s="1">
        <v>1</v>
      </c>
      <c r="AH647" s="1">
        <v>1</v>
      </c>
      <c r="AI647" s="1">
        <v>0.30377018451690668</v>
      </c>
      <c r="AJ647" s="1">
        <v>0.89120286703109741</v>
      </c>
      <c r="AK647" s="1">
        <v>0.41172951459884638</v>
      </c>
      <c r="AL647" s="1">
        <v>0.99030518531799316</v>
      </c>
      <c r="AM647" s="1">
        <v>0</v>
      </c>
      <c r="AN647" s="1"/>
      <c r="AO647" s="1">
        <v>0.20239377021789551</v>
      </c>
      <c r="AP647" s="1">
        <v>0</v>
      </c>
      <c r="AQ647" s="1">
        <v>0.74494314193725586</v>
      </c>
      <c r="AR647" s="1">
        <v>0</v>
      </c>
      <c r="AS647" s="1">
        <v>0.94697785377502441</v>
      </c>
      <c r="AT647" s="1">
        <v>9.3476958572864532E-2</v>
      </c>
      <c r="AU647" s="1">
        <v>9.6947932615876198E-3</v>
      </c>
      <c r="AV647" s="1">
        <v>9.6947932615876198E-3</v>
      </c>
      <c r="AW647" s="1">
        <v>0.91454219818115234</v>
      </c>
      <c r="AX647" s="1">
        <v>3.124356746673584</v>
      </c>
      <c r="AY647" s="1">
        <v>2.1506881713867192</v>
      </c>
      <c r="AZ647" s="1">
        <v>2.7198085784912109</v>
      </c>
      <c r="BA647" s="1">
        <v>2.6220226287841801</v>
      </c>
      <c r="BB647" s="1">
        <v>0.83004188537597656</v>
      </c>
      <c r="BC647" s="1">
        <v>0.88540196418762207</v>
      </c>
      <c r="BD647" s="1">
        <v>3</v>
      </c>
      <c r="BE647" s="1">
        <v>2</v>
      </c>
      <c r="BF647" s="1">
        <v>3</v>
      </c>
      <c r="BG647" s="1">
        <v>2</v>
      </c>
      <c r="BH647" s="1">
        <v>1</v>
      </c>
      <c r="BI647" s="1">
        <v>1</v>
      </c>
      <c r="BJ647" s="1"/>
    </row>
    <row r="648" spans="1:62" hidden="1" x14ac:dyDescent="0.35">
      <c r="A648" t="s">
        <v>13</v>
      </c>
      <c r="B648" s="1">
        <v>2022</v>
      </c>
      <c r="C648" t="s">
        <v>96</v>
      </c>
      <c r="D648" s="1"/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17066</v>
      </c>
      <c r="K648" s="1">
        <v>13155</v>
      </c>
      <c r="L648" s="1">
        <v>17066</v>
      </c>
      <c r="M648" s="1">
        <v>8195</v>
      </c>
      <c r="N648" s="1">
        <v>16236</v>
      </c>
      <c r="O648" s="1">
        <v>6648</v>
      </c>
      <c r="P648" s="1">
        <v>15598</v>
      </c>
      <c r="Q648" s="1">
        <v>2217</v>
      </c>
      <c r="R648" s="1">
        <v>0</v>
      </c>
      <c r="S648" s="1">
        <v>4744</v>
      </c>
      <c r="T648" s="1">
        <v>5511</v>
      </c>
      <c r="U648" s="1">
        <v>15762</v>
      </c>
      <c r="V648" s="1">
        <v>0</v>
      </c>
      <c r="W648" s="1">
        <v>17233</v>
      </c>
      <c r="X648" s="1">
        <v>0</v>
      </c>
      <c r="Y648" s="1">
        <v>0</v>
      </c>
      <c r="Z648" s="1">
        <v>0</v>
      </c>
      <c r="AA648" s="1">
        <v>14846</v>
      </c>
      <c r="AB648" s="1">
        <v>0</v>
      </c>
      <c r="AC648" s="1"/>
      <c r="AD648" s="1"/>
      <c r="AE648" s="1"/>
      <c r="AF648" s="1"/>
      <c r="AG648" s="1">
        <v>0.77083086967468262</v>
      </c>
      <c r="AH648" s="1">
        <v>1</v>
      </c>
      <c r="AI648" s="1">
        <v>0.48019453883171082</v>
      </c>
      <c r="AJ648" s="1">
        <v>0.95136529207229614</v>
      </c>
      <c r="AK648" s="1">
        <v>0.38954645395278931</v>
      </c>
      <c r="AL648" s="1">
        <v>0.91398102045059204</v>
      </c>
      <c r="AM648" s="1">
        <v>0.12990741431713099</v>
      </c>
      <c r="AN648" s="1"/>
      <c r="AO648" s="1">
        <v>0.27797961235046392</v>
      </c>
      <c r="AP648" s="1">
        <v>0.32292276620864868</v>
      </c>
      <c r="AQ648" s="1">
        <v>0.92359077930450439</v>
      </c>
      <c r="AR648" s="1">
        <v>0</v>
      </c>
      <c r="AS648" s="1">
        <v>1.009785532951355</v>
      </c>
      <c r="AT648" s="1">
        <v>0</v>
      </c>
      <c r="AU648" s="1">
        <v>0</v>
      </c>
      <c r="AV648" s="1">
        <v>0</v>
      </c>
      <c r="AW648" s="1">
        <v>0.86991679668426514</v>
      </c>
      <c r="AX648" s="1">
        <v>3.587952613830566</v>
      </c>
      <c r="AY648" s="1">
        <v>2.1981132030487061</v>
      </c>
      <c r="AZ648" s="1">
        <v>2.3847415447235112</v>
      </c>
      <c r="BA648" s="1">
        <v>2.3157155513763432</v>
      </c>
      <c r="BB648" s="1">
        <v>0.72776281833648682</v>
      </c>
      <c r="BC648" s="1">
        <v>0.78482520580291748</v>
      </c>
      <c r="BD648" s="1">
        <v>3</v>
      </c>
      <c r="BE648" s="1">
        <v>2</v>
      </c>
      <c r="BF648" s="1">
        <v>2</v>
      </c>
      <c r="BG648" s="1">
        <v>2</v>
      </c>
      <c r="BH648" s="1">
        <v>0</v>
      </c>
      <c r="BI648" s="1">
        <v>0.66666668653488159</v>
      </c>
      <c r="BJ648" s="1"/>
    </row>
    <row r="649" spans="1:62" hidden="1" x14ac:dyDescent="0.35">
      <c r="A649" t="s">
        <v>13</v>
      </c>
      <c r="B649" s="1">
        <v>2021</v>
      </c>
      <c r="C649" t="s">
        <v>95</v>
      </c>
      <c r="D649" s="1">
        <v>1</v>
      </c>
      <c r="E649" s="1">
        <v>123958</v>
      </c>
      <c r="F649" s="1">
        <v>0</v>
      </c>
      <c r="G649" s="1">
        <v>0</v>
      </c>
      <c r="H649" s="1">
        <v>0</v>
      </c>
      <c r="I649" s="1">
        <v>0</v>
      </c>
      <c r="J649" s="1">
        <v>123958</v>
      </c>
      <c r="K649" s="1">
        <v>118415</v>
      </c>
      <c r="L649" s="1">
        <v>123276</v>
      </c>
      <c r="M649" s="1">
        <v>3961</v>
      </c>
      <c r="N649" s="1">
        <v>105170</v>
      </c>
      <c r="O649" s="1">
        <v>10013</v>
      </c>
      <c r="P649" s="1">
        <v>105785</v>
      </c>
      <c r="Q649" s="1">
        <v>0</v>
      </c>
      <c r="R649" s="1">
        <v>0</v>
      </c>
      <c r="S649" s="1">
        <v>2606</v>
      </c>
      <c r="T649" s="1">
        <v>1051</v>
      </c>
      <c r="U649" s="1">
        <v>100659</v>
      </c>
      <c r="V649" s="1">
        <v>0</v>
      </c>
      <c r="W649" s="1">
        <v>130578</v>
      </c>
      <c r="X649" s="1">
        <v>29139</v>
      </c>
      <c r="Y649" s="1">
        <v>2538</v>
      </c>
      <c r="Z649" s="1">
        <v>0</v>
      </c>
      <c r="AA649" s="1">
        <v>109954</v>
      </c>
      <c r="AB649" s="1">
        <v>1</v>
      </c>
      <c r="AC649" s="1">
        <v>0</v>
      </c>
      <c r="AD649" s="1">
        <v>0</v>
      </c>
      <c r="AE649" s="1">
        <v>0</v>
      </c>
      <c r="AF649" s="1">
        <v>0</v>
      </c>
      <c r="AG649" s="1">
        <v>0.95528322458267212</v>
      </c>
      <c r="AH649" s="1">
        <v>0.99449813365936279</v>
      </c>
      <c r="AI649" s="1">
        <v>3.1954370439052582E-2</v>
      </c>
      <c r="AJ649" s="1">
        <v>0.84843254089355469</v>
      </c>
      <c r="AK649" s="1">
        <v>8.0777361989021301E-2</v>
      </c>
      <c r="AL649" s="1">
        <v>0.85339391231536865</v>
      </c>
      <c r="AM649" s="1">
        <v>0</v>
      </c>
      <c r="AN649" s="1"/>
      <c r="AO649" s="1">
        <v>2.1023249253630642E-2</v>
      </c>
      <c r="AP649" s="1">
        <v>8.4786778315901756E-3</v>
      </c>
      <c r="AQ649" s="1">
        <v>0.81204116344451904</v>
      </c>
      <c r="AR649" s="1">
        <v>0</v>
      </c>
      <c r="AS649" s="1">
        <v>1.053405165672302</v>
      </c>
      <c r="AT649" s="1">
        <v>0.23507155478000641</v>
      </c>
      <c r="AU649" s="1">
        <v>2.0474676042795181E-2</v>
      </c>
      <c r="AV649" s="1">
        <v>0</v>
      </c>
      <c r="AW649" s="1">
        <v>0.88702625036239624</v>
      </c>
      <c r="AX649" s="1">
        <v>2.712604284286499</v>
      </c>
      <c r="AY649" s="1">
        <v>2.209054708480835</v>
      </c>
      <c r="AZ649" s="1">
        <v>4.6308102607727051</v>
      </c>
      <c r="BA649" s="1">
        <v>4.6113038063049316</v>
      </c>
      <c r="BB649" s="1">
        <v>2.383194208145142</v>
      </c>
      <c r="BC649" s="1">
        <v>1.975813627243042</v>
      </c>
      <c r="BD649" s="1">
        <v>3</v>
      </c>
      <c r="BE649" s="1">
        <v>2</v>
      </c>
      <c r="BF649" s="1">
        <v>4</v>
      </c>
      <c r="BG649" s="1">
        <v>4</v>
      </c>
      <c r="BH649" s="1">
        <v>2</v>
      </c>
      <c r="BI649" s="1">
        <v>1.666666626930237</v>
      </c>
      <c r="BJ649" s="1"/>
    </row>
    <row r="650" spans="1:62" hidden="1" x14ac:dyDescent="0.35">
      <c r="A650" t="s">
        <v>13</v>
      </c>
      <c r="B650" s="1">
        <v>2021</v>
      </c>
      <c r="C650" t="s">
        <v>96</v>
      </c>
      <c r="D650" s="1">
        <v>1</v>
      </c>
      <c r="E650" s="1">
        <v>39995</v>
      </c>
      <c r="F650" s="1">
        <v>0</v>
      </c>
      <c r="G650" s="1">
        <v>0</v>
      </c>
      <c r="H650" s="1">
        <v>0</v>
      </c>
      <c r="I650" s="1">
        <v>0</v>
      </c>
      <c r="J650" s="1">
        <v>39995</v>
      </c>
      <c r="K650" s="1">
        <v>37799</v>
      </c>
      <c r="L650" s="1">
        <v>39441</v>
      </c>
      <c r="M650" s="1">
        <v>9748</v>
      </c>
      <c r="N650" s="1">
        <v>35258</v>
      </c>
      <c r="O650" s="1">
        <v>7109</v>
      </c>
      <c r="P650" s="1">
        <v>32597</v>
      </c>
      <c r="Q650" s="1">
        <v>337</v>
      </c>
      <c r="R650" s="1">
        <v>0</v>
      </c>
      <c r="S650" s="1">
        <v>4268</v>
      </c>
      <c r="T650" s="1">
        <v>937</v>
      </c>
      <c r="U650" s="1">
        <v>35770</v>
      </c>
      <c r="V650" s="1">
        <v>0</v>
      </c>
      <c r="W650" s="1">
        <v>41271</v>
      </c>
      <c r="X650" s="1">
        <v>3558</v>
      </c>
      <c r="Y650" s="1">
        <v>416</v>
      </c>
      <c r="Z650" s="1">
        <v>626</v>
      </c>
      <c r="AA650" s="1">
        <v>35396</v>
      </c>
      <c r="AB650" s="1">
        <v>1</v>
      </c>
      <c r="AC650" s="1">
        <v>0</v>
      </c>
      <c r="AD650" s="1">
        <v>0</v>
      </c>
      <c r="AE650" s="1">
        <v>0</v>
      </c>
      <c r="AF650" s="1">
        <v>0</v>
      </c>
      <c r="AG650" s="1">
        <v>0.94509315490722656</v>
      </c>
      <c r="AH650" s="1">
        <v>0.98614829778671265</v>
      </c>
      <c r="AI650" s="1">
        <v>0.24373047053813929</v>
      </c>
      <c r="AJ650" s="1">
        <v>0.88156020641326904</v>
      </c>
      <c r="AK650" s="1">
        <v>0.1777472198009491</v>
      </c>
      <c r="AL650" s="1">
        <v>0.81502687931060791</v>
      </c>
      <c r="AM650" s="1">
        <v>8.426053449511528E-3</v>
      </c>
      <c r="AN650" s="1"/>
      <c r="AO650" s="1">
        <v>0.1067133396863937</v>
      </c>
      <c r="AP650" s="1">
        <v>2.3427927866578099E-2</v>
      </c>
      <c r="AQ650" s="1">
        <v>0.89436179399490356</v>
      </c>
      <c r="AR650" s="1">
        <v>0</v>
      </c>
      <c r="AS650" s="1">
        <v>1.031903982162476</v>
      </c>
      <c r="AT650" s="1">
        <v>8.8961116969585419E-2</v>
      </c>
      <c r="AU650" s="1">
        <v>1.0401300154626369E-2</v>
      </c>
      <c r="AV650" s="1">
        <v>1.565195620059967E-2</v>
      </c>
      <c r="AW650" s="1">
        <v>0.88501060009002686</v>
      </c>
      <c r="AX650" s="1">
        <v>2.7290160655975342</v>
      </c>
      <c r="AY650" s="1">
        <v>2.090461254119873</v>
      </c>
      <c r="AZ650" s="1">
        <v>4.5386171340942383</v>
      </c>
      <c r="BA650" s="1">
        <v>4.5349669456481934</v>
      </c>
      <c r="BB650" s="1">
        <v>2.178572416305542</v>
      </c>
      <c r="BC650" s="1">
        <v>1.9783164262771611</v>
      </c>
      <c r="BD650" s="1">
        <v>3</v>
      </c>
      <c r="BE650" s="1">
        <v>2</v>
      </c>
      <c r="BF650" s="1">
        <v>4</v>
      </c>
      <c r="BG650" s="1">
        <v>4</v>
      </c>
      <c r="BH650" s="1">
        <v>2</v>
      </c>
      <c r="BI650" s="1">
        <v>1.666666626930237</v>
      </c>
      <c r="BJ650" s="1"/>
    </row>
    <row r="651" spans="1:62" hidden="1" x14ac:dyDescent="0.35">
      <c r="A651" t="s">
        <v>13</v>
      </c>
      <c r="B651" s="1">
        <v>2021</v>
      </c>
      <c r="C651" t="s">
        <v>95</v>
      </c>
      <c r="D651" s="1">
        <v>2</v>
      </c>
      <c r="E651" s="1">
        <v>0</v>
      </c>
      <c r="F651" s="1">
        <v>116220</v>
      </c>
      <c r="G651" s="1">
        <v>0</v>
      </c>
      <c r="H651" s="1">
        <v>0</v>
      </c>
      <c r="I651" s="1">
        <v>0</v>
      </c>
      <c r="J651" s="1">
        <v>116220</v>
      </c>
      <c r="K651" s="1">
        <v>104764</v>
      </c>
      <c r="L651" s="1">
        <v>114108</v>
      </c>
      <c r="M651" s="1">
        <v>5824</v>
      </c>
      <c r="N651" s="1">
        <v>99665</v>
      </c>
      <c r="O651" s="1">
        <v>11947</v>
      </c>
      <c r="P651" s="1">
        <v>98636</v>
      </c>
      <c r="Q651" s="1">
        <v>0</v>
      </c>
      <c r="R651" s="1">
        <v>0</v>
      </c>
      <c r="S651" s="1">
        <v>2150</v>
      </c>
      <c r="T651" s="1">
        <v>0</v>
      </c>
      <c r="U651" s="1">
        <v>87656</v>
      </c>
      <c r="V651" s="1">
        <v>0</v>
      </c>
      <c r="W651" s="1">
        <v>124357</v>
      </c>
      <c r="X651" s="1">
        <v>17748</v>
      </c>
      <c r="Y651" s="1">
        <v>2282</v>
      </c>
      <c r="Z651" s="1">
        <v>0</v>
      </c>
      <c r="AA651" s="1">
        <v>106349</v>
      </c>
      <c r="AB651" s="1">
        <v>0</v>
      </c>
      <c r="AC651" s="1">
        <v>1</v>
      </c>
      <c r="AD651" s="1">
        <v>0</v>
      </c>
      <c r="AE651" s="1">
        <v>0</v>
      </c>
      <c r="AF651" s="1">
        <v>0</v>
      </c>
      <c r="AG651" s="1">
        <v>0.90142834186553955</v>
      </c>
      <c r="AH651" s="1">
        <v>0.98182755708694458</v>
      </c>
      <c r="AI651" s="1">
        <v>5.0111856311559677E-2</v>
      </c>
      <c r="AJ651" s="1">
        <v>0.85755461454391479</v>
      </c>
      <c r="AK651" s="1">
        <v>0.1027964204549789</v>
      </c>
      <c r="AL651" s="1">
        <v>0.84870076179504395</v>
      </c>
      <c r="AM651" s="1">
        <v>0</v>
      </c>
      <c r="AN651" s="1"/>
      <c r="AO651" s="1">
        <v>1.8499398604035381E-2</v>
      </c>
      <c r="AP651" s="1">
        <v>0</v>
      </c>
      <c r="AQ651" s="1">
        <v>0.75422471761703491</v>
      </c>
      <c r="AR651" s="1">
        <v>0</v>
      </c>
      <c r="AS651" s="1">
        <v>1.070013761520386</v>
      </c>
      <c r="AT651" s="1">
        <v>0.1527103781700134</v>
      </c>
      <c r="AU651" s="1">
        <v>1.9635174423456189E-2</v>
      </c>
      <c r="AV651" s="1">
        <v>0</v>
      </c>
      <c r="AW651" s="1">
        <v>0.91506624221801758</v>
      </c>
      <c r="AX651" s="1">
        <v>2.8776545524597168</v>
      </c>
      <c r="AY651" s="1">
        <v>2.2473239898681641</v>
      </c>
      <c r="AZ651" s="1">
        <v>4.1051025390625</v>
      </c>
      <c r="BA651" s="1">
        <v>4.0883064270019531</v>
      </c>
      <c r="BB651" s="1">
        <v>1.864162802696228</v>
      </c>
      <c r="BC651" s="1">
        <v>1.6643140316009519</v>
      </c>
      <c r="BD651" s="1">
        <v>3</v>
      </c>
      <c r="BE651" s="1">
        <v>2</v>
      </c>
      <c r="BF651" s="1">
        <v>4</v>
      </c>
      <c r="BG651" s="1">
        <v>4</v>
      </c>
      <c r="BH651" s="1">
        <v>2</v>
      </c>
      <c r="BI651" s="1">
        <v>1.333333373069763</v>
      </c>
      <c r="BJ651" s="1"/>
    </row>
    <row r="652" spans="1:62" hidden="1" x14ac:dyDescent="0.35">
      <c r="A652" t="s">
        <v>13</v>
      </c>
      <c r="B652" s="1">
        <v>2021</v>
      </c>
      <c r="C652" t="s">
        <v>96</v>
      </c>
      <c r="D652" s="1">
        <v>2</v>
      </c>
      <c r="E652" s="1">
        <v>0</v>
      </c>
      <c r="F652" s="1">
        <v>80654</v>
      </c>
      <c r="G652" s="1">
        <v>0</v>
      </c>
      <c r="H652" s="1">
        <v>0</v>
      </c>
      <c r="I652" s="1">
        <v>0</v>
      </c>
      <c r="J652" s="1">
        <v>80654</v>
      </c>
      <c r="K652" s="1">
        <v>77198</v>
      </c>
      <c r="L652" s="1">
        <v>80171</v>
      </c>
      <c r="M652" s="1">
        <v>23352</v>
      </c>
      <c r="N652" s="1">
        <v>71988</v>
      </c>
      <c r="O652" s="1">
        <v>14179</v>
      </c>
      <c r="P652" s="1">
        <v>67148</v>
      </c>
      <c r="Q652" s="1">
        <v>707</v>
      </c>
      <c r="R652" s="1">
        <v>0</v>
      </c>
      <c r="S652" s="1">
        <v>9469</v>
      </c>
      <c r="T652" s="1">
        <v>6236</v>
      </c>
      <c r="U652" s="1">
        <v>66581</v>
      </c>
      <c r="V652" s="1">
        <v>0</v>
      </c>
      <c r="W652" s="1">
        <v>83193</v>
      </c>
      <c r="X652" s="1">
        <v>5858</v>
      </c>
      <c r="Y652" s="1">
        <v>1103</v>
      </c>
      <c r="Z652" s="1">
        <v>644</v>
      </c>
      <c r="AA652" s="1">
        <v>71057</v>
      </c>
      <c r="AB652" s="1">
        <v>0</v>
      </c>
      <c r="AC652" s="1">
        <v>1</v>
      </c>
      <c r="AD652" s="1">
        <v>0</v>
      </c>
      <c r="AE652" s="1">
        <v>0</v>
      </c>
      <c r="AF652" s="1">
        <v>0</v>
      </c>
      <c r="AG652" s="1">
        <v>0.95715028047561646</v>
      </c>
      <c r="AH652" s="1">
        <v>0.99401146173477173</v>
      </c>
      <c r="AI652" s="1">
        <v>0.28953307867050171</v>
      </c>
      <c r="AJ652" s="1">
        <v>0.89255338907241821</v>
      </c>
      <c r="AK652" s="1">
        <v>0.17580033838748929</v>
      </c>
      <c r="AL652" s="1">
        <v>0.83254396915435791</v>
      </c>
      <c r="AM652" s="1">
        <v>8.7658390402793884E-3</v>
      </c>
      <c r="AN652" s="1"/>
      <c r="AO652" s="1">
        <v>0.11740273237228389</v>
      </c>
      <c r="AP652" s="1">
        <v>7.7317923307418823E-2</v>
      </c>
      <c r="AQ652" s="1">
        <v>0.82551389932632446</v>
      </c>
      <c r="AR652" s="1">
        <v>0</v>
      </c>
      <c r="AS652" s="1">
        <v>1.031480193138123</v>
      </c>
      <c r="AT652" s="1">
        <v>7.2631239891052246E-2</v>
      </c>
      <c r="AU652" s="1">
        <v>1.367570087313652E-2</v>
      </c>
      <c r="AV652" s="1">
        <v>7.9847248271107674E-3</v>
      </c>
      <c r="AW652" s="1">
        <v>0.88101023435592651</v>
      </c>
      <c r="AX652" s="1">
        <v>2.752485990524292</v>
      </c>
      <c r="AY652" s="1">
        <v>2.0624270439147949</v>
      </c>
      <c r="AZ652" s="1">
        <v>4.7832965850830078</v>
      </c>
      <c r="BA652" s="1">
        <v>4.7635083198547363</v>
      </c>
      <c r="BB652" s="1">
        <v>2.314937829971313</v>
      </c>
      <c r="BC652" s="1">
        <v>2.0593941211700439</v>
      </c>
      <c r="BD652" s="1">
        <v>3</v>
      </c>
      <c r="BE652" s="1">
        <v>2</v>
      </c>
      <c r="BF652" s="1">
        <v>5</v>
      </c>
      <c r="BG652" s="1">
        <v>5</v>
      </c>
      <c r="BH652" s="1">
        <v>2</v>
      </c>
      <c r="BI652" s="1">
        <v>1.666666626930237</v>
      </c>
      <c r="BJ652" s="1"/>
    </row>
    <row r="653" spans="1:62" hidden="1" x14ac:dyDescent="0.35">
      <c r="A653" t="s">
        <v>13</v>
      </c>
      <c r="B653" s="1">
        <v>2021</v>
      </c>
      <c r="C653" t="s">
        <v>95</v>
      </c>
      <c r="D653" s="1">
        <v>3</v>
      </c>
      <c r="E653" s="1">
        <v>0</v>
      </c>
      <c r="F653" s="1">
        <v>0</v>
      </c>
      <c r="G653" s="1">
        <v>295274</v>
      </c>
      <c r="H653" s="1">
        <v>164640</v>
      </c>
      <c r="I653" s="1">
        <v>4981</v>
      </c>
      <c r="J653" s="1">
        <v>464895</v>
      </c>
      <c r="K653" s="1">
        <v>442659</v>
      </c>
      <c r="L653" s="1">
        <v>460984</v>
      </c>
      <c r="M653" s="1">
        <v>110226</v>
      </c>
      <c r="N653" s="1">
        <v>434443</v>
      </c>
      <c r="O653" s="1">
        <v>149048</v>
      </c>
      <c r="P653" s="1">
        <v>416793</v>
      </c>
      <c r="Q653" s="1">
        <v>1592</v>
      </c>
      <c r="R653" s="1">
        <v>0</v>
      </c>
      <c r="S653" s="1">
        <v>71491</v>
      </c>
      <c r="T653" s="1">
        <v>1819</v>
      </c>
      <c r="U653" s="1">
        <v>344763</v>
      </c>
      <c r="V653" s="1">
        <v>0</v>
      </c>
      <c r="W653" s="1">
        <v>476955</v>
      </c>
      <c r="X653" s="1">
        <v>35525</v>
      </c>
      <c r="Y653" s="1">
        <v>3549</v>
      </c>
      <c r="Z653" s="1">
        <v>0</v>
      </c>
      <c r="AA653" s="1">
        <v>405234</v>
      </c>
      <c r="AB653" s="1">
        <v>0</v>
      </c>
      <c r="AC653" s="1">
        <v>0</v>
      </c>
      <c r="AD653" s="1">
        <v>0.63514125347137451</v>
      </c>
      <c r="AE653" s="1">
        <v>0.35414448380470281</v>
      </c>
      <c r="AF653" s="1">
        <v>1.0714246891438959E-2</v>
      </c>
      <c r="AG653" s="1">
        <v>0.95216983556747437</v>
      </c>
      <c r="AH653" s="1">
        <v>0.99158734083175659</v>
      </c>
      <c r="AI653" s="1">
        <v>0.23709869384765631</v>
      </c>
      <c r="AJ653" s="1">
        <v>0.93449705839157104</v>
      </c>
      <c r="AK653" s="1">
        <v>0.32060572504997248</v>
      </c>
      <c r="AL653" s="1">
        <v>0.89653146266937256</v>
      </c>
      <c r="AM653" s="1">
        <v>3.4244291018694639E-3</v>
      </c>
      <c r="AN653" s="1"/>
      <c r="AO653" s="1">
        <v>0.1537788063287735</v>
      </c>
      <c r="AP653" s="1">
        <v>3.9127115160226822E-3</v>
      </c>
      <c r="AQ653" s="1">
        <v>0.74159324169158936</v>
      </c>
      <c r="AR653" s="1">
        <v>0</v>
      </c>
      <c r="AS653" s="1">
        <v>1.0259413719177251</v>
      </c>
      <c r="AT653" s="1">
        <v>7.6415106654167175E-2</v>
      </c>
      <c r="AU653" s="1">
        <v>7.6339817605912694E-3</v>
      </c>
      <c r="AV653" s="1">
        <v>0</v>
      </c>
      <c r="AW653" s="1">
        <v>0.87166780233383179</v>
      </c>
      <c r="AX653" s="1">
        <v>3.1322190761566162</v>
      </c>
      <c r="AY653" s="1">
        <v>2.206124067306519</v>
      </c>
      <c r="AZ653" s="1">
        <v>3.4671421051025391</v>
      </c>
      <c r="BA653" s="1">
        <v>3.4372491836547852</v>
      </c>
      <c r="BB653" s="1">
        <v>1.3779864311218259</v>
      </c>
      <c r="BC653" s="1">
        <v>1.2230427265167241</v>
      </c>
      <c r="BD653" s="1">
        <v>3</v>
      </c>
      <c r="BE653" s="1">
        <v>2</v>
      </c>
      <c r="BF653" s="1">
        <v>3</v>
      </c>
      <c r="BG653" s="1">
        <v>3</v>
      </c>
      <c r="BH653" s="1">
        <v>1</v>
      </c>
      <c r="BI653" s="1">
        <v>1</v>
      </c>
      <c r="BJ653" s="1"/>
    </row>
    <row r="654" spans="1:62" hidden="1" x14ac:dyDescent="0.35">
      <c r="A654" t="s">
        <v>13</v>
      </c>
      <c r="B654" s="1">
        <v>2021</v>
      </c>
      <c r="C654" t="s">
        <v>96</v>
      </c>
      <c r="D654" s="1">
        <v>3</v>
      </c>
      <c r="E654" s="1">
        <v>0</v>
      </c>
      <c r="F654" s="1">
        <v>0</v>
      </c>
      <c r="G654" s="1">
        <v>467501</v>
      </c>
      <c r="H654" s="1">
        <v>614349</v>
      </c>
      <c r="I654" s="1">
        <v>35373</v>
      </c>
      <c r="J654" s="1">
        <v>1117223</v>
      </c>
      <c r="K654" s="1">
        <v>1098178</v>
      </c>
      <c r="L654" s="1">
        <v>1116839</v>
      </c>
      <c r="M654" s="1">
        <v>748849</v>
      </c>
      <c r="N654" s="1">
        <v>1077887</v>
      </c>
      <c r="O654" s="1">
        <v>599974</v>
      </c>
      <c r="P654" s="1">
        <v>1034850</v>
      </c>
      <c r="Q654" s="1">
        <v>78498</v>
      </c>
      <c r="R654" s="1">
        <v>0</v>
      </c>
      <c r="S654" s="1">
        <v>469152</v>
      </c>
      <c r="T654" s="1">
        <v>172730</v>
      </c>
      <c r="U654" s="1">
        <v>999427</v>
      </c>
      <c r="V654" s="1">
        <v>0</v>
      </c>
      <c r="W654" s="1">
        <v>1121735</v>
      </c>
      <c r="X654" s="1">
        <v>14584</v>
      </c>
      <c r="Y654" s="1">
        <v>1963</v>
      </c>
      <c r="Z654" s="1">
        <v>1455</v>
      </c>
      <c r="AA654" s="1">
        <v>1033749</v>
      </c>
      <c r="AB654" s="1">
        <v>0</v>
      </c>
      <c r="AC654" s="1">
        <v>0</v>
      </c>
      <c r="AD654" s="1">
        <v>0.41844913363456732</v>
      </c>
      <c r="AE654" s="1">
        <v>0.54988932609558105</v>
      </c>
      <c r="AF654" s="1">
        <v>3.1661540269851678E-2</v>
      </c>
      <c r="AG654" s="1">
        <v>0.98295325040817261</v>
      </c>
      <c r="AH654" s="1">
        <v>0.9996563196182251</v>
      </c>
      <c r="AI654" s="1">
        <v>0.67027711868286133</v>
      </c>
      <c r="AJ654" s="1">
        <v>0.96479129791259766</v>
      </c>
      <c r="AK654" s="1">
        <v>0.53721493482589722</v>
      </c>
      <c r="AL654" s="1">
        <v>0.92626988887786865</v>
      </c>
      <c r="AM654" s="1">
        <v>7.026170939207077E-2</v>
      </c>
      <c r="AN654" s="1"/>
      <c r="AO654" s="1">
        <v>0.41992691159248352</v>
      </c>
      <c r="AP654" s="1">
        <v>0.15460655093193049</v>
      </c>
      <c r="AQ654" s="1">
        <v>0.89456355571746826</v>
      </c>
      <c r="AR654" s="1">
        <v>0</v>
      </c>
      <c r="AS654" s="1">
        <v>1.0040385723114009</v>
      </c>
      <c r="AT654" s="1">
        <v>1.3053795322775841E-2</v>
      </c>
      <c r="AU654" s="1">
        <v>1.757035031914711E-3</v>
      </c>
      <c r="AV654" s="1">
        <v>1.3023362262174489E-3</v>
      </c>
      <c r="AW654" s="1">
        <v>0.92528438568115234</v>
      </c>
      <c r="AX654" s="1">
        <v>3.5186090469360352</v>
      </c>
      <c r="AY654" s="1">
        <v>2.3328638076782231</v>
      </c>
      <c r="AZ654" s="1">
        <v>3.6099927425384521</v>
      </c>
      <c r="BA654" s="1">
        <v>3.5783367156982422</v>
      </c>
      <c r="BB654" s="1">
        <v>1.456081748008728</v>
      </c>
      <c r="BC654" s="1">
        <v>1.1459670066833501</v>
      </c>
      <c r="BD654" s="1">
        <v>3</v>
      </c>
      <c r="BE654" s="1">
        <v>2</v>
      </c>
      <c r="BF654" s="1">
        <v>3</v>
      </c>
      <c r="BG654" s="1">
        <v>3</v>
      </c>
      <c r="BH654" s="1">
        <v>1</v>
      </c>
      <c r="BI654" s="1">
        <v>1</v>
      </c>
      <c r="BJ654" s="1"/>
    </row>
    <row r="655" spans="1:62" hidden="1" x14ac:dyDescent="0.35">
      <c r="A655" t="s">
        <v>13</v>
      </c>
      <c r="B655" s="1">
        <v>2021</v>
      </c>
      <c r="C655" t="s">
        <v>95</v>
      </c>
      <c r="D655" s="1"/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6304</v>
      </c>
      <c r="K655" s="1">
        <v>4669</v>
      </c>
      <c r="L655" s="1">
        <v>6304</v>
      </c>
      <c r="M655" s="1">
        <v>2001</v>
      </c>
      <c r="N655" s="1">
        <v>4956</v>
      </c>
      <c r="O655" s="1">
        <v>1906</v>
      </c>
      <c r="P655" s="1">
        <v>4104</v>
      </c>
      <c r="Q655" s="1">
        <v>0</v>
      </c>
      <c r="R655" s="1">
        <v>0</v>
      </c>
      <c r="S655" s="1">
        <v>190</v>
      </c>
      <c r="T655" s="1">
        <v>0</v>
      </c>
      <c r="U655" s="1">
        <v>2745</v>
      </c>
      <c r="V655" s="1">
        <v>0</v>
      </c>
      <c r="W655" s="1">
        <v>7453</v>
      </c>
      <c r="X655" s="1">
        <v>252</v>
      </c>
      <c r="Y655" s="1">
        <v>0</v>
      </c>
      <c r="Z655" s="1">
        <v>0</v>
      </c>
      <c r="AA655" s="1">
        <v>5963</v>
      </c>
      <c r="AB655" s="1">
        <v>0</v>
      </c>
      <c r="AC655" s="1"/>
      <c r="AD655" s="1"/>
      <c r="AE655" s="1"/>
      <c r="AF655" s="1"/>
      <c r="AG655" s="1">
        <v>0.74064087867736816</v>
      </c>
      <c r="AH655" s="1">
        <v>1</v>
      </c>
      <c r="AI655" s="1">
        <v>0.31741750240325928</v>
      </c>
      <c r="AJ655" s="1">
        <v>0.78616750240325928</v>
      </c>
      <c r="AK655" s="1">
        <v>0.30234771966934199</v>
      </c>
      <c r="AL655" s="1">
        <v>0.65101522207260132</v>
      </c>
      <c r="AM655" s="1">
        <v>0</v>
      </c>
      <c r="AN655" s="1"/>
      <c r="AO655" s="1">
        <v>3.0139593407511711E-2</v>
      </c>
      <c r="AP655" s="1">
        <v>0</v>
      </c>
      <c r="AQ655" s="1">
        <v>0.43543782830238342</v>
      </c>
      <c r="AR655" s="1">
        <v>0</v>
      </c>
      <c r="AS655" s="1">
        <v>1.1822652816772461</v>
      </c>
      <c r="AT655" s="1">
        <v>3.9974618703126907E-2</v>
      </c>
      <c r="AU655" s="1">
        <v>0</v>
      </c>
      <c r="AV655" s="1">
        <v>0</v>
      </c>
      <c r="AW655" s="1">
        <v>0.9459073543548584</v>
      </c>
      <c r="AX655" s="1">
        <v>2.0076141357421879</v>
      </c>
      <c r="AY655" s="1">
        <v>1.388800740242004</v>
      </c>
      <c r="AZ655" s="1">
        <v>2.335025310516357</v>
      </c>
      <c r="BA655" s="1">
        <v>2.335025310516357</v>
      </c>
      <c r="BB655" s="1">
        <v>0.84692257642745972</v>
      </c>
      <c r="BC655" s="1">
        <v>1.3155404329299929</v>
      </c>
      <c r="BD655" s="1">
        <v>2</v>
      </c>
      <c r="BE655" s="1">
        <v>1</v>
      </c>
      <c r="BF655" s="1">
        <v>2</v>
      </c>
      <c r="BG655" s="1">
        <v>2</v>
      </c>
      <c r="BH655" s="1">
        <v>1</v>
      </c>
      <c r="BI655" s="1">
        <v>1</v>
      </c>
      <c r="BJ655" s="1"/>
    </row>
    <row r="656" spans="1:62" hidden="1" x14ac:dyDescent="0.35">
      <c r="A656" t="s">
        <v>13</v>
      </c>
      <c r="B656" s="1">
        <v>2021</v>
      </c>
      <c r="C656" t="s">
        <v>96</v>
      </c>
      <c r="D656" s="1"/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14064</v>
      </c>
      <c r="K656" s="1">
        <v>13545</v>
      </c>
      <c r="L656" s="1">
        <v>14064</v>
      </c>
      <c r="M656" s="1">
        <v>8642</v>
      </c>
      <c r="N656" s="1">
        <v>10970</v>
      </c>
      <c r="O656" s="1">
        <v>5387</v>
      </c>
      <c r="P656" s="1">
        <v>10772</v>
      </c>
      <c r="Q656" s="1">
        <v>1036</v>
      </c>
      <c r="R656" s="1">
        <v>0</v>
      </c>
      <c r="S656" s="1">
        <v>1737</v>
      </c>
      <c r="T656" s="1">
        <v>3407</v>
      </c>
      <c r="U656" s="1">
        <v>11593</v>
      </c>
      <c r="V656" s="1">
        <v>0</v>
      </c>
      <c r="W656" s="1">
        <v>14064</v>
      </c>
      <c r="X656" s="1">
        <v>747</v>
      </c>
      <c r="Y656" s="1">
        <v>0</v>
      </c>
      <c r="Z656" s="1">
        <v>0</v>
      </c>
      <c r="AA656" s="1">
        <v>8966</v>
      </c>
      <c r="AB656" s="1">
        <v>0</v>
      </c>
      <c r="AC656" s="1"/>
      <c r="AD656" s="1"/>
      <c r="AE656" s="1"/>
      <c r="AF656" s="1"/>
      <c r="AG656" s="1">
        <v>0.96309727430343628</v>
      </c>
      <c r="AH656" s="1">
        <v>1</v>
      </c>
      <c r="AI656" s="1">
        <v>0.61447668075561523</v>
      </c>
      <c r="AJ656" s="1">
        <v>0.78000569343566895</v>
      </c>
      <c r="AK656" s="1">
        <v>0.38303470611572271</v>
      </c>
      <c r="AL656" s="1">
        <v>0.76592719554901123</v>
      </c>
      <c r="AM656" s="1">
        <v>7.366325706243515E-2</v>
      </c>
      <c r="AN656" s="1"/>
      <c r="AO656" s="1">
        <v>0.1235068291425705</v>
      </c>
      <c r="AP656" s="1">
        <v>0.24224971234798429</v>
      </c>
      <c r="AQ656" s="1">
        <v>0.82430320978164673</v>
      </c>
      <c r="AR656" s="1">
        <v>0</v>
      </c>
      <c r="AS656" s="1">
        <v>1</v>
      </c>
      <c r="AT656" s="1">
        <v>5.3114335983991623E-2</v>
      </c>
      <c r="AU656" s="1">
        <v>0</v>
      </c>
      <c r="AV656" s="1">
        <v>0</v>
      </c>
      <c r="AW656" s="1">
        <v>0.63751423358917236</v>
      </c>
      <c r="AX656" s="1">
        <v>2.3587884902954102</v>
      </c>
      <c r="AY656" s="1">
        <v>1.6397184133529661</v>
      </c>
      <c r="AZ656" s="1">
        <v>2.093998908996582</v>
      </c>
      <c r="BA656" s="1">
        <v>2.0444397926330571</v>
      </c>
      <c r="BB656" s="1">
        <v>0.61198806762695313</v>
      </c>
      <c r="BC656" s="1">
        <v>1.0399495363235469</v>
      </c>
      <c r="BD656" s="1">
        <v>2</v>
      </c>
      <c r="BE656" s="1">
        <v>2</v>
      </c>
      <c r="BF656" s="1">
        <v>1</v>
      </c>
      <c r="BG656" s="1">
        <v>1</v>
      </c>
      <c r="BH656" s="1">
        <v>0</v>
      </c>
      <c r="BI656" s="1">
        <v>1</v>
      </c>
      <c r="BJ656" s="1"/>
    </row>
    <row r="657" spans="1:62" hidden="1" x14ac:dyDescent="0.35">
      <c r="A657" t="s">
        <v>13</v>
      </c>
      <c r="B657" s="1">
        <v>2020</v>
      </c>
      <c r="C657" t="s">
        <v>95</v>
      </c>
      <c r="D657" s="1">
        <v>1</v>
      </c>
      <c r="E657" s="1">
        <v>83913</v>
      </c>
      <c r="F657" s="1">
        <v>0</v>
      </c>
      <c r="G657" s="1">
        <v>0</v>
      </c>
      <c r="H657" s="1">
        <v>0</v>
      </c>
      <c r="I657" s="1">
        <v>0</v>
      </c>
      <c r="J657" s="1">
        <v>83913</v>
      </c>
      <c r="K657" s="1">
        <v>80603</v>
      </c>
      <c r="L657" s="1">
        <v>82593</v>
      </c>
      <c r="M657" s="1">
        <v>2271</v>
      </c>
      <c r="N657" s="1">
        <v>69267</v>
      </c>
      <c r="O657" s="1">
        <v>5435</v>
      </c>
      <c r="P657" s="1">
        <v>67820</v>
      </c>
      <c r="Q657" s="1">
        <v>0</v>
      </c>
      <c r="R657" s="1">
        <v>0</v>
      </c>
      <c r="S657" s="1">
        <v>2762</v>
      </c>
      <c r="T657" s="1">
        <v>0</v>
      </c>
      <c r="U657" s="1">
        <v>66145</v>
      </c>
      <c r="V657" s="1">
        <v>0</v>
      </c>
      <c r="W657" s="1">
        <v>90566</v>
      </c>
      <c r="X657" s="1">
        <v>16438</v>
      </c>
      <c r="Y657" s="1">
        <v>1162</v>
      </c>
      <c r="Z657" s="1">
        <v>0</v>
      </c>
      <c r="AA657" s="1">
        <v>73249</v>
      </c>
      <c r="AB657" s="1">
        <v>1</v>
      </c>
      <c r="AC657" s="1">
        <v>0</v>
      </c>
      <c r="AD657" s="1">
        <v>0</v>
      </c>
      <c r="AE657" s="1">
        <v>0</v>
      </c>
      <c r="AF657" s="1">
        <v>0</v>
      </c>
      <c r="AG657" s="1">
        <v>0.96055436134338379</v>
      </c>
      <c r="AH657" s="1">
        <v>0.98426944017410278</v>
      </c>
      <c r="AI657" s="1">
        <v>2.7063744142651561E-2</v>
      </c>
      <c r="AJ657" s="1">
        <v>0.82546210289001465</v>
      </c>
      <c r="AK657" s="1">
        <v>6.4769461750984192E-2</v>
      </c>
      <c r="AL657" s="1">
        <v>0.80821806192398071</v>
      </c>
      <c r="AM657" s="1">
        <v>0</v>
      </c>
      <c r="AN657" s="1"/>
      <c r="AO657" s="1">
        <v>3.2915044575929642E-2</v>
      </c>
      <c r="AP657" s="1">
        <v>0</v>
      </c>
      <c r="AQ657" s="1">
        <v>0.78825688362121582</v>
      </c>
      <c r="AR657" s="1">
        <v>0</v>
      </c>
      <c r="AS657" s="1">
        <v>1.07928454875946</v>
      </c>
      <c r="AT657" s="1">
        <v>0.1958933621644974</v>
      </c>
      <c r="AU657" s="1">
        <v>1.384767517447472E-2</v>
      </c>
      <c r="AV657" s="1">
        <v>0</v>
      </c>
      <c r="AW657" s="1">
        <v>0.87291598320007324</v>
      </c>
      <c r="AX657" s="1">
        <v>2.5601873397827148</v>
      </c>
      <c r="AY657" s="1">
        <v>1.97362744808197</v>
      </c>
      <c r="AZ657" s="1">
        <v>4.4130468368530273</v>
      </c>
      <c r="BA657" s="1">
        <v>4.4016304016113281</v>
      </c>
      <c r="BB657" s="1">
        <v>2.22333836555481</v>
      </c>
      <c r="BC657" s="1">
        <v>2.016432523727417</v>
      </c>
      <c r="BD657" s="1">
        <v>3</v>
      </c>
      <c r="BE657" s="1">
        <v>2</v>
      </c>
      <c r="BF657" s="1">
        <v>4</v>
      </c>
      <c r="BG657" s="1">
        <v>4</v>
      </c>
      <c r="BH657" s="1">
        <v>2</v>
      </c>
      <c r="BI657" s="1">
        <v>1.666666626930237</v>
      </c>
      <c r="BJ657" s="1"/>
    </row>
    <row r="658" spans="1:62" hidden="1" x14ac:dyDescent="0.35">
      <c r="A658" t="s">
        <v>13</v>
      </c>
      <c r="B658" s="1">
        <v>2020</v>
      </c>
      <c r="C658" t="s">
        <v>96</v>
      </c>
      <c r="D658" s="1">
        <v>1</v>
      </c>
      <c r="E658" s="1">
        <v>54394</v>
      </c>
      <c r="F658" s="1">
        <v>0</v>
      </c>
      <c r="G658" s="1">
        <v>0</v>
      </c>
      <c r="H658" s="1">
        <v>0</v>
      </c>
      <c r="I658" s="1">
        <v>0</v>
      </c>
      <c r="J658" s="1">
        <v>54394</v>
      </c>
      <c r="K658" s="1">
        <v>53246</v>
      </c>
      <c r="L658" s="1">
        <v>54152</v>
      </c>
      <c r="M658" s="1">
        <v>7995</v>
      </c>
      <c r="N658" s="1">
        <v>46114</v>
      </c>
      <c r="O658" s="1">
        <v>5954</v>
      </c>
      <c r="P658" s="1">
        <v>41223</v>
      </c>
      <c r="Q658" s="1">
        <v>3495</v>
      </c>
      <c r="R658" s="1">
        <v>0</v>
      </c>
      <c r="S658" s="1">
        <v>1710</v>
      </c>
      <c r="T658" s="1">
        <v>3953</v>
      </c>
      <c r="U658" s="1">
        <v>46118</v>
      </c>
      <c r="V658" s="1">
        <v>0</v>
      </c>
      <c r="W658" s="1">
        <v>55270</v>
      </c>
      <c r="X658" s="1">
        <v>5237</v>
      </c>
      <c r="Y658" s="1">
        <v>0</v>
      </c>
      <c r="Z658" s="1">
        <v>574</v>
      </c>
      <c r="AA658" s="1">
        <v>47010</v>
      </c>
      <c r="AB658" s="1">
        <v>1</v>
      </c>
      <c r="AC658" s="1">
        <v>0</v>
      </c>
      <c r="AD658" s="1">
        <v>0</v>
      </c>
      <c r="AE658" s="1">
        <v>0</v>
      </c>
      <c r="AF658" s="1">
        <v>0</v>
      </c>
      <c r="AG658" s="1">
        <v>0.97889471054077148</v>
      </c>
      <c r="AH658" s="1">
        <v>0.99555099010467529</v>
      </c>
      <c r="AI658" s="1">
        <v>0.14698311686515811</v>
      </c>
      <c r="AJ658" s="1">
        <v>0.84777730703353882</v>
      </c>
      <c r="AK658" s="1">
        <v>0.1094605997204781</v>
      </c>
      <c r="AL658" s="1">
        <v>0.75785934925079346</v>
      </c>
      <c r="AM658" s="1">
        <v>6.4253412187099457E-2</v>
      </c>
      <c r="AN658" s="1"/>
      <c r="AO658" s="1">
        <v>3.1437292695045471E-2</v>
      </c>
      <c r="AP658" s="1">
        <v>7.2673454880714417E-2</v>
      </c>
      <c r="AQ658" s="1">
        <v>0.84785085916519165</v>
      </c>
      <c r="AR658" s="1">
        <v>0</v>
      </c>
      <c r="AS658" s="1">
        <v>1.0161046981811519</v>
      </c>
      <c r="AT658" s="1">
        <v>9.6279002726078033E-2</v>
      </c>
      <c r="AU658" s="1">
        <v>0</v>
      </c>
      <c r="AV658" s="1">
        <v>1.0552634485065941E-2</v>
      </c>
      <c r="AW658" s="1">
        <v>0.86424970626831055</v>
      </c>
      <c r="AX658" s="1">
        <v>2.802515029907227</v>
      </c>
      <c r="AY658" s="1">
        <v>1.9947236776351931</v>
      </c>
      <c r="AZ658" s="1">
        <v>4.4054489135742188</v>
      </c>
      <c r="BA658" s="1">
        <v>4.3876161575317383</v>
      </c>
      <c r="BB658" s="1">
        <v>2.0286612510681148</v>
      </c>
      <c r="BC658" s="1">
        <v>1.856229901313782</v>
      </c>
      <c r="BD658" s="1">
        <v>3</v>
      </c>
      <c r="BE658" s="1">
        <v>2</v>
      </c>
      <c r="BF658" s="1">
        <v>4</v>
      </c>
      <c r="BG658" s="1">
        <v>4</v>
      </c>
      <c r="BH658" s="1">
        <v>2</v>
      </c>
      <c r="BI658" s="1">
        <v>1.666666626930237</v>
      </c>
      <c r="BJ658" s="1"/>
    </row>
    <row r="659" spans="1:62" hidden="1" x14ac:dyDescent="0.35">
      <c r="A659" t="s">
        <v>13</v>
      </c>
      <c r="B659" s="1">
        <v>2020</v>
      </c>
      <c r="C659" t="s">
        <v>95</v>
      </c>
      <c r="D659" s="1">
        <v>2</v>
      </c>
      <c r="E659" s="1">
        <v>0</v>
      </c>
      <c r="F659" s="1">
        <v>107381</v>
      </c>
      <c r="G659" s="1">
        <v>0</v>
      </c>
      <c r="H659" s="1">
        <v>0</v>
      </c>
      <c r="I659" s="1">
        <v>0</v>
      </c>
      <c r="J659" s="1">
        <v>107381</v>
      </c>
      <c r="K659" s="1">
        <v>101519</v>
      </c>
      <c r="L659" s="1">
        <v>104715</v>
      </c>
      <c r="M659" s="1">
        <v>4703</v>
      </c>
      <c r="N659" s="1">
        <v>88534</v>
      </c>
      <c r="O659" s="1">
        <v>11545</v>
      </c>
      <c r="P659" s="1">
        <v>96143</v>
      </c>
      <c r="Q659" s="1">
        <v>0</v>
      </c>
      <c r="R659" s="1">
        <v>0</v>
      </c>
      <c r="S659" s="1">
        <v>4731</v>
      </c>
      <c r="T659" s="1">
        <v>277</v>
      </c>
      <c r="U659" s="1">
        <v>78339</v>
      </c>
      <c r="V659" s="1">
        <v>0</v>
      </c>
      <c r="W659" s="1">
        <v>117507</v>
      </c>
      <c r="X659" s="1">
        <v>20121</v>
      </c>
      <c r="Y659" s="1">
        <v>3413</v>
      </c>
      <c r="Z659" s="1">
        <v>510</v>
      </c>
      <c r="AA659" s="1">
        <v>92827</v>
      </c>
      <c r="AB659" s="1">
        <v>0</v>
      </c>
      <c r="AC659" s="1">
        <v>1</v>
      </c>
      <c r="AD659" s="1">
        <v>0</v>
      </c>
      <c r="AE659" s="1">
        <v>0</v>
      </c>
      <c r="AF659" s="1">
        <v>0</v>
      </c>
      <c r="AG659" s="1">
        <v>0.94540935754776001</v>
      </c>
      <c r="AH659" s="1">
        <v>0.97517251968383789</v>
      </c>
      <c r="AI659" s="1">
        <v>4.3797321617603302E-2</v>
      </c>
      <c r="AJ659" s="1">
        <v>0.82448476552963257</v>
      </c>
      <c r="AK659" s="1">
        <v>0.1078568771481514</v>
      </c>
      <c r="AL659" s="1">
        <v>0.89534461498260498</v>
      </c>
      <c r="AM659" s="1">
        <v>0</v>
      </c>
      <c r="AN659" s="1"/>
      <c r="AO659" s="1">
        <v>4.4058073312044137E-2</v>
      </c>
      <c r="AP659" s="1">
        <v>2.5795998517423868E-3</v>
      </c>
      <c r="AQ659" s="1">
        <v>0.72954249382019043</v>
      </c>
      <c r="AR659" s="1">
        <v>0</v>
      </c>
      <c r="AS659" s="1">
        <v>1.094299793243408</v>
      </c>
      <c r="AT659" s="1">
        <v>0.18797646462917331</v>
      </c>
      <c r="AU659" s="1">
        <v>3.1885277479887009E-2</v>
      </c>
      <c r="AV659" s="1">
        <v>4.7645741142332554E-3</v>
      </c>
      <c r="AW659" s="1">
        <v>0.86721783876419067</v>
      </c>
      <c r="AX659" s="1">
        <v>2.878652811050415</v>
      </c>
      <c r="AY659" s="1">
        <v>2.2112200260162349</v>
      </c>
      <c r="AZ659" s="1">
        <v>4.7089338302612296</v>
      </c>
      <c r="BA659" s="1">
        <v>4.6885018348693848</v>
      </c>
      <c r="BB659" s="1">
        <v>2.262569665908813</v>
      </c>
      <c r="BC659" s="1">
        <v>1.899987101554871</v>
      </c>
      <c r="BD659" s="1">
        <v>3</v>
      </c>
      <c r="BE659" s="1">
        <v>2</v>
      </c>
      <c r="BF659" s="1">
        <v>4</v>
      </c>
      <c r="BG659" s="1">
        <v>4</v>
      </c>
      <c r="BH659" s="1">
        <v>2</v>
      </c>
      <c r="BI659" s="1">
        <v>1.5</v>
      </c>
      <c r="BJ659" s="1"/>
    </row>
    <row r="660" spans="1:62" hidden="1" x14ac:dyDescent="0.35">
      <c r="A660" t="s">
        <v>13</v>
      </c>
      <c r="B660" s="1">
        <v>2020</v>
      </c>
      <c r="C660" t="s">
        <v>96</v>
      </c>
      <c r="D660" s="1">
        <v>2</v>
      </c>
      <c r="E660" s="1">
        <v>0</v>
      </c>
      <c r="F660" s="1">
        <v>100446</v>
      </c>
      <c r="G660" s="1">
        <v>0</v>
      </c>
      <c r="H660" s="1">
        <v>0</v>
      </c>
      <c r="I660" s="1">
        <v>0</v>
      </c>
      <c r="J660" s="1">
        <v>100446</v>
      </c>
      <c r="K660" s="1">
        <v>98934</v>
      </c>
      <c r="L660" s="1">
        <v>100446</v>
      </c>
      <c r="M660" s="1">
        <v>23171</v>
      </c>
      <c r="N660" s="1">
        <v>91263</v>
      </c>
      <c r="O660" s="1">
        <v>18254</v>
      </c>
      <c r="P660" s="1">
        <v>81210</v>
      </c>
      <c r="Q660" s="1">
        <v>1434</v>
      </c>
      <c r="R660" s="1">
        <v>0</v>
      </c>
      <c r="S660" s="1">
        <v>12903</v>
      </c>
      <c r="T660" s="1">
        <v>3410</v>
      </c>
      <c r="U660" s="1">
        <v>84499</v>
      </c>
      <c r="V660" s="1">
        <v>0</v>
      </c>
      <c r="W660" s="1">
        <v>102812</v>
      </c>
      <c r="X660" s="1">
        <v>4912</v>
      </c>
      <c r="Y660" s="1">
        <v>997</v>
      </c>
      <c r="Z660" s="1">
        <v>572</v>
      </c>
      <c r="AA660" s="1">
        <v>92352</v>
      </c>
      <c r="AB660" s="1">
        <v>0</v>
      </c>
      <c r="AC660" s="1">
        <v>1</v>
      </c>
      <c r="AD660" s="1">
        <v>0</v>
      </c>
      <c r="AE660" s="1">
        <v>0</v>
      </c>
      <c r="AF660" s="1">
        <v>0</v>
      </c>
      <c r="AG660" s="1">
        <v>0.98494714498519897</v>
      </c>
      <c r="AH660" s="1">
        <v>1</v>
      </c>
      <c r="AI660" s="1">
        <v>0.2306811660528183</v>
      </c>
      <c r="AJ660" s="1">
        <v>0.90857774019241333</v>
      </c>
      <c r="AK660" s="1">
        <v>0.18172948062419891</v>
      </c>
      <c r="AL660" s="1">
        <v>0.80849409103393555</v>
      </c>
      <c r="AM660" s="1">
        <v>1.4276327565312391E-2</v>
      </c>
      <c r="AN660" s="1"/>
      <c r="AO660" s="1">
        <v>0.12845708429813391</v>
      </c>
      <c r="AP660" s="1">
        <v>3.3948589116334922E-2</v>
      </c>
      <c r="AQ660" s="1">
        <v>0.84123808145523071</v>
      </c>
      <c r="AR660" s="1">
        <v>0</v>
      </c>
      <c r="AS660" s="1">
        <v>1.023554921150208</v>
      </c>
      <c r="AT660" s="1">
        <v>4.8901896923780441E-2</v>
      </c>
      <c r="AU660" s="1">
        <v>9.9257314577698708E-3</v>
      </c>
      <c r="AV660" s="1">
        <v>5.6946021504700184E-3</v>
      </c>
      <c r="AW660" s="1">
        <v>0.91941940784454346</v>
      </c>
      <c r="AX660" s="1">
        <v>3.0046591758728032</v>
      </c>
      <c r="AY660" s="1">
        <v>2.1602752208709721</v>
      </c>
      <c r="AZ660" s="1">
        <v>4.6372179985046387</v>
      </c>
      <c r="BA660" s="1">
        <v>4.6030402183532706</v>
      </c>
      <c r="BB660" s="1">
        <v>2.2380084991455078</v>
      </c>
      <c r="BC660" s="1">
        <v>1.788827776908875</v>
      </c>
      <c r="BD660" s="1">
        <v>3</v>
      </c>
      <c r="BE660" s="1">
        <v>2</v>
      </c>
      <c r="BF660" s="1">
        <v>4</v>
      </c>
      <c r="BG660" s="1">
        <v>4</v>
      </c>
      <c r="BH660" s="1">
        <v>2</v>
      </c>
      <c r="BI660" s="1">
        <v>1.5</v>
      </c>
      <c r="BJ660" s="1"/>
    </row>
    <row r="661" spans="1:62" hidden="1" x14ac:dyDescent="0.35">
      <c r="A661" t="s">
        <v>13</v>
      </c>
      <c r="B661" s="1">
        <v>2020</v>
      </c>
      <c r="C661" t="s">
        <v>95</v>
      </c>
      <c r="D661" s="1">
        <v>3</v>
      </c>
      <c r="E661" s="1">
        <v>0</v>
      </c>
      <c r="F661" s="1">
        <v>0</v>
      </c>
      <c r="G661" s="1">
        <v>319051</v>
      </c>
      <c r="H661" s="1">
        <v>186584</v>
      </c>
      <c r="I661" s="1">
        <v>4131</v>
      </c>
      <c r="J661" s="1">
        <v>509766</v>
      </c>
      <c r="K661" s="1">
        <v>489026</v>
      </c>
      <c r="L661" s="1">
        <v>503685</v>
      </c>
      <c r="M661" s="1">
        <v>82866</v>
      </c>
      <c r="N661" s="1">
        <v>462967</v>
      </c>
      <c r="O661" s="1">
        <v>145173</v>
      </c>
      <c r="P661" s="1">
        <v>462304</v>
      </c>
      <c r="Q661" s="1">
        <v>3549</v>
      </c>
      <c r="R661" s="1">
        <v>0</v>
      </c>
      <c r="S661" s="1">
        <v>65806</v>
      </c>
      <c r="T661" s="1">
        <v>3282</v>
      </c>
      <c r="U661" s="1">
        <v>380915</v>
      </c>
      <c r="V661" s="1">
        <v>0</v>
      </c>
      <c r="W661" s="1">
        <v>531545</v>
      </c>
      <c r="X661" s="1">
        <v>48736</v>
      </c>
      <c r="Y661" s="1">
        <v>7532</v>
      </c>
      <c r="Z661" s="1">
        <v>406</v>
      </c>
      <c r="AA661" s="1">
        <v>442798</v>
      </c>
      <c r="AB661" s="1">
        <v>0</v>
      </c>
      <c r="AC661" s="1">
        <v>0</v>
      </c>
      <c r="AD661" s="1">
        <v>0.62587738037109375</v>
      </c>
      <c r="AE661" s="1">
        <v>0.36601892113685608</v>
      </c>
      <c r="AF661" s="1">
        <v>8.1037180498242378E-3</v>
      </c>
      <c r="AG661" s="1">
        <v>0.95931464433670044</v>
      </c>
      <c r="AH661" s="1">
        <v>0.9880710244178772</v>
      </c>
      <c r="AI661" s="1">
        <v>0.16255693137645719</v>
      </c>
      <c r="AJ661" s="1">
        <v>0.9081951379776001</v>
      </c>
      <c r="AK661" s="1">
        <v>0.28536692261695862</v>
      </c>
      <c r="AL661" s="1">
        <v>0.90689456462860107</v>
      </c>
      <c r="AM661" s="1">
        <v>6.9620180875062943E-3</v>
      </c>
      <c r="AN661" s="1"/>
      <c r="AO661" s="1">
        <v>0.12909060716629031</v>
      </c>
      <c r="AP661" s="1">
        <v>6.4382483251392841E-3</v>
      </c>
      <c r="AQ661" s="1">
        <v>0.7472350001335144</v>
      </c>
      <c r="AR661" s="1">
        <v>0</v>
      </c>
      <c r="AS661" s="1">
        <v>1.042723536491394</v>
      </c>
      <c r="AT661" s="1">
        <v>9.572012722492218E-2</v>
      </c>
      <c r="AU661" s="1">
        <v>1.479325350373983E-2</v>
      </c>
      <c r="AV661" s="1">
        <v>7.9740589717403054E-4</v>
      </c>
      <c r="AW661" s="1">
        <v>0.86967915296554565</v>
      </c>
      <c r="AX661" s="1">
        <v>3.0872340202331539</v>
      </c>
      <c r="AY661" s="1">
        <v>2.1828770637512211</v>
      </c>
      <c r="AZ661" s="1">
        <v>3.5282266139984131</v>
      </c>
      <c r="BA661" s="1">
        <v>3.4980225563049321</v>
      </c>
      <c r="BB661" s="1">
        <v>1.3769886493682859</v>
      </c>
      <c r="BC661" s="1">
        <v>1.304013729095459</v>
      </c>
      <c r="BD661" s="1">
        <v>3</v>
      </c>
      <c r="BE661" s="1">
        <v>2</v>
      </c>
      <c r="BF661" s="1">
        <v>3</v>
      </c>
      <c r="BG661" s="1">
        <v>3</v>
      </c>
      <c r="BH661" s="1">
        <v>1</v>
      </c>
      <c r="BI661" s="1">
        <v>1</v>
      </c>
      <c r="BJ661" s="1"/>
    </row>
    <row r="662" spans="1:62" hidden="1" x14ac:dyDescent="0.35">
      <c r="A662" t="s">
        <v>13</v>
      </c>
      <c r="B662" s="1">
        <v>2020</v>
      </c>
      <c r="C662" t="s">
        <v>96</v>
      </c>
      <c r="D662" s="1">
        <v>3</v>
      </c>
      <c r="E662" s="1">
        <v>0</v>
      </c>
      <c r="F662" s="1">
        <v>0</v>
      </c>
      <c r="G662" s="1">
        <v>442081</v>
      </c>
      <c r="H662" s="1">
        <v>557582</v>
      </c>
      <c r="I662" s="1">
        <v>29245</v>
      </c>
      <c r="J662" s="1">
        <v>1028908</v>
      </c>
      <c r="K662" s="1">
        <v>1017685</v>
      </c>
      <c r="L662" s="1">
        <v>1026308</v>
      </c>
      <c r="M662" s="1">
        <v>590401</v>
      </c>
      <c r="N662" s="1">
        <v>992072</v>
      </c>
      <c r="O662" s="1">
        <v>535253</v>
      </c>
      <c r="P662" s="1">
        <v>942792</v>
      </c>
      <c r="Q662" s="1">
        <v>101232</v>
      </c>
      <c r="R662" s="1">
        <v>0</v>
      </c>
      <c r="S662" s="1">
        <v>442886</v>
      </c>
      <c r="T662" s="1">
        <v>150409</v>
      </c>
      <c r="U662" s="1">
        <v>909459</v>
      </c>
      <c r="V662" s="1">
        <v>0</v>
      </c>
      <c r="W662" s="1">
        <v>1037383</v>
      </c>
      <c r="X662" s="1">
        <v>15826</v>
      </c>
      <c r="Y662" s="1">
        <v>976</v>
      </c>
      <c r="Z662" s="1">
        <v>1536</v>
      </c>
      <c r="AA662" s="1">
        <v>961407</v>
      </c>
      <c r="AB662" s="1">
        <v>0</v>
      </c>
      <c r="AC662" s="1">
        <v>0</v>
      </c>
      <c r="AD662" s="1">
        <v>0.4296603798866272</v>
      </c>
      <c r="AE662" s="1">
        <v>0.54191631078720093</v>
      </c>
      <c r="AF662" s="1">
        <v>2.842333726584911E-2</v>
      </c>
      <c r="AG662" s="1">
        <v>0.98909229040145874</v>
      </c>
      <c r="AH662" s="1">
        <v>0.99747306108474731</v>
      </c>
      <c r="AI662" s="1">
        <v>0.57381319999694824</v>
      </c>
      <c r="AJ662" s="1">
        <v>0.96419894695281982</v>
      </c>
      <c r="AK662" s="1">
        <v>0.52101927995681763</v>
      </c>
      <c r="AL662" s="1">
        <v>0.91630351543426514</v>
      </c>
      <c r="AM662" s="1">
        <v>9.8387807607650757E-2</v>
      </c>
      <c r="AN662" s="1"/>
      <c r="AO662" s="1">
        <v>0.43044275045394897</v>
      </c>
      <c r="AP662" s="1">
        <v>0.1461831331253052</v>
      </c>
      <c r="AQ662" s="1">
        <v>0.8839070200920105</v>
      </c>
      <c r="AR662" s="1">
        <v>0</v>
      </c>
      <c r="AS662" s="1">
        <v>1.008236885070801</v>
      </c>
      <c r="AT662" s="1">
        <v>1.5405146405100821E-2</v>
      </c>
      <c r="AU662" s="1">
        <v>9.5004570903256536E-4</v>
      </c>
      <c r="AV662" s="1">
        <v>1.495153876021504E-3</v>
      </c>
      <c r="AW662" s="1">
        <v>0.93584078550338745</v>
      </c>
      <c r="AX662" s="1">
        <v>3.6025149822235112</v>
      </c>
      <c r="AY662" s="1">
        <v>2.342108011245728</v>
      </c>
      <c r="AZ662" s="1">
        <v>3.705855131149292</v>
      </c>
      <c r="BA662" s="1">
        <v>3.6714158058166499</v>
      </c>
      <c r="BB662" s="1">
        <v>1.4843893051147461</v>
      </c>
      <c r="BC662" s="1">
        <v>1.15879213809967</v>
      </c>
      <c r="BD662" s="1">
        <v>4</v>
      </c>
      <c r="BE662" s="1">
        <v>2</v>
      </c>
      <c r="BF662" s="1">
        <v>4</v>
      </c>
      <c r="BG662" s="1">
        <v>4</v>
      </c>
      <c r="BH662" s="1">
        <v>1</v>
      </c>
      <c r="BI662" s="1">
        <v>1</v>
      </c>
      <c r="BJ662" s="1"/>
    </row>
    <row r="663" spans="1:62" hidden="1" x14ac:dyDescent="0.35">
      <c r="A663" t="s">
        <v>13</v>
      </c>
      <c r="B663" s="1">
        <v>2020</v>
      </c>
      <c r="C663" t="s">
        <v>95</v>
      </c>
      <c r="D663" s="1"/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2891</v>
      </c>
      <c r="K663" s="1">
        <v>2691</v>
      </c>
      <c r="L663" s="1">
        <v>2891</v>
      </c>
      <c r="M663" s="1">
        <v>1092</v>
      </c>
      <c r="N663" s="1">
        <v>2111</v>
      </c>
      <c r="O663" s="1">
        <v>858</v>
      </c>
      <c r="P663" s="1">
        <v>2111</v>
      </c>
      <c r="Q663" s="1">
        <v>0</v>
      </c>
      <c r="R663" s="1">
        <v>0</v>
      </c>
      <c r="S663" s="1">
        <v>346</v>
      </c>
      <c r="T663" s="1">
        <v>0</v>
      </c>
      <c r="U663" s="1">
        <v>1514</v>
      </c>
      <c r="V663" s="1">
        <v>0</v>
      </c>
      <c r="W663" s="1">
        <v>3509</v>
      </c>
      <c r="X663" s="1">
        <v>418</v>
      </c>
      <c r="Y663" s="1">
        <v>0</v>
      </c>
      <c r="Z663" s="1">
        <v>0</v>
      </c>
      <c r="AA663" s="1">
        <v>2575</v>
      </c>
      <c r="AB663" s="1">
        <v>0</v>
      </c>
      <c r="AC663" s="1"/>
      <c r="AD663" s="1"/>
      <c r="AE663" s="1"/>
      <c r="AF663" s="1"/>
      <c r="AG663" s="1">
        <v>0.9308198094367981</v>
      </c>
      <c r="AH663" s="1">
        <v>1</v>
      </c>
      <c r="AI663" s="1">
        <v>0.37772396206855768</v>
      </c>
      <c r="AJ663" s="1">
        <v>0.73019719123840332</v>
      </c>
      <c r="AK663" s="1">
        <v>0.29678311944007868</v>
      </c>
      <c r="AL663" s="1">
        <v>0.73019719123840332</v>
      </c>
      <c r="AM663" s="1">
        <v>0</v>
      </c>
      <c r="AN663" s="1"/>
      <c r="AO663" s="1">
        <v>0.1196817681193352</v>
      </c>
      <c r="AP663" s="1">
        <v>0</v>
      </c>
      <c r="AQ663" s="1">
        <v>0.52369421720504761</v>
      </c>
      <c r="AR663" s="1">
        <v>0</v>
      </c>
      <c r="AS663" s="1">
        <v>1.213766813278198</v>
      </c>
      <c r="AT663" s="1">
        <v>0.1445866525173187</v>
      </c>
      <c r="AU663" s="1">
        <v>0</v>
      </c>
      <c r="AV663" s="1">
        <v>0</v>
      </c>
      <c r="AW663" s="1">
        <v>0.89069527387619019</v>
      </c>
      <c r="AX663" s="1">
        <v>3.4109303951263432</v>
      </c>
      <c r="AY663" s="1">
        <v>1.8844690322875981</v>
      </c>
      <c r="AZ663" s="1">
        <v>2.092355489730835</v>
      </c>
      <c r="BA663" s="1">
        <v>2.0373573303222661</v>
      </c>
      <c r="BB663" s="1">
        <v>0.77447247505187988</v>
      </c>
      <c r="BC663" s="1">
        <v>0.75467544794082642</v>
      </c>
      <c r="BD663" s="1">
        <v>4</v>
      </c>
      <c r="BE663" s="1">
        <v>2</v>
      </c>
      <c r="BF663" s="1">
        <v>2</v>
      </c>
      <c r="BG663" s="1">
        <v>2</v>
      </c>
      <c r="BH663" s="1">
        <v>1</v>
      </c>
      <c r="BI663" s="1">
        <v>0.5</v>
      </c>
      <c r="BJ663" s="1"/>
    </row>
    <row r="664" spans="1:62" hidden="1" x14ac:dyDescent="0.35">
      <c r="A664" t="s">
        <v>13</v>
      </c>
      <c r="B664" s="1">
        <v>2020</v>
      </c>
      <c r="C664" t="s">
        <v>96</v>
      </c>
      <c r="D664" s="1"/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11225</v>
      </c>
      <c r="K664" s="1">
        <v>10621</v>
      </c>
      <c r="L664" s="1">
        <v>11225</v>
      </c>
      <c r="M664" s="1">
        <v>5737</v>
      </c>
      <c r="N664" s="1">
        <v>10098</v>
      </c>
      <c r="O664" s="1">
        <v>4544</v>
      </c>
      <c r="P664" s="1">
        <v>9532</v>
      </c>
      <c r="Q664" s="1">
        <v>816</v>
      </c>
      <c r="R664" s="1">
        <v>0</v>
      </c>
      <c r="S664" s="1">
        <v>3344</v>
      </c>
      <c r="T664" s="1">
        <v>328</v>
      </c>
      <c r="U664" s="1">
        <v>9966</v>
      </c>
      <c r="V664" s="1">
        <v>0</v>
      </c>
      <c r="W664" s="1">
        <v>11310</v>
      </c>
      <c r="X664" s="1">
        <v>276</v>
      </c>
      <c r="Y664" s="1">
        <v>0</v>
      </c>
      <c r="Z664" s="1">
        <v>0</v>
      </c>
      <c r="AA664" s="1">
        <v>10230</v>
      </c>
      <c r="AB664" s="1">
        <v>0</v>
      </c>
      <c r="AC664" s="1"/>
      <c r="AD664" s="1"/>
      <c r="AE664" s="1"/>
      <c r="AF664" s="1"/>
      <c r="AG664" s="1">
        <v>0.94619154930114746</v>
      </c>
      <c r="AH664" s="1">
        <v>1</v>
      </c>
      <c r="AI664" s="1">
        <v>0.51109129190444946</v>
      </c>
      <c r="AJ664" s="1">
        <v>0.89959913492202759</v>
      </c>
      <c r="AK664" s="1">
        <v>0.40481069684028631</v>
      </c>
      <c r="AL664" s="1">
        <v>0.84917593002319336</v>
      </c>
      <c r="AM664" s="1">
        <v>7.2694875299930573E-2</v>
      </c>
      <c r="AN664" s="1"/>
      <c r="AO664" s="1">
        <v>0.29790645837783808</v>
      </c>
      <c r="AP664" s="1">
        <v>2.9220489785075191E-2</v>
      </c>
      <c r="AQ664" s="1">
        <v>0.88783961534500122</v>
      </c>
      <c r="AR664" s="1">
        <v>0</v>
      </c>
      <c r="AS664" s="1">
        <v>1.0075724124908449</v>
      </c>
      <c r="AT664" s="1">
        <v>2.4587973952293399E-2</v>
      </c>
      <c r="AU664" s="1">
        <v>0</v>
      </c>
      <c r="AV664" s="1">
        <v>0</v>
      </c>
      <c r="AW664" s="1">
        <v>0.91135859489440918</v>
      </c>
      <c r="AX664" s="1">
        <v>3.2265479564666748</v>
      </c>
      <c r="AY664" s="1">
        <v>2.0334076881408691</v>
      </c>
      <c r="AZ664" s="1">
        <v>3.0783073902130131</v>
      </c>
      <c r="BA664" s="1">
        <v>3.0783073902130131</v>
      </c>
      <c r="BB664" s="1">
        <v>1.4316258430480959</v>
      </c>
      <c r="BC664" s="1">
        <v>1.251465439796448</v>
      </c>
      <c r="BD664" s="1">
        <v>3</v>
      </c>
      <c r="BE664" s="1">
        <v>2</v>
      </c>
      <c r="BF664" s="1">
        <v>3</v>
      </c>
      <c r="BG664" s="1">
        <v>3</v>
      </c>
      <c r="BH664" s="1">
        <v>1</v>
      </c>
      <c r="BI664" s="1">
        <v>1</v>
      </c>
      <c r="BJ664" s="1"/>
    </row>
    <row r="665" spans="1:62" hidden="1" x14ac:dyDescent="0.35">
      <c r="A665" t="s">
        <v>13</v>
      </c>
      <c r="B665" s="1">
        <v>2019</v>
      </c>
      <c r="C665" t="s">
        <v>95</v>
      </c>
      <c r="D665" s="1">
        <v>1</v>
      </c>
      <c r="E665" s="1">
        <v>139303</v>
      </c>
      <c r="F665" s="1">
        <v>0</v>
      </c>
      <c r="G665" s="1">
        <v>0</v>
      </c>
      <c r="H665" s="1">
        <v>0</v>
      </c>
      <c r="I665" s="1">
        <v>0</v>
      </c>
      <c r="J665" s="1">
        <v>139303</v>
      </c>
      <c r="K665" s="1">
        <v>127641</v>
      </c>
      <c r="L665" s="1">
        <v>136196</v>
      </c>
      <c r="M665" s="1">
        <v>1231</v>
      </c>
      <c r="N665" s="1">
        <v>108778</v>
      </c>
      <c r="O665" s="1">
        <v>6797</v>
      </c>
      <c r="P665" s="1">
        <v>122959</v>
      </c>
      <c r="Q665" s="1">
        <v>0</v>
      </c>
      <c r="R665" s="1">
        <v>0</v>
      </c>
      <c r="S665" s="1">
        <v>1699</v>
      </c>
      <c r="T665" s="1">
        <v>335</v>
      </c>
      <c r="U665" s="1">
        <v>103421</v>
      </c>
      <c r="V665" s="1">
        <v>0</v>
      </c>
      <c r="W665" s="1">
        <v>154617</v>
      </c>
      <c r="X665" s="1">
        <v>31626</v>
      </c>
      <c r="Y665" s="1">
        <v>5894</v>
      </c>
      <c r="Z665" s="1">
        <v>560</v>
      </c>
      <c r="AA665" s="1">
        <v>122363</v>
      </c>
      <c r="AB665" s="1">
        <v>1</v>
      </c>
      <c r="AC665" s="1">
        <v>0</v>
      </c>
      <c r="AD665" s="1">
        <v>0</v>
      </c>
      <c r="AE665" s="1">
        <v>0</v>
      </c>
      <c r="AF665" s="1">
        <v>0</v>
      </c>
      <c r="AG665" s="1">
        <v>0.91628319025039673</v>
      </c>
      <c r="AH665" s="1">
        <v>0.97769612073898315</v>
      </c>
      <c r="AI665" s="1">
        <v>8.8368523865938187E-3</v>
      </c>
      <c r="AJ665" s="1">
        <v>0.78087335824966431</v>
      </c>
      <c r="AK665" s="1">
        <v>4.8792917281389243E-2</v>
      </c>
      <c r="AL665" s="1">
        <v>0.88267302513122559</v>
      </c>
      <c r="AM665" s="1">
        <v>0</v>
      </c>
      <c r="AN665" s="1"/>
      <c r="AO665" s="1">
        <v>1.219643466174603E-2</v>
      </c>
      <c r="AP665" s="1">
        <v>2.4048297200351949E-3</v>
      </c>
      <c r="AQ665" s="1">
        <v>0.74241763353347778</v>
      </c>
      <c r="AR665" s="1">
        <v>0</v>
      </c>
      <c r="AS665" s="1">
        <v>1.109933018684387</v>
      </c>
      <c r="AT665" s="1">
        <v>0.22703029215335849</v>
      </c>
      <c r="AU665" s="1">
        <v>4.2310647666454322E-2</v>
      </c>
      <c r="AV665" s="1">
        <v>4.0200138464570054E-3</v>
      </c>
      <c r="AW665" s="1">
        <v>0.87839460372924805</v>
      </c>
      <c r="AX665" s="1">
        <v>2.7067112922668461</v>
      </c>
      <c r="AY665" s="1">
        <v>2.172451496124268</v>
      </c>
      <c r="AZ665" s="1">
        <v>4.4653739929199219</v>
      </c>
      <c r="BA665" s="1">
        <v>4.4425458908081046</v>
      </c>
      <c r="BB665" s="1">
        <v>2.1071262359619141</v>
      </c>
      <c r="BC665" s="1">
        <v>1.9337519407272341</v>
      </c>
      <c r="BD665" s="1">
        <v>3</v>
      </c>
      <c r="BE665" s="1">
        <v>2</v>
      </c>
      <c r="BF665" s="1">
        <v>4</v>
      </c>
      <c r="BG665" s="1">
        <v>4</v>
      </c>
      <c r="BH665" s="1">
        <v>2</v>
      </c>
      <c r="BI665" s="1">
        <v>1.666666626930237</v>
      </c>
      <c r="BJ665" s="1"/>
    </row>
    <row r="666" spans="1:62" hidden="1" x14ac:dyDescent="0.35">
      <c r="A666" t="s">
        <v>13</v>
      </c>
      <c r="B666" s="1">
        <v>2019</v>
      </c>
      <c r="C666" t="s">
        <v>96</v>
      </c>
      <c r="D666" s="1">
        <v>1</v>
      </c>
      <c r="E666" s="1">
        <v>47904</v>
      </c>
      <c r="F666" s="1">
        <v>0</v>
      </c>
      <c r="G666" s="1">
        <v>0</v>
      </c>
      <c r="H666" s="1">
        <v>0</v>
      </c>
      <c r="I666" s="1">
        <v>0</v>
      </c>
      <c r="J666" s="1">
        <v>47904</v>
      </c>
      <c r="K666" s="1">
        <v>44590</v>
      </c>
      <c r="L666" s="1">
        <v>47904</v>
      </c>
      <c r="M666" s="1">
        <v>3589</v>
      </c>
      <c r="N666" s="1">
        <v>36604</v>
      </c>
      <c r="O666" s="1">
        <v>4302</v>
      </c>
      <c r="P666" s="1">
        <v>37536</v>
      </c>
      <c r="Q666" s="1">
        <v>2158</v>
      </c>
      <c r="R666" s="1">
        <v>0</v>
      </c>
      <c r="S666" s="1">
        <v>3322</v>
      </c>
      <c r="T666" s="1">
        <v>2655</v>
      </c>
      <c r="U666" s="1">
        <v>38284</v>
      </c>
      <c r="V666" s="1">
        <v>0</v>
      </c>
      <c r="W666" s="1">
        <v>49884</v>
      </c>
      <c r="X666" s="1">
        <v>7983</v>
      </c>
      <c r="Y666" s="1">
        <v>1154</v>
      </c>
      <c r="Z666" s="1">
        <v>0</v>
      </c>
      <c r="AA666" s="1">
        <v>44870</v>
      </c>
      <c r="AB666" s="1">
        <v>1</v>
      </c>
      <c r="AC666" s="1">
        <v>0</v>
      </c>
      <c r="AD666" s="1">
        <v>0</v>
      </c>
      <c r="AE666" s="1">
        <v>0</v>
      </c>
      <c r="AF666" s="1">
        <v>0</v>
      </c>
      <c r="AG666" s="1">
        <v>0.93081998825073242</v>
      </c>
      <c r="AH666" s="1">
        <v>1</v>
      </c>
      <c r="AI666" s="1">
        <v>7.4920676648616791E-2</v>
      </c>
      <c r="AJ666" s="1">
        <v>0.76411157846450806</v>
      </c>
      <c r="AK666" s="1">
        <v>8.9804612100124359E-2</v>
      </c>
      <c r="AL666" s="1">
        <v>0.78356713056564331</v>
      </c>
      <c r="AM666" s="1">
        <v>4.5048430562019348E-2</v>
      </c>
      <c r="AN666" s="1"/>
      <c r="AO666" s="1">
        <v>6.9347023963928223E-2</v>
      </c>
      <c r="AP666" s="1">
        <v>5.5423345416784293E-2</v>
      </c>
      <c r="AQ666" s="1">
        <v>0.79918169975280762</v>
      </c>
      <c r="AR666" s="1">
        <v>0</v>
      </c>
      <c r="AS666" s="1">
        <v>1.0413327217102051</v>
      </c>
      <c r="AT666" s="1">
        <v>0.16664579510688779</v>
      </c>
      <c r="AU666" s="1">
        <v>2.4089846760034561E-2</v>
      </c>
      <c r="AV666" s="1">
        <v>0</v>
      </c>
      <c r="AW666" s="1">
        <v>0.93666499853134155</v>
      </c>
      <c r="AX666" s="1">
        <v>2.7926268577575679</v>
      </c>
      <c r="AY666" s="1">
        <v>2.1135396957397461</v>
      </c>
      <c r="AZ666" s="1">
        <v>4.4329490661621094</v>
      </c>
      <c r="BA666" s="1">
        <v>4.4179191589355469</v>
      </c>
      <c r="BB666" s="1">
        <v>2.1737015247344971</v>
      </c>
      <c r="BC666" s="1">
        <v>1.8998148441314699</v>
      </c>
      <c r="BD666" s="1">
        <v>3</v>
      </c>
      <c r="BE666" s="1">
        <v>2</v>
      </c>
      <c r="BF666" s="1">
        <v>4</v>
      </c>
      <c r="BG666" s="1">
        <v>4</v>
      </c>
      <c r="BH666" s="1">
        <v>2</v>
      </c>
      <c r="BI666" s="1">
        <v>1.666666626930237</v>
      </c>
      <c r="BJ666" s="1"/>
    </row>
    <row r="667" spans="1:62" hidden="1" x14ac:dyDescent="0.35">
      <c r="A667" t="s">
        <v>13</v>
      </c>
      <c r="B667" s="1">
        <v>2019</v>
      </c>
      <c r="C667" t="s">
        <v>95</v>
      </c>
      <c r="D667" s="1">
        <v>2</v>
      </c>
      <c r="E667" s="1">
        <v>0</v>
      </c>
      <c r="F667" s="1">
        <v>102682</v>
      </c>
      <c r="G667" s="1">
        <v>0</v>
      </c>
      <c r="H667" s="1">
        <v>0</v>
      </c>
      <c r="I667" s="1">
        <v>0</v>
      </c>
      <c r="J667" s="1">
        <v>102682</v>
      </c>
      <c r="K667" s="1">
        <v>96351</v>
      </c>
      <c r="L667" s="1">
        <v>101720</v>
      </c>
      <c r="M667" s="1">
        <v>1538</v>
      </c>
      <c r="N667" s="1">
        <v>84281</v>
      </c>
      <c r="O667" s="1">
        <v>7407</v>
      </c>
      <c r="P667" s="1">
        <v>84660</v>
      </c>
      <c r="Q667" s="1">
        <v>787</v>
      </c>
      <c r="R667" s="1">
        <v>0</v>
      </c>
      <c r="S667" s="1">
        <v>1829</v>
      </c>
      <c r="T667" s="1">
        <v>145</v>
      </c>
      <c r="U667" s="1">
        <v>73982</v>
      </c>
      <c r="V667" s="1">
        <v>0</v>
      </c>
      <c r="W667" s="1">
        <v>112370</v>
      </c>
      <c r="X667" s="1">
        <v>19354</v>
      </c>
      <c r="Y667" s="1">
        <v>2347</v>
      </c>
      <c r="Z667" s="1">
        <v>665</v>
      </c>
      <c r="AA667" s="1">
        <v>85361</v>
      </c>
      <c r="AB667" s="1">
        <v>0</v>
      </c>
      <c r="AC667" s="1">
        <v>1</v>
      </c>
      <c r="AD667" s="1">
        <v>0</v>
      </c>
      <c r="AE667" s="1">
        <v>0</v>
      </c>
      <c r="AF667" s="1">
        <v>0</v>
      </c>
      <c r="AG667" s="1">
        <v>0.93834364414215088</v>
      </c>
      <c r="AH667" s="1">
        <v>0.99063128232955933</v>
      </c>
      <c r="AI667" s="1">
        <v>1.497828215360641E-2</v>
      </c>
      <c r="AJ667" s="1">
        <v>0.82079625129699707</v>
      </c>
      <c r="AK667" s="1">
        <v>7.2135329246520996E-2</v>
      </c>
      <c r="AL667" s="1">
        <v>0.82448726892471313</v>
      </c>
      <c r="AM667" s="1">
        <v>7.6644397340714931E-3</v>
      </c>
      <c r="AN667" s="1"/>
      <c r="AO667" s="1">
        <v>1.7812274396419529E-2</v>
      </c>
      <c r="AP667" s="1">
        <v>1.4121268177405E-3</v>
      </c>
      <c r="AQ667" s="1">
        <v>0.72049629688262939</v>
      </c>
      <c r="AR667" s="1">
        <v>0</v>
      </c>
      <c r="AS667" s="1">
        <v>1.0943495035171511</v>
      </c>
      <c r="AT667" s="1">
        <v>0.18848483264446261</v>
      </c>
      <c r="AU667" s="1">
        <v>2.2856976836919781E-2</v>
      </c>
      <c r="AV667" s="1">
        <v>6.4763054251670837E-3</v>
      </c>
      <c r="AW667" s="1">
        <v>0.83131414651870728</v>
      </c>
      <c r="AX667" s="1">
        <v>2.7907617092132568</v>
      </c>
      <c r="AY667" s="1">
        <v>2.1475429534912109</v>
      </c>
      <c r="AZ667" s="1">
        <v>4.1969866752624512</v>
      </c>
      <c r="BA667" s="1">
        <v>4.1758537292480469</v>
      </c>
      <c r="BB667" s="1">
        <v>1.931321978569031</v>
      </c>
      <c r="BC667" s="1">
        <v>1.7841166257858281</v>
      </c>
      <c r="BD667" s="1">
        <v>3</v>
      </c>
      <c r="BE667" s="1">
        <v>2</v>
      </c>
      <c r="BF667" s="1">
        <v>4</v>
      </c>
      <c r="BG667" s="1">
        <v>4</v>
      </c>
      <c r="BH667" s="1">
        <v>2</v>
      </c>
      <c r="BI667" s="1">
        <v>1.5</v>
      </c>
      <c r="BJ667" s="1"/>
    </row>
    <row r="668" spans="1:62" hidden="1" x14ac:dyDescent="0.35">
      <c r="A668" t="s">
        <v>13</v>
      </c>
      <c r="B668" s="1">
        <v>2019</v>
      </c>
      <c r="C668" t="s">
        <v>96</v>
      </c>
      <c r="D668" s="1">
        <v>2</v>
      </c>
      <c r="E668" s="1">
        <v>0</v>
      </c>
      <c r="F668" s="1">
        <v>66389</v>
      </c>
      <c r="G668" s="1">
        <v>0</v>
      </c>
      <c r="H668" s="1">
        <v>0</v>
      </c>
      <c r="I668" s="1">
        <v>0</v>
      </c>
      <c r="J668" s="1">
        <v>66389</v>
      </c>
      <c r="K668" s="1">
        <v>62793</v>
      </c>
      <c r="L668" s="1">
        <v>65885</v>
      </c>
      <c r="M668" s="1">
        <v>4810</v>
      </c>
      <c r="N668" s="1">
        <v>56758</v>
      </c>
      <c r="O668" s="1">
        <v>8045</v>
      </c>
      <c r="P668" s="1">
        <v>56394</v>
      </c>
      <c r="Q668" s="1">
        <v>1647</v>
      </c>
      <c r="R668" s="1">
        <v>0</v>
      </c>
      <c r="S668" s="1">
        <v>4473</v>
      </c>
      <c r="T668" s="1">
        <v>2998</v>
      </c>
      <c r="U668" s="1">
        <v>55950</v>
      </c>
      <c r="V668" s="1">
        <v>0</v>
      </c>
      <c r="W668" s="1">
        <v>67514</v>
      </c>
      <c r="X668" s="1">
        <v>4770</v>
      </c>
      <c r="Y668" s="1">
        <v>187</v>
      </c>
      <c r="Z668" s="1">
        <v>1067</v>
      </c>
      <c r="AA668" s="1">
        <v>61055</v>
      </c>
      <c r="AB668" s="1">
        <v>0</v>
      </c>
      <c r="AC668" s="1">
        <v>1</v>
      </c>
      <c r="AD668" s="1">
        <v>0</v>
      </c>
      <c r="AE668" s="1">
        <v>0</v>
      </c>
      <c r="AF668" s="1">
        <v>0</v>
      </c>
      <c r="AG668" s="1">
        <v>0.94583439826965332</v>
      </c>
      <c r="AH668" s="1">
        <v>0.9924083948135376</v>
      </c>
      <c r="AI668" s="1">
        <v>7.2451762855052948E-2</v>
      </c>
      <c r="AJ668" s="1">
        <v>0.85493075847625732</v>
      </c>
      <c r="AK668" s="1">
        <v>0.12117971479892729</v>
      </c>
      <c r="AL668" s="1">
        <v>0.84944796562194824</v>
      </c>
      <c r="AM668" s="1">
        <v>2.4808326736092571E-2</v>
      </c>
      <c r="AN668" s="1"/>
      <c r="AO668" s="1">
        <v>6.7375622689723969E-2</v>
      </c>
      <c r="AP668" s="1">
        <v>4.5158084481954568E-2</v>
      </c>
      <c r="AQ668" s="1">
        <v>0.84276008605957031</v>
      </c>
      <c r="AR668" s="1">
        <v>0</v>
      </c>
      <c r="AS668" s="1">
        <v>1.016945600509644</v>
      </c>
      <c r="AT668" s="1">
        <v>7.1849249303340912E-2</v>
      </c>
      <c r="AU668" s="1">
        <v>2.8167315758764739E-3</v>
      </c>
      <c r="AV668" s="1">
        <v>1.6071939840912819E-2</v>
      </c>
      <c r="AW668" s="1">
        <v>0.91965538263320923</v>
      </c>
      <c r="AX668" s="1">
        <v>2.9903900623321529</v>
      </c>
      <c r="AY668" s="1">
        <v>2.1316783428192139</v>
      </c>
      <c r="AZ668" s="1">
        <v>4.3574237823486328</v>
      </c>
      <c r="BA668" s="1">
        <v>4.307340145111084</v>
      </c>
      <c r="BB668" s="1">
        <v>2.1233336925506592</v>
      </c>
      <c r="BC668" s="1">
        <v>1.8121117353439331</v>
      </c>
      <c r="BD668" s="1">
        <v>3</v>
      </c>
      <c r="BE668" s="1">
        <v>2</v>
      </c>
      <c r="BF668" s="1">
        <v>4</v>
      </c>
      <c r="BG668" s="1">
        <v>4</v>
      </c>
      <c r="BH668" s="1">
        <v>2</v>
      </c>
      <c r="BI668" s="1">
        <v>1.3999999761581421</v>
      </c>
      <c r="BJ668" s="1"/>
    </row>
    <row r="669" spans="1:62" hidden="1" x14ac:dyDescent="0.35">
      <c r="A669" t="s">
        <v>13</v>
      </c>
      <c r="B669" s="1">
        <v>2019</v>
      </c>
      <c r="C669" t="s">
        <v>95</v>
      </c>
      <c r="D669" s="1">
        <v>3</v>
      </c>
      <c r="E669" s="1">
        <v>0</v>
      </c>
      <c r="F669" s="1">
        <v>0</v>
      </c>
      <c r="G669" s="1">
        <v>274095</v>
      </c>
      <c r="H669" s="1">
        <v>177712</v>
      </c>
      <c r="I669" s="1">
        <v>7855</v>
      </c>
      <c r="J669" s="1">
        <v>459662</v>
      </c>
      <c r="K669" s="1">
        <v>439254</v>
      </c>
      <c r="L669" s="1">
        <v>455049</v>
      </c>
      <c r="M669" s="1">
        <v>62694</v>
      </c>
      <c r="N669" s="1">
        <v>416681</v>
      </c>
      <c r="O669" s="1">
        <v>142636</v>
      </c>
      <c r="P669" s="1">
        <v>409605</v>
      </c>
      <c r="Q669" s="1">
        <v>6742</v>
      </c>
      <c r="R669" s="1">
        <v>0</v>
      </c>
      <c r="S669" s="1">
        <v>75064</v>
      </c>
      <c r="T669" s="1">
        <v>1653</v>
      </c>
      <c r="U669" s="1">
        <v>321722</v>
      </c>
      <c r="V669" s="1">
        <v>0</v>
      </c>
      <c r="W669" s="1">
        <v>479927</v>
      </c>
      <c r="X669" s="1">
        <v>43576</v>
      </c>
      <c r="Y669" s="1">
        <v>5304</v>
      </c>
      <c r="Z669" s="1">
        <v>3822</v>
      </c>
      <c r="AA669" s="1">
        <v>397458</v>
      </c>
      <c r="AB669" s="1">
        <v>0</v>
      </c>
      <c r="AC669" s="1">
        <v>0</v>
      </c>
      <c r="AD669" s="1">
        <v>0.59629684686660767</v>
      </c>
      <c r="AE669" s="1">
        <v>0.38661450147628779</v>
      </c>
      <c r="AF669" s="1">
        <v>1.7088644206523899E-2</v>
      </c>
      <c r="AG669" s="1">
        <v>0.95560216903686523</v>
      </c>
      <c r="AH669" s="1">
        <v>0.98996436595916748</v>
      </c>
      <c r="AI669" s="1">
        <v>0.13639152050018311</v>
      </c>
      <c r="AJ669" s="1">
        <v>0.90649431943893433</v>
      </c>
      <c r="AK669" s="1">
        <v>0.31030628085136408</v>
      </c>
      <c r="AL669" s="1">
        <v>0.89110040664672852</v>
      </c>
      <c r="AM669" s="1">
        <v>1.4667298644781109E-2</v>
      </c>
      <c r="AN669" s="1"/>
      <c r="AO669" s="1">
        <v>0.16330260038375849</v>
      </c>
      <c r="AP669" s="1">
        <v>3.5961205139756198E-3</v>
      </c>
      <c r="AQ669" s="1">
        <v>0.69990992546081543</v>
      </c>
      <c r="AR669" s="1">
        <v>0</v>
      </c>
      <c r="AS669" s="1">
        <v>1.044086694717407</v>
      </c>
      <c r="AT669" s="1">
        <v>9.4800092279911041E-2</v>
      </c>
      <c r="AU669" s="1">
        <v>1.15389134734869E-2</v>
      </c>
      <c r="AV669" s="1">
        <v>8.3148051053285599E-3</v>
      </c>
      <c r="AW669" s="1">
        <v>0.86467444896697998</v>
      </c>
      <c r="AX669" s="1">
        <v>3.1019728183746338</v>
      </c>
      <c r="AY669" s="1">
        <v>2.153887033462524</v>
      </c>
      <c r="AZ669" s="1">
        <v>3.4678785800933838</v>
      </c>
      <c r="BA669" s="1">
        <v>3.4209070205688481</v>
      </c>
      <c r="BB669" s="1">
        <v>1.341548800468445</v>
      </c>
      <c r="BC669" s="1">
        <v>1.293938875198364</v>
      </c>
      <c r="BD669" s="1">
        <v>3</v>
      </c>
      <c r="BE669" s="1">
        <v>2</v>
      </c>
      <c r="BF669" s="1">
        <v>3</v>
      </c>
      <c r="BG669" s="1">
        <v>3</v>
      </c>
      <c r="BH669" s="1">
        <v>1</v>
      </c>
      <c r="BI669" s="1">
        <v>1</v>
      </c>
      <c r="BJ669" s="1"/>
    </row>
    <row r="670" spans="1:62" hidden="1" x14ac:dyDescent="0.35">
      <c r="A670" t="s">
        <v>13</v>
      </c>
      <c r="B670" s="1">
        <v>2019</v>
      </c>
      <c r="C670" t="s">
        <v>96</v>
      </c>
      <c r="D670" s="1">
        <v>3</v>
      </c>
      <c r="E670" s="1">
        <v>0</v>
      </c>
      <c r="F670" s="1">
        <v>0</v>
      </c>
      <c r="G670" s="1">
        <v>407861</v>
      </c>
      <c r="H670" s="1">
        <v>609950</v>
      </c>
      <c r="I670" s="1">
        <v>46989</v>
      </c>
      <c r="J670" s="1">
        <v>1064800</v>
      </c>
      <c r="K670" s="1">
        <v>1048998</v>
      </c>
      <c r="L670" s="1">
        <v>1063568</v>
      </c>
      <c r="M670" s="1">
        <v>470052</v>
      </c>
      <c r="N670" s="1">
        <v>1014685</v>
      </c>
      <c r="O670" s="1">
        <v>532658</v>
      </c>
      <c r="P670" s="1">
        <v>962630</v>
      </c>
      <c r="Q670" s="1">
        <v>140948</v>
      </c>
      <c r="R670" s="1">
        <v>0</v>
      </c>
      <c r="S670" s="1">
        <v>413554</v>
      </c>
      <c r="T670" s="1">
        <v>159223</v>
      </c>
      <c r="U670" s="1">
        <v>925107</v>
      </c>
      <c r="V670" s="1">
        <v>0</v>
      </c>
      <c r="W670" s="1">
        <v>1075246</v>
      </c>
      <c r="X670" s="1">
        <v>21918</v>
      </c>
      <c r="Y670" s="1">
        <v>1612</v>
      </c>
      <c r="Z670" s="1">
        <v>2614</v>
      </c>
      <c r="AA670" s="1">
        <v>976528</v>
      </c>
      <c r="AB670" s="1">
        <v>0</v>
      </c>
      <c r="AC670" s="1">
        <v>0</v>
      </c>
      <c r="AD670" s="1">
        <v>0.38304001092910772</v>
      </c>
      <c r="AE670" s="1">
        <v>0.57283055782318115</v>
      </c>
      <c r="AF670" s="1">
        <v>4.4129412621259689E-2</v>
      </c>
      <c r="AG670" s="1">
        <v>0.98515963554382324</v>
      </c>
      <c r="AH670" s="1">
        <v>0.99884295463562012</v>
      </c>
      <c r="AI670" s="1">
        <v>0.44144627451896667</v>
      </c>
      <c r="AJ670" s="1">
        <v>0.95293480157852173</v>
      </c>
      <c r="AK670" s="1">
        <v>0.50024229288101196</v>
      </c>
      <c r="AL670" s="1">
        <v>0.90404772758483887</v>
      </c>
      <c r="AM670" s="1">
        <v>0.13237039744853971</v>
      </c>
      <c r="AN670" s="1"/>
      <c r="AO670" s="1">
        <v>0.38838654756546021</v>
      </c>
      <c r="AP670" s="1">
        <v>0.1495651304721832</v>
      </c>
      <c r="AQ670" s="1">
        <v>0.86880820989608765</v>
      </c>
      <c r="AR670" s="1">
        <v>0</v>
      </c>
      <c r="AS670" s="1">
        <v>1.009810328483582</v>
      </c>
      <c r="AT670" s="1">
        <v>2.058414742350578E-2</v>
      </c>
      <c r="AU670" s="1">
        <v>1.5138993039727211E-3</v>
      </c>
      <c r="AV670" s="1">
        <v>2.454921137541533E-3</v>
      </c>
      <c r="AW670" s="1">
        <v>0.91709995269775391</v>
      </c>
      <c r="AX670" s="1">
        <v>3.6034972667694092</v>
      </c>
      <c r="AY670" s="1">
        <v>2.332342147827148</v>
      </c>
      <c r="AZ670" s="1">
        <v>3.6948235034942631</v>
      </c>
      <c r="BA670" s="1">
        <v>3.6416406631469731</v>
      </c>
      <c r="BB670" s="1">
        <v>1.479529500007629</v>
      </c>
      <c r="BC670" s="1">
        <v>1.17396092414856</v>
      </c>
      <c r="BD670" s="1">
        <v>4</v>
      </c>
      <c r="BE670" s="1">
        <v>2</v>
      </c>
      <c r="BF670" s="1">
        <v>4</v>
      </c>
      <c r="BG670" s="1">
        <v>4</v>
      </c>
      <c r="BH670" s="1">
        <v>1</v>
      </c>
      <c r="BI670" s="1">
        <v>1</v>
      </c>
      <c r="BJ670" s="1"/>
    </row>
    <row r="671" spans="1:62" hidden="1" x14ac:dyDescent="0.35">
      <c r="A671" t="s">
        <v>13</v>
      </c>
      <c r="B671" s="1">
        <v>2019</v>
      </c>
      <c r="C671" t="s">
        <v>95</v>
      </c>
      <c r="D671" s="1"/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6751</v>
      </c>
      <c r="K671" s="1">
        <v>6492</v>
      </c>
      <c r="L671" s="1">
        <v>6751</v>
      </c>
      <c r="M671" s="1">
        <v>3104</v>
      </c>
      <c r="N671" s="1">
        <v>4669</v>
      </c>
      <c r="O671" s="1">
        <v>1918</v>
      </c>
      <c r="P671" s="1">
        <v>5777</v>
      </c>
      <c r="Q671" s="1">
        <v>0</v>
      </c>
      <c r="R671" s="1">
        <v>0</v>
      </c>
      <c r="S671" s="1">
        <v>937</v>
      </c>
      <c r="T671" s="1">
        <v>0</v>
      </c>
      <c r="U671" s="1">
        <v>4402</v>
      </c>
      <c r="V671" s="1">
        <v>0</v>
      </c>
      <c r="W671" s="1">
        <v>6751</v>
      </c>
      <c r="X671" s="1">
        <v>0</v>
      </c>
      <c r="Y671" s="1">
        <v>0</v>
      </c>
      <c r="Z671" s="1">
        <v>0</v>
      </c>
      <c r="AA671" s="1">
        <v>4902</v>
      </c>
      <c r="AB671" s="1">
        <v>0</v>
      </c>
      <c r="AC671" s="1"/>
      <c r="AD671" s="1"/>
      <c r="AE671" s="1"/>
      <c r="AF671" s="1"/>
      <c r="AG671" s="1">
        <v>0.9616352915763855</v>
      </c>
      <c r="AH671" s="1">
        <v>1</v>
      </c>
      <c r="AI671" s="1">
        <v>0.45978373289108282</v>
      </c>
      <c r="AJ671" s="1">
        <v>0.6916012167930603</v>
      </c>
      <c r="AK671" s="1">
        <v>0.28410604596138</v>
      </c>
      <c r="AL671" s="1">
        <v>0.85572504997253418</v>
      </c>
      <c r="AM671" s="1">
        <v>0</v>
      </c>
      <c r="AN671" s="1"/>
      <c r="AO671" s="1">
        <v>0.1387942582368851</v>
      </c>
      <c r="AP671" s="1">
        <v>0</v>
      </c>
      <c r="AQ671" s="1">
        <v>0.65205156803131104</v>
      </c>
      <c r="AR671" s="1">
        <v>0</v>
      </c>
      <c r="AS671" s="1">
        <v>1</v>
      </c>
      <c r="AT671" s="1">
        <v>0</v>
      </c>
      <c r="AU671" s="1">
        <v>0</v>
      </c>
      <c r="AV671" s="1">
        <v>0</v>
      </c>
      <c r="AW671" s="1">
        <v>0.72611463069915771</v>
      </c>
      <c r="AX671" s="1">
        <v>2.6970818042755131</v>
      </c>
      <c r="AY671" s="1">
        <v>1.8455044031143191</v>
      </c>
      <c r="AZ671" s="1">
        <v>2.2263369560241699</v>
      </c>
      <c r="BA671" s="1">
        <v>2.2263369560241699</v>
      </c>
      <c r="BB671" s="1">
        <v>0.6856762170791626</v>
      </c>
      <c r="BC671" s="1">
        <v>1.2039574384689331</v>
      </c>
      <c r="BD671" s="1">
        <v>3</v>
      </c>
      <c r="BE671" s="1">
        <v>2</v>
      </c>
      <c r="BF671" s="1">
        <v>2</v>
      </c>
      <c r="BG671" s="1">
        <v>2</v>
      </c>
      <c r="BH671" s="1">
        <v>0</v>
      </c>
      <c r="BI671" s="1">
        <v>0.66666668653488159</v>
      </c>
      <c r="BJ671" s="1"/>
    </row>
    <row r="672" spans="1:62" hidden="1" x14ac:dyDescent="0.35">
      <c r="A672" t="s">
        <v>13</v>
      </c>
      <c r="B672" s="1">
        <v>2019</v>
      </c>
      <c r="C672" t="s">
        <v>96</v>
      </c>
      <c r="D672" s="1"/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5232</v>
      </c>
      <c r="K672" s="1">
        <v>4734</v>
      </c>
      <c r="L672" s="1">
        <v>5232</v>
      </c>
      <c r="M672" s="1">
        <v>2677</v>
      </c>
      <c r="N672" s="1">
        <v>4466</v>
      </c>
      <c r="O672" s="1">
        <v>2698</v>
      </c>
      <c r="P672" s="1">
        <v>4182</v>
      </c>
      <c r="Q672" s="1">
        <v>1426</v>
      </c>
      <c r="R672" s="1">
        <v>0</v>
      </c>
      <c r="S672" s="1">
        <v>2209</v>
      </c>
      <c r="T672" s="1">
        <v>956</v>
      </c>
      <c r="U672" s="1">
        <v>4610</v>
      </c>
      <c r="V672" s="1">
        <v>0</v>
      </c>
      <c r="W672" s="1">
        <v>5397</v>
      </c>
      <c r="X672" s="1">
        <v>268</v>
      </c>
      <c r="Y672" s="1">
        <v>0</v>
      </c>
      <c r="Z672" s="1">
        <v>0</v>
      </c>
      <c r="AA672" s="1">
        <v>4877</v>
      </c>
      <c r="AB672" s="1">
        <v>0</v>
      </c>
      <c r="AC672" s="1"/>
      <c r="AD672" s="1"/>
      <c r="AE672" s="1"/>
      <c r="AF672" s="1"/>
      <c r="AG672" s="1">
        <v>0.90481650829315186</v>
      </c>
      <c r="AH672" s="1">
        <v>1</v>
      </c>
      <c r="AI672" s="1">
        <v>0.51165902614593506</v>
      </c>
      <c r="AJ672" s="1">
        <v>0.85359328985214233</v>
      </c>
      <c r="AK672" s="1">
        <v>0.51567280292510986</v>
      </c>
      <c r="AL672" s="1">
        <v>0.79931193590164185</v>
      </c>
      <c r="AM672" s="1">
        <v>0.27255350351333618</v>
      </c>
      <c r="AN672" s="1"/>
      <c r="AO672" s="1">
        <v>0.4222094714641571</v>
      </c>
      <c r="AP672" s="1">
        <v>0.18272171914577481</v>
      </c>
      <c r="AQ672" s="1">
        <v>0.88111621141433716</v>
      </c>
      <c r="AR672" s="1">
        <v>0</v>
      </c>
      <c r="AS672" s="1">
        <v>1.0315366983413701</v>
      </c>
      <c r="AT672" s="1">
        <v>5.1223240792751312E-2</v>
      </c>
      <c r="AU672" s="1">
        <v>0</v>
      </c>
      <c r="AV672" s="1">
        <v>0</v>
      </c>
      <c r="AW672" s="1">
        <v>0.93214833736419678</v>
      </c>
      <c r="AX672" s="1">
        <v>3.8402140140533452</v>
      </c>
      <c r="AY672" s="1">
        <v>2.4996178150177002</v>
      </c>
      <c r="AZ672" s="1">
        <v>2.318233966827393</v>
      </c>
      <c r="BA672" s="1">
        <v>2.122706413269043</v>
      </c>
      <c r="BB672" s="1">
        <v>0.64678901433944702</v>
      </c>
      <c r="BC672" s="1">
        <v>0.806998610496521</v>
      </c>
      <c r="BD672" s="1">
        <v>4</v>
      </c>
      <c r="BE672" s="1">
        <v>2</v>
      </c>
      <c r="BF672" s="1">
        <v>2</v>
      </c>
      <c r="BG672" s="1">
        <v>2</v>
      </c>
      <c r="BH672" s="1">
        <v>0</v>
      </c>
      <c r="BI672" s="1">
        <v>0.5</v>
      </c>
      <c r="BJ672" s="1"/>
    </row>
    <row r="673" spans="1:62" hidden="1" x14ac:dyDescent="0.35">
      <c r="A673" t="s">
        <v>13</v>
      </c>
      <c r="B673" s="1">
        <v>2018</v>
      </c>
      <c r="C673" t="s">
        <v>95</v>
      </c>
      <c r="D673" s="1">
        <v>1</v>
      </c>
      <c r="E673" s="1">
        <v>134057</v>
      </c>
      <c r="F673" s="1">
        <v>0</v>
      </c>
      <c r="G673" s="1">
        <v>0</v>
      </c>
      <c r="H673" s="1">
        <v>0</v>
      </c>
      <c r="I673" s="1">
        <v>0</v>
      </c>
      <c r="J673" s="1">
        <v>134057</v>
      </c>
      <c r="K673" s="1">
        <v>125932</v>
      </c>
      <c r="L673" s="1">
        <v>132631</v>
      </c>
      <c r="M673" s="1">
        <v>2101</v>
      </c>
      <c r="N673" s="1">
        <v>106254</v>
      </c>
      <c r="O673" s="1">
        <v>7069</v>
      </c>
      <c r="P673" s="1">
        <v>118138</v>
      </c>
      <c r="Q673" s="1">
        <v>414</v>
      </c>
      <c r="R673" s="1">
        <v>0</v>
      </c>
      <c r="S673" s="1">
        <v>1522</v>
      </c>
      <c r="T673" s="1">
        <v>305</v>
      </c>
      <c r="U673" s="1">
        <v>95470</v>
      </c>
      <c r="V673" s="1">
        <v>0</v>
      </c>
      <c r="W673" s="1">
        <v>152702</v>
      </c>
      <c r="X673" s="1">
        <v>38309</v>
      </c>
      <c r="Y673" s="1">
        <v>7302</v>
      </c>
      <c r="Z673" s="1">
        <v>0</v>
      </c>
      <c r="AA673" s="1">
        <v>118995</v>
      </c>
      <c r="AB673" s="1">
        <v>1</v>
      </c>
      <c r="AC673" s="1">
        <v>0</v>
      </c>
      <c r="AD673" s="1">
        <v>0</v>
      </c>
      <c r="AE673" s="1">
        <v>0</v>
      </c>
      <c r="AF673" s="1">
        <v>0</v>
      </c>
      <c r="AG673" s="1">
        <v>0.93939143419265747</v>
      </c>
      <c r="AH673" s="1">
        <v>0.98936271667480469</v>
      </c>
      <c r="AI673" s="1">
        <v>1.5672437846660611E-2</v>
      </c>
      <c r="AJ673" s="1">
        <v>0.79260313510894775</v>
      </c>
      <c r="AK673" s="1">
        <v>5.2731301635503769E-2</v>
      </c>
      <c r="AL673" s="1">
        <v>0.8812519907951355</v>
      </c>
      <c r="AM673" s="1">
        <v>3.0882386490702629E-3</v>
      </c>
      <c r="AN673" s="1"/>
      <c r="AO673" s="1">
        <v>1.13533791154623E-2</v>
      </c>
      <c r="AP673" s="1">
        <v>2.2751516662538052E-3</v>
      </c>
      <c r="AQ673" s="1">
        <v>0.71215975284576416</v>
      </c>
      <c r="AR673" s="1">
        <v>0</v>
      </c>
      <c r="AS673" s="1">
        <v>1.139082670211792</v>
      </c>
      <c r="AT673" s="1">
        <v>0.28576651215553278</v>
      </c>
      <c r="AU673" s="1">
        <v>5.4469369351863861E-2</v>
      </c>
      <c r="AV673" s="1">
        <v>0</v>
      </c>
      <c r="AW673" s="1">
        <v>0.88764482736587524</v>
      </c>
      <c r="AX673" s="1">
        <v>2.5869443416595459</v>
      </c>
      <c r="AY673" s="1">
        <v>2.0907971858978271</v>
      </c>
      <c r="AZ673" s="1">
        <v>4.5797162055969238</v>
      </c>
      <c r="BA673" s="1">
        <v>4.5659012794494629</v>
      </c>
      <c r="BB673" s="1">
        <v>2.1841754913330078</v>
      </c>
      <c r="BC673" s="1">
        <v>2.102942943572998</v>
      </c>
      <c r="BD673" s="1">
        <v>2</v>
      </c>
      <c r="BE673" s="1">
        <v>2</v>
      </c>
      <c r="BF673" s="1">
        <v>4</v>
      </c>
      <c r="BG673" s="1">
        <v>4</v>
      </c>
      <c r="BH673" s="1">
        <v>2</v>
      </c>
      <c r="BI673" s="1">
        <v>1.666666626930237</v>
      </c>
      <c r="BJ673" s="1"/>
    </row>
    <row r="674" spans="1:62" hidden="1" x14ac:dyDescent="0.35">
      <c r="A674" t="s">
        <v>13</v>
      </c>
      <c r="B674" s="1">
        <v>2018</v>
      </c>
      <c r="C674" t="s">
        <v>96</v>
      </c>
      <c r="D674" s="1">
        <v>1</v>
      </c>
      <c r="E674" s="1">
        <v>44474</v>
      </c>
      <c r="F674" s="1">
        <v>0</v>
      </c>
      <c r="G674" s="1">
        <v>0</v>
      </c>
      <c r="H674" s="1">
        <v>0</v>
      </c>
      <c r="I674" s="1">
        <v>0</v>
      </c>
      <c r="J674" s="1">
        <v>44474</v>
      </c>
      <c r="K674" s="1">
        <v>39176</v>
      </c>
      <c r="L674" s="1">
        <v>43953</v>
      </c>
      <c r="M674" s="1">
        <v>2694</v>
      </c>
      <c r="N674" s="1">
        <v>36397</v>
      </c>
      <c r="O674" s="1">
        <v>3655</v>
      </c>
      <c r="P674" s="1">
        <v>31744</v>
      </c>
      <c r="Q674" s="1">
        <v>3163</v>
      </c>
      <c r="R674" s="1">
        <v>0</v>
      </c>
      <c r="S674" s="1">
        <v>2163</v>
      </c>
      <c r="T674" s="1">
        <v>1050</v>
      </c>
      <c r="U674" s="1">
        <v>34430</v>
      </c>
      <c r="V674" s="1">
        <v>0</v>
      </c>
      <c r="W674" s="1">
        <v>48330</v>
      </c>
      <c r="X674" s="1">
        <v>6102</v>
      </c>
      <c r="Y674" s="1">
        <v>0</v>
      </c>
      <c r="Z674" s="1">
        <v>0</v>
      </c>
      <c r="AA674" s="1">
        <v>39264</v>
      </c>
      <c r="AB674" s="1">
        <v>1</v>
      </c>
      <c r="AC674" s="1">
        <v>0</v>
      </c>
      <c r="AD674" s="1">
        <v>0</v>
      </c>
      <c r="AE674" s="1">
        <v>0</v>
      </c>
      <c r="AF674" s="1">
        <v>0</v>
      </c>
      <c r="AG674" s="1">
        <v>0.88087421655654907</v>
      </c>
      <c r="AH674" s="1">
        <v>0.98828530311584473</v>
      </c>
      <c r="AI674" s="1">
        <v>6.0574717819690697E-2</v>
      </c>
      <c r="AJ674" s="1">
        <v>0.81838828325271606</v>
      </c>
      <c r="AK674" s="1">
        <v>8.2182846963405609E-2</v>
      </c>
      <c r="AL674" s="1">
        <v>0.71376532316207886</v>
      </c>
      <c r="AM674" s="1">
        <v>7.1120202541351318E-2</v>
      </c>
      <c r="AN674" s="1"/>
      <c r="AO674" s="1">
        <v>4.8635158687829971E-2</v>
      </c>
      <c r="AP674" s="1">
        <v>2.3609299212694172E-2</v>
      </c>
      <c r="AQ674" s="1">
        <v>0.77416020631790161</v>
      </c>
      <c r="AR674" s="1">
        <v>0</v>
      </c>
      <c r="AS674" s="1">
        <v>1.086702346801758</v>
      </c>
      <c r="AT674" s="1">
        <v>0.13720375299453741</v>
      </c>
      <c r="AU674" s="1">
        <v>0</v>
      </c>
      <c r="AV674" s="1">
        <v>0</v>
      </c>
      <c r="AW674" s="1">
        <v>0.88285291194915771</v>
      </c>
      <c r="AX674" s="1">
        <v>2.6818816661834721</v>
      </c>
      <c r="AY674" s="1">
        <v>1.959279537200928</v>
      </c>
      <c r="AZ674" s="1">
        <v>4.2263569831848136</v>
      </c>
      <c r="BA674" s="1">
        <v>4.2162160873413086</v>
      </c>
      <c r="BB674" s="1">
        <v>2.0288257598876949</v>
      </c>
      <c r="BC674" s="1">
        <v>1.940584540367126</v>
      </c>
      <c r="BD674" s="1">
        <v>2</v>
      </c>
      <c r="BE674" s="1">
        <v>2</v>
      </c>
      <c r="BF674" s="1">
        <v>4</v>
      </c>
      <c r="BG674" s="1">
        <v>4</v>
      </c>
      <c r="BH674" s="1">
        <v>2</v>
      </c>
      <c r="BI674" s="1">
        <v>1.5</v>
      </c>
      <c r="BJ674" s="1"/>
    </row>
    <row r="675" spans="1:62" hidden="1" x14ac:dyDescent="0.35">
      <c r="A675" t="s">
        <v>13</v>
      </c>
      <c r="B675" s="1">
        <v>2018</v>
      </c>
      <c r="C675" t="s">
        <v>95</v>
      </c>
      <c r="D675" s="1">
        <v>2</v>
      </c>
      <c r="E675" s="1">
        <v>0</v>
      </c>
      <c r="F675" s="1">
        <v>94795</v>
      </c>
      <c r="G675" s="1">
        <v>0</v>
      </c>
      <c r="H675" s="1">
        <v>0</v>
      </c>
      <c r="I675" s="1">
        <v>0</v>
      </c>
      <c r="J675" s="1">
        <v>94795</v>
      </c>
      <c r="K675" s="1">
        <v>89779</v>
      </c>
      <c r="L675" s="1">
        <v>93845</v>
      </c>
      <c r="M675" s="1">
        <v>3838</v>
      </c>
      <c r="N675" s="1">
        <v>79882</v>
      </c>
      <c r="O675" s="1">
        <v>6443</v>
      </c>
      <c r="P675" s="1">
        <v>82273</v>
      </c>
      <c r="Q675" s="1">
        <v>291</v>
      </c>
      <c r="R675" s="1">
        <v>0</v>
      </c>
      <c r="S675" s="1">
        <v>3733</v>
      </c>
      <c r="T675" s="1">
        <v>0</v>
      </c>
      <c r="U675" s="1">
        <v>64977</v>
      </c>
      <c r="V675" s="1">
        <v>0</v>
      </c>
      <c r="W675" s="1">
        <v>106525</v>
      </c>
      <c r="X675" s="1">
        <v>19944</v>
      </c>
      <c r="Y675" s="1">
        <v>4162</v>
      </c>
      <c r="Z675" s="1">
        <v>432</v>
      </c>
      <c r="AA675" s="1">
        <v>84645</v>
      </c>
      <c r="AB675" s="1">
        <v>0</v>
      </c>
      <c r="AC675" s="1">
        <v>1</v>
      </c>
      <c r="AD675" s="1">
        <v>0</v>
      </c>
      <c r="AE675" s="1">
        <v>0</v>
      </c>
      <c r="AF675" s="1">
        <v>0</v>
      </c>
      <c r="AG675" s="1">
        <v>0.94708579778671265</v>
      </c>
      <c r="AH675" s="1">
        <v>0.9899783730506897</v>
      </c>
      <c r="AI675" s="1">
        <v>4.0487367659807212E-2</v>
      </c>
      <c r="AJ675" s="1">
        <v>0.84268158674240112</v>
      </c>
      <c r="AK675" s="1">
        <v>6.7967720329761505E-2</v>
      </c>
      <c r="AL675" s="1">
        <v>0.8679044246673584</v>
      </c>
      <c r="AM675" s="1">
        <v>3.0697821639478211E-3</v>
      </c>
      <c r="AN675" s="1"/>
      <c r="AO675" s="1">
        <v>3.9379715919494629E-2</v>
      </c>
      <c r="AP675" s="1">
        <v>0</v>
      </c>
      <c r="AQ675" s="1">
        <v>0.6854475736618042</v>
      </c>
      <c r="AR675" s="1">
        <v>0</v>
      </c>
      <c r="AS675" s="1">
        <v>1.123740673065186</v>
      </c>
      <c r="AT675" s="1">
        <v>0.2103908360004425</v>
      </c>
      <c r="AU675" s="1">
        <v>4.3905269354581833E-2</v>
      </c>
      <c r="AV675" s="1">
        <v>4.5572025701403618E-3</v>
      </c>
      <c r="AW675" s="1">
        <v>0.89292687177658081</v>
      </c>
      <c r="AX675" s="1">
        <v>2.7436151504516602</v>
      </c>
      <c r="AY675" s="1">
        <v>2.1318001747131352</v>
      </c>
      <c r="AZ675" s="1">
        <v>4.3510837554931641</v>
      </c>
      <c r="BA675" s="1">
        <v>4.3224854469299316</v>
      </c>
      <c r="BB675" s="1">
        <v>2.1032438278198242</v>
      </c>
      <c r="BC675" s="1">
        <v>1.873928904533386</v>
      </c>
      <c r="BD675" s="1">
        <v>3</v>
      </c>
      <c r="BE675" s="1">
        <v>2</v>
      </c>
      <c r="BF675" s="1">
        <v>4</v>
      </c>
      <c r="BG675" s="1">
        <v>4</v>
      </c>
      <c r="BH675" s="1">
        <v>2</v>
      </c>
      <c r="BI675" s="1">
        <v>1.5</v>
      </c>
      <c r="BJ675" s="1"/>
    </row>
    <row r="676" spans="1:62" hidden="1" x14ac:dyDescent="0.35">
      <c r="A676" t="s">
        <v>13</v>
      </c>
      <c r="B676" s="1">
        <v>2018</v>
      </c>
      <c r="C676" t="s">
        <v>96</v>
      </c>
      <c r="D676" s="1">
        <v>2</v>
      </c>
      <c r="E676" s="1">
        <v>0</v>
      </c>
      <c r="F676" s="1">
        <v>64294</v>
      </c>
      <c r="G676" s="1">
        <v>0</v>
      </c>
      <c r="H676" s="1">
        <v>0</v>
      </c>
      <c r="I676" s="1">
        <v>0</v>
      </c>
      <c r="J676" s="1">
        <v>64294</v>
      </c>
      <c r="K676" s="1">
        <v>60643</v>
      </c>
      <c r="L676" s="1">
        <v>64294</v>
      </c>
      <c r="M676" s="1">
        <v>2687</v>
      </c>
      <c r="N676" s="1">
        <v>57692</v>
      </c>
      <c r="O676" s="1">
        <v>10472</v>
      </c>
      <c r="P676" s="1">
        <v>54729</v>
      </c>
      <c r="Q676" s="1">
        <v>1242</v>
      </c>
      <c r="R676" s="1">
        <v>0</v>
      </c>
      <c r="S676" s="1">
        <v>4189</v>
      </c>
      <c r="T676" s="1">
        <v>1684</v>
      </c>
      <c r="U676" s="1">
        <v>52144</v>
      </c>
      <c r="V676" s="1">
        <v>0</v>
      </c>
      <c r="W676" s="1">
        <v>66689</v>
      </c>
      <c r="X676" s="1">
        <v>7303</v>
      </c>
      <c r="Y676" s="1">
        <v>813</v>
      </c>
      <c r="Z676" s="1">
        <v>0</v>
      </c>
      <c r="AA676" s="1">
        <v>52618</v>
      </c>
      <c r="AB676" s="1">
        <v>0</v>
      </c>
      <c r="AC676" s="1">
        <v>1</v>
      </c>
      <c r="AD676" s="1">
        <v>0</v>
      </c>
      <c r="AE676" s="1">
        <v>0</v>
      </c>
      <c r="AF676" s="1">
        <v>0</v>
      </c>
      <c r="AG676" s="1">
        <v>0.94321399927139282</v>
      </c>
      <c r="AH676" s="1">
        <v>1</v>
      </c>
      <c r="AI676" s="1">
        <v>4.1792392730712891E-2</v>
      </c>
      <c r="AJ676" s="1">
        <v>0.89731544256210327</v>
      </c>
      <c r="AK676" s="1">
        <v>0.16287678480148321</v>
      </c>
      <c r="AL676" s="1">
        <v>0.85123026371002197</v>
      </c>
      <c r="AM676" s="1">
        <v>1.9317509606480598E-2</v>
      </c>
      <c r="AN676" s="1"/>
      <c r="AO676" s="1">
        <v>6.5153822302818298E-2</v>
      </c>
      <c r="AP676" s="1">
        <v>2.619217894971371E-2</v>
      </c>
      <c r="AQ676" s="1">
        <v>0.81102436780929565</v>
      </c>
      <c r="AR676" s="1">
        <v>0</v>
      </c>
      <c r="AS676" s="1">
        <v>1.037250757217407</v>
      </c>
      <c r="AT676" s="1">
        <v>0.1135875806212425</v>
      </c>
      <c r="AU676" s="1">
        <v>1.2645036913454529E-2</v>
      </c>
      <c r="AV676" s="1">
        <v>0</v>
      </c>
      <c r="AW676" s="1">
        <v>0.81839674711227417</v>
      </c>
      <c r="AX676" s="1">
        <v>2.9472112655639648</v>
      </c>
      <c r="AY676" s="1">
        <v>2.1349425315856929</v>
      </c>
      <c r="AZ676" s="1">
        <v>4.7686409950256348</v>
      </c>
      <c r="BA676" s="1">
        <v>4.7544870376586914</v>
      </c>
      <c r="BB676" s="1">
        <v>2.3681681156158452</v>
      </c>
      <c r="BC676" s="1">
        <v>1.8990907669067381</v>
      </c>
      <c r="BD676" s="1">
        <v>3</v>
      </c>
      <c r="BE676" s="1">
        <v>2</v>
      </c>
      <c r="BF676" s="1">
        <v>5</v>
      </c>
      <c r="BG676" s="1">
        <v>5</v>
      </c>
      <c r="BH676" s="1">
        <v>2</v>
      </c>
      <c r="BI676" s="1">
        <v>1.666666626930237</v>
      </c>
      <c r="BJ676" s="1"/>
    </row>
    <row r="677" spans="1:62" hidden="1" x14ac:dyDescent="0.35">
      <c r="A677" t="s">
        <v>13</v>
      </c>
      <c r="B677" s="1">
        <v>2018</v>
      </c>
      <c r="C677" t="s">
        <v>95</v>
      </c>
      <c r="D677" s="1">
        <v>3</v>
      </c>
      <c r="E677" s="1">
        <v>0</v>
      </c>
      <c r="F677" s="1">
        <v>0</v>
      </c>
      <c r="G677" s="1">
        <v>281235</v>
      </c>
      <c r="H677" s="1">
        <v>165486</v>
      </c>
      <c r="I677" s="1">
        <v>8723</v>
      </c>
      <c r="J677" s="1">
        <v>455444</v>
      </c>
      <c r="K677" s="1">
        <v>438316</v>
      </c>
      <c r="L677" s="1">
        <v>449299</v>
      </c>
      <c r="M677" s="1">
        <v>59827</v>
      </c>
      <c r="N677" s="1">
        <v>406971</v>
      </c>
      <c r="O677" s="1">
        <v>135174</v>
      </c>
      <c r="P677" s="1">
        <v>407715</v>
      </c>
      <c r="Q677" s="1">
        <v>9670</v>
      </c>
      <c r="R677" s="1">
        <v>0</v>
      </c>
      <c r="S677" s="1">
        <v>75211</v>
      </c>
      <c r="T677" s="1">
        <v>600</v>
      </c>
      <c r="U677" s="1">
        <v>316897</v>
      </c>
      <c r="V677" s="1">
        <v>0</v>
      </c>
      <c r="W677" s="1">
        <v>474885</v>
      </c>
      <c r="X677" s="1">
        <v>45013</v>
      </c>
      <c r="Y677" s="1">
        <v>3893</v>
      </c>
      <c r="Z677" s="1">
        <v>1618</v>
      </c>
      <c r="AA677" s="1">
        <v>394689</v>
      </c>
      <c r="AB677" s="1">
        <v>0</v>
      </c>
      <c r="AC677" s="1">
        <v>0</v>
      </c>
      <c r="AD677" s="1">
        <v>0.6174963116645813</v>
      </c>
      <c r="AE677" s="1">
        <v>0.36335092782974238</v>
      </c>
      <c r="AF677" s="1">
        <v>1.9152738153934479E-2</v>
      </c>
      <c r="AG677" s="1">
        <v>0.96239274740219116</v>
      </c>
      <c r="AH677" s="1">
        <v>0.98650765419006348</v>
      </c>
      <c r="AI677" s="1">
        <v>0.13135972619056699</v>
      </c>
      <c r="AJ677" s="1">
        <v>0.89356976747512817</v>
      </c>
      <c r="AK677" s="1">
        <v>0.29679608345031738</v>
      </c>
      <c r="AL677" s="1">
        <v>0.8952033519744873</v>
      </c>
      <c r="AM677" s="1">
        <v>2.1232029423117641E-2</v>
      </c>
      <c r="AN677" s="1"/>
      <c r="AO677" s="1">
        <v>0.16513775289058691</v>
      </c>
      <c r="AP677" s="1">
        <v>1.317395828664303E-3</v>
      </c>
      <c r="AQ677" s="1">
        <v>0.69579792022705078</v>
      </c>
      <c r="AR677" s="1">
        <v>0</v>
      </c>
      <c r="AS677" s="1">
        <v>1.042685866355896</v>
      </c>
      <c r="AT677" s="1">
        <v>9.8833225667476654E-2</v>
      </c>
      <c r="AU677" s="1">
        <v>8.5477028042078018E-3</v>
      </c>
      <c r="AV677" s="1">
        <v>3.552577225491405E-3</v>
      </c>
      <c r="AW677" s="1">
        <v>0.86660271883010864</v>
      </c>
      <c r="AX677" s="1">
        <v>3.0274479389190669</v>
      </c>
      <c r="AY677" s="1">
        <v>2.155261754989624</v>
      </c>
      <c r="AZ677" s="1">
        <v>3.5390608310699458</v>
      </c>
      <c r="BA677" s="1">
        <v>3.5093951225280762</v>
      </c>
      <c r="BB677" s="1">
        <v>1.3976515531539919</v>
      </c>
      <c r="BC677" s="1">
        <v>1.3677937984466551</v>
      </c>
      <c r="BD677" s="1">
        <v>3</v>
      </c>
      <c r="BE677" s="1">
        <v>2</v>
      </c>
      <c r="BF677" s="1">
        <v>3</v>
      </c>
      <c r="BG677" s="1">
        <v>3</v>
      </c>
      <c r="BH677" s="1">
        <v>1</v>
      </c>
      <c r="BI677" s="1">
        <v>1</v>
      </c>
      <c r="BJ677" s="1"/>
    </row>
    <row r="678" spans="1:62" hidden="1" x14ac:dyDescent="0.35">
      <c r="A678" t="s">
        <v>13</v>
      </c>
      <c r="B678" s="1">
        <v>2018</v>
      </c>
      <c r="C678" t="s">
        <v>96</v>
      </c>
      <c r="D678" s="1">
        <v>3</v>
      </c>
      <c r="E678" s="1">
        <v>0</v>
      </c>
      <c r="F678" s="1">
        <v>0</v>
      </c>
      <c r="G678" s="1">
        <v>404144</v>
      </c>
      <c r="H678" s="1">
        <v>581152</v>
      </c>
      <c r="I678" s="1">
        <v>41907</v>
      </c>
      <c r="J678" s="1">
        <v>1027203</v>
      </c>
      <c r="K678" s="1">
        <v>1007392</v>
      </c>
      <c r="L678" s="1">
        <v>1026042</v>
      </c>
      <c r="M678" s="1">
        <v>376705</v>
      </c>
      <c r="N678" s="1">
        <v>981555</v>
      </c>
      <c r="O678" s="1">
        <v>485344</v>
      </c>
      <c r="P678" s="1">
        <v>923214</v>
      </c>
      <c r="Q678" s="1">
        <v>154287</v>
      </c>
      <c r="R678" s="1">
        <v>0</v>
      </c>
      <c r="S678" s="1">
        <v>382113</v>
      </c>
      <c r="T678" s="1">
        <v>146690</v>
      </c>
      <c r="U678" s="1">
        <v>880239</v>
      </c>
      <c r="V678" s="1">
        <v>0</v>
      </c>
      <c r="W678" s="1">
        <v>1042263</v>
      </c>
      <c r="X678" s="1">
        <v>18848</v>
      </c>
      <c r="Y678" s="1">
        <v>516</v>
      </c>
      <c r="Z678" s="1">
        <v>1746</v>
      </c>
      <c r="AA678" s="1">
        <v>950690</v>
      </c>
      <c r="AB678" s="1">
        <v>0</v>
      </c>
      <c r="AC678" s="1">
        <v>0</v>
      </c>
      <c r="AD678" s="1">
        <v>0.39344123005866999</v>
      </c>
      <c r="AE678" s="1">
        <v>0.56576156616210938</v>
      </c>
      <c r="AF678" s="1">
        <v>4.0797192603349693E-2</v>
      </c>
      <c r="AG678" s="1">
        <v>0.98071366548538208</v>
      </c>
      <c r="AH678" s="1">
        <v>0.99886971712112427</v>
      </c>
      <c r="AI678" s="1">
        <v>0.36672887206077581</v>
      </c>
      <c r="AJ678" s="1">
        <v>0.95556086301803589</v>
      </c>
      <c r="AK678" s="1">
        <v>0.47271355986595148</v>
      </c>
      <c r="AL678" s="1">
        <v>0.89876490831375122</v>
      </c>
      <c r="AM678" s="1">
        <v>0.15020108222961431</v>
      </c>
      <c r="AN678" s="1"/>
      <c r="AO678" s="1">
        <v>0.37199366092681879</v>
      </c>
      <c r="AP678" s="1">
        <v>0.14280526340007779</v>
      </c>
      <c r="AQ678" s="1">
        <v>0.85692799091339111</v>
      </c>
      <c r="AR678" s="1">
        <v>0</v>
      </c>
      <c r="AS678" s="1">
        <v>1.0146611928939819</v>
      </c>
      <c r="AT678" s="1">
        <v>1.834885589778423E-2</v>
      </c>
      <c r="AU678" s="1">
        <v>5.0233496585860848E-4</v>
      </c>
      <c r="AV678" s="1">
        <v>1.6997613711282611E-3</v>
      </c>
      <c r="AW678" s="1">
        <v>0.92551326751708984</v>
      </c>
      <c r="AX678" s="1">
        <v>3.562598705291748</v>
      </c>
      <c r="AY678" s="1">
        <v>2.3372452259063721</v>
      </c>
      <c r="AZ678" s="1">
        <v>3.7515699863433838</v>
      </c>
      <c r="BA678" s="1">
        <v>3.703815221786499</v>
      </c>
      <c r="BB678" s="1">
        <v>1.5314382314682009</v>
      </c>
      <c r="BC678" s="1">
        <v>1.198933482170105</v>
      </c>
      <c r="BD678" s="1">
        <v>3</v>
      </c>
      <c r="BE678" s="1">
        <v>2</v>
      </c>
      <c r="BF678" s="1">
        <v>4</v>
      </c>
      <c r="BG678" s="1">
        <v>4</v>
      </c>
      <c r="BH678" s="1">
        <v>1</v>
      </c>
      <c r="BI678" s="1">
        <v>1</v>
      </c>
      <c r="BJ678" s="1"/>
    </row>
    <row r="679" spans="1:62" hidden="1" x14ac:dyDescent="0.35">
      <c r="A679" t="s">
        <v>13</v>
      </c>
      <c r="B679" s="1">
        <v>2018</v>
      </c>
      <c r="C679" t="s">
        <v>95</v>
      </c>
      <c r="D679" s="1"/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6979</v>
      </c>
      <c r="K679" s="1">
        <v>6789</v>
      </c>
      <c r="L679" s="1">
        <v>6979</v>
      </c>
      <c r="M679" s="1">
        <v>1695</v>
      </c>
      <c r="N679" s="1">
        <v>5998</v>
      </c>
      <c r="O679" s="1">
        <v>2216</v>
      </c>
      <c r="P679" s="1">
        <v>6326</v>
      </c>
      <c r="Q679" s="1">
        <v>0</v>
      </c>
      <c r="R679" s="1">
        <v>0</v>
      </c>
      <c r="S679" s="1">
        <v>1159</v>
      </c>
      <c r="T679" s="1">
        <v>0</v>
      </c>
      <c r="U679" s="1">
        <v>4643</v>
      </c>
      <c r="V679" s="1">
        <v>0</v>
      </c>
      <c r="W679" s="1">
        <v>6979</v>
      </c>
      <c r="X679" s="1">
        <v>671</v>
      </c>
      <c r="Y679" s="1">
        <v>0</v>
      </c>
      <c r="Z679" s="1">
        <v>0</v>
      </c>
      <c r="AA679" s="1">
        <v>6091</v>
      </c>
      <c r="AB679" s="1">
        <v>0</v>
      </c>
      <c r="AC679" s="1"/>
      <c r="AD679" s="1"/>
      <c r="AE679" s="1"/>
      <c r="AF679" s="1"/>
      <c r="AG679" s="1">
        <v>0.97277545928955078</v>
      </c>
      <c r="AH679" s="1">
        <v>1</v>
      </c>
      <c r="AI679" s="1">
        <v>0.2428714781999588</v>
      </c>
      <c r="AJ679" s="1">
        <v>0.85943543910980225</v>
      </c>
      <c r="AK679" s="1">
        <v>0.31752398610115051</v>
      </c>
      <c r="AL679" s="1">
        <v>0.9064335823059082</v>
      </c>
      <c r="AM679" s="1">
        <v>0</v>
      </c>
      <c r="AN679" s="1"/>
      <c r="AO679" s="1">
        <v>0.1660696417093277</v>
      </c>
      <c r="AP679" s="1">
        <v>0</v>
      </c>
      <c r="AQ679" s="1">
        <v>0.66528153419494629</v>
      </c>
      <c r="AR679" s="1">
        <v>0</v>
      </c>
      <c r="AS679" s="1">
        <v>1</v>
      </c>
      <c r="AT679" s="1">
        <v>9.6145577728748322E-2</v>
      </c>
      <c r="AU679" s="1">
        <v>0</v>
      </c>
      <c r="AV679" s="1">
        <v>0</v>
      </c>
      <c r="AW679" s="1">
        <v>0.87276113033294678</v>
      </c>
      <c r="AX679" s="1">
        <v>3.0703539848327641</v>
      </c>
      <c r="AY679" s="1">
        <v>1.8640205860137939</v>
      </c>
      <c r="AZ679" s="1">
        <v>2.1368391513824458</v>
      </c>
      <c r="BA679" s="1">
        <v>2.1368391513824458</v>
      </c>
      <c r="BB679" s="1">
        <v>0.60997277498245239</v>
      </c>
      <c r="BC679" s="1">
        <v>0.99587130546569824</v>
      </c>
      <c r="BD679" s="1">
        <v>3</v>
      </c>
      <c r="BE679" s="1">
        <v>2</v>
      </c>
      <c r="BF679" s="1">
        <v>2</v>
      </c>
      <c r="BG679" s="1">
        <v>2</v>
      </c>
      <c r="BH679" s="1">
        <v>0</v>
      </c>
      <c r="BI679" s="1">
        <v>0.75</v>
      </c>
      <c r="BJ679" s="1"/>
    </row>
    <row r="680" spans="1:62" hidden="1" x14ac:dyDescent="0.35">
      <c r="A680" t="s">
        <v>13</v>
      </c>
      <c r="B680" s="1">
        <v>2018</v>
      </c>
      <c r="C680" t="s">
        <v>96</v>
      </c>
      <c r="D680" s="1"/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6516</v>
      </c>
      <c r="K680" s="1">
        <v>4967</v>
      </c>
      <c r="L680" s="1">
        <v>6516</v>
      </c>
      <c r="M680" s="1">
        <v>2726</v>
      </c>
      <c r="N680" s="1">
        <v>5693</v>
      </c>
      <c r="O680" s="1">
        <v>2825</v>
      </c>
      <c r="P680" s="1">
        <v>5364</v>
      </c>
      <c r="Q680" s="1">
        <v>1794</v>
      </c>
      <c r="R680" s="1">
        <v>0</v>
      </c>
      <c r="S680" s="1">
        <v>1311</v>
      </c>
      <c r="T680" s="1">
        <v>2424</v>
      </c>
      <c r="U680" s="1">
        <v>5269</v>
      </c>
      <c r="V680" s="1">
        <v>0</v>
      </c>
      <c r="W680" s="1">
        <v>6990</v>
      </c>
      <c r="X680" s="1">
        <v>0</v>
      </c>
      <c r="Y680" s="1">
        <v>0</v>
      </c>
      <c r="Z680" s="1">
        <v>0</v>
      </c>
      <c r="AA680" s="1">
        <v>5159</v>
      </c>
      <c r="AB680" s="1">
        <v>0</v>
      </c>
      <c r="AC680" s="1"/>
      <c r="AD680" s="1"/>
      <c r="AE680" s="1"/>
      <c r="AF680" s="1"/>
      <c r="AG680" s="1">
        <v>0.76227748394012451</v>
      </c>
      <c r="AH680" s="1">
        <v>1</v>
      </c>
      <c r="AI680" s="1">
        <v>0.41835480928421021</v>
      </c>
      <c r="AJ680" s="1">
        <v>0.8736954927444458</v>
      </c>
      <c r="AK680" s="1">
        <v>0.43354818224906921</v>
      </c>
      <c r="AL680" s="1">
        <v>0.8232043981552124</v>
      </c>
      <c r="AM680" s="1">
        <v>0.27532228827476501</v>
      </c>
      <c r="AN680" s="1"/>
      <c r="AO680" s="1">
        <v>0.2011970579624176</v>
      </c>
      <c r="AP680" s="1">
        <v>0.37200736999511719</v>
      </c>
      <c r="AQ680" s="1">
        <v>0.80862492322921753</v>
      </c>
      <c r="AR680" s="1">
        <v>0</v>
      </c>
      <c r="AS680" s="1">
        <v>1.0727440118789671</v>
      </c>
      <c r="AT680" s="1">
        <v>0</v>
      </c>
      <c r="AU680" s="1">
        <v>0</v>
      </c>
      <c r="AV680" s="1">
        <v>0</v>
      </c>
      <c r="AW680" s="1">
        <v>0.79174339771270752</v>
      </c>
      <c r="AX680" s="1">
        <v>2.6815531253814702</v>
      </c>
      <c r="AY680" s="1">
        <v>1.8294966220855711</v>
      </c>
      <c r="AZ680" s="1">
        <v>2.3331799507141109</v>
      </c>
      <c r="BA680" s="1">
        <v>2.1022100448608398</v>
      </c>
      <c r="BB680" s="1">
        <v>0.71224677562713623</v>
      </c>
      <c r="BC680" s="1">
        <v>0.99504172801971436</v>
      </c>
      <c r="BD680" s="1">
        <v>2</v>
      </c>
      <c r="BE680" s="1">
        <v>1</v>
      </c>
      <c r="BF680" s="1">
        <v>2</v>
      </c>
      <c r="BG680" s="1">
        <v>2</v>
      </c>
      <c r="BH680" s="1">
        <v>0</v>
      </c>
      <c r="BI680" s="1">
        <v>1</v>
      </c>
      <c r="BJ680" s="1"/>
    </row>
    <row r="681" spans="1:62" hidden="1" x14ac:dyDescent="0.35">
      <c r="A681" t="s">
        <v>13</v>
      </c>
      <c r="B681" s="1">
        <v>2017</v>
      </c>
      <c r="C681" t="s">
        <v>95</v>
      </c>
      <c r="D681" s="1">
        <v>1</v>
      </c>
      <c r="E681" s="1">
        <v>156516</v>
      </c>
      <c r="F681" s="1">
        <v>0</v>
      </c>
      <c r="G681" s="1">
        <v>0</v>
      </c>
      <c r="H681" s="1">
        <v>0</v>
      </c>
      <c r="I681" s="1">
        <v>0</v>
      </c>
      <c r="J681" s="1">
        <v>156516</v>
      </c>
      <c r="K681" s="1">
        <v>146860</v>
      </c>
      <c r="L681" s="1">
        <v>152519</v>
      </c>
      <c r="M681" s="1">
        <v>3197</v>
      </c>
      <c r="N681" s="1">
        <v>114984</v>
      </c>
      <c r="O681" s="1">
        <v>9543</v>
      </c>
      <c r="P681" s="1">
        <v>131742</v>
      </c>
      <c r="Q681" s="1">
        <v>541</v>
      </c>
      <c r="R681" s="1">
        <v>0</v>
      </c>
      <c r="S681" s="1">
        <v>3612</v>
      </c>
      <c r="T681" s="1">
        <v>0</v>
      </c>
      <c r="U681" s="1">
        <v>110208</v>
      </c>
      <c r="V681" s="1">
        <v>0</v>
      </c>
      <c r="W681" s="1">
        <v>180068</v>
      </c>
      <c r="X681" s="1">
        <v>48395</v>
      </c>
      <c r="Y681" s="1">
        <v>12588</v>
      </c>
      <c r="Z681" s="1">
        <v>135</v>
      </c>
      <c r="AA681" s="1">
        <v>138817</v>
      </c>
      <c r="AB681" s="1">
        <v>1</v>
      </c>
      <c r="AC681" s="1">
        <v>0</v>
      </c>
      <c r="AD681" s="1">
        <v>0</v>
      </c>
      <c r="AE681" s="1">
        <v>0</v>
      </c>
      <c r="AF681" s="1">
        <v>0</v>
      </c>
      <c r="AG681" s="1">
        <v>0.93830662965774536</v>
      </c>
      <c r="AH681" s="1">
        <v>0.97446268796920776</v>
      </c>
      <c r="AI681" s="1">
        <v>2.0426027476787571E-2</v>
      </c>
      <c r="AJ681" s="1">
        <v>0.73464691638946533</v>
      </c>
      <c r="AK681" s="1">
        <v>6.0971401631832123E-2</v>
      </c>
      <c r="AL681" s="1">
        <v>0.84171587228775024</v>
      </c>
      <c r="AM681" s="1">
        <v>3.4565157257020469E-3</v>
      </c>
      <c r="AN681" s="1"/>
      <c r="AO681" s="1">
        <v>2.3077512159943581E-2</v>
      </c>
      <c r="AP681" s="1">
        <v>0</v>
      </c>
      <c r="AQ681" s="1">
        <v>0.70413249731063843</v>
      </c>
      <c r="AR681" s="1">
        <v>0</v>
      </c>
      <c r="AS681" s="1">
        <v>1.1504765748977659</v>
      </c>
      <c r="AT681" s="1">
        <v>0.30920162796974182</v>
      </c>
      <c r="AU681" s="1">
        <v>8.0426283180713654E-2</v>
      </c>
      <c r="AV681" s="1">
        <v>8.6253165500238538E-4</v>
      </c>
      <c r="AW681" s="1">
        <v>0.88691890239715576</v>
      </c>
      <c r="AX681" s="1">
        <v>2.5080759525299068</v>
      </c>
      <c r="AY681" s="1">
        <v>2.066855669021606</v>
      </c>
      <c r="AZ681" s="1">
        <v>4.542442798614502</v>
      </c>
      <c r="BA681" s="1">
        <v>4.5247898101806641</v>
      </c>
      <c r="BB681" s="1">
        <v>2.179061651229858</v>
      </c>
      <c r="BC681" s="1">
        <v>2.1230494976043701</v>
      </c>
      <c r="BD681" s="1">
        <v>2</v>
      </c>
      <c r="BE681" s="1">
        <v>2</v>
      </c>
      <c r="BF681" s="1">
        <v>4</v>
      </c>
      <c r="BG681" s="1">
        <v>4</v>
      </c>
      <c r="BH681" s="1">
        <v>2</v>
      </c>
      <c r="BI681" s="1">
        <v>2</v>
      </c>
      <c r="BJ681" s="1"/>
    </row>
    <row r="682" spans="1:62" hidden="1" x14ac:dyDescent="0.35">
      <c r="A682" t="s">
        <v>13</v>
      </c>
      <c r="B682" s="1">
        <v>2017</v>
      </c>
      <c r="C682" t="s">
        <v>96</v>
      </c>
      <c r="D682" s="1">
        <v>1</v>
      </c>
      <c r="E682" s="1">
        <v>45802</v>
      </c>
      <c r="F682" s="1">
        <v>0</v>
      </c>
      <c r="G682" s="1">
        <v>0</v>
      </c>
      <c r="H682" s="1">
        <v>0</v>
      </c>
      <c r="I682" s="1">
        <v>0</v>
      </c>
      <c r="J682" s="1">
        <v>45802</v>
      </c>
      <c r="K682" s="1">
        <v>43801</v>
      </c>
      <c r="L682" s="1">
        <v>44965</v>
      </c>
      <c r="M682" s="1">
        <v>1942</v>
      </c>
      <c r="N682" s="1">
        <v>37353</v>
      </c>
      <c r="O682" s="1">
        <v>7786</v>
      </c>
      <c r="P682" s="1">
        <v>34305</v>
      </c>
      <c r="Q682" s="1">
        <v>950</v>
      </c>
      <c r="R682" s="1">
        <v>0</v>
      </c>
      <c r="S682" s="1">
        <v>3179</v>
      </c>
      <c r="T682" s="1">
        <v>1229</v>
      </c>
      <c r="U682" s="1">
        <v>38873</v>
      </c>
      <c r="V682" s="1">
        <v>0</v>
      </c>
      <c r="W682" s="1">
        <v>49044</v>
      </c>
      <c r="X682" s="1">
        <v>8156</v>
      </c>
      <c r="Y682" s="1">
        <v>955</v>
      </c>
      <c r="Z682" s="1">
        <v>1236</v>
      </c>
      <c r="AA682" s="1">
        <v>36856</v>
      </c>
      <c r="AB682" s="1">
        <v>1</v>
      </c>
      <c r="AC682" s="1">
        <v>0</v>
      </c>
      <c r="AD682" s="1">
        <v>0</v>
      </c>
      <c r="AE682" s="1">
        <v>0</v>
      </c>
      <c r="AF682" s="1">
        <v>0</v>
      </c>
      <c r="AG682" s="1">
        <v>0.95631194114685059</v>
      </c>
      <c r="AH682" s="1">
        <v>0.98172569274902344</v>
      </c>
      <c r="AI682" s="1">
        <v>4.2399894446134567E-2</v>
      </c>
      <c r="AJ682" s="1">
        <v>0.81553208827972412</v>
      </c>
      <c r="AK682" s="1">
        <v>0.16999258100986481</v>
      </c>
      <c r="AL682" s="1">
        <v>0.74898475408554077</v>
      </c>
      <c r="AM682" s="1">
        <v>2.0741451531648639E-2</v>
      </c>
      <c r="AN682" s="1"/>
      <c r="AO682" s="1">
        <v>6.9407448172569275E-2</v>
      </c>
      <c r="AP682" s="1">
        <v>2.6832889765501019E-2</v>
      </c>
      <c r="AQ682" s="1">
        <v>0.84871840476989746</v>
      </c>
      <c r="AR682" s="1">
        <v>0</v>
      </c>
      <c r="AS682" s="1">
        <v>1.0707828998565669</v>
      </c>
      <c r="AT682" s="1">
        <v>0.17807082831859589</v>
      </c>
      <c r="AU682" s="1">
        <v>2.085061743855476E-2</v>
      </c>
      <c r="AV682" s="1">
        <v>2.6985721662640572E-2</v>
      </c>
      <c r="AW682" s="1">
        <v>0.80468100309371948</v>
      </c>
      <c r="AX682" s="1">
        <v>2.4632329940795898</v>
      </c>
      <c r="AY682" s="1">
        <v>1.9039779901504521</v>
      </c>
      <c r="AZ682" s="1">
        <v>4.5215272903442383</v>
      </c>
      <c r="BA682" s="1">
        <v>4.5113315582275391</v>
      </c>
      <c r="BB682" s="1">
        <v>2.2746386528015141</v>
      </c>
      <c r="BC682" s="1">
        <v>2.1599254608154301</v>
      </c>
      <c r="BD682" s="1">
        <v>2</v>
      </c>
      <c r="BE682" s="1">
        <v>2</v>
      </c>
      <c r="BF682" s="1">
        <v>4</v>
      </c>
      <c r="BG682" s="1">
        <v>4</v>
      </c>
      <c r="BH682" s="1">
        <v>2</v>
      </c>
      <c r="BI682" s="1">
        <v>2</v>
      </c>
      <c r="BJ682" s="1"/>
    </row>
    <row r="683" spans="1:62" hidden="1" x14ac:dyDescent="0.35">
      <c r="A683" t="s">
        <v>13</v>
      </c>
      <c r="B683" s="1">
        <v>2017</v>
      </c>
      <c r="C683" t="s">
        <v>95</v>
      </c>
      <c r="D683" s="1">
        <v>2</v>
      </c>
      <c r="E683" s="1">
        <v>0</v>
      </c>
      <c r="F683" s="1">
        <v>108402</v>
      </c>
      <c r="G683" s="1">
        <v>0</v>
      </c>
      <c r="H683" s="1">
        <v>0</v>
      </c>
      <c r="I683" s="1">
        <v>0</v>
      </c>
      <c r="J683" s="1">
        <v>108402</v>
      </c>
      <c r="K683" s="1">
        <v>104521</v>
      </c>
      <c r="L683" s="1">
        <v>105953</v>
      </c>
      <c r="M683" s="1">
        <v>1758</v>
      </c>
      <c r="N683" s="1">
        <v>88038</v>
      </c>
      <c r="O683" s="1">
        <v>8313</v>
      </c>
      <c r="P683" s="1">
        <v>90724</v>
      </c>
      <c r="Q683" s="1">
        <v>431</v>
      </c>
      <c r="R683" s="1">
        <v>0</v>
      </c>
      <c r="S683" s="1">
        <v>2682</v>
      </c>
      <c r="T683" s="1">
        <v>1161</v>
      </c>
      <c r="U683" s="1">
        <v>78014</v>
      </c>
      <c r="V683" s="1">
        <v>0</v>
      </c>
      <c r="W683" s="1">
        <v>120053</v>
      </c>
      <c r="X683" s="1">
        <v>24186</v>
      </c>
      <c r="Y683" s="1">
        <v>6980</v>
      </c>
      <c r="Z683" s="1">
        <v>340</v>
      </c>
      <c r="AA683" s="1">
        <v>91856</v>
      </c>
      <c r="AB683" s="1">
        <v>0</v>
      </c>
      <c r="AC683" s="1">
        <v>1</v>
      </c>
      <c r="AD683" s="1">
        <v>0</v>
      </c>
      <c r="AE683" s="1">
        <v>0</v>
      </c>
      <c r="AF683" s="1">
        <v>0</v>
      </c>
      <c r="AG683" s="1">
        <v>0.96419805288314819</v>
      </c>
      <c r="AH683" s="1">
        <v>0.97740817070007324</v>
      </c>
      <c r="AI683" s="1">
        <v>1.621741242706776E-2</v>
      </c>
      <c r="AJ683" s="1">
        <v>0.81214368343353271</v>
      </c>
      <c r="AK683" s="1">
        <v>7.6686777174472809E-2</v>
      </c>
      <c r="AL683" s="1">
        <v>0.8369218111038208</v>
      </c>
      <c r="AM683" s="1">
        <v>3.9759413339197644E-3</v>
      </c>
      <c r="AN683" s="1"/>
      <c r="AO683" s="1">
        <v>2.4741241708397869E-2</v>
      </c>
      <c r="AP683" s="1">
        <v>1.0710134170949461E-2</v>
      </c>
      <c r="AQ683" s="1">
        <v>0.71967309713363647</v>
      </c>
      <c r="AR683" s="1">
        <v>0</v>
      </c>
      <c r="AS683" s="1">
        <v>1.107479572296143</v>
      </c>
      <c r="AT683" s="1">
        <v>0.22311396896839139</v>
      </c>
      <c r="AU683" s="1">
        <v>6.438995897769928E-2</v>
      </c>
      <c r="AV683" s="1">
        <v>3.1364734750241041E-3</v>
      </c>
      <c r="AW683" s="1">
        <v>0.84736442565917969</v>
      </c>
      <c r="AX683" s="1">
        <v>2.595090389251709</v>
      </c>
      <c r="AY683" s="1">
        <v>2.0620560646057129</v>
      </c>
      <c r="AZ683" s="1">
        <v>4.2260012626647949</v>
      </c>
      <c r="BA683" s="1">
        <v>4.2053465843200684</v>
      </c>
      <c r="BB683" s="1">
        <v>1.9313480854034419</v>
      </c>
      <c r="BC683" s="1">
        <v>1.9403113126754761</v>
      </c>
      <c r="BD683" s="1">
        <v>2</v>
      </c>
      <c r="BE683" s="1">
        <v>2</v>
      </c>
      <c r="BF683" s="1">
        <v>4</v>
      </c>
      <c r="BG683" s="1">
        <v>4</v>
      </c>
      <c r="BH683" s="1">
        <v>2</v>
      </c>
      <c r="BI683" s="1">
        <v>1.6000000238418579</v>
      </c>
      <c r="BJ683" s="1"/>
    </row>
    <row r="684" spans="1:62" hidden="1" x14ac:dyDescent="0.35">
      <c r="A684" t="s">
        <v>13</v>
      </c>
      <c r="B684" s="1">
        <v>2017</v>
      </c>
      <c r="C684" t="s">
        <v>96</v>
      </c>
      <c r="D684" s="1">
        <v>2</v>
      </c>
      <c r="E684" s="1">
        <v>0</v>
      </c>
      <c r="F684" s="1">
        <v>80523</v>
      </c>
      <c r="G684" s="1">
        <v>0</v>
      </c>
      <c r="H684" s="1">
        <v>0</v>
      </c>
      <c r="I684" s="1">
        <v>0</v>
      </c>
      <c r="J684" s="1">
        <v>80523</v>
      </c>
      <c r="K684" s="1">
        <v>78162</v>
      </c>
      <c r="L684" s="1">
        <v>80523</v>
      </c>
      <c r="M684" s="1">
        <v>4365</v>
      </c>
      <c r="N684" s="1">
        <v>70919</v>
      </c>
      <c r="O684" s="1">
        <v>12164</v>
      </c>
      <c r="P684" s="1">
        <v>62144</v>
      </c>
      <c r="Q684" s="1">
        <v>2790</v>
      </c>
      <c r="R684" s="1">
        <v>0</v>
      </c>
      <c r="S684" s="1">
        <v>7050</v>
      </c>
      <c r="T684" s="1">
        <v>6588</v>
      </c>
      <c r="U684" s="1">
        <v>68833</v>
      </c>
      <c r="V684" s="1">
        <v>0</v>
      </c>
      <c r="W684" s="1">
        <v>83623</v>
      </c>
      <c r="X684" s="1">
        <v>8484</v>
      </c>
      <c r="Y684" s="1">
        <v>0</v>
      </c>
      <c r="Z684" s="1">
        <v>527</v>
      </c>
      <c r="AA684" s="1">
        <v>70161</v>
      </c>
      <c r="AB684" s="1">
        <v>0</v>
      </c>
      <c r="AC684" s="1">
        <v>1</v>
      </c>
      <c r="AD684" s="1">
        <v>0</v>
      </c>
      <c r="AE684" s="1">
        <v>0</v>
      </c>
      <c r="AF684" s="1">
        <v>0</v>
      </c>
      <c r="AG684" s="1">
        <v>0.97067916393280029</v>
      </c>
      <c r="AH684" s="1">
        <v>1</v>
      </c>
      <c r="AI684" s="1">
        <v>5.4208114743232727E-2</v>
      </c>
      <c r="AJ684" s="1">
        <v>0.88072973489761353</v>
      </c>
      <c r="AK684" s="1">
        <v>0.1510624289512634</v>
      </c>
      <c r="AL684" s="1">
        <v>0.7717546820640564</v>
      </c>
      <c r="AM684" s="1">
        <v>3.4648485481739037E-2</v>
      </c>
      <c r="AN684" s="1"/>
      <c r="AO684" s="1">
        <v>8.7552621960639954E-2</v>
      </c>
      <c r="AP684" s="1">
        <v>8.1815131008625031E-2</v>
      </c>
      <c r="AQ684" s="1">
        <v>0.85482406616210938</v>
      </c>
      <c r="AR684" s="1">
        <v>0</v>
      </c>
      <c r="AS684" s="1">
        <v>1.0384982824325559</v>
      </c>
      <c r="AT684" s="1">
        <v>0.1053612008690834</v>
      </c>
      <c r="AU684" s="1">
        <v>0</v>
      </c>
      <c r="AV684" s="1">
        <v>6.5447138622403136E-3</v>
      </c>
      <c r="AW684" s="1">
        <v>0.87131625413894653</v>
      </c>
      <c r="AX684" s="1">
        <v>2.8770909309387211</v>
      </c>
      <c r="AY684" s="1">
        <v>2.1274666786193852</v>
      </c>
      <c r="AZ684" s="1">
        <v>4.5873475074768066</v>
      </c>
      <c r="BA684" s="1">
        <v>4.5606222152709961</v>
      </c>
      <c r="BB684" s="1">
        <v>2.11872386932373</v>
      </c>
      <c r="BC684" s="1">
        <v>1.914767265319824</v>
      </c>
      <c r="BD684" s="1">
        <v>3</v>
      </c>
      <c r="BE684" s="1">
        <v>2</v>
      </c>
      <c r="BF684" s="1">
        <v>4</v>
      </c>
      <c r="BG684" s="1">
        <v>4</v>
      </c>
      <c r="BH684" s="1">
        <v>2</v>
      </c>
      <c r="BI684" s="1">
        <v>1.5</v>
      </c>
      <c r="BJ684" s="1"/>
    </row>
    <row r="685" spans="1:62" hidden="1" x14ac:dyDescent="0.35">
      <c r="A685" t="s">
        <v>13</v>
      </c>
      <c r="B685" s="1">
        <v>2017</v>
      </c>
      <c r="C685" t="s">
        <v>95</v>
      </c>
      <c r="D685" s="1">
        <v>3</v>
      </c>
      <c r="E685" s="1">
        <v>0</v>
      </c>
      <c r="F685" s="1">
        <v>0</v>
      </c>
      <c r="G685" s="1">
        <v>259723</v>
      </c>
      <c r="H685" s="1">
        <v>138737</v>
      </c>
      <c r="I685" s="1">
        <v>8014</v>
      </c>
      <c r="J685" s="1">
        <v>406474</v>
      </c>
      <c r="K685" s="1">
        <v>393309</v>
      </c>
      <c r="L685" s="1">
        <v>401755</v>
      </c>
      <c r="M685" s="1">
        <v>41291</v>
      </c>
      <c r="N685" s="1">
        <v>360250</v>
      </c>
      <c r="O685" s="1">
        <v>114904</v>
      </c>
      <c r="P685" s="1">
        <v>355145</v>
      </c>
      <c r="Q685" s="1">
        <v>7330</v>
      </c>
      <c r="R685" s="1">
        <v>0</v>
      </c>
      <c r="S685" s="1">
        <v>66021</v>
      </c>
      <c r="T685" s="1">
        <v>3463</v>
      </c>
      <c r="U685" s="1">
        <v>287484</v>
      </c>
      <c r="V685" s="1">
        <v>0</v>
      </c>
      <c r="W685" s="1">
        <v>424833</v>
      </c>
      <c r="X685" s="1">
        <v>41811</v>
      </c>
      <c r="Y685" s="1">
        <v>11761</v>
      </c>
      <c r="Z685" s="1">
        <v>1532</v>
      </c>
      <c r="AA685" s="1">
        <v>344438</v>
      </c>
      <c r="AB685" s="1">
        <v>0</v>
      </c>
      <c r="AC685" s="1">
        <v>0</v>
      </c>
      <c r="AD685" s="1">
        <v>0.63896584510803223</v>
      </c>
      <c r="AE685" s="1">
        <v>0.34131824970245361</v>
      </c>
      <c r="AF685" s="1">
        <v>1.971589773893356E-2</v>
      </c>
      <c r="AG685" s="1">
        <v>0.96761173009872437</v>
      </c>
      <c r="AH685" s="1">
        <v>0.98839038610458374</v>
      </c>
      <c r="AI685" s="1">
        <v>0.10158337652683259</v>
      </c>
      <c r="AJ685" s="1">
        <v>0.88628053665161133</v>
      </c>
      <c r="AK685" s="1">
        <v>0.28268474340438843</v>
      </c>
      <c r="AL685" s="1">
        <v>0.87372130155563354</v>
      </c>
      <c r="AM685" s="1">
        <v>1.8033133819699291E-2</v>
      </c>
      <c r="AN685" s="1"/>
      <c r="AO685" s="1">
        <v>0.16242367029190061</v>
      </c>
      <c r="AP685" s="1">
        <v>8.5196103900671005E-3</v>
      </c>
      <c r="AQ685" s="1">
        <v>0.70726293325424194</v>
      </c>
      <c r="AR685" s="1">
        <v>0</v>
      </c>
      <c r="AS685" s="1">
        <v>1.045166492462158</v>
      </c>
      <c r="AT685" s="1">
        <v>0.1028626710176468</v>
      </c>
      <c r="AU685" s="1">
        <v>2.893419936299324E-2</v>
      </c>
      <c r="AV685" s="1">
        <v>3.76899866387248E-3</v>
      </c>
      <c r="AW685" s="1">
        <v>0.84738016128540039</v>
      </c>
      <c r="AX685" s="1">
        <v>2.989696741104126</v>
      </c>
      <c r="AY685" s="1">
        <v>2.1196804046630859</v>
      </c>
      <c r="AZ685" s="1">
        <v>3.5860645771026611</v>
      </c>
      <c r="BA685" s="1">
        <v>3.561074018478394</v>
      </c>
      <c r="BB685" s="1">
        <v>1.45223069190979</v>
      </c>
      <c r="BC685" s="1">
        <v>1.392195582389832</v>
      </c>
      <c r="BD685" s="1">
        <v>3</v>
      </c>
      <c r="BE685" s="1">
        <v>2</v>
      </c>
      <c r="BF685" s="1">
        <v>3</v>
      </c>
      <c r="BG685" s="1">
        <v>3</v>
      </c>
      <c r="BH685" s="1">
        <v>1</v>
      </c>
      <c r="BI685" s="1">
        <v>1</v>
      </c>
      <c r="BJ685" s="1"/>
    </row>
    <row r="686" spans="1:62" hidden="1" x14ac:dyDescent="0.35">
      <c r="A686" t="s">
        <v>13</v>
      </c>
      <c r="B686" s="1">
        <v>2017</v>
      </c>
      <c r="C686" t="s">
        <v>96</v>
      </c>
      <c r="D686" s="1">
        <v>3</v>
      </c>
      <c r="E686" s="1">
        <v>0</v>
      </c>
      <c r="F686" s="1">
        <v>0</v>
      </c>
      <c r="G686" s="1">
        <v>389225</v>
      </c>
      <c r="H686" s="1">
        <v>517185</v>
      </c>
      <c r="I686" s="1">
        <v>39560</v>
      </c>
      <c r="J686" s="1">
        <v>945970</v>
      </c>
      <c r="K686" s="1">
        <v>927674</v>
      </c>
      <c r="L686" s="1">
        <v>945415</v>
      </c>
      <c r="M686" s="1">
        <v>302235</v>
      </c>
      <c r="N686" s="1">
        <v>897572</v>
      </c>
      <c r="O686" s="1">
        <v>432371</v>
      </c>
      <c r="P686" s="1">
        <v>843826</v>
      </c>
      <c r="Q686" s="1">
        <v>183137</v>
      </c>
      <c r="R686" s="1">
        <v>0</v>
      </c>
      <c r="S686" s="1">
        <v>369563</v>
      </c>
      <c r="T686" s="1">
        <v>154687</v>
      </c>
      <c r="U686" s="1">
        <v>826557</v>
      </c>
      <c r="V686" s="1">
        <v>0</v>
      </c>
      <c r="W686" s="1">
        <v>958426</v>
      </c>
      <c r="X686" s="1">
        <v>19067</v>
      </c>
      <c r="Y686" s="1">
        <v>2644</v>
      </c>
      <c r="Z686" s="1">
        <v>1193</v>
      </c>
      <c r="AA686" s="1">
        <v>877398</v>
      </c>
      <c r="AB686" s="1">
        <v>0</v>
      </c>
      <c r="AC686" s="1">
        <v>0</v>
      </c>
      <c r="AD686" s="1">
        <v>0.41145595908164978</v>
      </c>
      <c r="AE686" s="1">
        <v>0.54672449827194214</v>
      </c>
      <c r="AF686" s="1">
        <v>4.1819509118795388E-2</v>
      </c>
      <c r="AG686" s="1">
        <v>0.98065900802612305</v>
      </c>
      <c r="AH686" s="1">
        <v>0.99941331148147583</v>
      </c>
      <c r="AI686" s="1">
        <v>0.31949743628501892</v>
      </c>
      <c r="AJ686" s="1">
        <v>0.94883769750595093</v>
      </c>
      <c r="AK686" s="1">
        <v>0.4571397602558136</v>
      </c>
      <c r="AL686" s="1">
        <v>0.89202195405960083</v>
      </c>
      <c r="AM686" s="1">
        <v>0.1935970485210419</v>
      </c>
      <c r="AN686" s="1"/>
      <c r="AO686" s="1">
        <v>0.39067095518112183</v>
      </c>
      <c r="AP686" s="1">
        <v>0.16352209448814389</v>
      </c>
      <c r="AQ686" s="1">
        <v>0.87376660108566284</v>
      </c>
      <c r="AR686" s="1">
        <v>0</v>
      </c>
      <c r="AS686" s="1">
        <v>1.0131673812866211</v>
      </c>
      <c r="AT686" s="1">
        <v>2.015602961182594E-2</v>
      </c>
      <c r="AU686" s="1">
        <v>2.7950145304203029E-3</v>
      </c>
      <c r="AV686" s="1">
        <v>1.2611394049599771E-3</v>
      </c>
      <c r="AW686" s="1">
        <v>0.92751145362854004</v>
      </c>
      <c r="AX686" s="1">
        <v>3.445712804794312</v>
      </c>
      <c r="AY686" s="1">
        <v>2.322027206420898</v>
      </c>
      <c r="AZ686" s="1">
        <v>3.8572006225585942</v>
      </c>
      <c r="BA686" s="1">
        <v>3.810035228729248</v>
      </c>
      <c r="BB686" s="1">
        <v>1.5652716159820561</v>
      </c>
      <c r="BC686" s="1">
        <v>1.2916862964630129</v>
      </c>
      <c r="BD686" s="1">
        <v>3</v>
      </c>
      <c r="BE686" s="1">
        <v>2</v>
      </c>
      <c r="BF686" s="1">
        <v>4</v>
      </c>
      <c r="BG686" s="1">
        <v>4</v>
      </c>
      <c r="BH686" s="1">
        <v>1</v>
      </c>
      <c r="BI686" s="1">
        <v>1</v>
      </c>
      <c r="BJ686" s="1"/>
    </row>
    <row r="687" spans="1:62" hidden="1" x14ac:dyDescent="0.35">
      <c r="A687" t="s">
        <v>13</v>
      </c>
      <c r="B687" s="1">
        <v>2017</v>
      </c>
      <c r="C687" t="s">
        <v>95</v>
      </c>
      <c r="D687" s="1"/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6503</v>
      </c>
      <c r="K687" s="1">
        <v>6117</v>
      </c>
      <c r="L687" s="1">
        <v>6503</v>
      </c>
      <c r="M687" s="1">
        <v>1194</v>
      </c>
      <c r="N687" s="1">
        <v>5728</v>
      </c>
      <c r="O687" s="1">
        <v>1568</v>
      </c>
      <c r="P687" s="1">
        <v>5611</v>
      </c>
      <c r="Q687" s="1">
        <v>216</v>
      </c>
      <c r="R687" s="1">
        <v>0</v>
      </c>
      <c r="S687" s="1">
        <v>306</v>
      </c>
      <c r="T687" s="1">
        <v>0</v>
      </c>
      <c r="U687" s="1">
        <v>4632</v>
      </c>
      <c r="V687" s="1">
        <v>0</v>
      </c>
      <c r="W687" s="1">
        <v>6702</v>
      </c>
      <c r="X687" s="1">
        <v>1014</v>
      </c>
      <c r="Y687" s="1">
        <v>439</v>
      </c>
      <c r="Z687" s="1">
        <v>0</v>
      </c>
      <c r="AA687" s="1">
        <v>5204</v>
      </c>
      <c r="AB687" s="1">
        <v>0</v>
      </c>
      <c r="AC687" s="1"/>
      <c r="AD687" s="1"/>
      <c r="AE687" s="1"/>
      <c r="AF687" s="1"/>
      <c r="AG687" s="1">
        <v>0.94064277410507202</v>
      </c>
      <c r="AH687" s="1">
        <v>1</v>
      </c>
      <c r="AI687" s="1">
        <v>0.1836075633764267</v>
      </c>
      <c r="AJ687" s="1">
        <v>0.88082420825958252</v>
      </c>
      <c r="AK687" s="1">
        <v>0.24111948907375341</v>
      </c>
      <c r="AL687" s="1">
        <v>0.86283254623413086</v>
      </c>
      <c r="AM687" s="1">
        <v>3.3215440809726722E-2</v>
      </c>
      <c r="AN687" s="1"/>
      <c r="AO687" s="1">
        <v>4.7055203467607498E-2</v>
      </c>
      <c r="AP687" s="1">
        <v>0</v>
      </c>
      <c r="AQ687" s="1">
        <v>0.71228665113449097</v>
      </c>
      <c r="AR687" s="1">
        <v>0</v>
      </c>
      <c r="AS687" s="1">
        <v>1.0306012630462651</v>
      </c>
      <c r="AT687" s="1">
        <v>0.15592803061008451</v>
      </c>
      <c r="AU687" s="1">
        <v>6.7507304251194E-2</v>
      </c>
      <c r="AV687" s="1">
        <v>0</v>
      </c>
      <c r="AW687" s="1">
        <v>0.80024605989456177</v>
      </c>
      <c r="AX687" s="1">
        <v>2.640012264251709</v>
      </c>
      <c r="AY687" s="1">
        <v>1.6707673072814939</v>
      </c>
      <c r="AZ687" s="1">
        <v>2.3077042102813721</v>
      </c>
      <c r="BA687" s="1">
        <v>2.2601876258850102</v>
      </c>
      <c r="BB687" s="1">
        <v>0.67092108726501465</v>
      </c>
      <c r="BC687" s="1">
        <v>1.108170628547668</v>
      </c>
      <c r="BD687" s="1">
        <v>3</v>
      </c>
      <c r="BE687" s="1">
        <v>1</v>
      </c>
      <c r="BF687" s="1">
        <v>2</v>
      </c>
      <c r="BG687" s="1">
        <v>2</v>
      </c>
      <c r="BH687" s="1">
        <v>0</v>
      </c>
      <c r="BI687" s="1">
        <v>1</v>
      </c>
      <c r="BJ687" s="1"/>
    </row>
    <row r="688" spans="1:62" hidden="1" x14ac:dyDescent="0.35">
      <c r="A688" t="s">
        <v>13</v>
      </c>
      <c r="B688" s="1">
        <v>2017</v>
      </c>
      <c r="C688" t="s">
        <v>96</v>
      </c>
      <c r="D688" s="1"/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6801</v>
      </c>
      <c r="K688" s="1">
        <v>5933</v>
      </c>
      <c r="L688" s="1">
        <v>6469</v>
      </c>
      <c r="M688" s="1">
        <v>2292</v>
      </c>
      <c r="N688" s="1">
        <v>5851</v>
      </c>
      <c r="O688" s="1">
        <v>1899</v>
      </c>
      <c r="P688" s="1">
        <v>5507</v>
      </c>
      <c r="Q688" s="1">
        <v>653</v>
      </c>
      <c r="R688" s="1">
        <v>0</v>
      </c>
      <c r="S688" s="1">
        <v>2606</v>
      </c>
      <c r="T688" s="1">
        <v>1322</v>
      </c>
      <c r="U688" s="1">
        <v>5420</v>
      </c>
      <c r="V688" s="1">
        <v>0</v>
      </c>
      <c r="W688" s="1">
        <v>6961</v>
      </c>
      <c r="X688" s="1">
        <v>213</v>
      </c>
      <c r="Y688" s="1">
        <v>0</v>
      </c>
      <c r="Z688" s="1">
        <v>0</v>
      </c>
      <c r="AA688" s="1">
        <v>5757</v>
      </c>
      <c r="AB688" s="1">
        <v>0</v>
      </c>
      <c r="AC688" s="1"/>
      <c r="AD688" s="1"/>
      <c r="AE688" s="1"/>
      <c r="AF688" s="1"/>
      <c r="AG688" s="1">
        <v>0.87237173318862915</v>
      </c>
      <c r="AH688" s="1">
        <v>0.95118367671966553</v>
      </c>
      <c r="AI688" s="1">
        <v>0.3370092511177063</v>
      </c>
      <c r="AJ688" s="1">
        <v>0.86031466722488403</v>
      </c>
      <c r="AK688" s="1">
        <v>0.27922365069389338</v>
      </c>
      <c r="AL688" s="1">
        <v>0.80973386764526367</v>
      </c>
      <c r="AM688" s="1">
        <v>9.6015289425849915E-2</v>
      </c>
      <c r="AN688" s="1"/>
      <c r="AO688" s="1">
        <v>0.3831789493560791</v>
      </c>
      <c r="AP688" s="1">
        <v>0.1943831741809845</v>
      </c>
      <c r="AQ688" s="1">
        <v>0.79694163799285889</v>
      </c>
      <c r="AR688" s="1">
        <v>0</v>
      </c>
      <c r="AS688" s="1">
        <v>1.0235259532928469</v>
      </c>
      <c r="AT688" s="1">
        <v>3.1318925321102142E-2</v>
      </c>
      <c r="AU688" s="1">
        <v>0</v>
      </c>
      <c r="AV688" s="1">
        <v>0</v>
      </c>
      <c r="AW688" s="1">
        <v>0.8464931845664978</v>
      </c>
      <c r="AX688" s="1">
        <v>3.0541095733642578</v>
      </c>
      <c r="AY688" s="1">
        <v>1.787237167358398</v>
      </c>
      <c r="AZ688" s="1">
        <v>1.856785774230957</v>
      </c>
      <c r="BA688" s="1">
        <v>1.7825319766998291</v>
      </c>
      <c r="BB688" s="1">
        <v>0.40347006916999822</v>
      </c>
      <c r="BC688" s="1">
        <v>0.62757611274719238</v>
      </c>
      <c r="BD688" s="1">
        <v>3</v>
      </c>
      <c r="BE688" s="1">
        <v>2</v>
      </c>
      <c r="BF688" s="1">
        <v>2</v>
      </c>
      <c r="BG688" s="1">
        <v>2</v>
      </c>
      <c r="BH688" s="1">
        <v>0</v>
      </c>
      <c r="BI688" s="1">
        <v>0.5</v>
      </c>
      <c r="BJ688" s="1"/>
    </row>
    <row r="689" spans="1:62" hidden="1" x14ac:dyDescent="0.35">
      <c r="A689" t="s">
        <v>13</v>
      </c>
      <c r="B689" s="1">
        <v>2016</v>
      </c>
      <c r="C689" t="s">
        <v>95</v>
      </c>
      <c r="D689" s="1">
        <v>1</v>
      </c>
      <c r="E689" s="1">
        <v>169532</v>
      </c>
      <c r="F689" s="1">
        <v>0</v>
      </c>
      <c r="G689" s="1">
        <v>0</v>
      </c>
      <c r="H689" s="1">
        <v>0</v>
      </c>
      <c r="I689" s="1">
        <v>0</v>
      </c>
      <c r="J689" s="1">
        <v>169532</v>
      </c>
      <c r="K689" s="1">
        <v>156199</v>
      </c>
      <c r="L689" s="1">
        <v>163669</v>
      </c>
      <c r="M689" s="1">
        <v>1773</v>
      </c>
      <c r="N689" s="1">
        <v>114324</v>
      </c>
      <c r="O689" s="1">
        <v>4318</v>
      </c>
      <c r="P689" s="1">
        <v>145937</v>
      </c>
      <c r="Q689" s="1">
        <v>1138</v>
      </c>
      <c r="R689" s="1">
        <v>0</v>
      </c>
      <c r="S689" s="1">
        <v>2798</v>
      </c>
      <c r="T689" s="1">
        <v>0</v>
      </c>
      <c r="U689" s="1">
        <v>116274</v>
      </c>
      <c r="V689" s="1">
        <v>4768</v>
      </c>
      <c r="W689" s="1">
        <v>199453</v>
      </c>
      <c r="X689" s="1">
        <v>63340</v>
      </c>
      <c r="Y689" s="1">
        <v>21798</v>
      </c>
      <c r="Z689" s="1">
        <v>1558</v>
      </c>
      <c r="AA689" s="1">
        <v>145996</v>
      </c>
      <c r="AB689" s="1">
        <v>1</v>
      </c>
      <c r="AC689" s="1">
        <v>0</v>
      </c>
      <c r="AD689" s="1">
        <v>0</v>
      </c>
      <c r="AE689" s="1">
        <v>0</v>
      </c>
      <c r="AF689" s="1">
        <v>0</v>
      </c>
      <c r="AG689" s="1">
        <v>0.92135405540466309</v>
      </c>
      <c r="AH689" s="1">
        <v>0.9654165506362915</v>
      </c>
      <c r="AI689" s="1">
        <v>1.0458203032612801E-2</v>
      </c>
      <c r="AJ689" s="1">
        <v>0.6743505597114563</v>
      </c>
      <c r="AK689" s="1">
        <v>2.547011710703373E-2</v>
      </c>
      <c r="AL689" s="1">
        <v>0.86082273721694946</v>
      </c>
      <c r="AM689" s="1">
        <v>6.7125968635082236E-3</v>
      </c>
      <c r="AN689" s="1"/>
      <c r="AO689" s="1">
        <v>1.6504257917404171E-2</v>
      </c>
      <c r="AP689" s="1">
        <v>0</v>
      </c>
      <c r="AQ689" s="1">
        <v>0.68585282564163208</v>
      </c>
      <c r="AR689" s="1">
        <v>2.81244833022356E-2</v>
      </c>
      <c r="AS689" s="1">
        <v>1.1764917373657231</v>
      </c>
      <c r="AT689" s="1">
        <v>0.3736167848110199</v>
      </c>
      <c r="AU689" s="1">
        <v>0.12857750058174131</v>
      </c>
      <c r="AV689" s="1">
        <v>9.190005250275135E-3</v>
      </c>
      <c r="AW689" s="1">
        <v>0.86117076873779297</v>
      </c>
      <c r="AX689" s="1">
        <v>2.372560977935791</v>
      </c>
      <c r="AY689" s="1">
        <v>1.914600133895874</v>
      </c>
      <c r="AZ689" s="1">
        <v>4.5337162017822266</v>
      </c>
      <c r="BA689" s="1">
        <v>4.5173420906066886</v>
      </c>
      <c r="BB689" s="1">
        <v>2.266038179397583</v>
      </c>
      <c r="BC689" s="1">
        <v>2.281725168228149</v>
      </c>
      <c r="BD689" s="1">
        <v>2</v>
      </c>
      <c r="BE689" s="1">
        <v>2</v>
      </c>
      <c r="BF689" s="1">
        <v>4</v>
      </c>
      <c r="BG689" s="1">
        <v>4</v>
      </c>
      <c r="BH689" s="1">
        <v>2</v>
      </c>
      <c r="BI689" s="1">
        <v>2</v>
      </c>
      <c r="BJ689" s="1"/>
    </row>
    <row r="690" spans="1:62" hidden="1" x14ac:dyDescent="0.35">
      <c r="A690" t="s">
        <v>13</v>
      </c>
      <c r="B690" s="1">
        <v>2016</v>
      </c>
      <c r="C690" t="s">
        <v>96</v>
      </c>
      <c r="D690" s="1">
        <v>1</v>
      </c>
      <c r="E690" s="1">
        <v>49525</v>
      </c>
      <c r="F690" s="1">
        <v>0</v>
      </c>
      <c r="G690" s="1">
        <v>0</v>
      </c>
      <c r="H690" s="1">
        <v>0</v>
      </c>
      <c r="I690" s="1">
        <v>0</v>
      </c>
      <c r="J690" s="1">
        <v>49525</v>
      </c>
      <c r="K690" s="1">
        <v>46059</v>
      </c>
      <c r="L690" s="1">
        <v>48870</v>
      </c>
      <c r="M690" s="1">
        <v>1347</v>
      </c>
      <c r="N690" s="1">
        <v>40260</v>
      </c>
      <c r="O690" s="1">
        <v>5846</v>
      </c>
      <c r="P690" s="1">
        <v>35181</v>
      </c>
      <c r="Q690" s="1">
        <v>3390</v>
      </c>
      <c r="R690" s="1">
        <v>0</v>
      </c>
      <c r="S690" s="1">
        <v>2108</v>
      </c>
      <c r="T690" s="1">
        <v>3045</v>
      </c>
      <c r="U690" s="1">
        <v>41479</v>
      </c>
      <c r="V690" s="1">
        <v>1311</v>
      </c>
      <c r="W690" s="1">
        <v>52575</v>
      </c>
      <c r="X690" s="1">
        <v>6558</v>
      </c>
      <c r="Y690" s="1">
        <v>472</v>
      </c>
      <c r="Z690" s="1">
        <v>520</v>
      </c>
      <c r="AA690" s="1">
        <v>41326</v>
      </c>
      <c r="AB690" s="1">
        <v>1</v>
      </c>
      <c r="AC690" s="1">
        <v>0</v>
      </c>
      <c r="AD690" s="1">
        <v>0</v>
      </c>
      <c r="AE690" s="1">
        <v>0</v>
      </c>
      <c r="AF690" s="1">
        <v>0</v>
      </c>
      <c r="AG690" s="1">
        <v>0.93001514673233032</v>
      </c>
      <c r="AH690" s="1">
        <v>0.98677438497543335</v>
      </c>
      <c r="AI690" s="1">
        <v>2.7198385447263721E-2</v>
      </c>
      <c r="AJ690" s="1">
        <v>0.81292277574539185</v>
      </c>
      <c r="AK690" s="1">
        <v>0.1180413961410522</v>
      </c>
      <c r="AL690" s="1">
        <v>0.71036851406097412</v>
      </c>
      <c r="AM690" s="1">
        <v>6.8450279533863068E-2</v>
      </c>
      <c r="AN690" s="1"/>
      <c r="AO690" s="1">
        <v>4.2564362287521362E-2</v>
      </c>
      <c r="AP690" s="1">
        <v>6.1484098434448242E-2</v>
      </c>
      <c r="AQ690" s="1">
        <v>0.83753657341003418</v>
      </c>
      <c r="AR690" s="1">
        <v>2.6471478864550591E-2</v>
      </c>
      <c r="AS690" s="1">
        <v>1.061585068702698</v>
      </c>
      <c r="AT690" s="1">
        <v>0.13241797685623169</v>
      </c>
      <c r="AU690" s="1">
        <v>9.5305405557155609E-3</v>
      </c>
      <c r="AV690" s="1">
        <v>1.049974747002125E-2</v>
      </c>
      <c r="AW690" s="1">
        <v>0.83444726467132568</v>
      </c>
      <c r="AX690" s="1">
        <v>2.5816457271575932</v>
      </c>
      <c r="AY690" s="1">
        <v>1.9151337146759031</v>
      </c>
      <c r="AZ690" s="1">
        <v>4.3360323905944824</v>
      </c>
      <c r="BA690" s="1">
        <v>4.3232712745666504</v>
      </c>
      <c r="BB690" s="1">
        <v>2.0872893333435059</v>
      </c>
      <c r="BC690" s="1">
        <v>2.1095418930053711</v>
      </c>
      <c r="BD690" s="1">
        <v>2</v>
      </c>
      <c r="BE690" s="1">
        <v>2</v>
      </c>
      <c r="BF690" s="1">
        <v>4</v>
      </c>
      <c r="BG690" s="1">
        <v>4</v>
      </c>
      <c r="BH690" s="1">
        <v>2</v>
      </c>
      <c r="BI690" s="1">
        <v>1.666666626930237</v>
      </c>
      <c r="BJ690" s="1"/>
    </row>
    <row r="691" spans="1:62" hidden="1" x14ac:dyDescent="0.35">
      <c r="A691" t="s">
        <v>13</v>
      </c>
      <c r="B691" s="1">
        <v>2016</v>
      </c>
      <c r="C691" t="s">
        <v>95</v>
      </c>
      <c r="D691" s="1">
        <v>2</v>
      </c>
      <c r="E691" s="1">
        <v>0</v>
      </c>
      <c r="F691" s="1">
        <v>111001</v>
      </c>
      <c r="G691" s="1">
        <v>0</v>
      </c>
      <c r="H691" s="1">
        <v>0</v>
      </c>
      <c r="I691" s="1">
        <v>0</v>
      </c>
      <c r="J691" s="1">
        <v>111001</v>
      </c>
      <c r="K691" s="1">
        <v>105286</v>
      </c>
      <c r="L691" s="1">
        <v>109639</v>
      </c>
      <c r="M691" s="1">
        <v>3299</v>
      </c>
      <c r="N691" s="1">
        <v>85608</v>
      </c>
      <c r="O691" s="1">
        <v>7502</v>
      </c>
      <c r="P691" s="1">
        <v>93188</v>
      </c>
      <c r="Q691" s="1">
        <v>1061</v>
      </c>
      <c r="R691" s="1">
        <v>0</v>
      </c>
      <c r="S691" s="1">
        <v>3639</v>
      </c>
      <c r="T691" s="1">
        <v>173</v>
      </c>
      <c r="U691" s="1">
        <v>81283</v>
      </c>
      <c r="V691" s="1">
        <v>3188</v>
      </c>
      <c r="W691" s="1">
        <v>124246</v>
      </c>
      <c r="X691" s="1">
        <v>30417</v>
      </c>
      <c r="Y691" s="1">
        <v>9427</v>
      </c>
      <c r="Z691" s="1">
        <v>206</v>
      </c>
      <c r="AA691" s="1">
        <v>95194</v>
      </c>
      <c r="AB691" s="1">
        <v>0</v>
      </c>
      <c r="AC691" s="1">
        <v>1</v>
      </c>
      <c r="AD691" s="1">
        <v>0</v>
      </c>
      <c r="AE691" s="1">
        <v>0</v>
      </c>
      <c r="AF691" s="1">
        <v>0</v>
      </c>
      <c r="AG691" s="1">
        <v>0.94851398468017578</v>
      </c>
      <c r="AH691" s="1">
        <v>0.98772984743118286</v>
      </c>
      <c r="AI691" s="1">
        <v>2.9720453545451161E-2</v>
      </c>
      <c r="AJ691" s="1">
        <v>0.77123630046844482</v>
      </c>
      <c r="AK691" s="1">
        <v>6.7584976553916931E-2</v>
      </c>
      <c r="AL691" s="1">
        <v>0.83952397108078003</v>
      </c>
      <c r="AM691" s="1">
        <v>9.5584727823734283E-3</v>
      </c>
      <c r="AN691" s="1"/>
      <c r="AO691" s="1">
        <v>3.2783489674329758E-2</v>
      </c>
      <c r="AP691" s="1">
        <v>1.558544463478029E-3</v>
      </c>
      <c r="AQ691" s="1">
        <v>0.7322726845741272</v>
      </c>
      <c r="AR691" s="1">
        <v>2.8720462694764141E-2</v>
      </c>
      <c r="AS691" s="1">
        <v>1.119323253631592</v>
      </c>
      <c r="AT691" s="1">
        <v>0.27402454614639282</v>
      </c>
      <c r="AU691" s="1">
        <v>8.4927164018154144E-2</v>
      </c>
      <c r="AV691" s="1">
        <v>1.8558391602709889E-3</v>
      </c>
      <c r="AW691" s="1">
        <v>0.85759586095809937</v>
      </c>
      <c r="AX691" s="1">
        <v>2.5012748241424561</v>
      </c>
      <c r="AY691" s="1">
        <v>1.9499193429946899</v>
      </c>
      <c r="AZ691" s="1">
        <v>4.1642599105834961</v>
      </c>
      <c r="BA691" s="1">
        <v>4.1541695594787598</v>
      </c>
      <c r="BB691" s="1">
        <v>1.9333609342575071</v>
      </c>
      <c r="BC691" s="1">
        <v>1.9865413904190059</v>
      </c>
      <c r="BD691" s="1">
        <v>2</v>
      </c>
      <c r="BE691" s="1">
        <v>2</v>
      </c>
      <c r="BF691" s="1">
        <v>4</v>
      </c>
      <c r="BG691" s="1">
        <v>4</v>
      </c>
      <c r="BH691" s="1">
        <v>2</v>
      </c>
      <c r="BI691" s="1">
        <v>1.666666626930237</v>
      </c>
      <c r="BJ691" s="1"/>
    </row>
    <row r="692" spans="1:62" hidden="1" x14ac:dyDescent="0.35">
      <c r="A692" t="s">
        <v>13</v>
      </c>
      <c r="B692" s="1">
        <v>2016</v>
      </c>
      <c r="C692" t="s">
        <v>96</v>
      </c>
      <c r="D692" s="1">
        <v>2</v>
      </c>
      <c r="E692" s="1">
        <v>0</v>
      </c>
      <c r="F692" s="1">
        <v>77538</v>
      </c>
      <c r="G692" s="1">
        <v>0</v>
      </c>
      <c r="H692" s="1">
        <v>0</v>
      </c>
      <c r="I692" s="1">
        <v>0</v>
      </c>
      <c r="J692" s="1">
        <v>77538</v>
      </c>
      <c r="K692" s="1">
        <v>73761</v>
      </c>
      <c r="L692" s="1">
        <v>76973</v>
      </c>
      <c r="M692" s="1">
        <v>3595</v>
      </c>
      <c r="N692" s="1">
        <v>65167</v>
      </c>
      <c r="O692" s="1">
        <v>11570</v>
      </c>
      <c r="P692" s="1">
        <v>62042</v>
      </c>
      <c r="Q692" s="1">
        <v>6454</v>
      </c>
      <c r="R692" s="1">
        <v>0</v>
      </c>
      <c r="S692" s="1">
        <v>4812</v>
      </c>
      <c r="T692" s="1">
        <v>8443</v>
      </c>
      <c r="U692" s="1">
        <v>64638</v>
      </c>
      <c r="V692" s="1">
        <v>1251</v>
      </c>
      <c r="W692" s="1">
        <v>80317</v>
      </c>
      <c r="X692" s="1">
        <v>9760</v>
      </c>
      <c r="Y692" s="1">
        <v>1059</v>
      </c>
      <c r="Z692" s="1">
        <v>1871</v>
      </c>
      <c r="AA692" s="1">
        <v>67965</v>
      </c>
      <c r="AB692" s="1">
        <v>0</v>
      </c>
      <c r="AC692" s="1">
        <v>1</v>
      </c>
      <c r="AD692" s="1">
        <v>0</v>
      </c>
      <c r="AE692" s="1">
        <v>0</v>
      </c>
      <c r="AF692" s="1">
        <v>0</v>
      </c>
      <c r="AG692" s="1">
        <v>0.95128840208053589</v>
      </c>
      <c r="AH692" s="1">
        <v>0.99271327257156372</v>
      </c>
      <c r="AI692" s="1">
        <v>4.636436328291893E-2</v>
      </c>
      <c r="AJ692" s="1">
        <v>0.84045243263244629</v>
      </c>
      <c r="AK692" s="1">
        <v>0.1492171585559845</v>
      </c>
      <c r="AL692" s="1">
        <v>0.80014961957931519</v>
      </c>
      <c r="AM692" s="1">
        <v>8.3236604928970337E-2</v>
      </c>
      <c r="AN692" s="1"/>
      <c r="AO692" s="1">
        <v>6.2059894204139709E-2</v>
      </c>
      <c r="AP692" s="1">
        <v>0.1088885441422462</v>
      </c>
      <c r="AQ692" s="1">
        <v>0.83362996578216553</v>
      </c>
      <c r="AR692" s="1">
        <v>1.6134025529026989E-2</v>
      </c>
      <c r="AS692" s="1">
        <v>1.035840511322021</v>
      </c>
      <c r="AT692" s="1">
        <v>0.12587375938892359</v>
      </c>
      <c r="AU692" s="1">
        <v>1.36578194797039E-2</v>
      </c>
      <c r="AV692" s="1">
        <v>2.413010410964489E-2</v>
      </c>
      <c r="AW692" s="1">
        <v>0.8765379786491394</v>
      </c>
      <c r="AX692" s="1">
        <v>2.8972246646881099</v>
      </c>
      <c r="AY692" s="1">
        <v>2.1205472946166992</v>
      </c>
      <c r="AZ692" s="1">
        <v>4.7693133354187012</v>
      </c>
      <c r="BA692" s="1">
        <v>4.7389278411865234</v>
      </c>
      <c r="BB692" s="1">
        <v>2.3914210796356201</v>
      </c>
      <c r="BC692" s="1">
        <v>2.0499556064605708</v>
      </c>
      <c r="BD692" s="1">
        <v>3</v>
      </c>
      <c r="BE692" s="1">
        <v>2</v>
      </c>
      <c r="BF692" s="1">
        <v>5</v>
      </c>
      <c r="BG692" s="1">
        <v>5</v>
      </c>
      <c r="BH692" s="1">
        <v>2</v>
      </c>
      <c r="BI692" s="1">
        <v>1.666666626930237</v>
      </c>
      <c r="BJ692" s="1"/>
    </row>
    <row r="693" spans="1:62" hidden="1" x14ac:dyDescent="0.35">
      <c r="A693" t="s">
        <v>13</v>
      </c>
      <c r="B693" s="1">
        <v>2016</v>
      </c>
      <c r="C693" t="s">
        <v>95</v>
      </c>
      <c r="D693" s="1">
        <v>3</v>
      </c>
      <c r="E693" s="1">
        <v>0</v>
      </c>
      <c r="F693" s="1">
        <v>0</v>
      </c>
      <c r="G693" s="1">
        <v>253578</v>
      </c>
      <c r="H693" s="1">
        <v>125510</v>
      </c>
      <c r="I693" s="1">
        <v>6485</v>
      </c>
      <c r="J693" s="1">
        <v>385573</v>
      </c>
      <c r="K693" s="1">
        <v>366477</v>
      </c>
      <c r="L693" s="1">
        <v>379875</v>
      </c>
      <c r="M693" s="1">
        <v>43999</v>
      </c>
      <c r="N693" s="1">
        <v>329902</v>
      </c>
      <c r="O693" s="1">
        <v>98103</v>
      </c>
      <c r="P693" s="1">
        <v>335711</v>
      </c>
      <c r="Q693" s="1">
        <v>6971</v>
      </c>
      <c r="R693" s="1">
        <v>0</v>
      </c>
      <c r="S693" s="1">
        <v>50704</v>
      </c>
      <c r="T693" s="1">
        <v>3027</v>
      </c>
      <c r="U693" s="1">
        <v>269992</v>
      </c>
      <c r="V693" s="1">
        <v>10195</v>
      </c>
      <c r="W693" s="1">
        <v>410663</v>
      </c>
      <c r="X693" s="1">
        <v>52080</v>
      </c>
      <c r="Y693" s="1">
        <v>17394</v>
      </c>
      <c r="Z693" s="1">
        <v>1504</v>
      </c>
      <c r="AA693" s="1">
        <v>327843</v>
      </c>
      <c r="AB693" s="1">
        <v>0</v>
      </c>
      <c r="AC693" s="1">
        <v>0</v>
      </c>
      <c r="AD693" s="1">
        <v>0.65766537189483643</v>
      </c>
      <c r="AE693" s="1">
        <v>0.32551553845405579</v>
      </c>
      <c r="AF693" s="1">
        <v>1.6819123178720471E-2</v>
      </c>
      <c r="AG693" s="1">
        <v>0.95047372579574585</v>
      </c>
      <c r="AH693" s="1">
        <v>0.9852219820022583</v>
      </c>
      <c r="AI693" s="1">
        <v>0.1141132786870003</v>
      </c>
      <c r="AJ693" s="1">
        <v>0.85561490058898926</v>
      </c>
      <c r="AK693" s="1">
        <v>0.25447192788124079</v>
      </c>
      <c r="AL693" s="1">
        <v>0.87068074941635132</v>
      </c>
      <c r="AM693" s="1">
        <v>1.8079586327075962E-2</v>
      </c>
      <c r="AN693" s="1"/>
      <c r="AO693" s="1">
        <v>0.1315029859542847</v>
      </c>
      <c r="AP693" s="1">
        <v>7.8506534919142723E-3</v>
      </c>
      <c r="AQ693" s="1">
        <v>0.70023572444915771</v>
      </c>
      <c r="AR693" s="1">
        <v>2.6441166177392009E-2</v>
      </c>
      <c r="AS693" s="1">
        <v>1.0650719404220581</v>
      </c>
      <c r="AT693" s="1">
        <v>0.1350716948509216</v>
      </c>
      <c r="AU693" s="1">
        <v>4.5112080872058868E-2</v>
      </c>
      <c r="AV693" s="1">
        <v>3.901396412402391E-3</v>
      </c>
      <c r="AW693" s="1">
        <v>0.85027480125427246</v>
      </c>
      <c r="AX693" s="1">
        <v>2.9706566333770752</v>
      </c>
      <c r="AY693" s="1">
        <v>2.0924701690673828</v>
      </c>
      <c r="AZ693" s="1">
        <v>3.6006956100463872</v>
      </c>
      <c r="BA693" s="1">
        <v>3.56263279914856</v>
      </c>
      <c r="BB693" s="1">
        <v>1.4244592189788821</v>
      </c>
      <c r="BC693" s="1">
        <v>1.4115473031997681</v>
      </c>
      <c r="BD693" s="1">
        <v>3</v>
      </c>
      <c r="BE693" s="1">
        <v>2</v>
      </c>
      <c r="BF693" s="1">
        <v>3</v>
      </c>
      <c r="BG693" s="1">
        <v>3</v>
      </c>
      <c r="BH693" s="1">
        <v>1</v>
      </c>
      <c r="BI693" s="1">
        <v>1.166666626930237</v>
      </c>
      <c r="BJ693" s="1"/>
    </row>
    <row r="694" spans="1:62" hidden="1" x14ac:dyDescent="0.35">
      <c r="A694" t="s">
        <v>13</v>
      </c>
      <c r="B694" s="1">
        <v>2016</v>
      </c>
      <c r="C694" t="s">
        <v>96</v>
      </c>
      <c r="D694" s="1">
        <v>3</v>
      </c>
      <c r="E694" s="1">
        <v>0</v>
      </c>
      <c r="F694" s="1">
        <v>0</v>
      </c>
      <c r="G694" s="1">
        <v>371451</v>
      </c>
      <c r="H694" s="1">
        <v>520643</v>
      </c>
      <c r="I694" s="1">
        <v>33894</v>
      </c>
      <c r="J694" s="1">
        <v>925988</v>
      </c>
      <c r="K694" s="1">
        <v>912985</v>
      </c>
      <c r="L694" s="1">
        <v>924602</v>
      </c>
      <c r="M694" s="1">
        <v>334378</v>
      </c>
      <c r="N694" s="1">
        <v>872253</v>
      </c>
      <c r="O694" s="1">
        <v>441018</v>
      </c>
      <c r="P694" s="1">
        <v>827779</v>
      </c>
      <c r="Q694" s="1">
        <v>212674</v>
      </c>
      <c r="R694" s="1">
        <v>0</v>
      </c>
      <c r="S694" s="1">
        <v>384491</v>
      </c>
      <c r="T694" s="1">
        <v>153717</v>
      </c>
      <c r="U694" s="1">
        <v>812608</v>
      </c>
      <c r="V694" s="1">
        <v>8976</v>
      </c>
      <c r="W694" s="1">
        <v>939122</v>
      </c>
      <c r="X694" s="1">
        <v>23520</v>
      </c>
      <c r="Y694" s="1">
        <v>6076</v>
      </c>
      <c r="Z694" s="1">
        <v>3752</v>
      </c>
      <c r="AA694" s="1">
        <v>848249</v>
      </c>
      <c r="AB694" s="1">
        <v>0</v>
      </c>
      <c r="AC694" s="1">
        <v>0</v>
      </c>
      <c r="AD694" s="1">
        <v>0.40114018321037292</v>
      </c>
      <c r="AE694" s="1">
        <v>0.56225675344467163</v>
      </c>
      <c r="AF694" s="1">
        <v>3.6603067070245743E-2</v>
      </c>
      <c r="AG694" s="1">
        <v>0.98595768213272095</v>
      </c>
      <c r="AH694" s="1">
        <v>0.99850320816040039</v>
      </c>
      <c r="AI694" s="1">
        <v>0.36110404133796692</v>
      </c>
      <c r="AJ694" s="1">
        <v>0.9419701099395752</v>
      </c>
      <c r="AK694" s="1">
        <v>0.47654798626899719</v>
      </c>
      <c r="AL694" s="1">
        <v>0.89394140243530273</v>
      </c>
      <c r="AM694" s="1">
        <v>0.22967252135276789</v>
      </c>
      <c r="AN694" s="1"/>
      <c r="AO694" s="1">
        <v>0.41522243618965149</v>
      </c>
      <c r="AP694" s="1">
        <v>0.16600322723388669</v>
      </c>
      <c r="AQ694" s="1">
        <v>0.87755781412124634</v>
      </c>
      <c r="AR694" s="1">
        <v>9.6934298053383827E-3</v>
      </c>
      <c r="AS694" s="1">
        <v>1.0141837596893311</v>
      </c>
      <c r="AT694" s="1">
        <v>2.5399897247552872E-2</v>
      </c>
      <c r="AU694" s="1">
        <v>6.5616401843726626E-3</v>
      </c>
      <c r="AV694" s="1">
        <v>4.0518883615732193E-3</v>
      </c>
      <c r="AW694" s="1">
        <v>0.91604751348495483</v>
      </c>
      <c r="AX694" s="1">
        <v>3.542066335678101</v>
      </c>
      <c r="AY694" s="1">
        <v>2.2978072166442871</v>
      </c>
      <c r="AZ694" s="1">
        <v>3.8318791389465332</v>
      </c>
      <c r="BA694" s="1">
        <v>3.781923770904541</v>
      </c>
      <c r="BB694" s="1">
        <v>1.5994019508361821</v>
      </c>
      <c r="BC694" s="1">
        <v>1.270066022872925</v>
      </c>
      <c r="BD694" s="1">
        <v>3</v>
      </c>
      <c r="BE694" s="1">
        <v>2</v>
      </c>
      <c r="BF694" s="1">
        <v>4</v>
      </c>
      <c r="BG694" s="1">
        <v>4</v>
      </c>
      <c r="BH694" s="1">
        <v>1</v>
      </c>
      <c r="BI694" s="1">
        <v>1</v>
      </c>
      <c r="BJ694" s="1"/>
    </row>
    <row r="695" spans="1:62" hidden="1" x14ac:dyDescent="0.35">
      <c r="A695" t="s">
        <v>13</v>
      </c>
      <c r="B695" s="1">
        <v>2016</v>
      </c>
      <c r="C695" t="s">
        <v>95</v>
      </c>
      <c r="D695" s="1"/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5946</v>
      </c>
      <c r="K695" s="1">
        <v>5213</v>
      </c>
      <c r="L695" s="1">
        <v>5500</v>
      </c>
      <c r="M695" s="1">
        <v>924</v>
      </c>
      <c r="N695" s="1">
        <v>3719</v>
      </c>
      <c r="O695" s="1">
        <v>799</v>
      </c>
      <c r="P695" s="1">
        <v>4465</v>
      </c>
      <c r="Q695" s="1">
        <v>0</v>
      </c>
      <c r="R695" s="1">
        <v>0</v>
      </c>
      <c r="S695" s="1">
        <v>610</v>
      </c>
      <c r="T695" s="1">
        <v>0</v>
      </c>
      <c r="U695" s="1">
        <v>3848</v>
      </c>
      <c r="V695" s="1">
        <v>689</v>
      </c>
      <c r="W695" s="1">
        <v>6568</v>
      </c>
      <c r="X695" s="1">
        <v>1088</v>
      </c>
      <c r="Y695" s="1">
        <v>383</v>
      </c>
      <c r="Z695" s="1">
        <v>0</v>
      </c>
      <c r="AA695" s="1">
        <v>4607</v>
      </c>
      <c r="AB695" s="1">
        <v>0</v>
      </c>
      <c r="AC695" s="1"/>
      <c r="AD695" s="1"/>
      <c r="AE695" s="1"/>
      <c r="AF695" s="1"/>
      <c r="AG695" s="1">
        <v>0.87672382593154907</v>
      </c>
      <c r="AH695" s="1">
        <v>0.92499160766601563</v>
      </c>
      <c r="AI695" s="1">
        <v>0.1553985923528671</v>
      </c>
      <c r="AJ695" s="1">
        <v>0.62546247243881226</v>
      </c>
      <c r="AK695" s="1">
        <v>0.13437604904174799</v>
      </c>
      <c r="AL695" s="1">
        <v>0.75092500448226929</v>
      </c>
      <c r="AM695" s="1">
        <v>0</v>
      </c>
      <c r="AN695" s="1"/>
      <c r="AO695" s="1">
        <v>0.10258997976779941</v>
      </c>
      <c r="AP695" s="1">
        <v>0</v>
      </c>
      <c r="AQ695" s="1">
        <v>0.64715772867202759</v>
      </c>
      <c r="AR695" s="1">
        <v>0.1158762201666832</v>
      </c>
      <c r="AS695" s="1">
        <v>1.1046081781387329</v>
      </c>
      <c r="AT695" s="1">
        <v>0.18298014998435971</v>
      </c>
      <c r="AU695" s="1">
        <v>6.4413048326969147E-2</v>
      </c>
      <c r="AV695" s="1">
        <v>0</v>
      </c>
      <c r="AW695" s="1">
        <v>0.77480661869049072</v>
      </c>
      <c r="AX695" s="1">
        <v>2.2933063507080078</v>
      </c>
      <c r="AY695" s="1">
        <v>1.435755133628845</v>
      </c>
      <c r="AZ695" s="1">
        <v>2.140766859054565</v>
      </c>
      <c r="BA695" s="1">
        <v>2.140766859054565</v>
      </c>
      <c r="BB695" s="1">
        <v>0.69979816675186157</v>
      </c>
      <c r="BC695" s="1">
        <v>1.2525274753570561</v>
      </c>
      <c r="BD695" s="1">
        <v>2</v>
      </c>
      <c r="BE695" s="1">
        <v>1</v>
      </c>
      <c r="BF695" s="1">
        <v>2</v>
      </c>
      <c r="BG695" s="1">
        <v>2</v>
      </c>
      <c r="BH695" s="1">
        <v>0</v>
      </c>
      <c r="BI695" s="1">
        <v>1</v>
      </c>
      <c r="BJ695" s="1"/>
    </row>
    <row r="696" spans="1:62" hidden="1" x14ac:dyDescent="0.35">
      <c r="A696" t="s">
        <v>13</v>
      </c>
      <c r="B696" s="1">
        <v>2016</v>
      </c>
      <c r="C696" t="s">
        <v>96</v>
      </c>
      <c r="D696" s="1"/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4761</v>
      </c>
      <c r="K696" s="1">
        <v>4592</v>
      </c>
      <c r="L696" s="1">
        <v>4537</v>
      </c>
      <c r="M696" s="1">
        <v>682</v>
      </c>
      <c r="N696" s="1">
        <v>3465</v>
      </c>
      <c r="O696" s="1">
        <v>865</v>
      </c>
      <c r="P696" s="1">
        <v>3763</v>
      </c>
      <c r="Q696" s="1">
        <v>285</v>
      </c>
      <c r="R696" s="1">
        <v>0</v>
      </c>
      <c r="S696" s="1">
        <v>203</v>
      </c>
      <c r="T696" s="1">
        <v>70</v>
      </c>
      <c r="U696" s="1">
        <v>3816</v>
      </c>
      <c r="V696" s="1">
        <v>58</v>
      </c>
      <c r="W696" s="1">
        <v>5311</v>
      </c>
      <c r="X696" s="1">
        <v>471</v>
      </c>
      <c r="Y696" s="1">
        <v>0</v>
      </c>
      <c r="Z696" s="1">
        <v>0</v>
      </c>
      <c r="AA696" s="1">
        <v>4175</v>
      </c>
      <c r="AB696" s="1">
        <v>0</v>
      </c>
      <c r="AC696" s="1"/>
      <c r="AD696" s="1"/>
      <c r="AE696" s="1"/>
      <c r="AF696" s="1"/>
      <c r="AG696" s="1">
        <v>0.96450322866439819</v>
      </c>
      <c r="AH696" s="1">
        <v>0.95295107364654541</v>
      </c>
      <c r="AI696" s="1">
        <v>0.14324721693992609</v>
      </c>
      <c r="AJ696" s="1">
        <v>0.72778826951980591</v>
      </c>
      <c r="AK696" s="1">
        <v>0.1816845238208771</v>
      </c>
      <c r="AL696" s="1">
        <v>0.79038017988204956</v>
      </c>
      <c r="AM696" s="1">
        <v>5.9861373156309128E-2</v>
      </c>
      <c r="AN696" s="1"/>
      <c r="AO696" s="1">
        <v>4.2638100683689117E-2</v>
      </c>
      <c r="AP696" s="1">
        <v>1.470279321074486E-2</v>
      </c>
      <c r="AQ696" s="1">
        <v>0.80151230096817017</v>
      </c>
      <c r="AR696" s="1">
        <v>1.218231488019228E-2</v>
      </c>
      <c r="AS696" s="1">
        <v>1.115521907806396</v>
      </c>
      <c r="AT696" s="1">
        <v>9.8928794264793396E-2</v>
      </c>
      <c r="AU696" s="1">
        <v>0</v>
      </c>
      <c r="AV696" s="1">
        <v>0</v>
      </c>
      <c r="AW696" s="1">
        <v>0.87691658735275269</v>
      </c>
      <c r="AX696" s="1">
        <v>2.2938458919525151</v>
      </c>
      <c r="AY696" s="1">
        <v>1.4585170745849609</v>
      </c>
      <c r="AZ696" s="1">
        <v>2.617097139358521</v>
      </c>
      <c r="BA696" s="1">
        <v>2.5929427146911621</v>
      </c>
      <c r="BB696" s="1">
        <v>0.90401178598403931</v>
      </c>
      <c r="BC696" s="1">
        <v>1.578089833259583</v>
      </c>
      <c r="BD696" s="1">
        <v>2</v>
      </c>
      <c r="BE696" s="1">
        <v>1</v>
      </c>
      <c r="BF696" s="1">
        <v>2</v>
      </c>
      <c r="BG696" s="1">
        <v>2</v>
      </c>
      <c r="BH696" s="1">
        <v>0</v>
      </c>
      <c r="BI696" s="1">
        <v>1</v>
      </c>
      <c r="BJ696" s="1"/>
    </row>
    <row r="697" spans="1:62" hidden="1" x14ac:dyDescent="0.35">
      <c r="A697" t="s">
        <v>13</v>
      </c>
      <c r="B697" s="1">
        <v>2015</v>
      </c>
      <c r="C697" t="s">
        <v>95</v>
      </c>
      <c r="D697" s="1">
        <v>1</v>
      </c>
      <c r="E697" s="1">
        <v>151240</v>
      </c>
      <c r="F697" s="1">
        <v>0</v>
      </c>
      <c r="G697" s="1">
        <v>0</v>
      </c>
      <c r="H697" s="1">
        <v>0</v>
      </c>
      <c r="I697" s="1">
        <v>0</v>
      </c>
      <c r="J697" s="1">
        <v>151240</v>
      </c>
      <c r="K697" s="1">
        <v>137925</v>
      </c>
      <c r="L697" s="1">
        <v>148511</v>
      </c>
      <c r="M697" s="1">
        <v>1503</v>
      </c>
      <c r="N697" s="1">
        <v>101728</v>
      </c>
      <c r="O697" s="1">
        <v>2746</v>
      </c>
      <c r="P697" s="1">
        <v>139084</v>
      </c>
      <c r="Q697" s="1">
        <v>1312</v>
      </c>
      <c r="R697" s="1">
        <v>0</v>
      </c>
      <c r="S697" s="1">
        <v>1712</v>
      </c>
      <c r="T697" s="1">
        <v>2360</v>
      </c>
      <c r="U697" s="1">
        <v>104582</v>
      </c>
      <c r="V697" s="1">
        <v>1848</v>
      </c>
      <c r="W697" s="1">
        <v>177292</v>
      </c>
      <c r="X697" s="1">
        <v>50255</v>
      </c>
      <c r="Y697" s="1">
        <v>19051</v>
      </c>
      <c r="Z697" s="1">
        <v>357</v>
      </c>
      <c r="AA697" s="1">
        <v>128270</v>
      </c>
      <c r="AB697" s="1">
        <v>1</v>
      </c>
      <c r="AC697" s="1">
        <v>0</v>
      </c>
      <c r="AD697" s="1">
        <v>0</v>
      </c>
      <c r="AE697" s="1">
        <v>0</v>
      </c>
      <c r="AF697" s="1">
        <v>0</v>
      </c>
      <c r="AG697" s="1">
        <v>0.9119611382484436</v>
      </c>
      <c r="AH697" s="1">
        <v>0.98195582628250122</v>
      </c>
      <c r="AI697" s="1">
        <v>9.9378470331430435E-3</v>
      </c>
      <c r="AJ697" s="1">
        <v>0.6726263165473938</v>
      </c>
      <c r="AK697" s="1">
        <v>1.8156573176383969E-2</v>
      </c>
      <c r="AL697" s="1">
        <v>0.9196244478225708</v>
      </c>
      <c r="AM697" s="1">
        <v>8.6749540641903877E-3</v>
      </c>
      <c r="AN697" s="1"/>
      <c r="AO697" s="1">
        <v>1.131975650787354E-2</v>
      </c>
      <c r="AP697" s="1">
        <v>1.5604337677359579E-2</v>
      </c>
      <c r="AQ697" s="1">
        <v>0.69149696826934814</v>
      </c>
      <c r="AR697" s="1">
        <v>1.2218989431858059E-2</v>
      </c>
      <c r="AS697" s="1">
        <v>1.1722559928894041</v>
      </c>
      <c r="AT697" s="1">
        <v>0.33228641748428339</v>
      </c>
      <c r="AU697" s="1">
        <v>0.1259653568267822</v>
      </c>
      <c r="AV697" s="1">
        <v>2.360486658290029E-3</v>
      </c>
      <c r="AW697" s="1">
        <v>0.84812217950820923</v>
      </c>
      <c r="AX697" s="1">
        <v>2.5157432556152339</v>
      </c>
      <c r="AY697" s="1">
        <v>2.0294167995452881</v>
      </c>
      <c r="AZ697" s="1">
        <v>4.6533455848693848</v>
      </c>
      <c r="BA697" s="1">
        <v>4.6394338607788086</v>
      </c>
      <c r="BB697" s="1">
        <v>2.2917218208312988</v>
      </c>
      <c r="BC697" s="1">
        <v>2.1677379608154301</v>
      </c>
      <c r="BD697" s="1">
        <v>2</v>
      </c>
      <c r="BE697" s="1">
        <v>2</v>
      </c>
      <c r="BF697" s="1">
        <v>4</v>
      </c>
      <c r="BG697" s="1">
        <v>4</v>
      </c>
      <c r="BH697" s="1">
        <v>2</v>
      </c>
      <c r="BI697" s="1">
        <v>2</v>
      </c>
      <c r="BJ697" s="1"/>
    </row>
    <row r="698" spans="1:62" hidden="1" x14ac:dyDescent="0.35">
      <c r="A698" t="s">
        <v>13</v>
      </c>
      <c r="B698" s="1">
        <v>2015</v>
      </c>
      <c r="C698" t="s">
        <v>96</v>
      </c>
      <c r="D698" s="1">
        <v>1</v>
      </c>
      <c r="E698" s="1">
        <v>37029</v>
      </c>
      <c r="F698" s="1">
        <v>0</v>
      </c>
      <c r="G698" s="1">
        <v>0</v>
      </c>
      <c r="H698" s="1">
        <v>0</v>
      </c>
      <c r="I698" s="1">
        <v>0</v>
      </c>
      <c r="J698" s="1">
        <v>37029</v>
      </c>
      <c r="K698" s="1">
        <v>35319</v>
      </c>
      <c r="L698" s="1">
        <v>36669</v>
      </c>
      <c r="M698" s="1">
        <v>601</v>
      </c>
      <c r="N698" s="1">
        <v>28921</v>
      </c>
      <c r="O698" s="1">
        <v>3010</v>
      </c>
      <c r="P698" s="1">
        <v>31656</v>
      </c>
      <c r="Q698" s="1">
        <v>4302</v>
      </c>
      <c r="R698" s="1">
        <v>0</v>
      </c>
      <c r="S698" s="1">
        <v>945</v>
      </c>
      <c r="T698" s="1">
        <v>1220</v>
      </c>
      <c r="U698" s="1">
        <v>29818</v>
      </c>
      <c r="V698" s="1">
        <v>937</v>
      </c>
      <c r="W698" s="1">
        <v>41347</v>
      </c>
      <c r="X698" s="1">
        <v>3623</v>
      </c>
      <c r="Y698" s="1">
        <v>1569</v>
      </c>
      <c r="Z698" s="1">
        <v>0</v>
      </c>
      <c r="AA698" s="1">
        <v>31179</v>
      </c>
      <c r="AB698" s="1">
        <v>1</v>
      </c>
      <c r="AC698" s="1">
        <v>0</v>
      </c>
      <c r="AD698" s="1">
        <v>0</v>
      </c>
      <c r="AE698" s="1">
        <v>0</v>
      </c>
      <c r="AF698" s="1">
        <v>0</v>
      </c>
      <c r="AG698" s="1">
        <v>0.95381999015808105</v>
      </c>
      <c r="AH698" s="1">
        <v>0.99027788639068604</v>
      </c>
      <c r="AI698" s="1">
        <v>1.6230521723628041E-2</v>
      </c>
      <c r="AJ698" s="1">
        <v>0.78103649616241455</v>
      </c>
      <c r="AK698" s="1">
        <v>8.128763735294342E-2</v>
      </c>
      <c r="AL698" s="1">
        <v>0.85489749908447266</v>
      </c>
      <c r="AM698" s="1">
        <v>0.1161792129278183</v>
      </c>
      <c r="AN698" s="1"/>
      <c r="AO698" s="1">
        <v>2.5520537048578259E-2</v>
      </c>
      <c r="AP698" s="1">
        <v>3.2947149127721793E-2</v>
      </c>
      <c r="AQ698" s="1">
        <v>0.80526071786880493</v>
      </c>
      <c r="AR698" s="1">
        <v>2.5304490700364109E-2</v>
      </c>
      <c r="AS698" s="1">
        <v>1.1166113615036011</v>
      </c>
      <c r="AT698" s="1">
        <v>9.7842231392860413E-2</v>
      </c>
      <c r="AU698" s="1">
        <v>4.2372193187475198E-2</v>
      </c>
      <c r="AV698" s="1">
        <v>0</v>
      </c>
      <c r="AW698" s="1">
        <v>0.84201574325561523</v>
      </c>
      <c r="AX698" s="1">
        <v>2.7120366096496582</v>
      </c>
      <c r="AY698" s="1">
        <v>1.9912770986557009</v>
      </c>
      <c r="AZ698" s="1">
        <v>4.6900267601013184</v>
      </c>
      <c r="BA698" s="1">
        <v>4.6873259544372559</v>
      </c>
      <c r="BB698" s="1">
        <v>2.1171514987945561</v>
      </c>
      <c r="BC698" s="1">
        <v>1.9815382957458501</v>
      </c>
      <c r="BD698" s="1">
        <v>3</v>
      </c>
      <c r="BE698" s="1">
        <v>2</v>
      </c>
      <c r="BF698" s="1">
        <v>4</v>
      </c>
      <c r="BG698" s="1">
        <v>4</v>
      </c>
      <c r="BH698" s="1">
        <v>1</v>
      </c>
      <c r="BI698" s="1">
        <v>1.5</v>
      </c>
      <c r="BJ698" s="1"/>
    </row>
    <row r="699" spans="1:62" hidden="1" x14ac:dyDescent="0.35">
      <c r="A699" t="s">
        <v>13</v>
      </c>
      <c r="B699" s="1">
        <v>2015</v>
      </c>
      <c r="C699" t="s">
        <v>95</v>
      </c>
      <c r="D699" s="1">
        <v>2</v>
      </c>
      <c r="E699" s="1">
        <v>0</v>
      </c>
      <c r="F699" s="1">
        <v>106137</v>
      </c>
      <c r="G699" s="1">
        <v>0</v>
      </c>
      <c r="H699" s="1">
        <v>0</v>
      </c>
      <c r="I699" s="1">
        <v>0</v>
      </c>
      <c r="J699" s="1">
        <v>106137</v>
      </c>
      <c r="K699" s="1">
        <v>97237</v>
      </c>
      <c r="L699" s="1">
        <v>104732</v>
      </c>
      <c r="M699" s="1">
        <v>1932</v>
      </c>
      <c r="N699" s="1">
        <v>82189</v>
      </c>
      <c r="O699" s="1">
        <v>6851</v>
      </c>
      <c r="P699" s="1">
        <v>96349</v>
      </c>
      <c r="Q699" s="1">
        <v>792</v>
      </c>
      <c r="R699" s="1">
        <v>0</v>
      </c>
      <c r="S699" s="1">
        <v>2921</v>
      </c>
      <c r="T699" s="1">
        <v>3062</v>
      </c>
      <c r="U699" s="1">
        <v>73581</v>
      </c>
      <c r="V699" s="1">
        <v>2272</v>
      </c>
      <c r="W699" s="1">
        <v>120887</v>
      </c>
      <c r="X699" s="1">
        <v>23290</v>
      </c>
      <c r="Y699" s="1">
        <v>10631</v>
      </c>
      <c r="Z699" s="1">
        <v>0</v>
      </c>
      <c r="AA699" s="1">
        <v>92023</v>
      </c>
      <c r="AB699" s="1">
        <v>0</v>
      </c>
      <c r="AC699" s="1">
        <v>1</v>
      </c>
      <c r="AD699" s="1">
        <v>0</v>
      </c>
      <c r="AE699" s="1">
        <v>0</v>
      </c>
      <c r="AF699" s="1">
        <v>0</v>
      </c>
      <c r="AG699" s="1">
        <v>0.91614609956741333</v>
      </c>
      <c r="AH699" s="1">
        <v>0.9867624044418335</v>
      </c>
      <c r="AI699" s="1">
        <v>1.82028878480196E-2</v>
      </c>
      <c r="AJ699" s="1">
        <v>0.77436709403991699</v>
      </c>
      <c r="AK699" s="1">
        <v>6.454864889383316E-2</v>
      </c>
      <c r="AL699" s="1">
        <v>0.90777957439422607</v>
      </c>
      <c r="AM699" s="1">
        <v>7.4620535597205162E-3</v>
      </c>
      <c r="AN699" s="1"/>
      <c r="AO699" s="1">
        <v>2.752103470265865E-2</v>
      </c>
      <c r="AP699" s="1">
        <v>2.8849506750702861E-2</v>
      </c>
      <c r="AQ699" s="1">
        <v>0.69326436519622803</v>
      </c>
      <c r="AR699" s="1">
        <v>2.1406294777989391E-2</v>
      </c>
      <c r="AS699" s="1">
        <v>1.138971328735352</v>
      </c>
      <c r="AT699" s="1">
        <v>0.21943336725234991</v>
      </c>
      <c r="AU699" s="1">
        <v>0.10016299784183499</v>
      </c>
      <c r="AV699" s="1">
        <v>0</v>
      </c>
      <c r="AW699" s="1">
        <v>0.86702090501785278</v>
      </c>
      <c r="AX699" s="1">
        <v>2.6693518161773682</v>
      </c>
      <c r="AY699" s="1">
        <v>2.090835332870483</v>
      </c>
      <c r="AZ699" s="1">
        <v>4.2081084251403809</v>
      </c>
      <c r="BA699" s="1">
        <v>4.1874089241027832</v>
      </c>
      <c r="BB699" s="1">
        <v>1.911576509475708</v>
      </c>
      <c r="BC699" s="1">
        <v>1.8724997043609619</v>
      </c>
      <c r="BD699" s="1">
        <v>2</v>
      </c>
      <c r="BE699" s="1">
        <v>2</v>
      </c>
      <c r="BF699" s="1">
        <v>4</v>
      </c>
      <c r="BG699" s="1">
        <v>4</v>
      </c>
      <c r="BH699" s="1">
        <v>2</v>
      </c>
      <c r="BI699" s="1">
        <v>1.5</v>
      </c>
      <c r="BJ699" s="1"/>
    </row>
    <row r="700" spans="1:62" hidden="1" x14ac:dyDescent="0.35">
      <c r="A700" t="s">
        <v>13</v>
      </c>
      <c r="B700" s="1">
        <v>2015</v>
      </c>
      <c r="C700" t="s">
        <v>96</v>
      </c>
      <c r="D700" s="1">
        <v>2</v>
      </c>
      <c r="E700" s="1">
        <v>0</v>
      </c>
      <c r="F700" s="1">
        <v>60579</v>
      </c>
      <c r="G700" s="1">
        <v>0</v>
      </c>
      <c r="H700" s="1">
        <v>0</v>
      </c>
      <c r="I700" s="1">
        <v>0</v>
      </c>
      <c r="J700" s="1">
        <v>60579</v>
      </c>
      <c r="K700" s="1">
        <v>57944</v>
      </c>
      <c r="L700" s="1">
        <v>60127</v>
      </c>
      <c r="M700" s="1">
        <v>4495</v>
      </c>
      <c r="N700" s="1">
        <v>52747</v>
      </c>
      <c r="O700" s="1">
        <v>9290</v>
      </c>
      <c r="P700" s="1">
        <v>51480</v>
      </c>
      <c r="Q700" s="1">
        <v>3041</v>
      </c>
      <c r="R700" s="1">
        <v>0</v>
      </c>
      <c r="S700" s="1">
        <v>5138</v>
      </c>
      <c r="T700" s="1">
        <v>5659</v>
      </c>
      <c r="U700" s="1">
        <v>50996</v>
      </c>
      <c r="V700" s="1">
        <v>43</v>
      </c>
      <c r="W700" s="1">
        <v>63339</v>
      </c>
      <c r="X700" s="1">
        <v>5713</v>
      </c>
      <c r="Y700" s="1">
        <v>687</v>
      </c>
      <c r="Z700" s="1">
        <v>0</v>
      </c>
      <c r="AA700" s="1">
        <v>50316</v>
      </c>
      <c r="AB700" s="1">
        <v>0</v>
      </c>
      <c r="AC700" s="1">
        <v>1</v>
      </c>
      <c r="AD700" s="1">
        <v>0</v>
      </c>
      <c r="AE700" s="1">
        <v>0</v>
      </c>
      <c r="AF700" s="1">
        <v>0</v>
      </c>
      <c r="AG700" s="1">
        <v>0.95650309324264526</v>
      </c>
      <c r="AH700" s="1">
        <v>0.9925386905670166</v>
      </c>
      <c r="AI700" s="1">
        <v>7.4200630187988281E-2</v>
      </c>
      <c r="AJ700" s="1">
        <v>0.87071424722671509</v>
      </c>
      <c r="AK700" s="1">
        <v>0.15335346758365631</v>
      </c>
      <c r="AL700" s="1">
        <v>0.84979945421218872</v>
      </c>
      <c r="AM700" s="1">
        <v>5.0198912620544427E-2</v>
      </c>
      <c r="AN700" s="1"/>
      <c r="AO700" s="1">
        <v>8.4814868867397308E-2</v>
      </c>
      <c r="AP700" s="1">
        <v>9.3415208160877228E-2</v>
      </c>
      <c r="AQ700" s="1">
        <v>0.84180986881256104</v>
      </c>
      <c r="AR700" s="1">
        <v>7.0981692988425493E-4</v>
      </c>
      <c r="AS700" s="1">
        <v>1.045560359954834</v>
      </c>
      <c r="AT700" s="1">
        <v>9.4306610524654388E-2</v>
      </c>
      <c r="AU700" s="1">
        <v>1.134056318551302E-2</v>
      </c>
      <c r="AV700" s="1">
        <v>0</v>
      </c>
      <c r="AW700" s="1">
        <v>0.83058488368988037</v>
      </c>
      <c r="AX700" s="1">
        <v>2.9195926189422612</v>
      </c>
      <c r="AY700" s="1">
        <v>2.102312564849854</v>
      </c>
      <c r="AZ700" s="1">
        <v>4.6086764335632324</v>
      </c>
      <c r="BA700" s="1">
        <v>4.5845918655395508</v>
      </c>
      <c r="BB700" s="1">
        <v>2.1682267189025879</v>
      </c>
      <c r="BC700" s="1">
        <v>1.818104147911072</v>
      </c>
      <c r="BD700" s="1">
        <v>3</v>
      </c>
      <c r="BE700" s="1">
        <v>2</v>
      </c>
      <c r="BF700" s="1">
        <v>4</v>
      </c>
      <c r="BG700" s="1">
        <v>4</v>
      </c>
      <c r="BH700" s="1">
        <v>2</v>
      </c>
      <c r="BI700" s="1">
        <v>1.5</v>
      </c>
      <c r="BJ700" s="1"/>
    </row>
    <row r="701" spans="1:62" hidden="1" x14ac:dyDescent="0.35">
      <c r="A701" t="s">
        <v>13</v>
      </c>
      <c r="B701" s="1">
        <v>2015</v>
      </c>
      <c r="C701" t="s">
        <v>95</v>
      </c>
      <c r="D701" s="1">
        <v>3</v>
      </c>
      <c r="E701" s="1">
        <v>0</v>
      </c>
      <c r="F701" s="1">
        <v>0</v>
      </c>
      <c r="G701" s="1">
        <v>279828</v>
      </c>
      <c r="H701" s="1">
        <v>165269</v>
      </c>
      <c r="I701" s="1">
        <v>7778</v>
      </c>
      <c r="J701" s="1">
        <v>452875</v>
      </c>
      <c r="K701" s="1">
        <v>418365</v>
      </c>
      <c r="L701" s="1">
        <v>446984</v>
      </c>
      <c r="M701" s="1">
        <v>59592</v>
      </c>
      <c r="N701" s="1">
        <v>395936</v>
      </c>
      <c r="O701" s="1">
        <v>120013</v>
      </c>
      <c r="P701" s="1">
        <v>420993</v>
      </c>
      <c r="Q701" s="1">
        <v>15490</v>
      </c>
      <c r="R701" s="1">
        <v>0</v>
      </c>
      <c r="S701" s="1">
        <v>82029</v>
      </c>
      <c r="T701" s="1">
        <v>26897</v>
      </c>
      <c r="U701" s="1">
        <v>333581</v>
      </c>
      <c r="V701" s="1">
        <v>4898</v>
      </c>
      <c r="W701" s="1">
        <v>485527</v>
      </c>
      <c r="X701" s="1">
        <v>47299</v>
      </c>
      <c r="Y701" s="1">
        <v>18643</v>
      </c>
      <c r="Z701" s="1">
        <v>0</v>
      </c>
      <c r="AA701" s="1">
        <v>393991</v>
      </c>
      <c r="AB701" s="1">
        <v>0</v>
      </c>
      <c r="AC701" s="1">
        <v>0</v>
      </c>
      <c r="AD701" s="1">
        <v>0.61789232492446899</v>
      </c>
      <c r="AE701" s="1">
        <v>0.36493292450904852</v>
      </c>
      <c r="AF701" s="1">
        <v>1.7174717038869861E-2</v>
      </c>
      <c r="AG701" s="1">
        <v>0.92379796504974365</v>
      </c>
      <c r="AH701" s="1">
        <v>0.9869920015335083</v>
      </c>
      <c r="AI701" s="1">
        <v>0.1315859854221344</v>
      </c>
      <c r="AJ701" s="1">
        <v>0.87427216768264771</v>
      </c>
      <c r="AK701" s="1">
        <v>0.26500248908996582</v>
      </c>
      <c r="AL701" s="1">
        <v>0.92960089445114136</v>
      </c>
      <c r="AM701" s="1">
        <v>3.4203696995973587E-2</v>
      </c>
      <c r="AN701" s="1"/>
      <c r="AO701" s="1">
        <v>0.18112945556640631</v>
      </c>
      <c r="AP701" s="1">
        <v>5.9391666203737259E-2</v>
      </c>
      <c r="AQ701" s="1">
        <v>0.73658514022827148</v>
      </c>
      <c r="AR701" s="1">
        <v>1.0815346613526341E-2</v>
      </c>
      <c r="AS701" s="1">
        <v>1.0720993280410771</v>
      </c>
      <c r="AT701" s="1">
        <v>0.10444162040948871</v>
      </c>
      <c r="AU701" s="1">
        <v>4.1165884584188461E-2</v>
      </c>
      <c r="AV701" s="1">
        <v>0</v>
      </c>
      <c r="AW701" s="1">
        <v>0.86997735500335693</v>
      </c>
      <c r="AX701" s="1">
        <v>3.0707943439483638</v>
      </c>
      <c r="AY701" s="1">
        <v>2.1064796447753911</v>
      </c>
      <c r="AZ701" s="1">
        <v>3.628630399703979</v>
      </c>
      <c r="BA701" s="1">
        <v>3.588782787322998</v>
      </c>
      <c r="BB701" s="1">
        <v>1.4010134935379031</v>
      </c>
      <c r="BC701" s="1">
        <v>1.3424944877624509</v>
      </c>
      <c r="BD701" s="1">
        <v>3</v>
      </c>
      <c r="BE701" s="1">
        <v>2</v>
      </c>
      <c r="BF701" s="1">
        <v>3</v>
      </c>
      <c r="BG701" s="1">
        <v>3</v>
      </c>
      <c r="BH701" s="1">
        <v>1</v>
      </c>
      <c r="BI701" s="1">
        <v>1</v>
      </c>
      <c r="BJ701" s="1"/>
    </row>
    <row r="702" spans="1:62" hidden="1" x14ac:dyDescent="0.35">
      <c r="A702" t="s">
        <v>13</v>
      </c>
      <c r="B702" s="1">
        <v>2015</v>
      </c>
      <c r="C702" t="s">
        <v>96</v>
      </c>
      <c r="D702" s="1">
        <v>3</v>
      </c>
      <c r="E702" s="1">
        <v>0</v>
      </c>
      <c r="F702" s="1">
        <v>0</v>
      </c>
      <c r="G702" s="1">
        <v>365356</v>
      </c>
      <c r="H702" s="1">
        <v>577509</v>
      </c>
      <c r="I702" s="1">
        <v>44426</v>
      </c>
      <c r="J702" s="1">
        <v>987291</v>
      </c>
      <c r="K702" s="1">
        <v>954652</v>
      </c>
      <c r="L702" s="1">
        <v>986072</v>
      </c>
      <c r="M702" s="1">
        <v>340638</v>
      </c>
      <c r="N702" s="1">
        <v>940732</v>
      </c>
      <c r="O702" s="1">
        <v>469559</v>
      </c>
      <c r="P702" s="1">
        <v>910467</v>
      </c>
      <c r="Q702" s="1">
        <v>287999</v>
      </c>
      <c r="R702" s="1">
        <v>0</v>
      </c>
      <c r="S702" s="1">
        <v>428276</v>
      </c>
      <c r="T702" s="1">
        <v>181853</v>
      </c>
      <c r="U702" s="1">
        <v>868940</v>
      </c>
      <c r="V702" s="1">
        <v>8679</v>
      </c>
      <c r="W702" s="1">
        <v>996567</v>
      </c>
      <c r="X702" s="1">
        <v>18032</v>
      </c>
      <c r="Y702" s="1">
        <v>7873</v>
      </c>
      <c r="Z702" s="1">
        <v>2926</v>
      </c>
      <c r="AA702" s="1">
        <v>922805</v>
      </c>
      <c r="AB702" s="1">
        <v>0</v>
      </c>
      <c r="AC702" s="1">
        <v>0</v>
      </c>
      <c r="AD702" s="1">
        <v>0.37005907297134399</v>
      </c>
      <c r="AE702" s="1">
        <v>0.58494305610656738</v>
      </c>
      <c r="AF702" s="1">
        <v>4.499787837266922E-2</v>
      </c>
      <c r="AG702" s="1">
        <v>0.96694087982177734</v>
      </c>
      <c r="AH702" s="1">
        <v>0.99876528978347778</v>
      </c>
      <c r="AI702" s="1">
        <v>0.34502288699150091</v>
      </c>
      <c r="AJ702" s="1">
        <v>0.95284163951873779</v>
      </c>
      <c r="AK702" s="1">
        <v>0.47562944889068598</v>
      </c>
      <c r="AL702" s="1">
        <v>0.92218708992004395</v>
      </c>
      <c r="AM702" s="1">
        <v>0.29170629382133478</v>
      </c>
      <c r="AN702" s="1"/>
      <c r="AO702" s="1">
        <v>0.43378901481628418</v>
      </c>
      <c r="AP702" s="1">
        <v>0.1841939240694046</v>
      </c>
      <c r="AQ702" s="1">
        <v>0.88012552261352539</v>
      </c>
      <c r="AR702" s="1">
        <v>8.7907211855053902E-3</v>
      </c>
      <c r="AS702" s="1">
        <v>1.0093953609466551</v>
      </c>
      <c r="AT702" s="1">
        <v>1.8264118582010269E-2</v>
      </c>
      <c r="AU702" s="1">
        <v>7.9743461683392525E-3</v>
      </c>
      <c r="AV702" s="1">
        <v>2.9636651743203402E-3</v>
      </c>
      <c r="AW702" s="1">
        <v>0.93468391895294189</v>
      </c>
      <c r="AX702" s="1">
        <v>3.5441758632659912</v>
      </c>
      <c r="AY702" s="1">
        <v>2.3512754440307622</v>
      </c>
      <c r="AZ702" s="1">
        <v>3.953630685806274</v>
      </c>
      <c r="BA702" s="1">
        <v>3.8966860771179199</v>
      </c>
      <c r="BB702" s="1">
        <v>1.5960097312927251</v>
      </c>
      <c r="BC702" s="1">
        <v>1.2771792411804199</v>
      </c>
      <c r="BD702" s="1">
        <v>3</v>
      </c>
      <c r="BE702" s="1">
        <v>2</v>
      </c>
      <c r="BF702" s="1">
        <v>4</v>
      </c>
      <c r="BG702" s="1">
        <v>4</v>
      </c>
      <c r="BH702" s="1">
        <v>1</v>
      </c>
      <c r="BI702" s="1">
        <v>1</v>
      </c>
      <c r="BJ702" s="1"/>
    </row>
    <row r="703" spans="1:62" hidden="1" x14ac:dyDescent="0.35">
      <c r="A703" t="s">
        <v>13</v>
      </c>
      <c r="B703" s="1">
        <v>2015</v>
      </c>
      <c r="C703" t="s">
        <v>95</v>
      </c>
      <c r="D703" s="1"/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4255</v>
      </c>
      <c r="K703" s="1">
        <v>3137</v>
      </c>
      <c r="L703" s="1">
        <v>4255</v>
      </c>
      <c r="M703" s="1">
        <v>608</v>
      </c>
      <c r="N703" s="1">
        <v>2087</v>
      </c>
      <c r="O703" s="1">
        <v>335</v>
      </c>
      <c r="P703" s="1">
        <v>4109</v>
      </c>
      <c r="Q703" s="1">
        <v>77</v>
      </c>
      <c r="R703" s="1">
        <v>0</v>
      </c>
      <c r="S703" s="1">
        <v>362</v>
      </c>
      <c r="T703" s="1">
        <v>0</v>
      </c>
      <c r="U703" s="1">
        <v>3005</v>
      </c>
      <c r="V703" s="1">
        <v>0</v>
      </c>
      <c r="W703" s="1">
        <v>4920</v>
      </c>
      <c r="X703" s="1">
        <v>790</v>
      </c>
      <c r="Y703" s="1">
        <v>142</v>
      </c>
      <c r="Z703" s="1">
        <v>165</v>
      </c>
      <c r="AA703" s="1">
        <v>3810</v>
      </c>
      <c r="AB703" s="1">
        <v>0</v>
      </c>
      <c r="AC703" s="1"/>
      <c r="AD703" s="1"/>
      <c r="AE703" s="1"/>
      <c r="AF703" s="1"/>
      <c r="AG703" s="1">
        <v>0.73725026845932007</v>
      </c>
      <c r="AH703" s="1">
        <v>1</v>
      </c>
      <c r="AI703" s="1">
        <v>0.14289072155952451</v>
      </c>
      <c r="AJ703" s="1">
        <v>0.49048179388046259</v>
      </c>
      <c r="AK703" s="1">
        <v>7.8730903565883636E-2</v>
      </c>
      <c r="AL703" s="1">
        <v>0.96568745374679565</v>
      </c>
      <c r="AM703" s="1">
        <v>1.809635758399963E-2</v>
      </c>
      <c r="AN703" s="1"/>
      <c r="AO703" s="1">
        <v>8.5076384246349335E-2</v>
      </c>
      <c r="AP703" s="1">
        <v>0</v>
      </c>
      <c r="AQ703" s="1">
        <v>0.70622795820236206</v>
      </c>
      <c r="AR703" s="1">
        <v>0</v>
      </c>
      <c r="AS703" s="1">
        <v>1.1562867164611821</v>
      </c>
      <c r="AT703" s="1">
        <v>0.1856639236211777</v>
      </c>
      <c r="AU703" s="1">
        <v>3.3372502774000168E-2</v>
      </c>
      <c r="AV703" s="1">
        <v>3.8777910172939301E-2</v>
      </c>
      <c r="AW703" s="1">
        <v>0.89541715383529663</v>
      </c>
      <c r="AX703" s="1">
        <v>2.4065804481506352</v>
      </c>
      <c r="AY703" s="1">
        <v>1.229847192764282</v>
      </c>
      <c r="AZ703" s="1">
        <v>2.0698001384735112</v>
      </c>
      <c r="BA703" s="1">
        <v>2.0698001384735112</v>
      </c>
      <c r="BB703" s="1">
        <v>0.38331374526023859</v>
      </c>
      <c r="BC703" s="1">
        <v>1.081837058067322</v>
      </c>
      <c r="BD703" s="1">
        <v>2</v>
      </c>
      <c r="BE703" s="1">
        <v>1</v>
      </c>
      <c r="BF703" s="1">
        <v>2</v>
      </c>
      <c r="BG703" s="1">
        <v>2</v>
      </c>
      <c r="BH703" s="1">
        <v>0</v>
      </c>
      <c r="BI703" s="1">
        <v>1</v>
      </c>
      <c r="BJ703" s="1"/>
    </row>
    <row r="704" spans="1:62" hidden="1" x14ac:dyDescent="0.35">
      <c r="A704" t="s">
        <v>13</v>
      </c>
      <c r="B704" s="1">
        <v>2015</v>
      </c>
      <c r="C704" t="s">
        <v>96</v>
      </c>
      <c r="D704" s="1"/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3256</v>
      </c>
      <c r="K704" s="1">
        <v>3256</v>
      </c>
      <c r="L704" s="1">
        <v>3196</v>
      </c>
      <c r="M704" s="1">
        <v>655</v>
      </c>
      <c r="N704" s="1">
        <v>2862</v>
      </c>
      <c r="O704" s="1">
        <v>526</v>
      </c>
      <c r="P704" s="1">
        <v>2678</v>
      </c>
      <c r="Q704" s="1">
        <v>396</v>
      </c>
      <c r="R704" s="1">
        <v>0</v>
      </c>
      <c r="S704" s="1">
        <v>544</v>
      </c>
      <c r="T704" s="1">
        <v>0</v>
      </c>
      <c r="U704" s="1">
        <v>2492</v>
      </c>
      <c r="V704" s="1">
        <v>0</v>
      </c>
      <c r="W704" s="1">
        <v>3425</v>
      </c>
      <c r="X704" s="1">
        <v>86</v>
      </c>
      <c r="Y704" s="1">
        <v>25</v>
      </c>
      <c r="Z704" s="1">
        <v>0</v>
      </c>
      <c r="AA704" s="1">
        <v>2569</v>
      </c>
      <c r="AB704" s="1">
        <v>0</v>
      </c>
      <c r="AC704" s="1"/>
      <c r="AD704" s="1"/>
      <c r="AE704" s="1"/>
      <c r="AF704" s="1"/>
      <c r="AG704" s="1">
        <v>1</v>
      </c>
      <c r="AH704" s="1">
        <v>0.98157250881195068</v>
      </c>
      <c r="AI704" s="1">
        <v>0.20116707682609561</v>
      </c>
      <c r="AJ704" s="1">
        <v>0.87899261713027954</v>
      </c>
      <c r="AK704" s="1">
        <v>0.16154791414737699</v>
      </c>
      <c r="AL704" s="1">
        <v>0.82248157262802124</v>
      </c>
      <c r="AM704" s="1">
        <v>0.12162162363529209</v>
      </c>
      <c r="AN704" s="1"/>
      <c r="AO704" s="1">
        <v>0.1670761704444885</v>
      </c>
      <c r="AP704" s="1">
        <v>0</v>
      </c>
      <c r="AQ704" s="1">
        <v>0.76535624265670776</v>
      </c>
      <c r="AR704" s="1">
        <v>0</v>
      </c>
      <c r="AS704" s="1">
        <v>1.0519042015075679</v>
      </c>
      <c r="AT704" s="1">
        <v>2.6412775740027431E-2</v>
      </c>
      <c r="AU704" s="1">
        <v>7.6781325042247772E-3</v>
      </c>
      <c r="AV704" s="1">
        <v>0</v>
      </c>
      <c r="AW704" s="1">
        <v>0.78900492191314697</v>
      </c>
      <c r="AX704" s="1">
        <v>3.297911643981934</v>
      </c>
      <c r="AY704" s="1">
        <v>1.9950859546661379</v>
      </c>
      <c r="AZ704" s="1">
        <v>2.955466747283936</v>
      </c>
      <c r="BA704" s="1">
        <v>2.8823709487915039</v>
      </c>
      <c r="BB704" s="1">
        <v>1.066031932830811</v>
      </c>
      <c r="BC704" s="1">
        <v>1.2158300876617429</v>
      </c>
      <c r="BD704" s="1">
        <v>3</v>
      </c>
      <c r="BE704" s="1">
        <v>2</v>
      </c>
      <c r="BF704" s="1">
        <v>3</v>
      </c>
      <c r="BG704" s="1">
        <v>3</v>
      </c>
      <c r="BH704" s="1">
        <v>1</v>
      </c>
      <c r="BI704" s="1">
        <v>1</v>
      </c>
      <c r="BJ704" s="1"/>
    </row>
    <row r="705" spans="1:62" hidden="1" x14ac:dyDescent="0.35">
      <c r="A705" t="s">
        <v>13</v>
      </c>
      <c r="B705" s="1">
        <v>2014</v>
      </c>
      <c r="C705" t="s">
        <v>95</v>
      </c>
      <c r="D705" s="1">
        <v>1</v>
      </c>
      <c r="E705" s="1">
        <v>132929</v>
      </c>
      <c r="F705" s="1">
        <v>0</v>
      </c>
      <c r="G705" s="1">
        <v>0</v>
      </c>
      <c r="H705" s="1">
        <v>0</v>
      </c>
      <c r="I705" s="1">
        <v>0</v>
      </c>
      <c r="J705" s="1">
        <v>132929</v>
      </c>
      <c r="K705" s="1">
        <v>118496</v>
      </c>
      <c r="L705" s="1">
        <v>125841</v>
      </c>
      <c r="M705" s="1">
        <v>1446</v>
      </c>
      <c r="N705" s="1">
        <v>87499</v>
      </c>
      <c r="O705" s="1">
        <v>3686</v>
      </c>
      <c r="P705" s="1">
        <v>111182</v>
      </c>
      <c r="Q705" s="1">
        <v>1310</v>
      </c>
      <c r="R705" s="1">
        <v>0</v>
      </c>
      <c r="S705" s="1">
        <v>3552</v>
      </c>
      <c r="T705" s="1">
        <v>0</v>
      </c>
      <c r="U705" s="1">
        <v>84492</v>
      </c>
      <c r="V705" s="1">
        <v>2000</v>
      </c>
      <c r="W705" s="1">
        <v>167107</v>
      </c>
      <c r="X705" s="1">
        <v>42508</v>
      </c>
      <c r="Y705" s="1">
        <v>17162</v>
      </c>
      <c r="Z705" s="1">
        <v>0</v>
      </c>
      <c r="AA705" s="1">
        <v>113717</v>
      </c>
      <c r="AB705" s="1">
        <v>1</v>
      </c>
      <c r="AC705" s="1">
        <v>0</v>
      </c>
      <c r="AD705" s="1">
        <v>0</v>
      </c>
      <c r="AE705" s="1">
        <v>0</v>
      </c>
      <c r="AF705" s="1">
        <v>0</v>
      </c>
      <c r="AG705" s="1">
        <v>0.89142322540283203</v>
      </c>
      <c r="AH705" s="1">
        <v>0.9466782808303833</v>
      </c>
      <c r="AI705" s="1">
        <v>1.087798736989498E-2</v>
      </c>
      <c r="AJ705" s="1">
        <v>0.65823858976364136</v>
      </c>
      <c r="AK705" s="1">
        <v>2.7729088440537449E-2</v>
      </c>
      <c r="AL705" s="1">
        <v>0.83640140295028687</v>
      </c>
      <c r="AM705" s="1">
        <v>9.8548848181962967E-3</v>
      </c>
      <c r="AN705" s="1"/>
      <c r="AO705" s="1">
        <v>2.6721032336354259E-2</v>
      </c>
      <c r="AP705" s="1">
        <v>0</v>
      </c>
      <c r="AQ705" s="1">
        <v>0.63561749458312988</v>
      </c>
      <c r="AR705" s="1">
        <v>1.504562608897686E-2</v>
      </c>
      <c r="AS705" s="1">
        <v>1.2571146488189699</v>
      </c>
      <c r="AT705" s="1">
        <v>0.31977972388267523</v>
      </c>
      <c r="AU705" s="1">
        <v>0.12910652160644531</v>
      </c>
      <c r="AV705" s="1">
        <v>0</v>
      </c>
      <c r="AW705" s="1">
        <v>0.85547173023223877</v>
      </c>
      <c r="AX705" s="1">
        <v>2.504690408706665</v>
      </c>
      <c r="AY705" s="1">
        <v>2.0060784816741939</v>
      </c>
      <c r="AZ705" s="1">
        <v>4.8771977424621582</v>
      </c>
      <c r="BA705" s="1">
        <v>4.8673501014709473</v>
      </c>
      <c r="BB705" s="1">
        <v>2.5283572673797612</v>
      </c>
      <c r="BC705" s="1">
        <v>2.372472763061523</v>
      </c>
      <c r="BD705" s="1">
        <v>2</v>
      </c>
      <c r="BE705" s="1">
        <v>2</v>
      </c>
      <c r="BF705" s="1">
        <v>5</v>
      </c>
      <c r="BG705" s="1">
        <v>5</v>
      </c>
      <c r="BH705" s="1">
        <v>2</v>
      </c>
      <c r="BI705" s="1">
        <v>2</v>
      </c>
      <c r="BJ705" s="1"/>
    </row>
    <row r="706" spans="1:62" hidden="1" x14ac:dyDescent="0.35">
      <c r="A706" t="s">
        <v>13</v>
      </c>
      <c r="B706" s="1">
        <v>2014</v>
      </c>
      <c r="C706" t="s">
        <v>96</v>
      </c>
      <c r="D706" s="1">
        <v>1</v>
      </c>
      <c r="E706" s="1">
        <v>41563</v>
      </c>
      <c r="F706" s="1">
        <v>0</v>
      </c>
      <c r="G706" s="1">
        <v>0</v>
      </c>
      <c r="H706" s="1">
        <v>0</v>
      </c>
      <c r="I706" s="1">
        <v>0</v>
      </c>
      <c r="J706" s="1">
        <v>41563</v>
      </c>
      <c r="K706" s="1">
        <v>35910</v>
      </c>
      <c r="L706" s="1">
        <v>41343</v>
      </c>
      <c r="M706" s="1">
        <v>2594</v>
      </c>
      <c r="N706" s="1">
        <v>29066</v>
      </c>
      <c r="O706" s="1">
        <v>2375</v>
      </c>
      <c r="P706" s="1">
        <v>30924</v>
      </c>
      <c r="Q706" s="1">
        <v>1031</v>
      </c>
      <c r="R706" s="1">
        <v>0</v>
      </c>
      <c r="S706" s="1">
        <v>3429</v>
      </c>
      <c r="T706" s="1">
        <v>2272</v>
      </c>
      <c r="U706" s="1">
        <v>33863</v>
      </c>
      <c r="V706" s="1">
        <v>361</v>
      </c>
      <c r="W706" s="1">
        <v>46419</v>
      </c>
      <c r="X706" s="1">
        <v>8377</v>
      </c>
      <c r="Y706" s="1">
        <v>371</v>
      </c>
      <c r="Z706" s="1">
        <v>347</v>
      </c>
      <c r="AA706" s="1">
        <v>33354</v>
      </c>
      <c r="AB706" s="1">
        <v>1</v>
      </c>
      <c r="AC706" s="1">
        <v>0</v>
      </c>
      <c r="AD706" s="1">
        <v>0</v>
      </c>
      <c r="AE706" s="1">
        <v>0</v>
      </c>
      <c r="AF706" s="1">
        <v>0</v>
      </c>
      <c r="AG706" s="1">
        <v>0.86398959159851074</v>
      </c>
      <c r="AH706" s="1">
        <v>0.99470680952072144</v>
      </c>
      <c r="AI706" s="1">
        <v>6.2411278486251831E-2</v>
      </c>
      <c r="AJ706" s="1">
        <v>0.69932389259338379</v>
      </c>
      <c r="AK706" s="1">
        <v>5.7142168283462517E-2</v>
      </c>
      <c r="AL706" s="1">
        <v>0.74402713775634766</v>
      </c>
      <c r="AM706" s="1">
        <v>2.4805717170238491E-2</v>
      </c>
      <c r="AN706" s="1"/>
      <c r="AO706" s="1">
        <v>8.2501262426376343E-2</v>
      </c>
      <c r="AP706" s="1">
        <v>5.4664004594087601E-2</v>
      </c>
      <c r="AQ706" s="1">
        <v>0.81473904848098755</v>
      </c>
      <c r="AR706" s="1">
        <v>8.685610257089138E-3</v>
      </c>
      <c r="AS706" s="1">
        <v>1.1168346405029299</v>
      </c>
      <c r="AT706" s="1">
        <v>0.20154945552349091</v>
      </c>
      <c r="AU706" s="1">
        <v>8.9262081310153008E-3</v>
      </c>
      <c r="AV706" s="1">
        <v>8.348771370947361E-3</v>
      </c>
      <c r="AW706" s="1">
        <v>0.80249261856079102</v>
      </c>
      <c r="AX706" s="1">
        <v>2.4488847255706792</v>
      </c>
      <c r="AY706" s="1">
        <v>1.8477010726928711</v>
      </c>
      <c r="AZ706" s="1">
        <v>4.1990714073181152</v>
      </c>
      <c r="BA706" s="1">
        <v>4.1948366165161133</v>
      </c>
      <c r="BB706" s="1">
        <v>2.1035535335540771</v>
      </c>
      <c r="BC706" s="1">
        <v>2.1834251880645752</v>
      </c>
      <c r="BD706" s="1">
        <v>2</v>
      </c>
      <c r="BE706" s="1">
        <v>2</v>
      </c>
      <c r="BF706" s="1">
        <v>4</v>
      </c>
      <c r="BG706" s="1">
        <v>4</v>
      </c>
      <c r="BH706" s="1">
        <v>2</v>
      </c>
      <c r="BI706" s="1">
        <v>1.666666626930237</v>
      </c>
      <c r="BJ706" s="1"/>
    </row>
    <row r="707" spans="1:62" hidden="1" x14ac:dyDescent="0.35">
      <c r="A707" t="s">
        <v>13</v>
      </c>
      <c r="B707" s="1">
        <v>2014</v>
      </c>
      <c r="C707" t="s">
        <v>95</v>
      </c>
      <c r="D707" s="1">
        <v>2</v>
      </c>
      <c r="E707" s="1">
        <v>0</v>
      </c>
      <c r="F707" s="1">
        <v>99818</v>
      </c>
      <c r="G707" s="1">
        <v>0</v>
      </c>
      <c r="H707" s="1">
        <v>0</v>
      </c>
      <c r="I707" s="1">
        <v>0</v>
      </c>
      <c r="J707" s="1">
        <v>99818</v>
      </c>
      <c r="K707" s="1">
        <v>85906</v>
      </c>
      <c r="L707" s="1">
        <v>97300</v>
      </c>
      <c r="M707" s="1">
        <v>4011</v>
      </c>
      <c r="N707" s="1">
        <v>72540</v>
      </c>
      <c r="O707" s="1">
        <v>7573</v>
      </c>
      <c r="P707" s="1">
        <v>88255</v>
      </c>
      <c r="Q707" s="1">
        <v>1840</v>
      </c>
      <c r="R707" s="1">
        <v>0</v>
      </c>
      <c r="S707" s="1">
        <v>4974</v>
      </c>
      <c r="T707" s="1">
        <v>353</v>
      </c>
      <c r="U707" s="1">
        <v>70747</v>
      </c>
      <c r="V707" s="1">
        <v>1570</v>
      </c>
      <c r="W707" s="1">
        <v>113034</v>
      </c>
      <c r="X707" s="1">
        <v>21534</v>
      </c>
      <c r="Y707" s="1">
        <v>11836</v>
      </c>
      <c r="Z707" s="1">
        <v>0</v>
      </c>
      <c r="AA707" s="1">
        <v>90557</v>
      </c>
      <c r="AB707" s="1">
        <v>0</v>
      </c>
      <c r="AC707" s="1">
        <v>1</v>
      </c>
      <c r="AD707" s="1">
        <v>0</v>
      </c>
      <c r="AE707" s="1">
        <v>0</v>
      </c>
      <c r="AF707" s="1">
        <v>0</v>
      </c>
      <c r="AG707" s="1">
        <v>0.86062633991241455</v>
      </c>
      <c r="AH707" s="1">
        <v>0.9747740626335144</v>
      </c>
      <c r="AI707" s="1">
        <v>4.0183134377002723E-2</v>
      </c>
      <c r="AJ707" s="1">
        <v>0.72672265768051147</v>
      </c>
      <c r="AK707" s="1">
        <v>7.5868077576160431E-2</v>
      </c>
      <c r="AL707" s="1">
        <v>0.8841591477394104</v>
      </c>
      <c r="AM707" s="1">
        <v>1.8433548510074619E-2</v>
      </c>
      <c r="AN707" s="1"/>
      <c r="AO707" s="1">
        <v>4.9830690026283257E-2</v>
      </c>
      <c r="AP707" s="1">
        <v>3.5364362411201E-3</v>
      </c>
      <c r="AQ707" s="1">
        <v>0.70875996351242065</v>
      </c>
      <c r="AR707" s="1">
        <v>1.5728626400232319E-2</v>
      </c>
      <c r="AS707" s="1">
        <v>1.1324009895324709</v>
      </c>
      <c r="AT707" s="1">
        <v>0.2157326340675354</v>
      </c>
      <c r="AU707" s="1">
        <v>0.1185758113861084</v>
      </c>
      <c r="AV707" s="1">
        <v>0</v>
      </c>
      <c r="AW707" s="1">
        <v>0.90722113847732544</v>
      </c>
      <c r="AX707" s="1">
        <v>2.813250064849854</v>
      </c>
      <c r="AY707" s="1">
        <v>2.1286642551422119</v>
      </c>
      <c r="AZ707" s="1">
        <v>4.3725380897521973</v>
      </c>
      <c r="BA707" s="1">
        <v>4.3608665466308594</v>
      </c>
      <c r="BB707" s="1">
        <v>2.0734035968780522</v>
      </c>
      <c r="BC707" s="1">
        <v>1.827102422714233</v>
      </c>
      <c r="BD707" s="1">
        <v>3</v>
      </c>
      <c r="BE707" s="1">
        <v>2</v>
      </c>
      <c r="BF707" s="1">
        <v>4</v>
      </c>
      <c r="BG707" s="1">
        <v>4</v>
      </c>
      <c r="BH707" s="1">
        <v>2</v>
      </c>
      <c r="BI707" s="1">
        <v>1.5</v>
      </c>
      <c r="BJ707" s="1"/>
    </row>
    <row r="708" spans="1:62" hidden="1" x14ac:dyDescent="0.35">
      <c r="A708" t="s">
        <v>13</v>
      </c>
      <c r="B708" s="1">
        <v>2014</v>
      </c>
      <c r="C708" t="s">
        <v>96</v>
      </c>
      <c r="D708" s="1">
        <v>2</v>
      </c>
      <c r="E708" s="1">
        <v>0</v>
      </c>
      <c r="F708" s="1">
        <v>59292</v>
      </c>
      <c r="G708" s="1">
        <v>0</v>
      </c>
      <c r="H708" s="1">
        <v>0</v>
      </c>
      <c r="I708" s="1">
        <v>0</v>
      </c>
      <c r="J708" s="1">
        <v>59292</v>
      </c>
      <c r="K708" s="1">
        <v>55900</v>
      </c>
      <c r="L708" s="1">
        <v>58618</v>
      </c>
      <c r="M708" s="1">
        <v>4993</v>
      </c>
      <c r="N708" s="1">
        <v>48486</v>
      </c>
      <c r="O708" s="1">
        <v>11447</v>
      </c>
      <c r="P708" s="1">
        <v>48652</v>
      </c>
      <c r="Q708" s="1">
        <v>3721</v>
      </c>
      <c r="R708" s="1">
        <v>0</v>
      </c>
      <c r="S708" s="1">
        <v>6835</v>
      </c>
      <c r="T708" s="1">
        <v>5069</v>
      </c>
      <c r="U708" s="1">
        <v>51778</v>
      </c>
      <c r="V708" s="1">
        <v>313</v>
      </c>
      <c r="W708" s="1">
        <v>63308</v>
      </c>
      <c r="X708" s="1">
        <v>4738</v>
      </c>
      <c r="Y708" s="1">
        <v>1151</v>
      </c>
      <c r="Z708" s="1">
        <v>0</v>
      </c>
      <c r="AA708" s="1">
        <v>52787</v>
      </c>
      <c r="AB708" s="1">
        <v>0</v>
      </c>
      <c r="AC708" s="1">
        <v>1</v>
      </c>
      <c r="AD708" s="1">
        <v>0</v>
      </c>
      <c r="AE708" s="1">
        <v>0</v>
      </c>
      <c r="AF708" s="1">
        <v>0</v>
      </c>
      <c r="AG708" s="1">
        <v>0.94279158115386963</v>
      </c>
      <c r="AH708" s="1">
        <v>0.98863255977630615</v>
      </c>
      <c r="AI708" s="1">
        <v>8.42103511095047E-2</v>
      </c>
      <c r="AJ708" s="1">
        <v>0.81774944067001343</v>
      </c>
      <c r="AK708" s="1">
        <v>0.1930614560842514</v>
      </c>
      <c r="AL708" s="1">
        <v>0.8205491304397583</v>
      </c>
      <c r="AM708" s="1">
        <v>6.2757201492786407E-2</v>
      </c>
      <c r="AN708" s="1"/>
      <c r="AO708" s="1">
        <v>0.1152769327163696</v>
      </c>
      <c r="AP708" s="1">
        <v>8.5492141544818878E-2</v>
      </c>
      <c r="AQ708" s="1">
        <v>0.87327128648757935</v>
      </c>
      <c r="AR708" s="1">
        <v>5.278958473354578E-3</v>
      </c>
      <c r="AS708" s="1">
        <v>1.067732572555542</v>
      </c>
      <c r="AT708" s="1">
        <v>7.990960031747818E-2</v>
      </c>
      <c r="AU708" s="1">
        <v>1.941240020096302E-2</v>
      </c>
      <c r="AV708" s="1">
        <v>0</v>
      </c>
      <c r="AW708" s="1">
        <v>0.89028877019882202</v>
      </c>
      <c r="AX708" s="1">
        <v>2.7982528209686279</v>
      </c>
      <c r="AY708" s="1">
        <v>2.1169297695159912</v>
      </c>
      <c r="AZ708" s="1">
        <v>4.8741483688354492</v>
      </c>
      <c r="BA708" s="1">
        <v>4.8659176826477051</v>
      </c>
      <c r="BB708" s="1">
        <v>2.509917020797729</v>
      </c>
      <c r="BC708" s="1">
        <v>2.0311586856842041</v>
      </c>
      <c r="BD708" s="1">
        <v>3</v>
      </c>
      <c r="BE708" s="1">
        <v>2</v>
      </c>
      <c r="BF708" s="1">
        <v>5</v>
      </c>
      <c r="BG708" s="1">
        <v>5</v>
      </c>
      <c r="BH708" s="1">
        <v>2</v>
      </c>
      <c r="BI708" s="1">
        <v>1.666666626930237</v>
      </c>
      <c r="BJ708" s="1"/>
    </row>
    <row r="709" spans="1:62" hidden="1" x14ac:dyDescent="0.35">
      <c r="A709" t="s">
        <v>13</v>
      </c>
      <c r="B709" s="1">
        <v>2014</v>
      </c>
      <c r="C709" t="s">
        <v>95</v>
      </c>
      <c r="D709" s="1">
        <v>3</v>
      </c>
      <c r="E709" s="1">
        <v>0</v>
      </c>
      <c r="F709" s="1">
        <v>0</v>
      </c>
      <c r="G709" s="1">
        <v>261231</v>
      </c>
      <c r="H709" s="1">
        <v>180242</v>
      </c>
      <c r="I709" s="1">
        <v>16986</v>
      </c>
      <c r="J709" s="1">
        <v>458459</v>
      </c>
      <c r="K709" s="1">
        <v>424934</v>
      </c>
      <c r="L709" s="1">
        <v>452574</v>
      </c>
      <c r="M709" s="1">
        <v>64736</v>
      </c>
      <c r="N709" s="1">
        <v>386302</v>
      </c>
      <c r="O709" s="1">
        <v>124184</v>
      </c>
      <c r="P709" s="1">
        <v>407428</v>
      </c>
      <c r="Q709" s="1">
        <v>25627</v>
      </c>
      <c r="R709" s="1">
        <v>0</v>
      </c>
      <c r="S709" s="1">
        <v>86569</v>
      </c>
      <c r="T709" s="1">
        <v>8624</v>
      </c>
      <c r="U709" s="1">
        <v>318066</v>
      </c>
      <c r="V709" s="1">
        <v>5210</v>
      </c>
      <c r="W709" s="1">
        <v>488837</v>
      </c>
      <c r="X709" s="1">
        <v>59403</v>
      </c>
      <c r="Y709" s="1">
        <v>31356</v>
      </c>
      <c r="Z709" s="1">
        <v>0</v>
      </c>
      <c r="AA709" s="1">
        <v>383520</v>
      </c>
      <c r="AB709" s="1">
        <v>0</v>
      </c>
      <c r="AC709" s="1">
        <v>0</v>
      </c>
      <c r="AD709" s="1">
        <v>0.56980234384536743</v>
      </c>
      <c r="AE709" s="1">
        <v>0.39314746856689448</v>
      </c>
      <c r="AF709" s="1">
        <v>3.7050206214189529E-2</v>
      </c>
      <c r="AG709" s="1">
        <v>0.92687457799911499</v>
      </c>
      <c r="AH709" s="1">
        <v>0.98716354370117188</v>
      </c>
      <c r="AI709" s="1">
        <v>0.14120346307754519</v>
      </c>
      <c r="AJ709" s="1">
        <v>0.842609703540802</v>
      </c>
      <c r="AK709" s="1">
        <v>0.27087265253067022</v>
      </c>
      <c r="AL709" s="1">
        <v>0.88869017362594604</v>
      </c>
      <c r="AM709" s="1">
        <v>5.5898129940032959E-2</v>
      </c>
      <c r="AN709" s="1"/>
      <c r="AO709" s="1">
        <v>0.18882603943347931</v>
      </c>
      <c r="AP709" s="1">
        <v>1.881084218621254E-2</v>
      </c>
      <c r="AQ709" s="1">
        <v>0.69377195835113525</v>
      </c>
      <c r="AR709" s="1">
        <v>1.136415731161833E-2</v>
      </c>
      <c r="AS709" s="1">
        <v>1.0662610530853269</v>
      </c>
      <c r="AT709" s="1">
        <v>0.1295710206031799</v>
      </c>
      <c r="AU709" s="1">
        <v>6.8394340574741364E-2</v>
      </c>
      <c r="AV709" s="1">
        <v>0</v>
      </c>
      <c r="AW709" s="1">
        <v>0.83654153347015381</v>
      </c>
      <c r="AX709" s="1">
        <v>3.1942355632781978</v>
      </c>
      <c r="AY709" s="1">
        <v>2.1779592037200932</v>
      </c>
      <c r="AZ709" s="1">
        <v>3.635238885879517</v>
      </c>
      <c r="BA709" s="1">
        <v>3.6007122993469238</v>
      </c>
      <c r="BB709" s="1">
        <v>1.436673760414124</v>
      </c>
      <c r="BC709" s="1">
        <v>1.338822722434998</v>
      </c>
      <c r="BD709" s="1">
        <v>3</v>
      </c>
      <c r="BE709" s="1">
        <v>2</v>
      </c>
      <c r="BF709" s="1">
        <v>3</v>
      </c>
      <c r="BG709" s="1">
        <v>3</v>
      </c>
      <c r="BH709" s="1">
        <v>1</v>
      </c>
      <c r="BI709" s="1">
        <v>1</v>
      </c>
      <c r="BJ709" s="1"/>
    </row>
    <row r="710" spans="1:62" hidden="1" x14ac:dyDescent="0.35">
      <c r="A710" t="s">
        <v>13</v>
      </c>
      <c r="B710" s="1">
        <v>2014</v>
      </c>
      <c r="C710" t="s">
        <v>96</v>
      </c>
      <c r="D710" s="1">
        <v>3</v>
      </c>
      <c r="E710" s="1">
        <v>0</v>
      </c>
      <c r="F710" s="1">
        <v>0</v>
      </c>
      <c r="G710" s="1">
        <v>354480</v>
      </c>
      <c r="H710" s="1">
        <v>551092</v>
      </c>
      <c r="I710" s="1">
        <v>38229</v>
      </c>
      <c r="J710" s="1">
        <v>943801</v>
      </c>
      <c r="K710" s="1">
        <v>918623</v>
      </c>
      <c r="L710" s="1">
        <v>942931</v>
      </c>
      <c r="M710" s="1">
        <v>349632</v>
      </c>
      <c r="N710" s="1">
        <v>892721</v>
      </c>
      <c r="O710" s="1">
        <v>422737</v>
      </c>
      <c r="P710" s="1">
        <v>860895</v>
      </c>
      <c r="Q710" s="1">
        <v>301331</v>
      </c>
      <c r="R710" s="1">
        <v>0</v>
      </c>
      <c r="S710" s="1">
        <v>450038</v>
      </c>
      <c r="T710" s="1">
        <v>160451</v>
      </c>
      <c r="U710" s="1">
        <v>845916</v>
      </c>
      <c r="V710" s="1">
        <v>3371</v>
      </c>
      <c r="W710" s="1">
        <v>958263</v>
      </c>
      <c r="X710" s="1">
        <v>14951</v>
      </c>
      <c r="Y710" s="1">
        <v>1396</v>
      </c>
      <c r="Z710" s="1">
        <v>674</v>
      </c>
      <c r="AA710" s="1">
        <v>870937</v>
      </c>
      <c r="AB710" s="1">
        <v>0</v>
      </c>
      <c r="AC710" s="1">
        <v>0</v>
      </c>
      <c r="AD710" s="1">
        <v>0.37558764219284058</v>
      </c>
      <c r="AE710" s="1">
        <v>0.58390700817108154</v>
      </c>
      <c r="AF710" s="1">
        <v>4.0505360811948783E-2</v>
      </c>
      <c r="AG710" s="1">
        <v>0.97332274913787842</v>
      </c>
      <c r="AH710" s="1">
        <v>0.99907821416854858</v>
      </c>
      <c r="AI710" s="1">
        <v>0.37045097351074219</v>
      </c>
      <c r="AJ710" s="1">
        <v>0.94587844610214233</v>
      </c>
      <c r="AK710" s="1">
        <v>0.4483456015586853</v>
      </c>
      <c r="AL710" s="1">
        <v>0.91215735673904419</v>
      </c>
      <c r="AM710" s="1">
        <v>0.31927385926246638</v>
      </c>
      <c r="AN710" s="1"/>
      <c r="AO710" s="1">
        <v>0.476835697889328</v>
      </c>
      <c r="AP710" s="1">
        <v>0.17000511288642881</v>
      </c>
      <c r="AQ710" s="1">
        <v>0.89628642797470093</v>
      </c>
      <c r="AR710" s="1">
        <v>3.5717275459319349E-3</v>
      </c>
      <c r="AS710" s="1">
        <v>1.015323162078857</v>
      </c>
      <c r="AT710" s="1">
        <v>1.584126241505146E-2</v>
      </c>
      <c r="AU710" s="1">
        <v>1.4791253488510849E-3</v>
      </c>
      <c r="AV710" s="1">
        <v>7.1413361001759768E-4</v>
      </c>
      <c r="AW710" s="1">
        <v>0.92279726266860962</v>
      </c>
      <c r="AX710" s="1">
        <v>3.6389365196228032</v>
      </c>
      <c r="AY710" s="1">
        <v>2.3743374347686772</v>
      </c>
      <c r="AZ710" s="1">
        <v>3.9690358638763432</v>
      </c>
      <c r="BA710" s="1">
        <v>3.9145593643188481</v>
      </c>
      <c r="BB710" s="1">
        <v>1.60860288143158</v>
      </c>
      <c r="BC710" s="1">
        <v>1.274777293205261</v>
      </c>
      <c r="BD710" s="1">
        <v>3</v>
      </c>
      <c r="BE710" s="1">
        <v>2</v>
      </c>
      <c r="BF710" s="1">
        <v>4</v>
      </c>
      <c r="BG710" s="1">
        <v>4</v>
      </c>
      <c r="BH710" s="1">
        <v>1</v>
      </c>
      <c r="BI710" s="1">
        <v>1</v>
      </c>
      <c r="BJ710" s="1"/>
    </row>
    <row r="711" spans="1:62" hidden="1" x14ac:dyDescent="0.35">
      <c r="A711" t="s">
        <v>13</v>
      </c>
      <c r="B711" s="1">
        <v>2014</v>
      </c>
      <c r="C711" t="s">
        <v>95</v>
      </c>
      <c r="D711" s="1"/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5949</v>
      </c>
      <c r="K711" s="1">
        <v>5197</v>
      </c>
      <c r="L711" s="1">
        <v>5762</v>
      </c>
      <c r="M711" s="1">
        <v>416</v>
      </c>
      <c r="N711" s="1">
        <v>4687</v>
      </c>
      <c r="O711" s="1">
        <v>1158</v>
      </c>
      <c r="P711" s="1">
        <v>4045</v>
      </c>
      <c r="Q711" s="1">
        <v>0</v>
      </c>
      <c r="R711" s="1">
        <v>0</v>
      </c>
      <c r="S711" s="1">
        <v>1158</v>
      </c>
      <c r="T711" s="1">
        <v>0</v>
      </c>
      <c r="U711" s="1">
        <v>3380</v>
      </c>
      <c r="V711" s="1">
        <v>576</v>
      </c>
      <c r="W711" s="1">
        <v>7776</v>
      </c>
      <c r="X711" s="1">
        <v>1056</v>
      </c>
      <c r="Y711" s="1">
        <v>163</v>
      </c>
      <c r="Z711" s="1">
        <v>0</v>
      </c>
      <c r="AA711" s="1">
        <v>4125</v>
      </c>
      <c r="AB711" s="1">
        <v>0</v>
      </c>
      <c r="AC711" s="1"/>
      <c r="AD711" s="1"/>
      <c r="AE711" s="1"/>
      <c r="AF711" s="1"/>
      <c r="AG711" s="1">
        <v>0.87359219789505005</v>
      </c>
      <c r="AH711" s="1">
        <v>0.96856611967086792</v>
      </c>
      <c r="AI711" s="1">
        <v>6.9927722215652466E-2</v>
      </c>
      <c r="AJ711" s="1">
        <v>0.78786349296569824</v>
      </c>
      <c r="AK711" s="1">
        <v>0.19465456902980799</v>
      </c>
      <c r="AL711" s="1">
        <v>0.6799461841583252</v>
      </c>
      <c r="AM711" s="1">
        <v>0</v>
      </c>
      <c r="AN711" s="1"/>
      <c r="AO711" s="1">
        <v>0.19465456902980799</v>
      </c>
      <c r="AP711" s="1">
        <v>0</v>
      </c>
      <c r="AQ711" s="1">
        <v>0.56816273927688599</v>
      </c>
      <c r="AR711" s="1">
        <v>9.6822991967201233E-2</v>
      </c>
      <c r="AS711" s="1">
        <v>1.3071104288101201</v>
      </c>
      <c r="AT711" s="1">
        <v>0.17750883102416989</v>
      </c>
      <c r="AU711" s="1">
        <v>2.739956229925156E-2</v>
      </c>
      <c r="AV711" s="1">
        <v>0</v>
      </c>
      <c r="AW711" s="1">
        <v>0.69339382648468018</v>
      </c>
      <c r="AX711" s="1">
        <v>2.504454612731934</v>
      </c>
      <c r="AY711" s="1">
        <v>1.626491904258728</v>
      </c>
      <c r="AZ711" s="1">
        <v>2.6774246692657471</v>
      </c>
      <c r="BA711" s="1">
        <v>2.591527938842773</v>
      </c>
      <c r="BB711" s="1">
        <v>0.82534879446029663</v>
      </c>
      <c r="BC711" s="1">
        <v>1.357031941413879</v>
      </c>
      <c r="BD711" s="1">
        <v>2</v>
      </c>
      <c r="BE711" s="1">
        <v>1</v>
      </c>
      <c r="BF711" s="1">
        <v>3</v>
      </c>
      <c r="BG711" s="1">
        <v>3</v>
      </c>
      <c r="BH711" s="1">
        <v>1</v>
      </c>
      <c r="BI711" s="1">
        <v>1</v>
      </c>
      <c r="BJ711" s="1"/>
    </row>
    <row r="712" spans="1:62" hidden="1" x14ac:dyDescent="0.35">
      <c r="A712" t="s">
        <v>13</v>
      </c>
      <c r="B712" s="1">
        <v>2014</v>
      </c>
      <c r="C712" t="s">
        <v>96</v>
      </c>
      <c r="D712" s="1"/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6818</v>
      </c>
      <c r="K712" s="1">
        <v>6612</v>
      </c>
      <c r="L712" s="1">
        <v>6818</v>
      </c>
      <c r="M712" s="1">
        <v>766</v>
      </c>
      <c r="N712" s="1">
        <v>5881</v>
      </c>
      <c r="O712" s="1">
        <v>3063</v>
      </c>
      <c r="P712" s="1">
        <v>5463</v>
      </c>
      <c r="Q712" s="1">
        <v>698</v>
      </c>
      <c r="R712" s="1">
        <v>0</v>
      </c>
      <c r="S712" s="1">
        <v>1658</v>
      </c>
      <c r="T712" s="1">
        <v>1277</v>
      </c>
      <c r="U712" s="1">
        <v>5151</v>
      </c>
      <c r="V712" s="1">
        <v>0</v>
      </c>
      <c r="W712" s="1">
        <v>7175</v>
      </c>
      <c r="X712" s="1">
        <v>156</v>
      </c>
      <c r="Y712" s="1">
        <v>0</v>
      </c>
      <c r="Z712" s="1">
        <v>0</v>
      </c>
      <c r="AA712" s="1">
        <v>5276</v>
      </c>
      <c r="AB712" s="1">
        <v>0</v>
      </c>
      <c r="AC712" s="1"/>
      <c r="AD712" s="1"/>
      <c r="AE712" s="1"/>
      <c r="AF712" s="1"/>
      <c r="AG712" s="1">
        <v>0.96978586912155151</v>
      </c>
      <c r="AH712" s="1">
        <v>1</v>
      </c>
      <c r="AI712" s="1">
        <v>0.112349659204483</v>
      </c>
      <c r="AJ712" s="1">
        <v>0.86256968975067139</v>
      </c>
      <c r="AK712" s="1">
        <v>0.44925197958946228</v>
      </c>
      <c r="AL712" s="1">
        <v>0.80126136541366577</v>
      </c>
      <c r="AM712" s="1">
        <v>0.1023760661482811</v>
      </c>
      <c r="AN712" s="1"/>
      <c r="AO712" s="1">
        <v>0.2431798130273819</v>
      </c>
      <c r="AP712" s="1">
        <v>0.18729832768440249</v>
      </c>
      <c r="AQ712" s="1">
        <v>0.75550013780593872</v>
      </c>
      <c r="AR712" s="1">
        <v>0</v>
      </c>
      <c r="AS712" s="1">
        <v>1.052361369132996</v>
      </c>
      <c r="AT712" s="1">
        <v>2.288061007857323E-2</v>
      </c>
      <c r="AU712" s="1">
        <v>0</v>
      </c>
      <c r="AV712" s="1">
        <v>0</v>
      </c>
      <c r="AW712" s="1">
        <v>0.7738339900970459</v>
      </c>
      <c r="AX712" s="1">
        <v>2.9559988975524898</v>
      </c>
      <c r="AY712" s="1">
        <v>1.4581989049911499</v>
      </c>
      <c r="AZ712" s="1">
        <v>2.2040188312530522</v>
      </c>
      <c r="BA712" s="1">
        <v>2.0692284107208252</v>
      </c>
      <c r="BB712" s="1">
        <v>0.72455263137817383</v>
      </c>
      <c r="BC712" s="1">
        <v>0.8207440972328186</v>
      </c>
      <c r="BD712" s="1">
        <v>3</v>
      </c>
      <c r="BE712" s="1">
        <v>1</v>
      </c>
      <c r="BF712" s="1">
        <v>2</v>
      </c>
      <c r="BG712" s="1">
        <v>1</v>
      </c>
      <c r="BH712" s="1">
        <v>0</v>
      </c>
      <c r="BI712" s="1">
        <v>0.66666668653488159</v>
      </c>
      <c r="BJ712" s="1"/>
    </row>
    <row r="713" spans="1:62" hidden="1" x14ac:dyDescent="0.35">
      <c r="A713" t="s">
        <v>13</v>
      </c>
      <c r="B713" s="1">
        <v>2013</v>
      </c>
      <c r="C713" t="s">
        <v>95</v>
      </c>
      <c r="D713" s="1">
        <v>1</v>
      </c>
      <c r="E713" s="1">
        <v>139517</v>
      </c>
      <c r="F713" s="1">
        <v>0</v>
      </c>
      <c r="G713" s="1">
        <v>0</v>
      </c>
      <c r="H713" s="1">
        <v>0</v>
      </c>
      <c r="I713" s="1">
        <v>0</v>
      </c>
      <c r="J713" s="1">
        <v>139517</v>
      </c>
      <c r="K713" s="1">
        <v>123393</v>
      </c>
      <c r="L713" s="1">
        <v>135956</v>
      </c>
      <c r="M713" s="1">
        <v>2999</v>
      </c>
      <c r="N713" s="1">
        <v>91398</v>
      </c>
      <c r="O713" s="1">
        <v>4306</v>
      </c>
      <c r="P713" s="1">
        <v>121343</v>
      </c>
      <c r="Q713" s="1">
        <v>1415</v>
      </c>
      <c r="R713" s="1">
        <v>0</v>
      </c>
      <c r="S713" s="1">
        <v>5424</v>
      </c>
      <c r="T713" s="1">
        <v>2532</v>
      </c>
      <c r="U713" s="1">
        <v>88579</v>
      </c>
      <c r="V713" s="1">
        <v>0</v>
      </c>
      <c r="W713" s="1">
        <v>176058</v>
      </c>
      <c r="X713" s="1">
        <v>55481</v>
      </c>
      <c r="Y713" s="1">
        <v>0</v>
      </c>
      <c r="Z713" s="1">
        <v>171</v>
      </c>
      <c r="AA713" s="1">
        <v>123153</v>
      </c>
      <c r="AB713" s="1">
        <v>1</v>
      </c>
      <c r="AC713" s="1">
        <v>0</v>
      </c>
      <c r="AD713" s="1">
        <v>0</v>
      </c>
      <c r="AE713" s="1">
        <v>0</v>
      </c>
      <c r="AF713" s="1">
        <v>0</v>
      </c>
      <c r="AG713" s="1">
        <v>0.88442987203598022</v>
      </c>
      <c r="AH713" s="1">
        <v>0.97447621822357178</v>
      </c>
      <c r="AI713" s="1">
        <v>2.149558812379837E-2</v>
      </c>
      <c r="AJ713" s="1">
        <v>0.65510296821594238</v>
      </c>
      <c r="AK713" s="1">
        <v>3.086362220346928E-2</v>
      </c>
      <c r="AL713" s="1">
        <v>0.86973631381988525</v>
      </c>
      <c r="AM713" s="1">
        <v>1.014213357120752E-2</v>
      </c>
      <c r="AN713" s="1"/>
      <c r="AO713" s="1">
        <v>3.8876984268426902E-2</v>
      </c>
      <c r="AP713" s="1">
        <v>1.8148325383663181E-2</v>
      </c>
      <c r="AQ713" s="1">
        <v>0.63489753007888794</v>
      </c>
      <c r="AR713" s="1">
        <v>0</v>
      </c>
      <c r="AS713" s="1">
        <v>1.261910676956177</v>
      </c>
      <c r="AT713" s="1">
        <v>0.39766481518745422</v>
      </c>
      <c r="AU713" s="1">
        <v>0</v>
      </c>
      <c r="AV713" s="1">
        <v>1.225657062605023E-3</v>
      </c>
      <c r="AW713" s="1">
        <v>0.88270962238311768</v>
      </c>
      <c r="AX713" s="1">
        <v>2.4599368572235112</v>
      </c>
      <c r="AY713" s="1">
        <v>2.0156180858612061</v>
      </c>
      <c r="AZ713" s="1">
        <v>4.6987247467041016</v>
      </c>
      <c r="BA713" s="1">
        <v>4.6895718574523926</v>
      </c>
      <c r="BB713" s="1">
        <v>2.289333820343018</v>
      </c>
      <c r="BC713" s="1">
        <v>2.3362710475921631</v>
      </c>
      <c r="BD713" s="1">
        <v>2</v>
      </c>
      <c r="BE713" s="1">
        <v>2</v>
      </c>
      <c r="BF713" s="1">
        <v>5</v>
      </c>
      <c r="BG713" s="1">
        <v>4</v>
      </c>
      <c r="BH713" s="1">
        <v>2</v>
      </c>
      <c r="BI713" s="1">
        <v>2</v>
      </c>
      <c r="BJ713" s="1"/>
    </row>
    <row r="714" spans="1:62" hidden="1" x14ac:dyDescent="0.35">
      <c r="A714" t="s">
        <v>13</v>
      </c>
      <c r="B714" s="1">
        <v>2013</v>
      </c>
      <c r="C714" t="s">
        <v>96</v>
      </c>
      <c r="D714" s="1">
        <v>1</v>
      </c>
      <c r="E714" s="1">
        <v>42976</v>
      </c>
      <c r="F714" s="1">
        <v>0</v>
      </c>
      <c r="G714" s="1">
        <v>0</v>
      </c>
      <c r="H714" s="1">
        <v>0</v>
      </c>
      <c r="I714" s="1">
        <v>0</v>
      </c>
      <c r="J714" s="1">
        <v>42976</v>
      </c>
      <c r="K714" s="1">
        <v>35934</v>
      </c>
      <c r="L714" s="1">
        <v>42976</v>
      </c>
      <c r="M714" s="1">
        <v>2514</v>
      </c>
      <c r="N714" s="1">
        <v>32335</v>
      </c>
      <c r="O714" s="1">
        <v>2362</v>
      </c>
      <c r="P714" s="1">
        <v>34699</v>
      </c>
      <c r="Q714" s="1">
        <v>3562</v>
      </c>
      <c r="R714" s="1">
        <v>0</v>
      </c>
      <c r="S714" s="1">
        <v>4000</v>
      </c>
      <c r="T714" s="1">
        <v>1124</v>
      </c>
      <c r="U714" s="1">
        <v>35655</v>
      </c>
      <c r="V714" s="1">
        <v>0</v>
      </c>
      <c r="W714" s="1">
        <v>46186</v>
      </c>
      <c r="X714" s="1">
        <v>3560</v>
      </c>
      <c r="Y714" s="1">
        <v>0</v>
      </c>
      <c r="Z714" s="1">
        <v>0</v>
      </c>
      <c r="AA714" s="1">
        <v>37626</v>
      </c>
      <c r="AB714" s="1">
        <v>1</v>
      </c>
      <c r="AC714" s="1">
        <v>0</v>
      </c>
      <c r="AD714" s="1">
        <v>0</v>
      </c>
      <c r="AE714" s="1">
        <v>0</v>
      </c>
      <c r="AF714" s="1">
        <v>0</v>
      </c>
      <c r="AG714" s="1">
        <v>0.83614110946655273</v>
      </c>
      <c r="AH714" s="1">
        <v>1</v>
      </c>
      <c r="AI714" s="1">
        <v>5.8497767895460129E-2</v>
      </c>
      <c r="AJ714" s="1">
        <v>0.75239670276641846</v>
      </c>
      <c r="AK714" s="1">
        <v>5.4960910230875022E-2</v>
      </c>
      <c r="AL714" s="1">
        <v>0.80740416049957275</v>
      </c>
      <c r="AM714" s="1">
        <v>8.2883469760417938E-2</v>
      </c>
      <c r="AN714" s="1"/>
      <c r="AO714" s="1">
        <v>9.3075208365917206E-2</v>
      </c>
      <c r="AP714" s="1">
        <v>2.6154132559895519E-2</v>
      </c>
      <c r="AQ714" s="1">
        <v>0.82964909076690674</v>
      </c>
      <c r="AR714" s="1">
        <v>0</v>
      </c>
      <c r="AS714" s="1">
        <v>1.074692845344543</v>
      </c>
      <c r="AT714" s="1">
        <v>8.2836933434009552E-2</v>
      </c>
      <c r="AU714" s="1">
        <v>0</v>
      </c>
      <c r="AV714" s="1">
        <v>0</v>
      </c>
      <c r="AW714" s="1">
        <v>0.87551188468933105</v>
      </c>
      <c r="AX714" s="1">
        <v>2.8836791515350342</v>
      </c>
      <c r="AY714" s="1">
        <v>2.0305519104003911</v>
      </c>
      <c r="AZ714" s="1">
        <v>4.2786669731140137</v>
      </c>
      <c r="BA714" s="1">
        <v>4.2398781776428223</v>
      </c>
      <c r="BB714" s="1">
        <v>1.9518336057662959</v>
      </c>
      <c r="BC714" s="1">
        <v>1.782136917114258</v>
      </c>
      <c r="BD714" s="1">
        <v>3</v>
      </c>
      <c r="BE714" s="1">
        <v>2</v>
      </c>
      <c r="BF714" s="1">
        <v>4</v>
      </c>
      <c r="BG714" s="1">
        <v>4</v>
      </c>
      <c r="BH714" s="1">
        <v>1</v>
      </c>
      <c r="BI714" s="1">
        <v>1.5</v>
      </c>
      <c r="BJ714" s="1"/>
    </row>
    <row r="715" spans="1:62" hidden="1" x14ac:dyDescent="0.35">
      <c r="A715" t="s">
        <v>13</v>
      </c>
      <c r="B715" s="1">
        <v>2013</v>
      </c>
      <c r="C715" t="s">
        <v>95</v>
      </c>
      <c r="D715" s="1">
        <v>2</v>
      </c>
      <c r="E715" s="1">
        <v>0</v>
      </c>
      <c r="F715" s="1">
        <v>111940</v>
      </c>
      <c r="G715" s="1">
        <v>0</v>
      </c>
      <c r="H715" s="1">
        <v>0</v>
      </c>
      <c r="I715" s="1">
        <v>0</v>
      </c>
      <c r="J715" s="1">
        <v>111940</v>
      </c>
      <c r="K715" s="1">
        <v>99053</v>
      </c>
      <c r="L715" s="1">
        <v>109962</v>
      </c>
      <c r="M715" s="1">
        <v>1782</v>
      </c>
      <c r="N715" s="1">
        <v>88820</v>
      </c>
      <c r="O715" s="1">
        <v>6406</v>
      </c>
      <c r="P715" s="1">
        <v>100810</v>
      </c>
      <c r="Q715" s="1">
        <v>1561</v>
      </c>
      <c r="R715" s="1">
        <v>0</v>
      </c>
      <c r="S715" s="1">
        <v>2677</v>
      </c>
      <c r="T715" s="1">
        <v>857</v>
      </c>
      <c r="U715" s="1">
        <v>67771</v>
      </c>
      <c r="V715" s="1">
        <v>0</v>
      </c>
      <c r="W715" s="1">
        <v>131404</v>
      </c>
      <c r="X715" s="1">
        <v>28510</v>
      </c>
      <c r="Y715" s="1">
        <v>0</v>
      </c>
      <c r="Z715" s="1">
        <v>0</v>
      </c>
      <c r="AA715" s="1">
        <v>97876</v>
      </c>
      <c r="AB715" s="1">
        <v>0</v>
      </c>
      <c r="AC715" s="1">
        <v>1</v>
      </c>
      <c r="AD715" s="1">
        <v>0</v>
      </c>
      <c r="AE715" s="1">
        <v>0</v>
      </c>
      <c r="AF715" s="1">
        <v>0</v>
      </c>
      <c r="AG715" s="1">
        <v>0.8848758339881897</v>
      </c>
      <c r="AH715" s="1">
        <v>0.9823298454284668</v>
      </c>
      <c r="AI715" s="1">
        <v>1.5919242054224011E-2</v>
      </c>
      <c r="AJ715" s="1">
        <v>0.79346078634262085</v>
      </c>
      <c r="AK715" s="1">
        <v>5.7227086275815957E-2</v>
      </c>
      <c r="AL715" s="1">
        <v>0.90057176351547241</v>
      </c>
      <c r="AM715" s="1">
        <v>1.39449704438448E-2</v>
      </c>
      <c r="AN715" s="1"/>
      <c r="AO715" s="1">
        <v>2.3914597928524021E-2</v>
      </c>
      <c r="AP715" s="1">
        <v>7.6558869332075119E-3</v>
      </c>
      <c r="AQ715" s="1">
        <v>0.60542255640029907</v>
      </c>
      <c r="AR715" s="1">
        <v>0</v>
      </c>
      <c r="AS715" s="1">
        <v>1.1738789081573491</v>
      </c>
      <c r="AT715" s="1">
        <v>0.254690021276474</v>
      </c>
      <c r="AU715" s="1">
        <v>0</v>
      </c>
      <c r="AV715" s="1">
        <v>0</v>
      </c>
      <c r="AW715" s="1">
        <v>0.87436127662658691</v>
      </c>
      <c r="AX715" s="1">
        <v>2.6794800758361821</v>
      </c>
      <c r="AY715" s="1">
        <v>2.0515096187591548</v>
      </c>
      <c r="AZ715" s="1">
        <v>4.330042839050293</v>
      </c>
      <c r="BA715" s="1">
        <v>4.3145437240600586</v>
      </c>
      <c r="BB715" s="1">
        <v>1.9967750310897829</v>
      </c>
      <c r="BC715" s="1">
        <v>1.885566711425781</v>
      </c>
      <c r="BD715" s="1">
        <v>3</v>
      </c>
      <c r="BE715" s="1">
        <v>2</v>
      </c>
      <c r="BF715" s="1">
        <v>4</v>
      </c>
      <c r="BG715" s="1">
        <v>4</v>
      </c>
      <c r="BH715" s="1">
        <v>2</v>
      </c>
      <c r="BI715" s="1">
        <v>1.666666626930237</v>
      </c>
      <c r="BJ715" s="1"/>
    </row>
    <row r="716" spans="1:62" hidden="1" x14ac:dyDescent="0.35">
      <c r="A716" t="s">
        <v>13</v>
      </c>
      <c r="B716" s="1">
        <v>2013</v>
      </c>
      <c r="C716" t="s">
        <v>96</v>
      </c>
      <c r="D716" s="1">
        <v>2</v>
      </c>
      <c r="E716" s="1">
        <v>0</v>
      </c>
      <c r="F716" s="1">
        <v>65963</v>
      </c>
      <c r="G716" s="1">
        <v>0</v>
      </c>
      <c r="H716" s="1">
        <v>0</v>
      </c>
      <c r="I716" s="1">
        <v>0</v>
      </c>
      <c r="J716" s="1">
        <v>65963</v>
      </c>
      <c r="K716" s="1">
        <v>59752</v>
      </c>
      <c r="L716" s="1">
        <v>67037</v>
      </c>
      <c r="M716" s="1">
        <v>8530</v>
      </c>
      <c r="N716" s="1">
        <v>55251</v>
      </c>
      <c r="O716" s="1">
        <v>8750</v>
      </c>
      <c r="P716" s="1">
        <v>52227</v>
      </c>
      <c r="Q716" s="1">
        <v>6096</v>
      </c>
      <c r="R716" s="1">
        <v>0</v>
      </c>
      <c r="S716" s="1">
        <v>11511</v>
      </c>
      <c r="T716" s="1">
        <v>2943</v>
      </c>
      <c r="U716" s="1">
        <v>56795</v>
      </c>
      <c r="V716" s="1">
        <v>0</v>
      </c>
      <c r="W716" s="1">
        <v>67636</v>
      </c>
      <c r="X716" s="1">
        <v>4148</v>
      </c>
      <c r="Y716" s="1">
        <v>0</v>
      </c>
      <c r="Z716" s="1">
        <v>0</v>
      </c>
      <c r="AA716" s="1">
        <v>57407</v>
      </c>
      <c r="AB716" s="1">
        <v>0</v>
      </c>
      <c r="AC716" s="1">
        <v>1</v>
      </c>
      <c r="AD716" s="1">
        <v>0</v>
      </c>
      <c r="AE716" s="1">
        <v>0</v>
      </c>
      <c r="AF716" s="1">
        <v>0</v>
      </c>
      <c r="AG716" s="1">
        <v>0.9058411717414856</v>
      </c>
      <c r="AH716" s="1">
        <v>1.016281843185425</v>
      </c>
      <c r="AI716" s="1">
        <v>0.1293149143457413</v>
      </c>
      <c r="AJ716" s="1">
        <v>0.83760595321655273</v>
      </c>
      <c r="AK716" s="1">
        <v>0.13318923115730291</v>
      </c>
      <c r="AL716" s="1">
        <v>0.79176205396652222</v>
      </c>
      <c r="AM716" s="1">
        <v>9.2415444552898407E-2</v>
      </c>
      <c r="AN716" s="1"/>
      <c r="AO716" s="1">
        <v>0.17450691759586329</v>
      </c>
      <c r="AP716" s="1">
        <v>4.4615920633077621E-2</v>
      </c>
      <c r="AQ716" s="1">
        <v>0.86101299524307251</v>
      </c>
      <c r="AR716" s="1">
        <v>0</v>
      </c>
      <c r="AS716" s="1">
        <v>1.0253627300262449</v>
      </c>
      <c r="AT716" s="1">
        <v>6.2883734703063965E-2</v>
      </c>
      <c r="AU716" s="1">
        <v>0</v>
      </c>
      <c r="AV716" s="1">
        <v>0</v>
      </c>
      <c r="AW716" s="1">
        <v>0.87382793426513672</v>
      </c>
      <c r="AX716" s="1">
        <v>2.7791645526885991</v>
      </c>
      <c r="AY716" s="1">
        <v>2.0200011730194092</v>
      </c>
      <c r="AZ716" s="1">
        <v>4.7166595458984384</v>
      </c>
      <c r="BA716" s="1">
        <v>4.6734380722045898</v>
      </c>
      <c r="BB716" s="1">
        <v>1.9914801120758061</v>
      </c>
      <c r="BC716" s="1">
        <v>2.0540471076965332</v>
      </c>
      <c r="BD716" s="1">
        <v>3</v>
      </c>
      <c r="BE716" s="1">
        <v>2</v>
      </c>
      <c r="BF716" s="1">
        <v>5</v>
      </c>
      <c r="BG716" s="1">
        <v>4</v>
      </c>
      <c r="BH716" s="1">
        <v>2</v>
      </c>
      <c r="BI716" s="1">
        <v>1.666666626930237</v>
      </c>
      <c r="BJ716" s="1"/>
    </row>
    <row r="717" spans="1:62" hidden="1" x14ac:dyDescent="0.35">
      <c r="A717" t="s">
        <v>13</v>
      </c>
      <c r="B717" s="1">
        <v>2013</v>
      </c>
      <c r="C717" t="s">
        <v>95</v>
      </c>
      <c r="D717" s="1">
        <v>3</v>
      </c>
      <c r="E717" s="1">
        <v>0</v>
      </c>
      <c r="F717" s="1">
        <v>0</v>
      </c>
      <c r="G717" s="1">
        <v>259246</v>
      </c>
      <c r="H717" s="1">
        <v>169547</v>
      </c>
      <c r="I717" s="1">
        <v>6680</v>
      </c>
      <c r="J717" s="1">
        <v>435473</v>
      </c>
      <c r="K717" s="1">
        <v>399020</v>
      </c>
      <c r="L717" s="1">
        <v>427514</v>
      </c>
      <c r="M717" s="1">
        <v>58955</v>
      </c>
      <c r="N717" s="1">
        <v>360915</v>
      </c>
      <c r="O717" s="1">
        <v>96286</v>
      </c>
      <c r="P717" s="1">
        <v>383520</v>
      </c>
      <c r="Q717" s="1">
        <v>20765</v>
      </c>
      <c r="R717" s="1">
        <v>0</v>
      </c>
      <c r="S717" s="1">
        <v>82792</v>
      </c>
      <c r="T717" s="1">
        <v>13172</v>
      </c>
      <c r="U717" s="1">
        <v>289471</v>
      </c>
      <c r="V717" s="1">
        <v>0</v>
      </c>
      <c r="W717" s="1">
        <v>481749</v>
      </c>
      <c r="X717" s="1">
        <v>50055</v>
      </c>
      <c r="Y717" s="1">
        <v>362</v>
      </c>
      <c r="Z717" s="1">
        <v>389</v>
      </c>
      <c r="AA717" s="1">
        <v>376687</v>
      </c>
      <c r="AB717" s="1">
        <v>0</v>
      </c>
      <c r="AC717" s="1">
        <v>0</v>
      </c>
      <c r="AD717" s="1">
        <v>0.59532046318054199</v>
      </c>
      <c r="AE717" s="1">
        <v>0.3893398642539978</v>
      </c>
      <c r="AF717" s="1">
        <v>1.5339641831815239E-2</v>
      </c>
      <c r="AG717" s="1">
        <v>0.9162909984588623</v>
      </c>
      <c r="AH717" s="1">
        <v>0.98172330856323242</v>
      </c>
      <c r="AI717" s="1">
        <v>0.13538153469562531</v>
      </c>
      <c r="AJ717" s="1">
        <v>0.82878845930099487</v>
      </c>
      <c r="AK717" s="1">
        <v>0.2211067080497742</v>
      </c>
      <c r="AL717" s="1">
        <v>0.88069754838943481</v>
      </c>
      <c r="AM717" s="1">
        <v>4.7683782875537872E-2</v>
      </c>
      <c r="AN717" s="1"/>
      <c r="AO717" s="1">
        <v>0.19011971354484561</v>
      </c>
      <c r="AP717" s="1">
        <v>3.024756908416748E-2</v>
      </c>
      <c r="AQ717" s="1">
        <v>0.66472780704498291</v>
      </c>
      <c r="AR717" s="1">
        <v>0</v>
      </c>
      <c r="AS717" s="1">
        <v>1.1062660217285161</v>
      </c>
      <c r="AT717" s="1">
        <v>0.1149439811706543</v>
      </c>
      <c r="AU717" s="1">
        <v>8.3128002006560564E-4</v>
      </c>
      <c r="AV717" s="1">
        <v>8.9328153990209103E-4</v>
      </c>
      <c r="AW717" s="1">
        <v>0.86500656604766846</v>
      </c>
      <c r="AX717" s="1">
        <v>2.999435186386108</v>
      </c>
      <c r="AY717" s="1">
        <v>2.133888959884644</v>
      </c>
      <c r="AZ717" s="1">
        <v>3.5987029075622559</v>
      </c>
      <c r="BA717" s="1">
        <v>3.557449102401733</v>
      </c>
      <c r="BB717" s="1">
        <v>1.4972914457321169</v>
      </c>
      <c r="BC717" s="1">
        <v>1.3916909694671631</v>
      </c>
      <c r="BD717" s="1">
        <v>3</v>
      </c>
      <c r="BE717" s="1">
        <v>2</v>
      </c>
      <c r="BF717" s="1">
        <v>3</v>
      </c>
      <c r="BG717" s="1">
        <v>3</v>
      </c>
      <c r="BH717" s="1">
        <v>1</v>
      </c>
      <c r="BI717" s="1">
        <v>1</v>
      </c>
      <c r="BJ717" s="1"/>
    </row>
    <row r="718" spans="1:62" hidden="1" x14ac:dyDescent="0.35">
      <c r="A718" t="s">
        <v>13</v>
      </c>
      <c r="B718" s="1">
        <v>2013</v>
      </c>
      <c r="C718" t="s">
        <v>96</v>
      </c>
      <c r="D718" s="1">
        <v>3</v>
      </c>
      <c r="E718" s="1">
        <v>0</v>
      </c>
      <c r="F718" s="1">
        <v>0</v>
      </c>
      <c r="G718" s="1">
        <v>339801</v>
      </c>
      <c r="H718" s="1">
        <v>529560</v>
      </c>
      <c r="I718" s="1">
        <v>47643</v>
      </c>
      <c r="J718" s="1">
        <v>917004</v>
      </c>
      <c r="K718" s="1">
        <v>881219</v>
      </c>
      <c r="L718" s="1">
        <v>915970</v>
      </c>
      <c r="M718" s="1">
        <v>382946</v>
      </c>
      <c r="N718" s="1">
        <v>865425</v>
      </c>
      <c r="O718" s="1">
        <v>401978</v>
      </c>
      <c r="P718" s="1">
        <v>828568</v>
      </c>
      <c r="Q718" s="1">
        <v>313015</v>
      </c>
      <c r="R718" s="1">
        <v>0</v>
      </c>
      <c r="S718" s="1">
        <v>440124</v>
      </c>
      <c r="T718" s="1">
        <v>156319</v>
      </c>
      <c r="U718" s="1">
        <v>828871</v>
      </c>
      <c r="V718" s="1">
        <v>0</v>
      </c>
      <c r="W718" s="1">
        <v>928656</v>
      </c>
      <c r="X718" s="1">
        <v>13323</v>
      </c>
      <c r="Y718" s="1">
        <v>240</v>
      </c>
      <c r="Z718" s="1">
        <v>157</v>
      </c>
      <c r="AA718" s="1">
        <v>839611</v>
      </c>
      <c r="AB718" s="1">
        <v>0</v>
      </c>
      <c r="AC718" s="1">
        <v>0</v>
      </c>
      <c r="AD718" s="1">
        <v>0.37055563926696777</v>
      </c>
      <c r="AE718" s="1">
        <v>0.57748931646347046</v>
      </c>
      <c r="AF718" s="1">
        <v>5.195506289601326E-2</v>
      </c>
      <c r="AG718" s="1">
        <v>0.96097618341445923</v>
      </c>
      <c r="AH718" s="1">
        <v>0.99887239933013916</v>
      </c>
      <c r="AI718" s="1">
        <v>0.41760560870170588</v>
      </c>
      <c r="AJ718" s="1">
        <v>0.9437527060508728</v>
      </c>
      <c r="AK718" s="1">
        <v>0.43836012482643127</v>
      </c>
      <c r="AL718" s="1">
        <v>0.90355986356735229</v>
      </c>
      <c r="AM718" s="1">
        <v>0.34134528040885931</v>
      </c>
      <c r="AN718" s="1"/>
      <c r="AO718" s="1">
        <v>0.47995865345001221</v>
      </c>
      <c r="AP718" s="1">
        <v>0.17046709358692169</v>
      </c>
      <c r="AQ718" s="1">
        <v>0.90389025211334229</v>
      </c>
      <c r="AR718" s="1">
        <v>0</v>
      </c>
      <c r="AS718" s="1">
        <v>1.0127066373825071</v>
      </c>
      <c r="AT718" s="1">
        <v>1.4528835192322729E-2</v>
      </c>
      <c r="AU718" s="1">
        <v>2.6172187062911689E-4</v>
      </c>
      <c r="AV718" s="1">
        <v>1.7120972916018221E-4</v>
      </c>
      <c r="AW718" s="1">
        <v>0.91560232639312744</v>
      </c>
      <c r="AX718" s="1">
        <v>3.5866813659667969</v>
      </c>
      <c r="AY718" s="1">
        <v>2.343940258026123</v>
      </c>
      <c r="AZ718" s="1">
        <v>3.99501633644104</v>
      </c>
      <c r="BA718" s="1">
        <v>3.9279565811157231</v>
      </c>
      <c r="BB718" s="1">
        <v>1.620932936668396</v>
      </c>
      <c r="BC718" s="1">
        <v>1.3288393020629881</v>
      </c>
      <c r="BD718" s="1">
        <v>3</v>
      </c>
      <c r="BE718" s="1">
        <v>2</v>
      </c>
      <c r="BF718" s="1">
        <v>4</v>
      </c>
      <c r="BG718" s="1">
        <v>4</v>
      </c>
      <c r="BH718" s="1">
        <v>1</v>
      </c>
      <c r="BI718" s="1">
        <v>1</v>
      </c>
      <c r="BJ718" s="1"/>
    </row>
    <row r="719" spans="1:62" hidden="1" x14ac:dyDescent="0.35">
      <c r="A719" t="s">
        <v>13</v>
      </c>
      <c r="B719" s="1">
        <v>2013</v>
      </c>
      <c r="C719" t="s">
        <v>95</v>
      </c>
      <c r="D719" s="1"/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10474</v>
      </c>
      <c r="K719" s="1">
        <v>9285</v>
      </c>
      <c r="L719" s="1">
        <v>9285</v>
      </c>
      <c r="M719" s="1">
        <v>161</v>
      </c>
      <c r="N719" s="1">
        <v>7127</v>
      </c>
      <c r="O719" s="1">
        <v>161</v>
      </c>
      <c r="P719" s="1">
        <v>7775</v>
      </c>
      <c r="Q719" s="1">
        <v>0</v>
      </c>
      <c r="R719" s="1">
        <v>0</v>
      </c>
      <c r="S719" s="1">
        <v>161</v>
      </c>
      <c r="T719" s="1">
        <v>0</v>
      </c>
      <c r="U719" s="1">
        <v>5364</v>
      </c>
      <c r="V719" s="1">
        <v>0</v>
      </c>
      <c r="W719" s="1">
        <v>13180</v>
      </c>
      <c r="X719" s="1">
        <v>3175</v>
      </c>
      <c r="Y719" s="1">
        <v>0</v>
      </c>
      <c r="Z719" s="1">
        <v>843</v>
      </c>
      <c r="AA719" s="1">
        <v>8551</v>
      </c>
      <c r="AB719" s="1">
        <v>0</v>
      </c>
      <c r="AC719" s="1"/>
      <c r="AD719" s="1"/>
      <c r="AE719" s="1"/>
      <c r="AF719" s="1"/>
      <c r="AG719" s="1">
        <v>0.88648080825805664</v>
      </c>
      <c r="AH719" s="1">
        <v>0.88648080825805664</v>
      </c>
      <c r="AI719" s="1">
        <v>1.537139620631933E-2</v>
      </c>
      <c r="AJ719" s="1">
        <v>0.6804468035697937</v>
      </c>
      <c r="AK719" s="1">
        <v>1.537139620631933E-2</v>
      </c>
      <c r="AL719" s="1">
        <v>0.74231427907943726</v>
      </c>
      <c r="AM719" s="1">
        <v>0</v>
      </c>
      <c r="AN719" s="1"/>
      <c r="AO719" s="1">
        <v>1.537139620631933E-2</v>
      </c>
      <c r="AP719" s="1">
        <v>0</v>
      </c>
      <c r="AQ719" s="1">
        <v>0.51212525367736816</v>
      </c>
      <c r="AR719" s="1">
        <v>0</v>
      </c>
      <c r="AS719" s="1">
        <v>1.258354067802429</v>
      </c>
      <c r="AT719" s="1">
        <v>0.30313155055046082</v>
      </c>
      <c r="AU719" s="1">
        <v>0</v>
      </c>
      <c r="AV719" s="1">
        <v>8.0485008656978607E-2</v>
      </c>
      <c r="AW719" s="1">
        <v>0.81640249490737915</v>
      </c>
      <c r="AX719" s="1">
        <v>2.226083517074585</v>
      </c>
      <c r="AY719" s="1">
        <v>1.572178721427917</v>
      </c>
      <c r="AZ719" s="1">
        <v>2.5423905849456792</v>
      </c>
      <c r="BA719" s="1">
        <v>2.494653463363647</v>
      </c>
      <c r="BB719" s="1">
        <v>0.83788430690765381</v>
      </c>
      <c r="BC719" s="1">
        <v>1.2518935203552251</v>
      </c>
      <c r="BD719" s="1">
        <v>2</v>
      </c>
      <c r="BE719" s="1">
        <v>1</v>
      </c>
      <c r="BF719" s="1">
        <v>2</v>
      </c>
      <c r="BG719" s="1">
        <v>2</v>
      </c>
      <c r="BH719" s="1">
        <v>0</v>
      </c>
      <c r="BI719" s="1">
        <v>1</v>
      </c>
      <c r="BJ719" s="1"/>
    </row>
    <row r="720" spans="1:62" hidden="1" x14ac:dyDescent="0.35">
      <c r="A720" t="s">
        <v>13</v>
      </c>
      <c r="B720" s="1">
        <v>2013</v>
      </c>
      <c r="C720" t="s">
        <v>96</v>
      </c>
      <c r="D720" s="1"/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15010</v>
      </c>
      <c r="K720" s="1">
        <v>12289</v>
      </c>
      <c r="L720" s="1">
        <v>14738</v>
      </c>
      <c r="M720" s="1">
        <v>3463</v>
      </c>
      <c r="N720" s="1">
        <v>12543</v>
      </c>
      <c r="O720" s="1">
        <v>3301</v>
      </c>
      <c r="P720" s="1">
        <v>8867</v>
      </c>
      <c r="Q720" s="1">
        <v>2934</v>
      </c>
      <c r="R720" s="1">
        <v>0</v>
      </c>
      <c r="S720" s="1">
        <v>4504</v>
      </c>
      <c r="T720" s="1">
        <v>1377</v>
      </c>
      <c r="U720" s="1">
        <v>13671</v>
      </c>
      <c r="V720" s="1">
        <v>0</v>
      </c>
      <c r="W720" s="1">
        <v>15643</v>
      </c>
      <c r="X720" s="1">
        <v>1599</v>
      </c>
      <c r="Y720" s="1">
        <v>0</v>
      </c>
      <c r="Z720" s="1">
        <v>0</v>
      </c>
      <c r="AA720" s="1">
        <v>13754</v>
      </c>
      <c r="AB720" s="1">
        <v>0</v>
      </c>
      <c r="AC720" s="1"/>
      <c r="AD720" s="1"/>
      <c r="AE720" s="1"/>
      <c r="AF720" s="1"/>
      <c r="AG720" s="1">
        <v>0.81872087717056274</v>
      </c>
      <c r="AH720" s="1">
        <v>0.98187875747680664</v>
      </c>
      <c r="AI720" s="1">
        <v>0.23071286082267761</v>
      </c>
      <c r="AJ720" s="1">
        <v>0.83564293384552002</v>
      </c>
      <c r="AK720" s="1">
        <v>0.21992005407810211</v>
      </c>
      <c r="AL720" s="1">
        <v>0.59073948860168457</v>
      </c>
      <c r="AM720" s="1">
        <v>0.1954696923494339</v>
      </c>
      <c r="AN720" s="1"/>
      <c r="AO720" s="1">
        <v>0.30006662011146551</v>
      </c>
      <c r="AP720" s="1">
        <v>9.173884242773056E-2</v>
      </c>
      <c r="AQ720" s="1">
        <v>0.91079282760620117</v>
      </c>
      <c r="AR720" s="1">
        <v>0</v>
      </c>
      <c r="AS720" s="1">
        <v>1.042171835899353</v>
      </c>
      <c r="AT720" s="1">
        <v>0.1065289825201035</v>
      </c>
      <c r="AU720" s="1">
        <v>0</v>
      </c>
      <c r="AV720" s="1">
        <v>0</v>
      </c>
      <c r="AW720" s="1">
        <v>0.91632246971130371</v>
      </c>
      <c r="AX720" s="1">
        <v>2.7816789150238042</v>
      </c>
      <c r="AY720" s="1">
        <v>1.709460377693176</v>
      </c>
      <c r="AZ720" s="1">
        <v>2.4547634124755859</v>
      </c>
      <c r="BA720" s="1">
        <v>2.411992073059082</v>
      </c>
      <c r="BB720" s="1">
        <v>0.63804131746292114</v>
      </c>
      <c r="BC720" s="1">
        <v>0.96983045339584351</v>
      </c>
      <c r="BD720" s="1">
        <v>2</v>
      </c>
      <c r="BE720" s="1">
        <v>1</v>
      </c>
      <c r="BF720" s="1">
        <v>2</v>
      </c>
      <c r="BG720" s="1">
        <v>2</v>
      </c>
      <c r="BH720" s="1">
        <v>0</v>
      </c>
      <c r="BI720" s="1">
        <v>1</v>
      </c>
      <c r="BJ720" s="1"/>
    </row>
    <row r="721" spans="1:62" hidden="1" x14ac:dyDescent="0.35">
      <c r="A721" t="s">
        <v>13</v>
      </c>
      <c r="B721" s="1">
        <v>2012</v>
      </c>
      <c r="C721" t="s">
        <v>95</v>
      </c>
      <c r="D721" s="1">
        <v>1</v>
      </c>
      <c r="E721" s="1">
        <v>193468</v>
      </c>
      <c r="F721" s="1">
        <v>0</v>
      </c>
      <c r="G721" s="1">
        <v>0</v>
      </c>
      <c r="H721" s="1">
        <v>0</v>
      </c>
      <c r="I721" s="1">
        <v>0</v>
      </c>
      <c r="J721" s="1">
        <v>193468</v>
      </c>
      <c r="K721" s="1">
        <v>162330</v>
      </c>
      <c r="L721" s="1">
        <v>179814</v>
      </c>
      <c r="M721" s="1">
        <v>2684</v>
      </c>
      <c r="N721" s="1">
        <v>109937</v>
      </c>
      <c r="O721" s="1">
        <v>6590</v>
      </c>
      <c r="P721" s="1">
        <v>159027</v>
      </c>
      <c r="Q721" s="1">
        <v>1936</v>
      </c>
      <c r="R721" s="1">
        <v>0</v>
      </c>
      <c r="S721" s="1">
        <v>3334</v>
      </c>
      <c r="T721" s="1">
        <v>0</v>
      </c>
      <c r="U721" s="1">
        <v>116900</v>
      </c>
      <c r="V721" s="1">
        <v>3760</v>
      </c>
      <c r="W721" s="1">
        <v>241353</v>
      </c>
      <c r="X721" s="1">
        <v>87964</v>
      </c>
      <c r="Y721" s="1">
        <v>2041</v>
      </c>
      <c r="Z721" s="1">
        <v>0</v>
      </c>
      <c r="AA721" s="1">
        <v>173217</v>
      </c>
      <c r="AB721" s="1">
        <v>1</v>
      </c>
      <c r="AC721" s="1">
        <v>0</v>
      </c>
      <c r="AD721" s="1">
        <v>0</v>
      </c>
      <c r="AE721" s="1">
        <v>0</v>
      </c>
      <c r="AF721" s="1">
        <v>0</v>
      </c>
      <c r="AG721" s="1">
        <v>0.83905351161956787</v>
      </c>
      <c r="AH721" s="1">
        <v>0.92942500114440918</v>
      </c>
      <c r="AI721" s="1">
        <v>0.80503898859024048</v>
      </c>
      <c r="AJ721" s="1">
        <v>0.56824386119842529</v>
      </c>
      <c r="AK721" s="1">
        <v>3.4062482416629791E-2</v>
      </c>
      <c r="AL721" s="1">
        <v>0.82198089361190796</v>
      </c>
      <c r="AM721" s="1">
        <v>1.000682264566422E-2</v>
      </c>
      <c r="AN721" s="1"/>
      <c r="AO721" s="1">
        <v>1.723282411694527E-2</v>
      </c>
      <c r="AP721" s="1">
        <v>0</v>
      </c>
      <c r="AQ721" s="1">
        <v>0.60423427820205688</v>
      </c>
      <c r="AR721" s="1">
        <v>1.9434738904237751E-2</v>
      </c>
      <c r="AS721" s="1">
        <v>1.247508645057678</v>
      </c>
      <c r="AT721" s="1">
        <v>0.45466950535774231</v>
      </c>
      <c r="AU721" s="1">
        <v>1.054954808205366E-2</v>
      </c>
      <c r="AV721" s="1">
        <v>0</v>
      </c>
      <c r="AW721" s="1">
        <v>0.89532637596130371</v>
      </c>
      <c r="AX721" s="1">
        <v>2.318543672561646</v>
      </c>
      <c r="AY721" s="1">
        <v>1.918229341506958</v>
      </c>
      <c r="AZ721" s="1">
        <v>4.874361515045166</v>
      </c>
      <c r="BA721" s="1">
        <v>4.8616981506347656</v>
      </c>
      <c r="BB721" s="1">
        <v>2.453956127166748</v>
      </c>
      <c r="BC721" s="1">
        <v>2.5692868232727051</v>
      </c>
      <c r="BD721" s="1">
        <v>2</v>
      </c>
      <c r="BE721" s="1">
        <v>2</v>
      </c>
      <c r="BF721" s="1">
        <v>5</v>
      </c>
      <c r="BG721" s="1">
        <v>5</v>
      </c>
      <c r="BH721" s="1">
        <v>2</v>
      </c>
      <c r="BI721" s="1">
        <v>2</v>
      </c>
      <c r="BJ721" s="1"/>
    </row>
    <row r="722" spans="1:62" hidden="1" x14ac:dyDescent="0.35">
      <c r="A722" t="s">
        <v>13</v>
      </c>
      <c r="B722" s="1">
        <v>2012</v>
      </c>
      <c r="C722" t="s">
        <v>96</v>
      </c>
      <c r="D722" s="1">
        <v>1</v>
      </c>
      <c r="E722" s="1">
        <v>48276</v>
      </c>
      <c r="F722" s="1">
        <v>0</v>
      </c>
      <c r="G722" s="1">
        <v>0</v>
      </c>
      <c r="H722" s="1">
        <v>0</v>
      </c>
      <c r="I722" s="1">
        <v>0</v>
      </c>
      <c r="J722" s="1">
        <v>48276</v>
      </c>
      <c r="K722" s="1">
        <v>44058</v>
      </c>
      <c r="L722" s="1">
        <v>47958</v>
      </c>
      <c r="M722" s="1">
        <v>5934</v>
      </c>
      <c r="N722" s="1">
        <v>35391</v>
      </c>
      <c r="O722" s="1">
        <v>3544</v>
      </c>
      <c r="P722" s="1">
        <v>37302</v>
      </c>
      <c r="Q722" s="1">
        <v>4994</v>
      </c>
      <c r="R722" s="1">
        <v>0</v>
      </c>
      <c r="S722" s="1">
        <v>6136</v>
      </c>
      <c r="T722" s="1">
        <v>2537</v>
      </c>
      <c r="U722" s="1">
        <v>36629</v>
      </c>
      <c r="V722" s="1">
        <v>344</v>
      </c>
      <c r="W722" s="1">
        <v>53007</v>
      </c>
      <c r="X722" s="1">
        <v>7035</v>
      </c>
      <c r="Y722" s="1">
        <v>464</v>
      </c>
      <c r="Z722" s="1">
        <v>2414</v>
      </c>
      <c r="AA722" s="1">
        <v>39233</v>
      </c>
      <c r="AB722" s="1">
        <v>1</v>
      </c>
      <c r="AC722" s="1">
        <v>0</v>
      </c>
      <c r="AD722" s="1">
        <v>0</v>
      </c>
      <c r="AE722" s="1">
        <v>0</v>
      </c>
      <c r="AF722" s="1">
        <v>0</v>
      </c>
      <c r="AG722" s="1">
        <v>0.91262739896774292</v>
      </c>
      <c r="AH722" s="1">
        <v>0.99341285228729248</v>
      </c>
      <c r="AI722" s="1">
        <v>0.9670795202255249</v>
      </c>
      <c r="AJ722" s="1">
        <v>0.73309719562530518</v>
      </c>
      <c r="AK722" s="1">
        <v>7.3411218822002411E-2</v>
      </c>
      <c r="AL722" s="1">
        <v>0.7726820707321167</v>
      </c>
      <c r="AM722" s="1">
        <v>0.1034468486905098</v>
      </c>
      <c r="AN722" s="1"/>
      <c r="AO722" s="1">
        <v>0.1271024942398071</v>
      </c>
      <c r="AP722" s="1">
        <v>5.2551992237567902E-2</v>
      </c>
      <c r="AQ722" s="1">
        <v>0.75874137878417969</v>
      </c>
      <c r="AR722" s="1">
        <v>7.1256938390433788E-3</v>
      </c>
      <c r="AS722" s="1">
        <v>1.0979989767074581</v>
      </c>
      <c r="AT722" s="1">
        <v>0.1457245796918869</v>
      </c>
      <c r="AU722" s="1">
        <v>9.6114007756114006E-3</v>
      </c>
      <c r="AV722" s="1">
        <v>5.0004143267869949E-2</v>
      </c>
      <c r="AW722" s="1">
        <v>0.81268125772476196</v>
      </c>
      <c r="AX722" s="1">
        <v>2.8430483341217041</v>
      </c>
      <c r="AY722" s="1">
        <v>2.0108542442321782</v>
      </c>
      <c r="AZ722" s="1">
        <v>4.3427791595458984</v>
      </c>
      <c r="BA722" s="1">
        <v>4.3256068229675293</v>
      </c>
      <c r="BB722" s="1">
        <v>2.1179676055908199</v>
      </c>
      <c r="BC722" s="1">
        <v>1.9296058416366579</v>
      </c>
      <c r="BD722" s="1">
        <v>3</v>
      </c>
      <c r="BE722" s="1">
        <v>2</v>
      </c>
      <c r="BF722" s="1">
        <v>4</v>
      </c>
      <c r="BG722" s="1">
        <v>4</v>
      </c>
      <c r="BH722" s="1">
        <v>2</v>
      </c>
      <c r="BI722" s="1">
        <v>1.5</v>
      </c>
      <c r="BJ722" s="1"/>
    </row>
    <row r="723" spans="1:62" hidden="1" x14ac:dyDescent="0.35">
      <c r="A723" t="s">
        <v>13</v>
      </c>
      <c r="B723" s="1">
        <v>2012</v>
      </c>
      <c r="C723" t="s">
        <v>95</v>
      </c>
      <c r="D723" s="1">
        <v>2</v>
      </c>
      <c r="E723" s="1">
        <v>0</v>
      </c>
      <c r="F723" s="1">
        <v>115197</v>
      </c>
      <c r="G723" s="1">
        <v>0</v>
      </c>
      <c r="H723" s="1">
        <v>0</v>
      </c>
      <c r="I723" s="1">
        <v>0</v>
      </c>
      <c r="J723" s="1">
        <v>115197</v>
      </c>
      <c r="K723" s="1">
        <v>97999</v>
      </c>
      <c r="L723" s="1">
        <v>109871</v>
      </c>
      <c r="M723" s="1">
        <v>666</v>
      </c>
      <c r="N723" s="1">
        <v>82450</v>
      </c>
      <c r="O723" s="1">
        <v>4534</v>
      </c>
      <c r="P723" s="1">
        <v>95645</v>
      </c>
      <c r="Q723" s="1">
        <v>988</v>
      </c>
      <c r="R723" s="1">
        <v>0</v>
      </c>
      <c r="S723" s="1">
        <v>2318</v>
      </c>
      <c r="T723" s="1">
        <v>0</v>
      </c>
      <c r="U723" s="1">
        <v>67446</v>
      </c>
      <c r="V723" s="1">
        <v>1465</v>
      </c>
      <c r="W723" s="1">
        <v>142474</v>
      </c>
      <c r="X723" s="1">
        <v>33909</v>
      </c>
      <c r="Y723" s="1">
        <v>1240</v>
      </c>
      <c r="Z723" s="1">
        <v>454</v>
      </c>
      <c r="AA723" s="1">
        <v>98794</v>
      </c>
      <c r="AB723" s="1">
        <v>0</v>
      </c>
      <c r="AC723" s="1">
        <v>1</v>
      </c>
      <c r="AD723" s="1">
        <v>0</v>
      </c>
      <c r="AE723" s="1">
        <v>0</v>
      </c>
      <c r="AF723" s="1">
        <v>0</v>
      </c>
      <c r="AG723" s="1">
        <v>0.85070788860321045</v>
      </c>
      <c r="AH723" s="1">
        <v>0.95376616716384888</v>
      </c>
      <c r="AI723" s="1">
        <v>0.28731665015220642</v>
      </c>
      <c r="AJ723" s="1">
        <v>0.71573042869567871</v>
      </c>
      <c r="AK723" s="1">
        <v>3.9358664304018021E-2</v>
      </c>
      <c r="AL723" s="1">
        <v>0.8302733302116394</v>
      </c>
      <c r="AM723" s="1">
        <v>8.5766119882464409E-3</v>
      </c>
      <c r="AN723" s="1"/>
      <c r="AO723" s="1">
        <v>2.0122051239013668E-2</v>
      </c>
      <c r="AP723" s="1">
        <v>0</v>
      </c>
      <c r="AQ723" s="1">
        <v>0.58548396825790405</v>
      </c>
      <c r="AR723" s="1">
        <v>1.271734479814768E-2</v>
      </c>
      <c r="AS723" s="1">
        <v>1.2367856502532959</v>
      </c>
      <c r="AT723" s="1">
        <v>0.29435661435127258</v>
      </c>
      <c r="AU723" s="1">
        <v>1.0764169506728649E-2</v>
      </c>
      <c r="AV723" s="1">
        <v>3.9410749450325966E-3</v>
      </c>
      <c r="AW723" s="1">
        <v>0.85760915279388428</v>
      </c>
      <c r="AX723" s="1">
        <v>2.596986055374146</v>
      </c>
      <c r="AY723" s="1">
        <v>2.0798459053039551</v>
      </c>
      <c r="AZ723" s="1">
        <v>4.3427691459655762</v>
      </c>
      <c r="BA723" s="1">
        <v>4.3321876525878906</v>
      </c>
      <c r="BB723" s="1">
        <v>1.944677352905273</v>
      </c>
      <c r="BC723" s="1">
        <v>1.9579334259033201</v>
      </c>
      <c r="BD723" s="1">
        <v>2</v>
      </c>
      <c r="BE723" s="1">
        <v>2</v>
      </c>
      <c r="BF723" s="1">
        <v>4</v>
      </c>
      <c r="BG723" s="1">
        <v>4</v>
      </c>
      <c r="BH723" s="1">
        <v>2</v>
      </c>
      <c r="BI723" s="1">
        <v>1.666666626930237</v>
      </c>
      <c r="BJ723" s="1"/>
    </row>
    <row r="724" spans="1:62" hidden="1" x14ac:dyDescent="0.35">
      <c r="A724" t="s">
        <v>13</v>
      </c>
      <c r="B724" s="1">
        <v>2012</v>
      </c>
      <c r="C724" t="s">
        <v>96</v>
      </c>
      <c r="D724" s="1">
        <v>2</v>
      </c>
      <c r="E724" s="1">
        <v>0</v>
      </c>
      <c r="F724" s="1">
        <v>63640</v>
      </c>
      <c r="G724" s="1">
        <v>0</v>
      </c>
      <c r="H724" s="1">
        <v>0</v>
      </c>
      <c r="I724" s="1">
        <v>0</v>
      </c>
      <c r="J724" s="1">
        <v>63640</v>
      </c>
      <c r="K724" s="1">
        <v>58084</v>
      </c>
      <c r="L724" s="1">
        <v>62918</v>
      </c>
      <c r="M724" s="1">
        <v>8141</v>
      </c>
      <c r="N724" s="1">
        <v>52911</v>
      </c>
      <c r="O724" s="1">
        <v>7460</v>
      </c>
      <c r="P724" s="1">
        <v>54551</v>
      </c>
      <c r="Q724" s="1">
        <v>8914</v>
      </c>
      <c r="R724" s="1">
        <v>0</v>
      </c>
      <c r="S724" s="1">
        <v>10622</v>
      </c>
      <c r="T724" s="1">
        <v>5181</v>
      </c>
      <c r="U724" s="1">
        <v>51930</v>
      </c>
      <c r="V724" s="1">
        <v>1796</v>
      </c>
      <c r="W724" s="1">
        <v>68132</v>
      </c>
      <c r="X724" s="1">
        <v>4675</v>
      </c>
      <c r="Y724" s="1">
        <v>3560</v>
      </c>
      <c r="Z724" s="1">
        <v>0</v>
      </c>
      <c r="AA724" s="1">
        <v>54880</v>
      </c>
      <c r="AB724" s="1">
        <v>0</v>
      </c>
      <c r="AC724" s="1">
        <v>1</v>
      </c>
      <c r="AD724" s="1">
        <v>0</v>
      </c>
      <c r="AE724" s="1">
        <v>0</v>
      </c>
      <c r="AF724" s="1">
        <v>0</v>
      </c>
      <c r="AG724" s="1">
        <v>0.91269642114639282</v>
      </c>
      <c r="AH724" s="1">
        <v>0.98865491151809692</v>
      </c>
      <c r="AI724" s="1">
        <v>0.76642817258834839</v>
      </c>
      <c r="AJ724" s="1">
        <v>0.83141106367111206</v>
      </c>
      <c r="AK724" s="1">
        <v>0.1172218695282936</v>
      </c>
      <c r="AL724" s="1">
        <v>0.85718101263046265</v>
      </c>
      <c r="AM724" s="1">
        <v>0.1400691419839859</v>
      </c>
      <c r="AN724" s="1"/>
      <c r="AO724" s="1">
        <v>0.16690760850906369</v>
      </c>
      <c r="AP724" s="1">
        <v>8.1411063671112061E-2</v>
      </c>
      <c r="AQ724" s="1">
        <v>0.81599622964859009</v>
      </c>
      <c r="AR724" s="1">
        <v>2.822124399244785E-2</v>
      </c>
      <c r="AS724" s="1">
        <v>1.0705845355987551</v>
      </c>
      <c r="AT724" s="1">
        <v>7.3460087180137634E-2</v>
      </c>
      <c r="AU724" s="1">
        <v>5.5939659476280212E-2</v>
      </c>
      <c r="AV724" s="1">
        <v>0</v>
      </c>
      <c r="AW724" s="1">
        <v>0.8623507022857666</v>
      </c>
      <c r="AX724" s="1">
        <v>3.1353237628936772</v>
      </c>
      <c r="AY724" s="1">
        <v>2.1429603099822998</v>
      </c>
      <c r="AZ724" s="1">
        <v>4.3672847747802734</v>
      </c>
      <c r="BA724" s="1">
        <v>4.351508617401123</v>
      </c>
      <c r="BB724" s="1">
        <v>2.1502671241760249</v>
      </c>
      <c r="BC724" s="1">
        <v>1.769548177719116</v>
      </c>
      <c r="BD724" s="1">
        <v>3</v>
      </c>
      <c r="BE724" s="1">
        <v>2</v>
      </c>
      <c r="BF724" s="1">
        <v>4</v>
      </c>
      <c r="BG724" s="1">
        <v>4</v>
      </c>
      <c r="BH724" s="1">
        <v>2</v>
      </c>
      <c r="BI724" s="1">
        <v>1.5</v>
      </c>
      <c r="BJ724" s="1"/>
    </row>
    <row r="725" spans="1:62" hidden="1" x14ac:dyDescent="0.35">
      <c r="A725" t="s">
        <v>13</v>
      </c>
      <c r="B725" s="1">
        <v>2012</v>
      </c>
      <c r="C725" t="s">
        <v>95</v>
      </c>
      <c r="D725" s="1">
        <v>3</v>
      </c>
      <c r="E725" s="1">
        <v>0</v>
      </c>
      <c r="F725" s="1">
        <v>0</v>
      </c>
      <c r="G725" s="1">
        <v>221915</v>
      </c>
      <c r="H725" s="1">
        <v>119249</v>
      </c>
      <c r="I725" s="1">
        <v>6856</v>
      </c>
      <c r="J725" s="1">
        <v>348020</v>
      </c>
      <c r="K725" s="1">
        <v>315379</v>
      </c>
      <c r="L725" s="1">
        <v>336150</v>
      </c>
      <c r="M725" s="1">
        <v>39411</v>
      </c>
      <c r="N725" s="1">
        <v>272048</v>
      </c>
      <c r="O725" s="1">
        <v>75605</v>
      </c>
      <c r="P725" s="1">
        <v>282487</v>
      </c>
      <c r="Q725" s="1">
        <v>13706</v>
      </c>
      <c r="R725" s="1">
        <v>0</v>
      </c>
      <c r="S725" s="1">
        <v>51058</v>
      </c>
      <c r="T725" s="1">
        <v>380</v>
      </c>
      <c r="U725" s="1">
        <v>213986</v>
      </c>
      <c r="V725" s="1">
        <v>8414</v>
      </c>
      <c r="W725" s="1">
        <v>383523</v>
      </c>
      <c r="X725" s="1">
        <v>57611</v>
      </c>
      <c r="Y725" s="1">
        <v>9294</v>
      </c>
      <c r="Z725" s="1">
        <v>1402</v>
      </c>
      <c r="AA725" s="1">
        <v>287111</v>
      </c>
      <c r="AB725" s="1">
        <v>0</v>
      </c>
      <c r="AC725" s="1">
        <v>0</v>
      </c>
      <c r="AD725" s="1">
        <v>0.63765013217926025</v>
      </c>
      <c r="AE725" s="1">
        <v>0.34264984726905823</v>
      </c>
      <c r="AF725" s="1">
        <v>1.970001682639122E-2</v>
      </c>
      <c r="AG725" s="1">
        <v>0.90620940923690796</v>
      </c>
      <c r="AH725" s="1">
        <v>0.96589279174804688</v>
      </c>
      <c r="AI725" s="1">
        <v>0.77188688516616821</v>
      </c>
      <c r="AJ725" s="1">
        <v>0.78170222043991089</v>
      </c>
      <c r="AK725" s="1">
        <v>0.21724326908588409</v>
      </c>
      <c r="AL725" s="1">
        <v>0.81169760227203369</v>
      </c>
      <c r="AM725" s="1">
        <v>3.9382793009281158E-2</v>
      </c>
      <c r="AN725" s="1"/>
      <c r="AO725" s="1">
        <v>0.14670996367931369</v>
      </c>
      <c r="AP725" s="1">
        <v>1.091891317628324E-3</v>
      </c>
      <c r="AQ725" s="1">
        <v>0.61486697196960449</v>
      </c>
      <c r="AR725" s="1">
        <v>2.4176770821213719E-2</v>
      </c>
      <c r="AS725" s="1">
        <v>1.102014303207397</v>
      </c>
      <c r="AT725" s="1">
        <v>0.16553933918476099</v>
      </c>
      <c r="AU725" s="1">
        <v>2.6705361902713779E-2</v>
      </c>
      <c r="AV725" s="1">
        <v>4.0285042487084874E-3</v>
      </c>
      <c r="AW725" s="1">
        <v>0.82498419284820557</v>
      </c>
      <c r="AX725" s="1">
        <v>2.9746279716491699</v>
      </c>
      <c r="AY725" s="1">
        <v>2.1166801452636719</v>
      </c>
      <c r="AZ725" s="1">
        <v>3.5534911155700679</v>
      </c>
      <c r="BA725" s="1">
        <v>3.5065944194793701</v>
      </c>
      <c r="BB725" s="1">
        <v>1.3728176355361941</v>
      </c>
      <c r="BC725" s="1">
        <v>1.377992630004883</v>
      </c>
      <c r="BD725" s="1">
        <v>3</v>
      </c>
      <c r="BE725" s="1">
        <v>2</v>
      </c>
      <c r="BF725" s="1">
        <v>3</v>
      </c>
      <c r="BG725" s="1">
        <v>3</v>
      </c>
      <c r="BH725" s="1">
        <v>1</v>
      </c>
      <c r="BI725" s="1">
        <v>1</v>
      </c>
      <c r="BJ725" s="1"/>
    </row>
    <row r="726" spans="1:62" hidden="1" x14ac:dyDescent="0.35">
      <c r="A726" t="s">
        <v>13</v>
      </c>
      <c r="B726" s="1">
        <v>2012</v>
      </c>
      <c r="C726" t="s">
        <v>96</v>
      </c>
      <c r="D726" s="1">
        <v>3</v>
      </c>
      <c r="E726" s="1">
        <v>0</v>
      </c>
      <c r="F726" s="1">
        <v>0</v>
      </c>
      <c r="G726" s="1">
        <v>367987</v>
      </c>
      <c r="H726" s="1">
        <v>471773</v>
      </c>
      <c r="I726" s="1">
        <v>29968</v>
      </c>
      <c r="J726" s="1">
        <v>869728</v>
      </c>
      <c r="K726" s="1">
        <v>833556</v>
      </c>
      <c r="L726" s="1">
        <v>867191</v>
      </c>
      <c r="M726" s="1">
        <v>356721</v>
      </c>
      <c r="N726" s="1">
        <v>813349</v>
      </c>
      <c r="O726" s="1">
        <v>355559</v>
      </c>
      <c r="P726" s="1">
        <v>759355</v>
      </c>
      <c r="Q726" s="1">
        <v>287076</v>
      </c>
      <c r="R726" s="1">
        <v>0</v>
      </c>
      <c r="S726" s="1">
        <v>412176</v>
      </c>
      <c r="T726" s="1">
        <v>151236</v>
      </c>
      <c r="U726" s="1">
        <v>761621</v>
      </c>
      <c r="V726" s="1">
        <v>8068</v>
      </c>
      <c r="W726" s="1">
        <v>883013</v>
      </c>
      <c r="X726" s="1">
        <v>18611</v>
      </c>
      <c r="Y726" s="1">
        <v>80080</v>
      </c>
      <c r="Z726" s="1">
        <v>154</v>
      </c>
      <c r="AA726" s="1">
        <v>786660</v>
      </c>
      <c r="AB726" s="1">
        <v>0</v>
      </c>
      <c r="AC726" s="1">
        <v>0</v>
      </c>
      <c r="AD726" s="1">
        <v>0.42310583591461182</v>
      </c>
      <c r="AE726" s="1">
        <v>0.54243743419647217</v>
      </c>
      <c r="AF726" s="1">
        <v>3.4456748515367508E-2</v>
      </c>
      <c r="AG726" s="1">
        <v>0.95840996503829956</v>
      </c>
      <c r="AH726" s="1">
        <v>0.99708300828933716</v>
      </c>
      <c r="AI726" s="1">
        <v>0.86545795202255249</v>
      </c>
      <c r="AJ726" s="1">
        <v>0.9351763129234314</v>
      </c>
      <c r="AK726" s="1">
        <v>0.40881630778312678</v>
      </c>
      <c r="AL726" s="1">
        <v>0.87309479713439941</v>
      </c>
      <c r="AM726" s="1">
        <v>0.33007562160491938</v>
      </c>
      <c r="AN726" s="1"/>
      <c r="AO726" s="1">
        <v>0.47391366958618159</v>
      </c>
      <c r="AP726" s="1">
        <v>0.1738888472318649</v>
      </c>
      <c r="AQ726" s="1">
        <v>0.87570023536682129</v>
      </c>
      <c r="AR726" s="1">
        <v>9.2764636501669884E-3</v>
      </c>
      <c r="AS726" s="1">
        <v>1.0152748823165889</v>
      </c>
      <c r="AT726" s="1">
        <v>2.1398644894361499E-2</v>
      </c>
      <c r="AU726" s="1">
        <v>9.2074766755104065E-2</v>
      </c>
      <c r="AV726" s="1">
        <v>1.7706684593576941E-4</v>
      </c>
      <c r="AW726" s="1">
        <v>0.90448969602584839</v>
      </c>
      <c r="AX726" s="1">
        <v>3.6675846576690669</v>
      </c>
      <c r="AY726" s="1">
        <v>2.3406755924224849</v>
      </c>
      <c r="AZ726" s="1">
        <v>4.0958542823791504</v>
      </c>
      <c r="BA726" s="1">
        <v>4.0302863121032706</v>
      </c>
      <c r="BB726" s="1">
        <v>1.698052763938904</v>
      </c>
      <c r="BC726" s="1">
        <v>1.3086034059524541</v>
      </c>
      <c r="BD726" s="1">
        <v>4</v>
      </c>
      <c r="BE726" s="1">
        <v>2</v>
      </c>
      <c r="BF726" s="1">
        <v>4</v>
      </c>
      <c r="BG726" s="1">
        <v>4</v>
      </c>
      <c r="BH726" s="1">
        <v>2</v>
      </c>
      <c r="BI726" s="1">
        <v>1</v>
      </c>
      <c r="BJ726" s="1"/>
    </row>
    <row r="727" spans="1:62" hidden="1" x14ac:dyDescent="0.35">
      <c r="A727" t="s">
        <v>13</v>
      </c>
      <c r="B727" s="1">
        <v>2012</v>
      </c>
      <c r="C727" t="s">
        <v>95</v>
      </c>
      <c r="D727" s="1"/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6913</v>
      </c>
      <c r="K727" s="1">
        <v>5634</v>
      </c>
      <c r="L727" s="1">
        <v>5565</v>
      </c>
      <c r="M727" s="1">
        <v>0</v>
      </c>
      <c r="N727" s="1">
        <v>3704</v>
      </c>
      <c r="O727" s="1">
        <v>306</v>
      </c>
      <c r="P727" s="1">
        <v>5157</v>
      </c>
      <c r="Q727" s="1">
        <v>600</v>
      </c>
      <c r="R727" s="1">
        <v>0</v>
      </c>
      <c r="S727" s="1">
        <v>0</v>
      </c>
      <c r="T727" s="1">
        <v>0</v>
      </c>
      <c r="U727" s="1">
        <v>5904</v>
      </c>
      <c r="V727" s="1">
        <v>907</v>
      </c>
      <c r="W727" s="1">
        <v>7314</v>
      </c>
      <c r="X727" s="1">
        <v>2575</v>
      </c>
      <c r="Y727" s="1">
        <v>0</v>
      </c>
      <c r="Z727" s="1">
        <v>0</v>
      </c>
      <c r="AA727" s="1">
        <v>5921</v>
      </c>
      <c r="AB727" s="1">
        <v>0</v>
      </c>
      <c r="AC727" s="1"/>
      <c r="AD727" s="1"/>
      <c r="AE727" s="1"/>
      <c r="AF727" s="1"/>
      <c r="AG727" s="1">
        <v>0.81498622894287109</v>
      </c>
      <c r="AH727" s="1">
        <v>0.80500507354736328</v>
      </c>
      <c r="AI727" s="1"/>
      <c r="AJ727" s="1">
        <v>0.53580212593078613</v>
      </c>
      <c r="AK727" s="1">
        <v>4.4264428317546838E-2</v>
      </c>
      <c r="AL727" s="1">
        <v>0.74598580598831177</v>
      </c>
      <c r="AM727" s="1">
        <v>8.6792998015880585E-2</v>
      </c>
      <c r="AN727" s="1"/>
      <c r="AO727" s="1">
        <v>0</v>
      </c>
      <c r="AP727" s="1">
        <v>0</v>
      </c>
      <c r="AQ727" s="1">
        <v>0.85404312610626221</v>
      </c>
      <c r="AR727" s="1">
        <v>0.1312020868062973</v>
      </c>
      <c r="AS727" s="1">
        <v>1.058006644248962</v>
      </c>
      <c r="AT727" s="1">
        <v>0.37248662114143372</v>
      </c>
      <c r="AU727" s="1">
        <v>0</v>
      </c>
      <c r="AV727" s="1">
        <v>0</v>
      </c>
      <c r="AW727" s="1">
        <v>0.8565022349357605</v>
      </c>
      <c r="AX727" s="1">
        <v>2.194271564483643</v>
      </c>
      <c r="AY727" s="1">
        <v>1.6678720712661741</v>
      </c>
      <c r="AZ727" s="1">
        <v>2.814407587051392</v>
      </c>
      <c r="BA727" s="1">
        <v>2.600896835327148</v>
      </c>
      <c r="BB727" s="1">
        <v>0.70490378141403198</v>
      </c>
      <c r="BC727" s="1">
        <v>1.5483822822570801</v>
      </c>
      <c r="BD727" s="1">
        <v>2</v>
      </c>
      <c r="BE727" s="1">
        <v>2</v>
      </c>
      <c r="BF727" s="1">
        <v>3</v>
      </c>
      <c r="BG727" s="1">
        <v>2</v>
      </c>
      <c r="BH727" s="1">
        <v>0</v>
      </c>
      <c r="BI727" s="1">
        <v>1</v>
      </c>
      <c r="BJ727" s="1"/>
    </row>
    <row r="728" spans="1:62" hidden="1" x14ac:dyDescent="0.35">
      <c r="A728" t="s">
        <v>13</v>
      </c>
      <c r="B728" s="1">
        <v>2012</v>
      </c>
      <c r="C728" t="s">
        <v>96</v>
      </c>
      <c r="D728" s="1"/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10474</v>
      </c>
      <c r="K728" s="1">
        <v>9661</v>
      </c>
      <c r="L728" s="1">
        <v>10474</v>
      </c>
      <c r="M728" s="1">
        <v>2663</v>
      </c>
      <c r="N728" s="1">
        <v>8747</v>
      </c>
      <c r="O728" s="1">
        <v>1145</v>
      </c>
      <c r="P728" s="1">
        <v>9293</v>
      </c>
      <c r="Q728" s="1">
        <v>2214</v>
      </c>
      <c r="R728" s="1">
        <v>0</v>
      </c>
      <c r="S728" s="1">
        <v>3107</v>
      </c>
      <c r="T728" s="1">
        <v>932</v>
      </c>
      <c r="U728" s="1">
        <v>9492</v>
      </c>
      <c r="V728" s="1">
        <v>0</v>
      </c>
      <c r="W728" s="1">
        <v>10785</v>
      </c>
      <c r="X728" s="1">
        <v>396</v>
      </c>
      <c r="Y728" s="1">
        <v>260</v>
      </c>
      <c r="Z728" s="1">
        <v>0</v>
      </c>
      <c r="AA728" s="1">
        <v>9203</v>
      </c>
      <c r="AB728" s="1">
        <v>0</v>
      </c>
      <c r="AC728" s="1"/>
      <c r="AD728" s="1"/>
      <c r="AE728" s="1"/>
      <c r="AF728" s="1"/>
      <c r="AG728" s="1">
        <v>0.92237919569015503</v>
      </c>
      <c r="AH728" s="1">
        <v>1</v>
      </c>
      <c r="AI728" s="1">
        <v>0.85709685087203979</v>
      </c>
      <c r="AJ728" s="1">
        <v>0.83511555194854736</v>
      </c>
      <c r="AK728" s="1">
        <v>0.10931830853223801</v>
      </c>
      <c r="AL728" s="1">
        <v>0.8872445821762085</v>
      </c>
      <c r="AM728" s="1">
        <v>0.2113805562257767</v>
      </c>
      <c r="AN728" s="1"/>
      <c r="AO728" s="1">
        <v>0.29663929343223572</v>
      </c>
      <c r="AP728" s="1">
        <v>8.8982239365577698E-2</v>
      </c>
      <c r="AQ728" s="1">
        <v>0.90624403953552246</v>
      </c>
      <c r="AR728" s="1">
        <v>0</v>
      </c>
      <c r="AS728" s="1">
        <v>1.029692530632019</v>
      </c>
      <c r="AT728" s="1">
        <v>3.7807904183864587E-2</v>
      </c>
      <c r="AU728" s="1">
        <v>2.4823371320962909E-2</v>
      </c>
      <c r="AV728" s="1">
        <v>0</v>
      </c>
      <c r="AW728" s="1">
        <v>0.87865191698074341</v>
      </c>
      <c r="AX728" s="1">
        <v>3.2071797847747798</v>
      </c>
      <c r="AY728" s="1">
        <v>2.1602063179016109</v>
      </c>
      <c r="AZ728" s="1">
        <v>2.3643307685852051</v>
      </c>
      <c r="BA728" s="1">
        <v>2.2911972999572749</v>
      </c>
      <c r="BB728" s="1">
        <v>0.58879131078720093</v>
      </c>
      <c r="BC728" s="1">
        <v>0.74354910850524902</v>
      </c>
      <c r="BD728" s="1">
        <v>3</v>
      </c>
      <c r="BE728" s="1">
        <v>2</v>
      </c>
      <c r="BF728" s="1">
        <v>2</v>
      </c>
      <c r="BG728" s="1">
        <v>2</v>
      </c>
      <c r="BH728" s="1">
        <v>0</v>
      </c>
      <c r="BI728" s="1">
        <v>0.66666668653488159</v>
      </c>
      <c r="BJ728" s="1"/>
    </row>
    <row r="729" spans="1:62" hidden="1" x14ac:dyDescent="0.35">
      <c r="A729" t="s">
        <v>13</v>
      </c>
      <c r="B729" s="1">
        <v>2011</v>
      </c>
      <c r="C729" t="s">
        <v>95</v>
      </c>
      <c r="D729" s="1">
        <v>1</v>
      </c>
      <c r="E729" s="1">
        <v>171332</v>
      </c>
      <c r="F729" s="1">
        <v>0</v>
      </c>
      <c r="G729" s="1">
        <v>0</v>
      </c>
      <c r="H729" s="1">
        <v>0</v>
      </c>
      <c r="I729" s="1">
        <v>0</v>
      </c>
      <c r="J729" s="1">
        <v>171332</v>
      </c>
      <c r="K729" s="1">
        <v>129784</v>
      </c>
      <c r="L729" s="1">
        <v>160902</v>
      </c>
      <c r="M729" s="1">
        <v>2452</v>
      </c>
      <c r="N729" s="1">
        <v>101643</v>
      </c>
      <c r="O729" s="1">
        <v>6702</v>
      </c>
      <c r="P729" s="1">
        <v>153909</v>
      </c>
      <c r="Q729" s="1">
        <v>2584</v>
      </c>
      <c r="R729" s="1">
        <v>0</v>
      </c>
      <c r="S729" s="1">
        <v>4182</v>
      </c>
      <c r="T729" s="1">
        <v>0</v>
      </c>
      <c r="U729" s="1">
        <v>94977</v>
      </c>
      <c r="V729" s="1">
        <v>2528</v>
      </c>
      <c r="W729" s="1">
        <v>223135</v>
      </c>
      <c r="X729" s="1">
        <v>71876</v>
      </c>
      <c r="Y729" s="1">
        <v>1033</v>
      </c>
      <c r="Z729" s="1">
        <v>5655</v>
      </c>
      <c r="AA729" s="1">
        <v>146186</v>
      </c>
      <c r="AB729" s="1">
        <v>1</v>
      </c>
      <c r="AC729" s="1">
        <v>0</v>
      </c>
      <c r="AD729" s="1">
        <v>0</v>
      </c>
      <c r="AE729" s="1">
        <v>0</v>
      </c>
      <c r="AF729" s="1">
        <v>0</v>
      </c>
      <c r="AG729" s="1">
        <v>0.7575000524520874</v>
      </c>
      <c r="AH729" s="1">
        <v>0.93912404775619507</v>
      </c>
      <c r="AI729" s="1">
        <v>0.58632230758666992</v>
      </c>
      <c r="AJ729" s="1">
        <v>0.59325170516967773</v>
      </c>
      <c r="AK729" s="1">
        <v>3.9117034524679177E-2</v>
      </c>
      <c r="AL729" s="1">
        <v>0.89830857515335083</v>
      </c>
      <c r="AM729" s="1">
        <v>1.5081829391419889E-2</v>
      </c>
      <c r="AN729" s="1"/>
      <c r="AO729" s="1">
        <v>2.440875023603439E-2</v>
      </c>
      <c r="AP729" s="1">
        <v>0</v>
      </c>
      <c r="AQ729" s="1">
        <v>0.5543447732925415</v>
      </c>
      <c r="AR729" s="1">
        <v>1.475497893989086E-2</v>
      </c>
      <c r="AS729" s="1">
        <v>1.3023544549942021</v>
      </c>
      <c r="AT729" s="1">
        <v>0.41951298713684082</v>
      </c>
      <c r="AU729" s="1">
        <v>6.029229611158371E-3</v>
      </c>
      <c r="AV729" s="1">
        <v>3.3006094396114349E-2</v>
      </c>
      <c r="AW729" s="1">
        <v>0.85323232412338257</v>
      </c>
      <c r="AX729" s="1">
        <v>2.476793527603149</v>
      </c>
      <c r="AY729" s="1">
        <v>2.0061225891113281</v>
      </c>
      <c r="AZ729" s="1">
        <v>4.8981685638427734</v>
      </c>
      <c r="BA729" s="1">
        <v>4.8757443428039551</v>
      </c>
      <c r="BB729" s="1">
        <v>2.5085856914520259</v>
      </c>
      <c r="BC729" s="1">
        <v>2.334070205688477</v>
      </c>
      <c r="BD729" s="1">
        <v>2</v>
      </c>
      <c r="BE729" s="1">
        <v>2</v>
      </c>
      <c r="BF729" s="1">
        <v>5</v>
      </c>
      <c r="BG729" s="1">
        <v>5</v>
      </c>
      <c r="BH729" s="1">
        <v>2</v>
      </c>
      <c r="BI729" s="1">
        <v>2</v>
      </c>
      <c r="BJ729" s="1"/>
    </row>
    <row r="730" spans="1:62" hidden="1" x14ac:dyDescent="0.35">
      <c r="A730" t="s">
        <v>13</v>
      </c>
      <c r="B730" s="1">
        <v>2011</v>
      </c>
      <c r="C730" t="s">
        <v>96</v>
      </c>
      <c r="D730" s="1">
        <v>1</v>
      </c>
      <c r="E730" s="1">
        <v>57418</v>
      </c>
      <c r="F730" s="1">
        <v>0</v>
      </c>
      <c r="G730" s="1">
        <v>0</v>
      </c>
      <c r="H730" s="1">
        <v>0</v>
      </c>
      <c r="I730" s="1">
        <v>0</v>
      </c>
      <c r="J730" s="1">
        <v>57418</v>
      </c>
      <c r="K730" s="1">
        <v>49719</v>
      </c>
      <c r="L730" s="1">
        <v>57045</v>
      </c>
      <c r="M730" s="1">
        <v>610</v>
      </c>
      <c r="N730" s="1">
        <v>45820</v>
      </c>
      <c r="O730" s="1">
        <v>1693</v>
      </c>
      <c r="P730" s="1">
        <v>45916</v>
      </c>
      <c r="Q730" s="1">
        <v>6382</v>
      </c>
      <c r="R730" s="1">
        <v>0</v>
      </c>
      <c r="S730" s="1">
        <v>4385</v>
      </c>
      <c r="T730" s="1">
        <v>3363</v>
      </c>
      <c r="U730" s="1">
        <v>42181</v>
      </c>
      <c r="V730" s="1">
        <v>1323</v>
      </c>
      <c r="W730" s="1">
        <v>63481</v>
      </c>
      <c r="X730" s="1">
        <v>7634</v>
      </c>
      <c r="Y730" s="1">
        <v>202</v>
      </c>
      <c r="Z730" s="1">
        <v>0</v>
      </c>
      <c r="AA730" s="1">
        <v>47627</v>
      </c>
      <c r="AB730" s="1">
        <v>1</v>
      </c>
      <c r="AC730" s="1">
        <v>0</v>
      </c>
      <c r="AD730" s="1">
        <v>0</v>
      </c>
      <c r="AE730" s="1">
        <v>0</v>
      </c>
      <c r="AF730" s="1">
        <v>0</v>
      </c>
      <c r="AG730" s="1">
        <v>0.86591315269470215</v>
      </c>
      <c r="AH730" s="1">
        <v>0.99350380897521973</v>
      </c>
      <c r="AI730" s="1">
        <v>0.13911060988903051</v>
      </c>
      <c r="AJ730" s="1">
        <v>0.79800760746002197</v>
      </c>
      <c r="AK730" s="1">
        <v>2.948552742600441E-2</v>
      </c>
      <c r="AL730" s="1">
        <v>0.79967951774597168</v>
      </c>
      <c r="AM730" s="1">
        <v>0.11114981025457379</v>
      </c>
      <c r="AN730" s="1"/>
      <c r="AO730" s="1">
        <v>7.6369777321815491E-2</v>
      </c>
      <c r="AP730" s="1">
        <v>5.8570481836795807E-2</v>
      </c>
      <c r="AQ730" s="1">
        <v>0.73463022708892822</v>
      </c>
      <c r="AR730" s="1">
        <v>2.304155565798283E-2</v>
      </c>
      <c r="AS730" s="1">
        <v>1.1055940389633181</v>
      </c>
      <c r="AT730" s="1">
        <v>0.13295482099056241</v>
      </c>
      <c r="AU730" s="1">
        <v>3.5180605482310061E-3</v>
      </c>
      <c r="AV730" s="1">
        <v>0</v>
      </c>
      <c r="AW730" s="1">
        <v>0.82947856187820435</v>
      </c>
      <c r="AX730" s="1">
        <v>2.8642411231994629</v>
      </c>
      <c r="AY730" s="1">
        <v>2.0909297466278081</v>
      </c>
      <c r="AZ730" s="1">
        <v>4.6575465202331543</v>
      </c>
      <c r="BA730" s="1">
        <v>4.6341042518615723</v>
      </c>
      <c r="BB730" s="1">
        <v>2.374760627746582</v>
      </c>
      <c r="BC730" s="1">
        <v>1.908032894134521</v>
      </c>
      <c r="BD730" s="1">
        <v>3</v>
      </c>
      <c r="BE730" s="1">
        <v>2</v>
      </c>
      <c r="BF730" s="1">
        <v>4</v>
      </c>
      <c r="BG730" s="1">
        <v>4</v>
      </c>
      <c r="BH730" s="1">
        <v>2</v>
      </c>
      <c r="BI730" s="1">
        <v>1.5</v>
      </c>
      <c r="BJ730" s="1"/>
    </row>
    <row r="731" spans="1:62" hidden="1" x14ac:dyDescent="0.35">
      <c r="A731" t="s">
        <v>13</v>
      </c>
      <c r="B731" s="1">
        <v>2011</v>
      </c>
      <c r="C731" t="s">
        <v>95</v>
      </c>
      <c r="D731" s="1">
        <v>2</v>
      </c>
      <c r="E731" s="1">
        <v>0</v>
      </c>
      <c r="F731" s="1">
        <v>109403</v>
      </c>
      <c r="G731" s="1">
        <v>0</v>
      </c>
      <c r="H731" s="1">
        <v>0</v>
      </c>
      <c r="I731" s="1">
        <v>0</v>
      </c>
      <c r="J731" s="1">
        <v>109403</v>
      </c>
      <c r="K731" s="1">
        <v>91948</v>
      </c>
      <c r="L731" s="1">
        <v>104291</v>
      </c>
      <c r="M731" s="1">
        <v>637</v>
      </c>
      <c r="N731" s="1">
        <v>72214</v>
      </c>
      <c r="O731" s="1">
        <v>5064</v>
      </c>
      <c r="P731" s="1">
        <v>93944</v>
      </c>
      <c r="Q731" s="1">
        <v>981</v>
      </c>
      <c r="R731" s="1">
        <v>0</v>
      </c>
      <c r="S731" s="1">
        <v>3259</v>
      </c>
      <c r="T731" s="1">
        <v>0</v>
      </c>
      <c r="U731" s="1">
        <v>60506</v>
      </c>
      <c r="V731" s="1">
        <v>745</v>
      </c>
      <c r="W731" s="1">
        <v>133053</v>
      </c>
      <c r="X731" s="1">
        <v>30894</v>
      </c>
      <c r="Y731" s="1">
        <v>1845</v>
      </c>
      <c r="Z731" s="1">
        <v>1752</v>
      </c>
      <c r="AA731" s="1">
        <v>96925</v>
      </c>
      <c r="AB731" s="1">
        <v>0</v>
      </c>
      <c r="AC731" s="1">
        <v>1</v>
      </c>
      <c r="AD731" s="1">
        <v>0</v>
      </c>
      <c r="AE731" s="1">
        <v>0</v>
      </c>
      <c r="AF731" s="1">
        <v>0</v>
      </c>
      <c r="AG731" s="1">
        <v>0.84045225381851196</v>
      </c>
      <c r="AH731" s="1">
        <v>0.95327365398406982</v>
      </c>
      <c r="AI731" s="1">
        <v>0.1954587250947952</v>
      </c>
      <c r="AJ731" s="1">
        <v>0.66007328033447266</v>
      </c>
      <c r="AK731" s="1">
        <v>4.6287577599287033E-2</v>
      </c>
      <c r="AL731" s="1">
        <v>0.85869675874710083</v>
      </c>
      <c r="AM731" s="1">
        <v>8.9668473228812218E-3</v>
      </c>
      <c r="AN731" s="1"/>
      <c r="AO731" s="1">
        <v>2.9788944870233539E-2</v>
      </c>
      <c r="AP731" s="1">
        <v>0</v>
      </c>
      <c r="AQ731" s="1">
        <v>0.55305612087249756</v>
      </c>
      <c r="AR731" s="1">
        <v>6.8096853792667389E-3</v>
      </c>
      <c r="AS731" s="1">
        <v>1.2161731719970701</v>
      </c>
      <c r="AT731" s="1">
        <v>0.28280332684516912</v>
      </c>
      <c r="AU731" s="1">
        <v>1.686425507068634E-2</v>
      </c>
      <c r="AV731" s="1">
        <v>1.601418666541576E-2</v>
      </c>
      <c r="AW731" s="1">
        <v>0.88594460487365723</v>
      </c>
      <c r="AX731" s="1">
        <v>2.6343884468078609</v>
      </c>
      <c r="AY731" s="1">
        <v>2.060930728912354</v>
      </c>
      <c r="AZ731" s="1">
        <v>4.6103854179382324</v>
      </c>
      <c r="BA731" s="1">
        <v>4.5910987854003906</v>
      </c>
      <c r="BB731" s="1">
        <v>2.2066762447357182</v>
      </c>
      <c r="BC731" s="1">
        <v>2.085762500762939</v>
      </c>
      <c r="BD731" s="1">
        <v>2</v>
      </c>
      <c r="BE731" s="1">
        <v>2</v>
      </c>
      <c r="BF731" s="1">
        <v>4</v>
      </c>
      <c r="BG731" s="1">
        <v>4</v>
      </c>
      <c r="BH731" s="1">
        <v>2</v>
      </c>
      <c r="BI731" s="1">
        <v>1.75</v>
      </c>
      <c r="BJ731" s="1"/>
    </row>
    <row r="732" spans="1:62" hidden="1" x14ac:dyDescent="0.35">
      <c r="A732" t="s">
        <v>13</v>
      </c>
      <c r="B732" s="1">
        <v>2011</v>
      </c>
      <c r="C732" t="s">
        <v>96</v>
      </c>
      <c r="D732" s="1">
        <v>2</v>
      </c>
      <c r="E732" s="1">
        <v>0</v>
      </c>
      <c r="F732" s="1">
        <v>81599</v>
      </c>
      <c r="G732" s="1">
        <v>0</v>
      </c>
      <c r="H732" s="1">
        <v>0</v>
      </c>
      <c r="I732" s="1">
        <v>0</v>
      </c>
      <c r="J732" s="1">
        <v>81599</v>
      </c>
      <c r="K732" s="1">
        <v>71203</v>
      </c>
      <c r="L732" s="1">
        <v>80648</v>
      </c>
      <c r="M732" s="1">
        <v>7866</v>
      </c>
      <c r="N732" s="1">
        <v>69043</v>
      </c>
      <c r="O732" s="1">
        <v>11769</v>
      </c>
      <c r="P732" s="1">
        <v>70270</v>
      </c>
      <c r="Q732" s="1">
        <v>10528</v>
      </c>
      <c r="R732" s="1">
        <v>0</v>
      </c>
      <c r="S732" s="1">
        <v>10659</v>
      </c>
      <c r="T732" s="1">
        <v>5047</v>
      </c>
      <c r="U732" s="1">
        <v>68965</v>
      </c>
      <c r="V732" s="1">
        <v>132</v>
      </c>
      <c r="W732" s="1">
        <v>86844</v>
      </c>
      <c r="X732" s="1">
        <v>4951</v>
      </c>
      <c r="Y732" s="1">
        <v>2602</v>
      </c>
      <c r="Z732" s="1">
        <v>0</v>
      </c>
      <c r="AA732" s="1">
        <v>72622</v>
      </c>
      <c r="AB732" s="1">
        <v>0</v>
      </c>
      <c r="AC732" s="1">
        <v>1</v>
      </c>
      <c r="AD732" s="1">
        <v>0</v>
      </c>
      <c r="AE732" s="1">
        <v>0</v>
      </c>
      <c r="AF732" s="1">
        <v>0</v>
      </c>
      <c r="AG732" s="1">
        <v>0.87259650230407715</v>
      </c>
      <c r="AH732" s="1">
        <v>0.9883454442024231</v>
      </c>
      <c r="AI732" s="1">
        <v>0.73796790838241577</v>
      </c>
      <c r="AJ732" s="1">
        <v>0.84612554311752319</v>
      </c>
      <c r="AK732" s="1">
        <v>0.1442297101020813</v>
      </c>
      <c r="AL732" s="1">
        <v>0.86116254329681396</v>
      </c>
      <c r="AM732" s="1">
        <v>0.12902118265628809</v>
      </c>
      <c r="AN732" s="1"/>
      <c r="AO732" s="1">
        <v>0.13062660396099091</v>
      </c>
      <c r="AP732" s="1">
        <v>6.1851248145103448E-2</v>
      </c>
      <c r="AQ732" s="1">
        <v>0.84516966342926025</v>
      </c>
      <c r="AR732" s="1">
        <v>1.617666915990412E-3</v>
      </c>
      <c r="AS732" s="1">
        <v>1.064277768135071</v>
      </c>
      <c r="AT732" s="1">
        <v>6.0674764215946198E-2</v>
      </c>
      <c r="AU732" s="1">
        <v>3.188764676451683E-2</v>
      </c>
      <c r="AV732" s="1">
        <v>0</v>
      </c>
      <c r="AW732" s="1">
        <v>0.88998639583587646</v>
      </c>
      <c r="AX732" s="1">
        <v>2.9887866973876949</v>
      </c>
      <c r="AY732" s="1">
        <v>2.1290824413299561</v>
      </c>
      <c r="AZ732" s="1">
        <v>4.7492737770080566</v>
      </c>
      <c r="BA732" s="1">
        <v>4.7362465858459473</v>
      </c>
      <c r="BB732" s="1">
        <v>2.283201932907104</v>
      </c>
      <c r="BC732" s="1">
        <v>1.8724920749664311</v>
      </c>
      <c r="BD732" s="1">
        <v>3</v>
      </c>
      <c r="BE732" s="1">
        <v>2</v>
      </c>
      <c r="BF732" s="1">
        <v>5</v>
      </c>
      <c r="BG732" s="1">
        <v>5</v>
      </c>
      <c r="BH732" s="1">
        <v>2</v>
      </c>
      <c r="BI732" s="1">
        <v>1.666666626930237</v>
      </c>
      <c r="BJ732" s="1"/>
    </row>
    <row r="733" spans="1:62" hidden="1" x14ac:dyDescent="0.35">
      <c r="A733" t="s">
        <v>13</v>
      </c>
      <c r="B733" s="1">
        <v>2011</v>
      </c>
      <c r="C733" t="s">
        <v>95</v>
      </c>
      <c r="D733" s="1">
        <v>3</v>
      </c>
      <c r="E733" s="1">
        <v>0</v>
      </c>
      <c r="F733" s="1">
        <v>0</v>
      </c>
      <c r="G733" s="1">
        <v>223087</v>
      </c>
      <c r="H733" s="1">
        <v>113194</v>
      </c>
      <c r="I733" s="1">
        <v>13665</v>
      </c>
      <c r="J733" s="1">
        <v>349946</v>
      </c>
      <c r="K733" s="1">
        <v>305690</v>
      </c>
      <c r="L733" s="1">
        <v>342220</v>
      </c>
      <c r="M733" s="1">
        <v>41695</v>
      </c>
      <c r="N733" s="1">
        <v>286252</v>
      </c>
      <c r="O733" s="1">
        <v>78128</v>
      </c>
      <c r="P733" s="1">
        <v>313818</v>
      </c>
      <c r="Q733" s="1">
        <v>15982</v>
      </c>
      <c r="R733" s="1">
        <v>0</v>
      </c>
      <c r="S733" s="1">
        <v>48551</v>
      </c>
      <c r="T733" s="1">
        <v>771</v>
      </c>
      <c r="U733" s="1">
        <v>218306</v>
      </c>
      <c r="V733" s="1">
        <v>5162</v>
      </c>
      <c r="W733" s="1">
        <v>399058</v>
      </c>
      <c r="X733" s="1">
        <v>45458</v>
      </c>
      <c r="Y733" s="1">
        <v>2598</v>
      </c>
      <c r="Z733" s="1">
        <v>4106</v>
      </c>
      <c r="AA733" s="1">
        <v>301841</v>
      </c>
      <c r="AB733" s="1">
        <v>0</v>
      </c>
      <c r="AC733" s="1">
        <v>0</v>
      </c>
      <c r="AD733" s="1">
        <v>0.63748979568481445</v>
      </c>
      <c r="AE733" s="1">
        <v>0.32346132397651672</v>
      </c>
      <c r="AF733" s="1">
        <v>3.9048880338668823E-2</v>
      </c>
      <c r="AG733" s="1">
        <v>0.87353479862213135</v>
      </c>
      <c r="AH733" s="1">
        <v>0.97792232036590576</v>
      </c>
      <c r="AI733" s="1">
        <v>0.8587876558303833</v>
      </c>
      <c r="AJ733" s="1">
        <v>0.8179890513420105</v>
      </c>
      <c r="AK733" s="1">
        <v>0.22325730323791501</v>
      </c>
      <c r="AL733" s="1">
        <v>0.89676123857498169</v>
      </c>
      <c r="AM733" s="1">
        <v>4.5669902116060257E-2</v>
      </c>
      <c r="AN733" s="1"/>
      <c r="AO733" s="1">
        <v>0.1387385427951813</v>
      </c>
      <c r="AP733" s="1">
        <v>2.2031969856470819E-3</v>
      </c>
      <c r="AQ733" s="1">
        <v>0.62382769584655762</v>
      </c>
      <c r="AR733" s="1">
        <v>1.4750847592949871E-2</v>
      </c>
      <c r="AS733" s="1">
        <v>1.140341639518738</v>
      </c>
      <c r="AT733" s="1">
        <v>0.12990003824234009</v>
      </c>
      <c r="AU733" s="1">
        <v>7.4240025132894516E-3</v>
      </c>
      <c r="AV733" s="1">
        <v>1.173323858529329E-2</v>
      </c>
      <c r="AW733" s="1">
        <v>0.86253595352172852</v>
      </c>
      <c r="AX733" s="1">
        <v>3.131151676177979</v>
      </c>
      <c r="AY733" s="1">
        <v>2.196670293807983</v>
      </c>
      <c r="AZ733" s="1">
        <v>3.656329870223999</v>
      </c>
      <c r="BA733" s="1">
        <v>3.637458324432373</v>
      </c>
      <c r="BB733" s="1">
        <v>1.5344939231872561</v>
      </c>
      <c r="BC733" s="1">
        <v>1.3735200166702271</v>
      </c>
      <c r="BD733" s="1">
        <v>3</v>
      </c>
      <c r="BE733" s="1">
        <v>2</v>
      </c>
      <c r="BF733" s="1">
        <v>3</v>
      </c>
      <c r="BG733" s="1">
        <v>3</v>
      </c>
      <c r="BH733" s="1">
        <v>1</v>
      </c>
      <c r="BI733" s="1">
        <v>1</v>
      </c>
      <c r="BJ733" s="1"/>
    </row>
    <row r="734" spans="1:62" hidden="1" x14ac:dyDescent="0.35">
      <c r="A734" t="s">
        <v>13</v>
      </c>
      <c r="B734" s="1">
        <v>2011</v>
      </c>
      <c r="C734" t="s">
        <v>96</v>
      </c>
      <c r="D734" s="1">
        <v>3</v>
      </c>
      <c r="E734" s="1">
        <v>0</v>
      </c>
      <c r="F734" s="1">
        <v>0</v>
      </c>
      <c r="G734" s="1">
        <v>351186</v>
      </c>
      <c r="H734" s="1">
        <v>438173</v>
      </c>
      <c r="I734" s="1">
        <v>32606</v>
      </c>
      <c r="J734" s="1">
        <v>821965</v>
      </c>
      <c r="K734" s="1">
        <v>768266</v>
      </c>
      <c r="L734" s="1">
        <v>818981</v>
      </c>
      <c r="M734" s="1">
        <v>302434</v>
      </c>
      <c r="N734" s="1">
        <v>776901</v>
      </c>
      <c r="O734" s="1">
        <v>349666</v>
      </c>
      <c r="P734" s="1">
        <v>770297</v>
      </c>
      <c r="Q734" s="1">
        <v>303933</v>
      </c>
      <c r="R734" s="1">
        <v>0</v>
      </c>
      <c r="S734" s="1">
        <v>358948</v>
      </c>
      <c r="T734" s="1">
        <v>148580</v>
      </c>
      <c r="U734" s="1">
        <v>710923</v>
      </c>
      <c r="V734" s="1">
        <v>4570</v>
      </c>
      <c r="W734" s="1">
        <v>841140</v>
      </c>
      <c r="X734" s="1">
        <v>17463</v>
      </c>
      <c r="Y734" s="1">
        <v>44198</v>
      </c>
      <c r="Z734" s="1">
        <v>3621</v>
      </c>
      <c r="AA734" s="1">
        <v>752175</v>
      </c>
      <c r="AB734" s="1">
        <v>0</v>
      </c>
      <c r="AC734" s="1">
        <v>0</v>
      </c>
      <c r="AD734" s="1">
        <v>0.42725175619125372</v>
      </c>
      <c r="AE734" s="1">
        <v>0.53307986259460449</v>
      </c>
      <c r="AF734" s="1">
        <v>3.9668355137109763E-2</v>
      </c>
      <c r="AG734" s="1">
        <v>0.93466997146606445</v>
      </c>
      <c r="AH734" s="1">
        <v>0.99636965990066528</v>
      </c>
      <c r="AI734" s="1">
        <v>0.84255659580230713</v>
      </c>
      <c r="AJ734" s="1">
        <v>0.94517529010772705</v>
      </c>
      <c r="AK734" s="1">
        <v>0.42540255188941961</v>
      </c>
      <c r="AL734" s="1">
        <v>0.93714088201522827</v>
      </c>
      <c r="AM734" s="1">
        <v>0.36976391077041632</v>
      </c>
      <c r="AN734" s="1"/>
      <c r="AO734" s="1">
        <v>0.43669497966766357</v>
      </c>
      <c r="AP734" s="1">
        <v>0.18076194822788241</v>
      </c>
      <c r="AQ734" s="1">
        <v>0.8649066686630249</v>
      </c>
      <c r="AR734" s="1">
        <v>5.5598472245037556E-3</v>
      </c>
      <c r="AS734" s="1">
        <v>1.0233281850814819</v>
      </c>
      <c r="AT734" s="1">
        <v>2.1245429292321209E-2</v>
      </c>
      <c r="AU734" s="1">
        <v>5.3771145641803741E-2</v>
      </c>
      <c r="AV734" s="1">
        <v>4.4052968733012676E-3</v>
      </c>
      <c r="AW734" s="1">
        <v>0.91509371995925903</v>
      </c>
      <c r="AX734" s="1">
        <v>3.7436740398406978</v>
      </c>
      <c r="AY734" s="1">
        <v>2.4997961521148682</v>
      </c>
      <c r="AZ734" s="1">
        <v>4.0094442367553711</v>
      </c>
      <c r="BA734" s="1">
        <v>3.9524798393249512</v>
      </c>
      <c r="BB734" s="1">
        <v>1.664800763130188</v>
      </c>
      <c r="BC734" s="1">
        <v>1.2253849506378169</v>
      </c>
      <c r="BD734" s="1">
        <v>4</v>
      </c>
      <c r="BE734" s="1">
        <v>2</v>
      </c>
      <c r="BF734" s="1">
        <v>4</v>
      </c>
      <c r="BG734" s="1">
        <v>4</v>
      </c>
      <c r="BH734" s="1">
        <v>2</v>
      </c>
      <c r="BI734" s="1">
        <v>1</v>
      </c>
      <c r="BJ734" s="1"/>
    </row>
    <row r="735" spans="1:62" hidden="1" x14ac:dyDescent="0.35">
      <c r="A735" t="s">
        <v>13</v>
      </c>
      <c r="B735" s="1">
        <v>2011</v>
      </c>
      <c r="C735" t="s">
        <v>95</v>
      </c>
      <c r="D735" s="1"/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14572</v>
      </c>
      <c r="K735" s="1">
        <v>11702</v>
      </c>
      <c r="L735" s="1">
        <v>13663</v>
      </c>
      <c r="M735" s="1">
        <v>788</v>
      </c>
      <c r="N735" s="1">
        <v>9915</v>
      </c>
      <c r="O735" s="1">
        <v>1455</v>
      </c>
      <c r="P735" s="1">
        <v>12815</v>
      </c>
      <c r="Q735" s="1">
        <v>635</v>
      </c>
      <c r="R735" s="1">
        <v>0</v>
      </c>
      <c r="S735" s="1">
        <v>1199</v>
      </c>
      <c r="T735" s="1">
        <v>0</v>
      </c>
      <c r="U735" s="1">
        <v>9642</v>
      </c>
      <c r="V735" s="1">
        <v>347</v>
      </c>
      <c r="W735" s="1">
        <v>17223</v>
      </c>
      <c r="X735" s="1">
        <v>2841</v>
      </c>
      <c r="Y735" s="1">
        <v>428</v>
      </c>
      <c r="Z735" s="1">
        <v>175</v>
      </c>
      <c r="AA735" s="1">
        <v>12638</v>
      </c>
      <c r="AB735" s="1">
        <v>0</v>
      </c>
      <c r="AC735" s="1"/>
      <c r="AD735" s="1"/>
      <c r="AE735" s="1"/>
      <c r="AF735" s="1"/>
      <c r="AG735" s="1">
        <v>0.80304694175720215</v>
      </c>
      <c r="AH735" s="1">
        <v>0.93762010335922241</v>
      </c>
      <c r="AI735" s="1">
        <v>0.65721434354782104</v>
      </c>
      <c r="AJ735" s="1">
        <v>0.68041449785232544</v>
      </c>
      <c r="AK735" s="1">
        <v>9.9849022924900055E-2</v>
      </c>
      <c r="AL735" s="1">
        <v>0.87942630052566528</v>
      </c>
      <c r="AM735" s="1">
        <v>4.3576721101999283E-2</v>
      </c>
      <c r="AN735" s="1"/>
      <c r="AO735" s="1">
        <v>8.2281090319156647E-2</v>
      </c>
      <c r="AP735" s="1">
        <v>0</v>
      </c>
      <c r="AQ735" s="1">
        <v>0.66167992353439331</v>
      </c>
      <c r="AR735" s="1">
        <v>2.3812791332602501E-2</v>
      </c>
      <c r="AS735" s="1">
        <v>1.1819242238998411</v>
      </c>
      <c r="AT735" s="1">
        <v>0.19496294856071469</v>
      </c>
      <c r="AU735" s="1">
        <v>2.9371397569775581E-2</v>
      </c>
      <c r="AV735" s="1">
        <v>1.200933288782835E-2</v>
      </c>
      <c r="AW735" s="1">
        <v>0.86727970838546753</v>
      </c>
      <c r="AX735" s="1">
        <v>2.6030056476593022</v>
      </c>
      <c r="AY735" s="1">
        <v>1.7372357845306401</v>
      </c>
      <c r="AZ735" s="1">
        <v>2.6676502227783199</v>
      </c>
      <c r="BA735" s="1">
        <v>2.6676502227783199</v>
      </c>
      <c r="BB735" s="1">
        <v>0.93844360113143921</v>
      </c>
      <c r="BC735" s="1">
        <v>1.2521811723709111</v>
      </c>
      <c r="BD735" s="1">
        <v>2</v>
      </c>
      <c r="BE735" s="1">
        <v>2</v>
      </c>
      <c r="BF735" s="1">
        <v>2</v>
      </c>
      <c r="BG735" s="1">
        <v>2</v>
      </c>
      <c r="BH735" s="1">
        <v>1</v>
      </c>
      <c r="BI735" s="1">
        <v>1</v>
      </c>
      <c r="BJ735" s="1"/>
    </row>
    <row r="736" spans="1:62" hidden="1" x14ac:dyDescent="0.35">
      <c r="A736" t="s">
        <v>13</v>
      </c>
      <c r="B736" s="1">
        <v>2011</v>
      </c>
      <c r="C736" t="s">
        <v>96</v>
      </c>
      <c r="D736" s="1"/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10547</v>
      </c>
      <c r="K736" s="1">
        <v>8979</v>
      </c>
      <c r="L736" s="1">
        <v>10547</v>
      </c>
      <c r="M736" s="1">
        <v>2640</v>
      </c>
      <c r="N736" s="1">
        <v>9050</v>
      </c>
      <c r="O736" s="1">
        <v>1517</v>
      </c>
      <c r="P736" s="1">
        <v>8405</v>
      </c>
      <c r="Q736" s="1">
        <v>2011</v>
      </c>
      <c r="R736" s="1">
        <v>0</v>
      </c>
      <c r="S736" s="1">
        <v>2640</v>
      </c>
      <c r="T736" s="1">
        <v>3113</v>
      </c>
      <c r="U736" s="1">
        <v>9380</v>
      </c>
      <c r="V736" s="1">
        <v>64</v>
      </c>
      <c r="W736" s="1">
        <v>10887</v>
      </c>
      <c r="X736" s="1">
        <v>820</v>
      </c>
      <c r="Y736" s="1">
        <v>667</v>
      </c>
      <c r="Z736" s="1">
        <v>234</v>
      </c>
      <c r="AA736" s="1">
        <v>10341</v>
      </c>
      <c r="AB736" s="1">
        <v>0</v>
      </c>
      <c r="AC736" s="1"/>
      <c r="AD736" s="1"/>
      <c r="AE736" s="1"/>
      <c r="AF736" s="1"/>
      <c r="AG736" s="1">
        <v>0.85133212804794312</v>
      </c>
      <c r="AH736" s="1">
        <v>1</v>
      </c>
      <c r="AI736" s="1">
        <v>1</v>
      </c>
      <c r="AJ736" s="1">
        <v>0.85806387662887573</v>
      </c>
      <c r="AK736" s="1">
        <v>0.14383237063884741</v>
      </c>
      <c r="AL736" s="1">
        <v>0.79690909385681152</v>
      </c>
      <c r="AM736" s="1">
        <v>0.19067032635211939</v>
      </c>
      <c r="AN736" s="1"/>
      <c r="AO736" s="1">
        <v>0.25030815601348883</v>
      </c>
      <c r="AP736" s="1">
        <v>0.29515501856803888</v>
      </c>
      <c r="AQ736" s="1">
        <v>0.88935244083404541</v>
      </c>
      <c r="AR736" s="1">
        <v>6.0680760070681572E-3</v>
      </c>
      <c r="AS736" s="1">
        <v>1.032236695289612</v>
      </c>
      <c r="AT736" s="1">
        <v>7.7747225761413574E-2</v>
      </c>
      <c r="AU736" s="1">
        <v>6.324072927236557E-2</v>
      </c>
      <c r="AV736" s="1">
        <v>2.2186404094099998E-2</v>
      </c>
      <c r="AW736" s="1">
        <v>0.98046839237213135</v>
      </c>
      <c r="AX736" s="1">
        <v>2.8331279754638672</v>
      </c>
      <c r="AY736" s="1">
        <v>1.860718727111816</v>
      </c>
      <c r="AZ736" s="1">
        <v>2.2549540996551509</v>
      </c>
      <c r="BA736" s="1">
        <v>2.2549540996551509</v>
      </c>
      <c r="BB736" s="1">
        <v>0.79112541675567627</v>
      </c>
      <c r="BC736" s="1">
        <v>1.0814861059188841</v>
      </c>
      <c r="BD736" s="1">
        <v>3</v>
      </c>
      <c r="BE736" s="1">
        <v>2</v>
      </c>
      <c r="BF736" s="1">
        <v>2</v>
      </c>
      <c r="BG736" s="1">
        <v>2</v>
      </c>
      <c r="BH736" s="1">
        <v>0</v>
      </c>
      <c r="BI736" s="1">
        <v>0.66666668653488159</v>
      </c>
      <c r="BJ736" s="1"/>
    </row>
    <row r="737" spans="1:62" hidden="1" x14ac:dyDescent="0.35">
      <c r="A737" t="s">
        <v>13</v>
      </c>
      <c r="B737" s="1">
        <v>2010</v>
      </c>
      <c r="C737" t="s">
        <v>95</v>
      </c>
      <c r="D737" s="1">
        <v>1</v>
      </c>
      <c r="E737" s="1">
        <v>176320</v>
      </c>
      <c r="F737" s="1">
        <v>0</v>
      </c>
      <c r="G737" s="1">
        <v>0</v>
      </c>
      <c r="H737" s="1">
        <v>0</v>
      </c>
      <c r="I737" s="1">
        <v>0</v>
      </c>
      <c r="J737" s="1">
        <v>176320</v>
      </c>
      <c r="K737" s="1">
        <v>125459</v>
      </c>
      <c r="L737" s="1">
        <v>162419</v>
      </c>
      <c r="M737" s="1">
        <v>489</v>
      </c>
      <c r="N737" s="1">
        <v>81685</v>
      </c>
      <c r="O737" s="1">
        <v>3933</v>
      </c>
      <c r="P737" s="1">
        <v>154382</v>
      </c>
      <c r="Q737" s="1">
        <v>0</v>
      </c>
      <c r="R737" s="1">
        <v>0</v>
      </c>
      <c r="S737" s="1">
        <v>728</v>
      </c>
      <c r="T737" s="1">
        <v>198</v>
      </c>
      <c r="U737" s="1">
        <v>96963</v>
      </c>
      <c r="V737" s="1">
        <v>3273</v>
      </c>
      <c r="W737" s="1">
        <v>232830</v>
      </c>
      <c r="X737" s="1">
        <v>82212</v>
      </c>
      <c r="Y737" s="1">
        <v>3471</v>
      </c>
      <c r="Z737" s="1">
        <v>7286</v>
      </c>
      <c r="AA737" s="1">
        <v>154593</v>
      </c>
      <c r="AB737" s="1">
        <v>1</v>
      </c>
      <c r="AC737" s="1">
        <v>0</v>
      </c>
      <c r="AD737" s="1">
        <v>0</v>
      </c>
      <c r="AE737" s="1">
        <v>0</v>
      </c>
      <c r="AF737" s="1">
        <v>0</v>
      </c>
      <c r="AG737" s="1">
        <v>0.71154153347015381</v>
      </c>
      <c r="AH737" s="1">
        <v>0.92116039991378784</v>
      </c>
      <c r="AI737" s="1">
        <v>0.6717032790184021</v>
      </c>
      <c r="AJ737" s="1">
        <v>0.46327698230743408</v>
      </c>
      <c r="AK737" s="1">
        <v>2.2306034341454509E-2</v>
      </c>
      <c r="AL737" s="1">
        <v>0.87557852268218994</v>
      </c>
      <c r="AM737" s="1">
        <v>0</v>
      </c>
      <c r="AN737" s="1"/>
      <c r="AO737" s="1">
        <v>4.1288565844297409E-3</v>
      </c>
      <c r="AP737" s="1">
        <v>1.1229582596570249E-3</v>
      </c>
      <c r="AQ737" s="1">
        <v>0.5499262809753418</v>
      </c>
      <c r="AR737" s="1">
        <v>1.856284029781818E-2</v>
      </c>
      <c r="AS737" s="1">
        <v>1.320496797561646</v>
      </c>
      <c r="AT737" s="1">
        <v>0.46626588702201838</v>
      </c>
      <c r="AU737" s="1">
        <v>1.968579925596714E-2</v>
      </c>
      <c r="AV737" s="1">
        <v>4.1322596371173859E-2</v>
      </c>
      <c r="AW737" s="1">
        <v>0.87677520513534546</v>
      </c>
      <c r="AX737" s="1">
        <v>2.4434154033660889</v>
      </c>
      <c r="AY737" s="1">
        <v>2.0318114757537842</v>
      </c>
      <c r="AZ737" s="1">
        <v>5.196444034576416</v>
      </c>
      <c r="BA737" s="1">
        <v>5.1759471893310547</v>
      </c>
      <c r="BB737" s="1">
        <v>2.698440313339233</v>
      </c>
      <c r="BC737" s="1">
        <v>2.6736810207366939</v>
      </c>
      <c r="BD737" s="1">
        <v>2</v>
      </c>
      <c r="BE737" s="1">
        <v>2</v>
      </c>
      <c r="BF737" s="1">
        <v>5</v>
      </c>
      <c r="BG737" s="1">
        <v>5</v>
      </c>
      <c r="BH737" s="1">
        <v>2</v>
      </c>
      <c r="BI737" s="1">
        <v>2</v>
      </c>
      <c r="BJ737" s="1"/>
    </row>
    <row r="738" spans="1:62" hidden="1" x14ac:dyDescent="0.35">
      <c r="A738" t="s">
        <v>13</v>
      </c>
      <c r="B738" s="1">
        <v>2010</v>
      </c>
      <c r="C738" t="s">
        <v>96</v>
      </c>
      <c r="D738" s="1">
        <v>1</v>
      </c>
      <c r="E738" s="1">
        <v>45342</v>
      </c>
      <c r="F738" s="1">
        <v>0</v>
      </c>
      <c r="G738" s="1">
        <v>0</v>
      </c>
      <c r="H738" s="1">
        <v>0</v>
      </c>
      <c r="I738" s="1">
        <v>0</v>
      </c>
      <c r="J738" s="1">
        <v>45342</v>
      </c>
      <c r="K738" s="1">
        <v>32309</v>
      </c>
      <c r="L738" s="1">
        <v>44845</v>
      </c>
      <c r="M738" s="1">
        <v>1916</v>
      </c>
      <c r="N738" s="1">
        <v>27220</v>
      </c>
      <c r="O738" s="1">
        <v>1740</v>
      </c>
      <c r="P738" s="1">
        <v>34180</v>
      </c>
      <c r="Q738" s="1">
        <v>1822</v>
      </c>
      <c r="R738" s="1">
        <v>0</v>
      </c>
      <c r="S738" s="1">
        <v>2846</v>
      </c>
      <c r="T738" s="1">
        <v>1918</v>
      </c>
      <c r="U738" s="1">
        <v>35763</v>
      </c>
      <c r="V738" s="1">
        <v>645</v>
      </c>
      <c r="W738" s="1">
        <v>52162</v>
      </c>
      <c r="X738" s="1">
        <v>5030</v>
      </c>
      <c r="Y738" s="1">
        <v>427</v>
      </c>
      <c r="Z738" s="1">
        <v>401</v>
      </c>
      <c r="AA738" s="1">
        <v>36678</v>
      </c>
      <c r="AB738" s="1">
        <v>1</v>
      </c>
      <c r="AC738" s="1">
        <v>0</v>
      </c>
      <c r="AD738" s="1">
        <v>0</v>
      </c>
      <c r="AE738" s="1">
        <v>0</v>
      </c>
      <c r="AF738" s="1">
        <v>0</v>
      </c>
      <c r="AG738" s="1">
        <v>0.71256232261657715</v>
      </c>
      <c r="AH738" s="1">
        <v>0.98903888463973999</v>
      </c>
      <c r="AI738" s="1">
        <v>0.67322558164596558</v>
      </c>
      <c r="AJ738" s="1">
        <v>0.60032641887664795</v>
      </c>
      <c r="AK738" s="1">
        <v>3.8375016301870353E-2</v>
      </c>
      <c r="AL738" s="1">
        <v>0.75382649898529053</v>
      </c>
      <c r="AM738" s="1">
        <v>4.0183495730161667E-2</v>
      </c>
      <c r="AN738" s="1"/>
      <c r="AO738" s="1">
        <v>6.2767408788204193E-2</v>
      </c>
      <c r="AP738" s="1">
        <v>4.2300738394260413E-2</v>
      </c>
      <c r="AQ738" s="1">
        <v>0.7887389063835144</v>
      </c>
      <c r="AR738" s="1">
        <v>1.4225221239030359E-2</v>
      </c>
      <c r="AS738" s="1">
        <v>1.150412440299988</v>
      </c>
      <c r="AT738" s="1">
        <v>0.1109346747398376</v>
      </c>
      <c r="AU738" s="1">
        <v>9.4173168763518333E-3</v>
      </c>
      <c r="AV738" s="1">
        <v>8.8438978418707848E-3</v>
      </c>
      <c r="AW738" s="1">
        <v>0.80891889333724976</v>
      </c>
      <c r="AX738" s="1">
        <v>2.566604852676392</v>
      </c>
      <c r="AY738" s="1">
        <v>1.88472056388855</v>
      </c>
      <c r="AZ738" s="1">
        <v>4.8820300102233887</v>
      </c>
      <c r="BA738" s="1">
        <v>4.8705172538757324</v>
      </c>
      <c r="BB738" s="1">
        <v>2.5869393348693852</v>
      </c>
      <c r="BC738" s="1">
        <v>2.3326385021209721</v>
      </c>
      <c r="BD738" s="1">
        <v>2</v>
      </c>
      <c r="BE738" s="1">
        <v>2</v>
      </c>
      <c r="BF738" s="1">
        <v>5</v>
      </c>
      <c r="BG738" s="1">
        <v>5</v>
      </c>
      <c r="BH738" s="1">
        <v>2</v>
      </c>
      <c r="BI738" s="1">
        <v>2</v>
      </c>
      <c r="BJ738" s="1"/>
    </row>
    <row r="739" spans="1:62" hidden="1" x14ac:dyDescent="0.35">
      <c r="A739" t="s">
        <v>13</v>
      </c>
      <c r="B739" s="1">
        <v>2010</v>
      </c>
      <c r="C739" t="s">
        <v>95</v>
      </c>
      <c r="D739" s="1">
        <v>2</v>
      </c>
      <c r="E739" s="1">
        <v>0</v>
      </c>
      <c r="F739" s="1">
        <v>116020</v>
      </c>
      <c r="G739" s="1">
        <v>0</v>
      </c>
      <c r="H739" s="1">
        <v>0</v>
      </c>
      <c r="I739" s="1">
        <v>0</v>
      </c>
      <c r="J739" s="1">
        <v>116020</v>
      </c>
      <c r="K739" s="1">
        <v>87112</v>
      </c>
      <c r="L739" s="1">
        <v>112560</v>
      </c>
      <c r="M739" s="1">
        <v>0</v>
      </c>
      <c r="N739" s="1">
        <v>70293</v>
      </c>
      <c r="O739" s="1">
        <v>3564</v>
      </c>
      <c r="P739" s="1">
        <v>100989</v>
      </c>
      <c r="Q739" s="1">
        <v>176</v>
      </c>
      <c r="R739" s="1">
        <v>0</v>
      </c>
      <c r="S739" s="1">
        <v>1841</v>
      </c>
      <c r="T739" s="1">
        <v>210</v>
      </c>
      <c r="U739" s="1">
        <v>73977</v>
      </c>
      <c r="V739" s="1">
        <v>2363</v>
      </c>
      <c r="W739" s="1">
        <v>145773</v>
      </c>
      <c r="X739" s="1">
        <v>47854</v>
      </c>
      <c r="Y739" s="1">
        <v>250</v>
      </c>
      <c r="Z739" s="1">
        <v>2782</v>
      </c>
      <c r="AA739" s="1">
        <v>100658</v>
      </c>
      <c r="AB739" s="1">
        <v>0</v>
      </c>
      <c r="AC739" s="1">
        <v>1</v>
      </c>
      <c r="AD739" s="1">
        <v>0</v>
      </c>
      <c r="AE739" s="1">
        <v>0</v>
      </c>
      <c r="AF739" s="1">
        <v>0</v>
      </c>
      <c r="AG739" s="1">
        <v>0.7508360743522644</v>
      </c>
      <c r="AH739" s="1">
        <v>0.97017753124237061</v>
      </c>
      <c r="AI739" s="1">
        <v>0</v>
      </c>
      <c r="AJ739" s="1">
        <v>0.60586965084075928</v>
      </c>
      <c r="AK739" s="1">
        <v>3.07188406586647E-2</v>
      </c>
      <c r="AL739" s="1">
        <v>0.87044477462768555</v>
      </c>
      <c r="AM739" s="1">
        <v>1.516979886218905E-3</v>
      </c>
      <c r="AN739" s="1"/>
      <c r="AO739" s="1">
        <v>1.586795412003994E-2</v>
      </c>
      <c r="AP739" s="1">
        <v>1.810032757930458E-3</v>
      </c>
      <c r="AQ739" s="1">
        <v>0.63762283325195313</v>
      </c>
      <c r="AR739" s="1">
        <v>2.0367177203297619E-2</v>
      </c>
      <c r="AS739" s="1">
        <v>1.2564471960067749</v>
      </c>
      <c r="AT739" s="1">
        <v>0.41246336698532099</v>
      </c>
      <c r="AU739" s="1">
        <v>2.154800808057189E-3</v>
      </c>
      <c r="AV739" s="1">
        <v>2.3978624492883679E-2</v>
      </c>
      <c r="AW739" s="1">
        <v>0.86759179830551147</v>
      </c>
      <c r="AX739" s="1">
        <v>2.499465703964233</v>
      </c>
      <c r="AY739" s="1">
        <v>1.9338476657867429</v>
      </c>
      <c r="AZ739" s="1">
        <v>4.3888983726501456</v>
      </c>
      <c r="BA739" s="1">
        <v>4.383847713470459</v>
      </c>
      <c r="BB739" s="1">
        <v>2.1405103206634521</v>
      </c>
      <c r="BC739" s="1">
        <v>2.191154003143311</v>
      </c>
      <c r="BD739" s="1">
        <v>2</v>
      </c>
      <c r="BE739" s="1">
        <v>2</v>
      </c>
      <c r="BF739" s="1">
        <v>4</v>
      </c>
      <c r="BG739" s="1">
        <v>4</v>
      </c>
      <c r="BH739" s="1">
        <v>2</v>
      </c>
      <c r="BI739" s="1">
        <v>1.666666626930237</v>
      </c>
      <c r="BJ739" s="1"/>
    </row>
    <row r="740" spans="1:62" hidden="1" x14ac:dyDescent="0.35">
      <c r="A740" t="s">
        <v>13</v>
      </c>
      <c r="B740" s="1">
        <v>2010</v>
      </c>
      <c r="C740" t="s">
        <v>96</v>
      </c>
      <c r="D740" s="1">
        <v>2</v>
      </c>
      <c r="E740" s="1">
        <v>0</v>
      </c>
      <c r="F740" s="1">
        <v>85508</v>
      </c>
      <c r="G740" s="1">
        <v>0</v>
      </c>
      <c r="H740" s="1">
        <v>0</v>
      </c>
      <c r="I740" s="1">
        <v>0</v>
      </c>
      <c r="J740" s="1">
        <v>85508</v>
      </c>
      <c r="K740" s="1">
        <v>66455</v>
      </c>
      <c r="L740" s="1">
        <v>83670</v>
      </c>
      <c r="M740" s="1">
        <v>3174</v>
      </c>
      <c r="N740" s="1">
        <v>62863</v>
      </c>
      <c r="O740" s="1">
        <v>6127</v>
      </c>
      <c r="P740" s="1">
        <v>63692</v>
      </c>
      <c r="Q740" s="1">
        <v>7451</v>
      </c>
      <c r="R740" s="1">
        <v>0</v>
      </c>
      <c r="S740" s="1">
        <v>6111</v>
      </c>
      <c r="T740" s="1">
        <v>5166</v>
      </c>
      <c r="U740" s="1">
        <v>74418</v>
      </c>
      <c r="V740" s="1">
        <v>1922</v>
      </c>
      <c r="W740" s="1">
        <v>91755</v>
      </c>
      <c r="X740" s="1">
        <v>14612</v>
      </c>
      <c r="Y740" s="1">
        <v>3572</v>
      </c>
      <c r="Z740" s="1">
        <v>643</v>
      </c>
      <c r="AA740" s="1">
        <v>64586</v>
      </c>
      <c r="AB740" s="1">
        <v>0</v>
      </c>
      <c r="AC740" s="1">
        <v>1</v>
      </c>
      <c r="AD740" s="1">
        <v>0</v>
      </c>
      <c r="AE740" s="1">
        <v>0</v>
      </c>
      <c r="AF740" s="1">
        <v>0</v>
      </c>
      <c r="AG740" s="1">
        <v>0.77717876434326172</v>
      </c>
      <c r="AH740" s="1">
        <v>0.97850495576858521</v>
      </c>
      <c r="AI740" s="1">
        <v>0.51939123868942261</v>
      </c>
      <c r="AJ740" s="1">
        <v>0.73517096042633057</v>
      </c>
      <c r="AK740" s="1">
        <v>7.165411114692688E-2</v>
      </c>
      <c r="AL740" s="1">
        <v>0.74486595392227173</v>
      </c>
      <c r="AM740" s="1">
        <v>8.7138041853904724E-2</v>
      </c>
      <c r="AN740" s="1"/>
      <c r="AO740" s="1">
        <v>7.1466997265815735E-2</v>
      </c>
      <c r="AP740" s="1">
        <v>6.0415398329496377E-2</v>
      </c>
      <c r="AQ740" s="1">
        <v>0.87030452489852905</v>
      </c>
      <c r="AR740" s="1">
        <v>2.2477429360151291E-2</v>
      </c>
      <c r="AS740" s="1">
        <v>1.0730575323104861</v>
      </c>
      <c r="AT740" s="1">
        <v>0.17088459432125089</v>
      </c>
      <c r="AU740" s="1">
        <v>4.1773870587348938E-2</v>
      </c>
      <c r="AV740" s="1">
        <v>7.5197643600404263E-3</v>
      </c>
      <c r="AW740" s="1">
        <v>0.75532114505767822</v>
      </c>
      <c r="AX740" s="1">
        <v>2.813245534896851</v>
      </c>
      <c r="AY740" s="1">
        <v>2.0348505973815918</v>
      </c>
      <c r="AZ740" s="1">
        <v>4.608527660369873</v>
      </c>
      <c r="BA740" s="1">
        <v>4.5779223442077637</v>
      </c>
      <c r="BB740" s="1">
        <v>2.1142115592956539</v>
      </c>
      <c r="BC740" s="1">
        <v>2.0603611469268799</v>
      </c>
      <c r="BD740" s="1">
        <v>3</v>
      </c>
      <c r="BE740" s="1">
        <v>2</v>
      </c>
      <c r="BF740" s="1">
        <v>4</v>
      </c>
      <c r="BG740" s="1">
        <v>4</v>
      </c>
      <c r="BH740" s="1">
        <v>2</v>
      </c>
      <c r="BI740" s="1">
        <v>1.6000000238418579</v>
      </c>
      <c r="BJ740" s="1"/>
    </row>
    <row r="741" spans="1:62" hidden="1" x14ac:dyDescent="0.35">
      <c r="A741" t="s">
        <v>13</v>
      </c>
      <c r="B741" s="1">
        <v>2010</v>
      </c>
      <c r="C741" t="s">
        <v>95</v>
      </c>
      <c r="D741" s="1">
        <v>3</v>
      </c>
      <c r="E741" s="1">
        <v>0</v>
      </c>
      <c r="F741" s="1">
        <v>0</v>
      </c>
      <c r="G741" s="1">
        <v>210620</v>
      </c>
      <c r="H741" s="1">
        <v>97890</v>
      </c>
      <c r="I741" s="1">
        <v>8171</v>
      </c>
      <c r="J741" s="1">
        <v>316681</v>
      </c>
      <c r="K741" s="1">
        <v>265496</v>
      </c>
      <c r="L741" s="1">
        <v>301242</v>
      </c>
      <c r="M741" s="1">
        <v>14202</v>
      </c>
      <c r="N741" s="1">
        <v>246196</v>
      </c>
      <c r="O741" s="1">
        <v>61387</v>
      </c>
      <c r="P741" s="1">
        <v>272878</v>
      </c>
      <c r="Q741" s="1">
        <v>12669</v>
      </c>
      <c r="R741" s="1">
        <v>0</v>
      </c>
      <c r="S741" s="1">
        <v>24227</v>
      </c>
      <c r="T741" s="1">
        <v>2233</v>
      </c>
      <c r="U741" s="1">
        <v>186256</v>
      </c>
      <c r="V741" s="1">
        <v>4321</v>
      </c>
      <c r="W741" s="1">
        <v>368774</v>
      </c>
      <c r="X741" s="1">
        <v>48828</v>
      </c>
      <c r="Y741" s="1">
        <v>4604</v>
      </c>
      <c r="Z741" s="1">
        <v>5587</v>
      </c>
      <c r="AA741" s="1">
        <v>268683</v>
      </c>
      <c r="AB741" s="1">
        <v>0</v>
      </c>
      <c r="AC741" s="1">
        <v>0</v>
      </c>
      <c r="AD741" s="1">
        <v>0.66508567333221436</v>
      </c>
      <c r="AE741" s="1">
        <v>0.3091123104095459</v>
      </c>
      <c r="AF741" s="1">
        <v>2.580199018120766E-2</v>
      </c>
      <c r="AG741" s="1">
        <v>0.83837050199508667</v>
      </c>
      <c r="AH741" s="1">
        <v>0.9512474536895752</v>
      </c>
      <c r="AI741" s="1">
        <v>0.58620548248291016</v>
      </c>
      <c r="AJ741" s="1">
        <v>0.77742588520050049</v>
      </c>
      <c r="AK741" s="1">
        <v>0.1938449144363403</v>
      </c>
      <c r="AL741" s="1">
        <v>0.86168098449707031</v>
      </c>
      <c r="AM741" s="1">
        <v>4.0005557239055627E-2</v>
      </c>
      <c r="AN741" s="1"/>
      <c r="AO741" s="1">
        <v>7.6502852141857147E-2</v>
      </c>
      <c r="AP741" s="1">
        <v>7.0512597449123859E-3</v>
      </c>
      <c r="AQ741" s="1">
        <v>0.58815020322799683</v>
      </c>
      <c r="AR741" s="1">
        <v>1.3644645921885971E-2</v>
      </c>
      <c r="AS741" s="1">
        <v>1.1644967794418331</v>
      </c>
      <c r="AT741" s="1">
        <v>0.15418671071529391</v>
      </c>
      <c r="AU741" s="1">
        <v>1.4538289047777649E-2</v>
      </c>
      <c r="AV741" s="1">
        <v>1.7642360180616379E-2</v>
      </c>
      <c r="AW741" s="1">
        <v>0.8484342098236084</v>
      </c>
      <c r="AX741" s="1">
        <v>3.0694580078125</v>
      </c>
      <c r="AY741" s="1">
        <v>2.1545403003692631</v>
      </c>
      <c r="AZ741" s="1">
        <v>3.7201063632965088</v>
      </c>
      <c r="BA741" s="1">
        <v>3.669326543807983</v>
      </c>
      <c r="BB741" s="1">
        <v>1.5383176803588869</v>
      </c>
      <c r="BC741" s="1">
        <v>1.40817654132843</v>
      </c>
      <c r="BD741" s="1">
        <v>3</v>
      </c>
      <c r="BE741" s="1">
        <v>2</v>
      </c>
      <c r="BF741" s="1">
        <v>3</v>
      </c>
      <c r="BG741" s="1">
        <v>3</v>
      </c>
      <c r="BH741" s="1">
        <v>1</v>
      </c>
      <c r="BI741" s="1">
        <v>1</v>
      </c>
      <c r="BJ741" s="1"/>
    </row>
    <row r="742" spans="1:62" hidden="1" x14ac:dyDescent="0.35">
      <c r="A742" t="s">
        <v>13</v>
      </c>
      <c r="B742" s="1">
        <v>2010</v>
      </c>
      <c r="C742" t="s">
        <v>96</v>
      </c>
      <c r="D742" s="1">
        <v>3</v>
      </c>
      <c r="E742" s="1">
        <v>0</v>
      </c>
      <c r="F742" s="1">
        <v>0</v>
      </c>
      <c r="G742" s="1">
        <v>363820</v>
      </c>
      <c r="H742" s="1">
        <v>419848</v>
      </c>
      <c r="I742" s="1">
        <v>28529</v>
      </c>
      <c r="J742" s="1">
        <v>812197</v>
      </c>
      <c r="K742" s="1">
        <v>751130</v>
      </c>
      <c r="L742" s="1">
        <v>810531</v>
      </c>
      <c r="M742" s="1">
        <v>196728</v>
      </c>
      <c r="N742" s="1">
        <v>730755</v>
      </c>
      <c r="O742" s="1">
        <v>272396</v>
      </c>
      <c r="P742" s="1">
        <v>681655</v>
      </c>
      <c r="Q742" s="1">
        <v>276790</v>
      </c>
      <c r="R742" s="1">
        <v>0</v>
      </c>
      <c r="S742" s="1">
        <v>266041</v>
      </c>
      <c r="T742" s="1">
        <v>122667</v>
      </c>
      <c r="U742" s="1">
        <v>704171</v>
      </c>
      <c r="V742" s="1">
        <v>4030</v>
      </c>
      <c r="W742" s="1">
        <v>836250</v>
      </c>
      <c r="X742" s="1">
        <v>20828</v>
      </c>
      <c r="Y742" s="1">
        <v>64349</v>
      </c>
      <c r="Z742" s="1">
        <v>757</v>
      </c>
      <c r="AA742" s="1">
        <v>726412</v>
      </c>
      <c r="AB742" s="1">
        <v>0</v>
      </c>
      <c r="AC742" s="1">
        <v>0</v>
      </c>
      <c r="AD742" s="1">
        <v>0.44794550538063049</v>
      </c>
      <c r="AE742" s="1">
        <v>0.51692879199981689</v>
      </c>
      <c r="AF742" s="1">
        <v>3.5125713795423508E-2</v>
      </c>
      <c r="AG742" s="1">
        <v>0.92481255531311035</v>
      </c>
      <c r="AH742" s="1">
        <v>0.99794876575469971</v>
      </c>
      <c r="AI742" s="1">
        <v>0.73946499824523926</v>
      </c>
      <c r="AJ742" s="1">
        <v>0.8997262716293335</v>
      </c>
      <c r="AK742" s="1">
        <v>0.33538168668746948</v>
      </c>
      <c r="AL742" s="1">
        <v>0.83927297592163086</v>
      </c>
      <c r="AM742" s="1">
        <v>0.34079170227050781</v>
      </c>
      <c r="AN742" s="1"/>
      <c r="AO742" s="1">
        <v>0.32755723595619202</v>
      </c>
      <c r="AP742" s="1">
        <v>0.15103109180927279</v>
      </c>
      <c r="AQ742" s="1">
        <v>0.86699533462524414</v>
      </c>
      <c r="AR742" s="1">
        <v>4.9618505872786054E-3</v>
      </c>
      <c r="AS742" s="1">
        <v>1.0296146869659419</v>
      </c>
      <c r="AT742" s="1">
        <v>2.5644024834036831E-2</v>
      </c>
      <c r="AU742" s="1">
        <v>7.9228311777114868E-2</v>
      </c>
      <c r="AV742" s="1">
        <v>9.3203986762091517E-4</v>
      </c>
      <c r="AW742" s="1">
        <v>0.89538335800170898</v>
      </c>
      <c r="AX742" s="1">
        <v>3.5852446556091309</v>
      </c>
      <c r="AY742" s="1">
        <v>2.3578860759735112</v>
      </c>
      <c r="AZ742" s="1">
        <v>3.994993925094604</v>
      </c>
      <c r="BA742" s="1">
        <v>3.9037818908691411</v>
      </c>
      <c r="BB742" s="1">
        <v>1.628620862960815</v>
      </c>
      <c r="BC742" s="1">
        <v>1.3119353055953979</v>
      </c>
      <c r="BD742" s="1">
        <v>3</v>
      </c>
      <c r="BE742" s="1">
        <v>2</v>
      </c>
      <c r="BF742" s="1">
        <v>4</v>
      </c>
      <c r="BG742" s="1">
        <v>4</v>
      </c>
      <c r="BH742" s="1">
        <v>1</v>
      </c>
      <c r="BI742" s="1">
        <v>1</v>
      </c>
      <c r="BJ742" s="1"/>
    </row>
    <row r="743" spans="1:62" hidden="1" x14ac:dyDescent="0.35">
      <c r="A743" t="s">
        <v>13</v>
      </c>
      <c r="B743" s="1">
        <v>2010</v>
      </c>
      <c r="C743" t="s">
        <v>95</v>
      </c>
      <c r="D743" s="1"/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14249</v>
      </c>
      <c r="K743" s="1">
        <v>6706</v>
      </c>
      <c r="L743" s="1">
        <v>11366</v>
      </c>
      <c r="M743" s="1">
        <v>218</v>
      </c>
      <c r="N743" s="1">
        <v>8204</v>
      </c>
      <c r="O743" s="1">
        <v>877</v>
      </c>
      <c r="P743" s="1">
        <v>13276</v>
      </c>
      <c r="Q743" s="1">
        <v>0</v>
      </c>
      <c r="R743" s="1">
        <v>0</v>
      </c>
      <c r="S743" s="1">
        <v>641</v>
      </c>
      <c r="T743" s="1">
        <v>0</v>
      </c>
      <c r="U743" s="1">
        <v>8358</v>
      </c>
      <c r="V743" s="1">
        <v>1009</v>
      </c>
      <c r="W743" s="1">
        <v>18657</v>
      </c>
      <c r="X743" s="1">
        <v>3100</v>
      </c>
      <c r="Y743" s="1">
        <v>423</v>
      </c>
      <c r="Z743" s="1">
        <v>450</v>
      </c>
      <c r="AA743" s="1">
        <v>13183</v>
      </c>
      <c r="AB743" s="1">
        <v>0</v>
      </c>
      <c r="AC743" s="1"/>
      <c r="AD743" s="1"/>
      <c r="AE743" s="1"/>
      <c r="AF743" s="1"/>
      <c r="AG743" s="1">
        <v>0.47062951326370239</v>
      </c>
      <c r="AH743" s="1">
        <v>0.79767000675201416</v>
      </c>
      <c r="AI743" s="1">
        <v>0.34009361267089838</v>
      </c>
      <c r="AJ743" s="1">
        <v>0.57575970888137817</v>
      </c>
      <c r="AK743" s="1">
        <v>6.1548177152872093E-2</v>
      </c>
      <c r="AL743" s="1">
        <v>0.93171453475952148</v>
      </c>
      <c r="AM743" s="1">
        <v>0</v>
      </c>
      <c r="AN743" s="1"/>
      <c r="AO743" s="1">
        <v>4.4985614717006683E-2</v>
      </c>
      <c r="AP743" s="1">
        <v>0</v>
      </c>
      <c r="AQ743" s="1">
        <v>0.5865674614906311</v>
      </c>
      <c r="AR743" s="1">
        <v>7.0811986923217773E-2</v>
      </c>
      <c r="AS743" s="1">
        <v>1.3093550205230711</v>
      </c>
      <c r="AT743" s="1">
        <v>0.21755912899971011</v>
      </c>
      <c r="AU743" s="1">
        <v>2.9686294496059421E-2</v>
      </c>
      <c r="AV743" s="1">
        <v>3.158116340637207E-2</v>
      </c>
      <c r="AW743" s="1">
        <v>0.92518770694732666</v>
      </c>
      <c r="AX743" s="1">
        <v>2.8762719631195068</v>
      </c>
      <c r="AY743" s="1">
        <v>2.1986105442047119</v>
      </c>
      <c r="AZ743" s="1">
        <v>2.5356166362762451</v>
      </c>
      <c r="BA743" s="1">
        <v>2.2706155776977539</v>
      </c>
      <c r="BB743" s="1">
        <v>0.60621798038482666</v>
      </c>
      <c r="BC743" s="1">
        <v>0.97347700595855713</v>
      </c>
      <c r="BD743" s="1">
        <v>3</v>
      </c>
      <c r="BE743" s="1">
        <v>2</v>
      </c>
      <c r="BF743" s="1">
        <v>2</v>
      </c>
      <c r="BG743" s="1">
        <v>2</v>
      </c>
      <c r="BH743" s="1">
        <v>0</v>
      </c>
      <c r="BI743" s="1">
        <v>1</v>
      </c>
      <c r="BJ743" s="1"/>
    </row>
    <row r="744" spans="1:62" hidden="1" x14ac:dyDescent="0.35">
      <c r="A744" t="s">
        <v>13</v>
      </c>
      <c r="B744" s="1">
        <v>2010</v>
      </c>
      <c r="C744" t="s">
        <v>96</v>
      </c>
      <c r="D744" s="1"/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11509</v>
      </c>
      <c r="K744" s="1">
        <v>9786</v>
      </c>
      <c r="L744" s="1">
        <v>10704</v>
      </c>
      <c r="M744" s="1">
        <v>1556</v>
      </c>
      <c r="N744" s="1">
        <v>9986</v>
      </c>
      <c r="O744" s="1">
        <v>1727</v>
      </c>
      <c r="P744" s="1">
        <v>8848</v>
      </c>
      <c r="Q744" s="1">
        <v>2039</v>
      </c>
      <c r="R744" s="1">
        <v>0</v>
      </c>
      <c r="S744" s="1">
        <v>1556</v>
      </c>
      <c r="T744" s="1">
        <v>1856</v>
      </c>
      <c r="U744" s="1">
        <v>11509</v>
      </c>
      <c r="V744" s="1">
        <v>805</v>
      </c>
      <c r="W744" s="1">
        <v>11509</v>
      </c>
      <c r="X744" s="1">
        <v>805</v>
      </c>
      <c r="Y744" s="1">
        <v>769</v>
      </c>
      <c r="Z744" s="1">
        <v>0</v>
      </c>
      <c r="AA744" s="1">
        <v>10566</v>
      </c>
      <c r="AB744" s="1">
        <v>0</v>
      </c>
      <c r="AC744" s="1"/>
      <c r="AD744" s="1"/>
      <c r="AE744" s="1"/>
      <c r="AF744" s="1"/>
      <c r="AG744" s="1">
        <v>0.85029107332229614</v>
      </c>
      <c r="AH744" s="1">
        <v>0.93005472421646118</v>
      </c>
      <c r="AI744" s="1">
        <v>1</v>
      </c>
      <c r="AJ744" s="1">
        <v>0.86766880750656128</v>
      </c>
      <c r="AK744" s="1">
        <v>0.15005648136138919</v>
      </c>
      <c r="AL744" s="1">
        <v>0.76878964900970459</v>
      </c>
      <c r="AM744" s="1">
        <v>0.17716570198535919</v>
      </c>
      <c r="AN744" s="1"/>
      <c r="AO744" s="1">
        <v>0.13519853353500369</v>
      </c>
      <c r="AP744" s="1">
        <v>0.16126509010791781</v>
      </c>
      <c r="AQ744" s="1">
        <v>1</v>
      </c>
      <c r="AR744" s="1">
        <v>6.9945260882377625E-2</v>
      </c>
      <c r="AS744" s="1">
        <v>1</v>
      </c>
      <c r="AT744" s="1">
        <v>6.9945260882377625E-2</v>
      </c>
      <c r="AU744" s="1">
        <v>6.6817276179790497E-2</v>
      </c>
      <c r="AV744" s="1">
        <v>0</v>
      </c>
      <c r="AW744" s="1">
        <v>0.91806411743164063</v>
      </c>
      <c r="AX744" s="1">
        <v>3.1529238224029541</v>
      </c>
      <c r="AY744" s="1">
        <v>2.0080807209014888</v>
      </c>
      <c r="AZ744" s="1">
        <v>2.3068902492523189</v>
      </c>
      <c r="BA744" s="1">
        <v>2.2051436901092529</v>
      </c>
      <c r="BB744" s="1">
        <v>0.54192370176315308</v>
      </c>
      <c r="BC744" s="1">
        <v>0.86809432506561279</v>
      </c>
      <c r="BD744" s="1">
        <v>3</v>
      </c>
      <c r="BE744" s="1">
        <v>2</v>
      </c>
      <c r="BF744" s="1">
        <v>2</v>
      </c>
      <c r="BG744" s="1">
        <v>2</v>
      </c>
      <c r="BH744" s="1">
        <v>0</v>
      </c>
      <c r="BI744" s="1">
        <v>0.5</v>
      </c>
      <c r="BJ744" s="1"/>
    </row>
    <row r="745" spans="1:62" hidden="1" x14ac:dyDescent="0.35">
      <c r="A745" t="s">
        <v>13</v>
      </c>
      <c r="B745" s="1">
        <v>2009</v>
      </c>
      <c r="C745" t="s">
        <v>95</v>
      </c>
      <c r="D745" s="1">
        <v>1</v>
      </c>
      <c r="E745" s="1">
        <v>183055</v>
      </c>
      <c r="F745" s="1">
        <v>0</v>
      </c>
      <c r="G745" s="1">
        <v>0</v>
      </c>
      <c r="H745" s="1">
        <v>0</v>
      </c>
      <c r="I745" s="1">
        <v>0</v>
      </c>
      <c r="J745" s="1">
        <v>183055</v>
      </c>
      <c r="K745" s="1">
        <v>122393</v>
      </c>
      <c r="L745" s="1">
        <v>168023</v>
      </c>
      <c r="M745" s="1">
        <v>703</v>
      </c>
      <c r="N745" s="1">
        <v>92276</v>
      </c>
      <c r="O745" s="1">
        <v>6546</v>
      </c>
      <c r="P745" s="1">
        <v>167128</v>
      </c>
      <c r="Q745" s="1">
        <v>787</v>
      </c>
      <c r="R745" s="1">
        <v>0</v>
      </c>
      <c r="S745" s="1">
        <v>1629</v>
      </c>
      <c r="T745" s="1">
        <v>208</v>
      </c>
      <c r="U745" s="1">
        <v>89835</v>
      </c>
      <c r="V745" s="1">
        <v>0</v>
      </c>
      <c r="W745" s="1">
        <v>250379</v>
      </c>
      <c r="X745" s="1">
        <v>86594</v>
      </c>
      <c r="Y745" s="1">
        <v>0</v>
      </c>
      <c r="Z745" s="1">
        <v>10554</v>
      </c>
      <c r="AA745" s="1">
        <v>154506</v>
      </c>
      <c r="AB745" s="1">
        <v>1</v>
      </c>
      <c r="AC745" s="1">
        <v>0</v>
      </c>
      <c r="AD745" s="1">
        <v>0</v>
      </c>
      <c r="AE745" s="1">
        <v>0</v>
      </c>
      <c r="AF745" s="1">
        <v>0</v>
      </c>
      <c r="AG745" s="1">
        <v>0.6686132550239563</v>
      </c>
      <c r="AH745" s="1">
        <v>0.91788262128829956</v>
      </c>
      <c r="AI745" s="1">
        <v>0.43155309557914728</v>
      </c>
      <c r="AJ745" s="1">
        <v>0.50408893823623657</v>
      </c>
      <c r="AK745" s="1">
        <v>3.5759743303060532E-2</v>
      </c>
      <c r="AL745" s="1">
        <v>0.91299337148666382</v>
      </c>
      <c r="AM745" s="1">
        <v>4.2992541566491127E-3</v>
      </c>
      <c r="AN745" s="1"/>
      <c r="AO745" s="1">
        <v>8.8989650830626488E-3</v>
      </c>
      <c r="AP745" s="1">
        <v>1.1362704681232569E-3</v>
      </c>
      <c r="AQ745" s="1">
        <v>0.49075415730476379</v>
      </c>
      <c r="AR745" s="1">
        <v>0</v>
      </c>
      <c r="AS745" s="1">
        <v>1.367780208587646</v>
      </c>
      <c r="AT745" s="1">
        <v>0.47304907441139221</v>
      </c>
      <c r="AU745" s="1">
        <v>0</v>
      </c>
      <c r="AV745" s="1">
        <v>5.765480175614357E-2</v>
      </c>
      <c r="AW745" s="1">
        <v>0.84404140710830688</v>
      </c>
      <c r="AX745" s="1">
        <v>2.4045670032501221</v>
      </c>
      <c r="AY745" s="1">
        <v>2.0432054996490479</v>
      </c>
      <c r="AZ745" s="1">
        <v>5.0505585670471191</v>
      </c>
      <c r="BA745" s="1">
        <v>5.0357270240783691</v>
      </c>
      <c r="BB745" s="1">
        <v>2.649045467376709</v>
      </c>
      <c r="BC745" s="1">
        <v>2.5360383987426758</v>
      </c>
      <c r="BD745" s="1">
        <v>2</v>
      </c>
      <c r="BE745" s="1">
        <v>2</v>
      </c>
      <c r="BF745" s="1">
        <v>5</v>
      </c>
      <c r="BG745" s="1">
        <v>5</v>
      </c>
      <c r="BH745" s="1">
        <v>2</v>
      </c>
      <c r="BI745" s="1">
        <v>2</v>
      </c>
      <c r="BJ745" s="1"/>
    </row>
    <row r="746" spans="1:62" hidden="1" x14ac:dyDescent="0.35">
      <c r="A746" t="s">
        <v>13</v>
      </c>
      <c r="B746" s="1">
        <v>2009</v>
      </c>
      <c r="C746" t="s">
        <v>96</v>
      </c>
      <c r="D746" s="1">
        <v>1</v>
      </c>
      <c r="E746" s="1">
        <v>58332</v>
      </c>
      <c r="F746" s="1">
        <v>0</v>
      </c>
      <c r="G746" s="1">
        <v>0</v>
      </c>
      <c r="H746" s="1">
        <v>0</v>
      </c>
      <c r="I746" s="1">
        <v>0</v>
      </c>
      <c r="J746" s="1">
        <v>58332</v>
      </c>
      <c r="K746" s="1">
        <v>42068</v>
      </c>
      <c r="L746" s="1">
        <v>51637</v>
      </c>
      <c r="M746" s="1">
        <v>1006</v>
      </c>
      <c r="N746" s="1">
        <v>35272</v>
      </c>
      <c r="O746" s="1">
        <v>4140</v>
      </c>
      <c r="P746" s="1">
        <v>40622</v>
      </c>
      <c r="Q746" s="1">
        <v>3284</v>
      </c>
      <c r="R746" s="1">
        <v>0</v>
      </c>
      <c r="S746" s="1">
        <v>2817</v>
      </c>
      <c r="T746" s="1">
        <v>3161</v>
      </c>
      <c r="U746" s="1">
        <v>48617</v>
      </c>
      <c r="V746" s="1">
        <v>0</v>
      </c>
      <c r="W746" s="1">
        <v>63914</v>
      </c>
      <c r="X746" s="1">
        <v>12824</v>
      </c>
      <c r="Y746" s="1">
        <v>3096</v>
      </c>
      <c r="Z746" s="1">
        <v>402</v>
      </c>
      <c r="AA746" s="1">
        <v>44323</v>
      </c>
      <c r="AB746" s="1">
        <v>1</v>
      </c>
      <c r="AC746" s="1">
        <v>0</v>
      </c>
      <c r="AD746" s="1">
        <v>0</v>
      </c>
      <c r="AE746" s="1">
        <v>0</v>
      </c>
      <c r="AF746" s="1">
        <v>0</v>
      </c>
      <c r="AG746" s="1">
        <v>0.72118222713470459</v>
      </c>
      <c r="AH746" s="1">
        <v>0.88522595167160034</v>
      </c>
      <c r="AI746" s="1">
        <v>0.35711750388145452</v>
      </c>
      <c r="AJ746" s="1">
        <v>0.60467666387557983</v>
      </c>
      <c r="AK746" s="1">
        <v>7.0973053574562073E-2</v>
      </c>
      <c r="AL746" s="1">
        <v>0.69639307260513306</v>
      </c>
      <c r="AM746" s="1">
        <v>5.6298431009054177E-2</v>
      </c>
      <c r="AN746" s="1"/>
      <c r="AO746" s="1">
        <v>4.8292532563209527E-2</v>
      </c>
      <c r="AP746" s="1">
        <v>5.4189808666706092E-2</v>
      </c>
      <c r="AQ746" s="1">
        <v>0.83345335721969604</v>
      </c>
      <c r="AR746" s="1">
        <v>0</v>
      </c>
      <c r="AS746" s="1">
        <v>1.0956935882568359</v>
      </c>
      <c r="AT746" s="1">
        <v>0.21984502673149109</v>
      </c>
      <c r="AU746" s="1">
        <v>5.3075499832630157E-2</v>
      </c>
      <c r="AV746" s="1">
        <v>6.8915858864784241E-3</v>
      </c>
      <c r="AW746" s="1">
        <v>0.75984025001525879</v>
      </c>
      <c r="AX746" s="1">
        <v>2.6215627193450932</v>
      </c>
      <c r="AY746" s="1">
        <v>1.924346804618835</v>
      </c>
      <c r="AZ746" s="1">
        <v>4.8086814880371094</v>
      </c>
      <c r="BA746" s="1">
        <v>4.7713260650634766</v>
      </c>
      <c r="BB746" s="1">
        <v>2.4719879627227779</v>
      </c>
      <c r="BC746" s="1">
        <v>2.2524271011352539</v>
      </c>
      <c r="BD746" s="1">
        <v>2</v>
      </c>
      <c r="BE746" s="1">
        <v>2</v>
      </c>
      <c r="BF746" s="1">
        <v>4</v>
      </c>
      <c r="BG746" s="1">
        <v>4</v>
      </c>
      <c r="BH746" s="1">
        <v>2</v>
      </c>
      <c r="BI746" s="1">
        <v>1.666666626930237</v>
      </c>
      <c r="BJ746" s="1"/>
    </row>
    <row r="747" spans="1:62" hidden="1" x14ac:dyDescent="0.35">
      <c r="A747" t="s">
        <v>13</v>
      </c>
      <c r="B747" s="1">
        <v>2009</v>
      </c>
      <c r="C747" t="s">
        <v>95</v>
      </c>
      <c r="D747" s="1">
        <v>2</v>
      </c>
      <c r="E747" s="1">
        <v>0</v>
      </c>
      <c r="F747" s="1">
        <v>109893</v>
      </c>
      <c r="G747" s="1">
        <v>0</v>
      </c>
      <c r="H747" s="1">
        <v>0</v>
      </c>
      <c r="I747" s="1">
        <v>0</v>
      </c>
      <c r="J747" s="1">
        <v>109893</v>
      </c>
      <c r="K747" s="1">
        <v>90758</v>
      </c>
      <c r="L747" s="1">
        <v>104732</v>
      </c>
      <c r="M747" s="1">
        <v>0</v>
      </c>
      <c r="N747" s="1">
        <v>68240</v>
      </c>
      <c r="O747" s="1">
        <v>4615</v>
      </c>
      <c r="P747" s="1">
        <v>96146</v>
      </c>
      <c r="Q747" s="1">
        <v>402</v>
      </c>
      <c r="R747" s="1">
        <v>0</v>
      </c>
      <c r="S747" s="1">
        <v>837</v>
      </c>
      <c r="T747" s="1">
        <v>343</v>
      </c>
      <c r="U747" s="1">
        <v>58247</v>
      </c>
      <c r="V747" s="1">
        <v>0</v>
      </c>
      <c r="W747" s="1">
        <v>143616</v>
      </c>
      <c r="X747" s="1">
        <v>33410</v>
      </c>
      <c r="Y747" s="1">
        <v>716</v>
      </c>
      <c r="Z747" s="1">
        <v>5186</v>
      </c>
      <c r="AA747" s="1">
        <v>89522</v>
      </c>
      <c r="AB747" s="1">
        <v>0</v>
      </c>
      <c r="AC747" s="1">
        <v>1</v>
      </c>
      <c r="AD747" s="1">
        <v>0</v>
      </c>
      <c r="AE747" s="1">
        <v>0</v>
      </c>
      <c r="AF747" s="1">
        <v>0</v>
      </c>
      <c r="AG747" s="1">
        <v>0.82587605714797974</v>
      </c>
      <c r="AH747" s="1">
        <v>0.95303612947463989</v>
      </c>
      <c r="AI747" s="1">
        <v>0</v>
      </c>
      <c r="AJ747" s="1">
        <v>0.62096768617630005</v>
      </c>
      <c r="AK747" s="1">
        <v>4.1995394974946983E-2</v>
      </c>
      <c r="AL747" s="1">
        <v>0.87490558624267578</v>
      </c>
      <c r="AM747" s="1">
        <v>3.6581037566065788E-3</v>
      </c>
      <c r="AN747" s="1"/>
      <c r="AO747" s="1">
        <v>7.6164999045431614E-3</v>
      </c>
      <c r="AP747" s="1">
        <v>3.1212179455906148E-3</v>
      </c>
      <c r="AQ747" s="1">
        <v>0.53003376722335815</v>
      </c>
      <c r="AR747" s="1">
        <v>0</v>
      </c>
      <c r="AS747" s="1">
        <v>1.306871175765991</v>
      </c>
      <c r="AT747" s="1">
        <v>0.30402299761772161</v>
      </c>
      <c r="AU747" s="1">
        <v>6.5154284238815308E-3</v>
      </c>
      <c r="AV747" s="1">
        <v>4.7191359102725983E-2</v>
      </c>
      <c r="AW747" s="1">
        <v>0.81462877988815308</v>
      </c>
      <c r="AX747" s="1">
        <v>2.4901223182678218</v>
      </c>
      <c r="AY747" s="1">
        <v>1.966758608818054</v>
      </c>
      <c r="AZ747" s="1">
        <v>4.5059647560119629</v>
      </c>
      <c r="BA747" s="1">
        <v>4.4764089584350586</v>
      </c>
      <c r="BB747" s="1">
        <v>2.1852347850799561</v>
      </c>
      <c r="BC747" s="1">
        <v>2.097821712493896</v>
      </c>
      <c r="BD747" s="1">
        <v>2</v>
      </c>
      <c r="BE747" s="1">
        <v>2</v>
      </c>
      <c r="BF747" s="1">
        <v>4</v>
      </c>
      <c r="BG747" s="1">
        <v>4</v>
      </c>
      <c r="BH747" s="1">
        <v>2</v>
      </c>
      <c r="BI747" s="1">
        <v>1.666666626930237</v>
      </c>
      <c r="BJ747" s="1"/>
    </row>
    <row r="748" spans="1:62" hidden="1" x14ac:dyDescent="0.35">
      <c r="A748" t="s">
        <v>13</v>
      </c>
      <c r="B748" s="1">
        <v>2009</v>
      </c>
      <c r="C748" t="s">
        <v>96</v>
      </c>
      <c r="D748" s="1">
        <v>2</v>
      </c>
      <c r="E748" s="1">
        <v>0</v>
      </c>
      <c r="F748" s="1">
        <v>83521</v>
      </c>
      <c r="G748" s="1">
        <v>0</v>
      </c>
      <c r="H748" s="1">
        <v>0</v>
      </c>
      <c r="I748" s="1">
        <v>0</v>
      </c>
      <c r="J748" s="1">
        <v>83521</v>
      </c>
      <c r="K748" s="1">
        <v>70901</v>
      </c>
      <c r="L748" s="1">
        <v>81726</v>
      </c>
      <c r="M748" s="1">
        <v>1217</v>
      </c>
      <c r="N748" s="1">
        <v>60592</v>
      </c>
      <c r="O748" s="1">
        <v>10245</v>
      </c>
      <c r="P748" s="1">
        <v>66641</v>
      </c>
      <c r="Q748" s="1">
        <v>12272</v>
      </c>
      <c r="R748" s="1">
        <v>0</v>
      </c>
      <c r="S748" s="1">
        <v>3947</v>
      </c>
      <c r="T748" s="1">
        <v>5536</v>
      </c>
      <c r="U748" s="1">
        <v>70332</v>
      </c>
      <c r="V748" s="1">
        <v>0</v>
      </c>
      <c r="W748" s="1">
        <v>88295</v>
      </c>
      <c r="X748" s="1">
        <v>11671</v>
      </c>
      <c r="Y748" s="1">
        <v>2395</v>
      </c>
      <c r="Z748" s="1">
        <v>1232</v>
      </c>
      <c r="AA748" s="1">
        <v>63903</v>
      </c>
      <c r="AB748" s="1">
        <v>0</v>
      </c>
      <c r="AC748" s="1">
        <v>1</v>
      </c>
      <c r="AD748" s="1">
        <v>0</v>
      </c>
      <c r="AE748" s="1">
        <v>0</v>
      </c>
      <c r="AF748" s="1">
        <v>0</v>
      </c>
      <c r="AG748" s="1">
        <v>0.84890025854110718</v>
      </c>
      <c r="AH748" s="1">
        <v>0.97850841283798218</v>
      </c>
      <c r="AI748" s="1">
        <v>0.30833545327186579</v>
      </c>
      <c r="AJ748" s="1">
        <v>0.72547024488449097</v>
      </c>
      <c r="AK748" s="1">
        <v>0.12266375869512559</v>
      </c>
      <c r="AL748" s="1">
        <v>0.79789513349533081</v>
      </c>
      <c r="AM748" s="1">
        <v>0.1469331085681915</v>
      </c>
      <c r="AN748" s="1"/>
      <c r="AO748" s="1">
        <v>4.7257576137781143E-2</v>
      </c>
      <c r="AP748" s="1">
        <v>6.6282734274864197E-2</v>
      </c>
      <c r="AQ748" s="1">
        <v>0.84208762645721436</v>
      </c>
      <c r="AR748" s="1">
        <v>0</v>
      </c>
      <c r="AS748" s="1">
        <v>1.057159304618835</v>
      </c>
      <c r="AT748" s="1">
        <v>0.13973730802536011</v>
      </c>
      <c r="AU748" s="1">
        <v>2.867542207241058E-2</v>
      </c>
      <c r="AV748" s="1">
        <v>1.475078146904707E-2</v>
      </c>
      <c r="AW748" s="1">
        <v>0.76511293649673462</v>
      </c>
      <c r="AX748" s="1">
        <v>2.8539168834686279</v>
      </c>
      <c r="AY748" s="1">
        <v>2.1010284423828129</v>
      </c>
      <c r="AZ748" s="1">
        <v>4.6005792617797852</v>
      </c>
      <c r="BA748" s="1">
        <v>4.5643730163574219</v>
      </c>
      <c r="BB748" s="1">
        <v>2.2906215190887451</v>
      </c>
      <c r="BC748" s="1">
        <v>1.9485411643981929</v>
      </c>
      <c r="BD748" s="1">
        <v>3</v>
      </c>
      <c r="BE748" s="1">
        <v>2</v>
      </c>
      <c r="BF748" s="1">
        <v>4</v>
      </c>
      <c r="BG748" s="1">
        <v>4</v>
      </c>
      <c r="BH748" s="1">
        <v>2</v>
      </c>
      <c r="BI748" s="1">
        <v>1.5</v>
      </c>
      <c r="BJ748" s="1"/>
    </row>
    <row r="749" spans="1:62" hidden="1" x14ac:dyDescent="0.35">
      <c r="A749" t="s">
        <v>13</v>
      </c>
      <c r="B749" s="1">
        <v>2009</v>
      </c>
      <c r="C749" t="s">
        <v>95</v>
      </c>
      <c r="D749" s="1">
        <v>3</v>
      </c>
      <c r="E749" s="1">
        <v>0</v>
      </c>
      <c r="F749" s="1">
        <v>0</v>
      </c>
      <c r="G749" s="1">
        <v>194999</v>
      </c>
      <c r="H749" s="1">
        <v>96932</v>
      </c>
      <c r="I749" s="1">
        <v>9389</v>
      </c>
      <c r="J749" s="1">
        <v>301320</v>
      </c>
      <c r="K749" s="1">
        <v>255365</v>
      </c>
      <c r="L749" s="1">
        <v>289072</v>
      </c>
      <c r="M749" s="1">
        <v>16332</v>
      </c>
      <c r="N749" s="1">
        <v>239809</v>
      </c>
      <c r="O749" s="1">
        <v>56363</v>
      </c>
      <c r="P749" s="1">
        <v>269583</v>
      </c>
      <c r="Q749" s="1">
        <v>19139</v>
      </c>
      <c r="R749" s="1">
        <v>0</v>
      </c>
      <c r="S749" s="1">
        <v>33235</v>
      </c>
      <c r="T749" s="1">
        <v>3773</v>
      </c>
      <c r="U749" s="1">
        <v>174129</v>
      </c>
      <c r="V749" s="1">
        <v>0</v>
      </c>
      <c r="W749" s="1">
        <v>356079</v>
      </c>
      <c r="X749" s="1">
        <v>46791</v>
      </c>
      <c r="Y749" s="1">
        <v>7616</v>
      </c>
      <c r="Z749" s="1">
        <v>4060</v>
      </c>
      <c r="AA749" s="1">
        <v>265790</v>
      </c>
      <c r="AB749" s="1">
        <v>0</v>
      </c>
      <c r="AC749" s="1">
        <v>0</v>
      </c>
      <c r="AD749" s="1">
        <v>0.64714920520782471</v>
      </c>
      <c r="AE749" s="1">
        <v>0.32169121503829962</v>
      </c>
      <c r="AF749" s="1">
        <v>3.1159564852714539E-2</v>
      </c>
      <c r="AG749" s="1">
        <v>0.84748774766921997</v>
      </c>
      <c r="AH749" s="1">
        <v>0.95935219526290894</v>
      </c>
      <c r="AI749" s="1">
        <v>0.49140965938568121</v>
      </c>
      <c r="AJ749" s="1">
        <v>0.79586154222488403</v>
      </c>
      <c r="AK749" s="1">
        <v>0.18705363571643829</v>
      </c>
      <c r="AL749" s="1">
        <v>0.89467340707778931</v>
      </c>
      <c r="AM749" s="1">
        <v>6.3517190515995026E-2</v>
      </c>
      <c r="AN749" s="1"/>
      <c r="AO749" s="1">
        <v>0.11029802262783051</v>
      </c>
      <c r="AP749" s="1">
        <v>1.252157147973776E-2</v>
      </c>
      <c r="AQ749" s="1">
        <v>0.57788729667663574</v>
      </c>
      <c r="AR749" s="1">
        <v>0</v>
      </c>
      <c r="AS749" s="1">
        <v>1.181730389595032</v>
      </c>
      <c r="AT749" s="1">
        <v>0.15528674423694611</v>
      </c>
      <c r="AU749" s="1">
        <v>2.5275453925132751E-2</v>
      </c>
      <c r="AV749" s="1">
        <v>1.347404718399048E-2</v>
      </c>
      <c r="AW749" s="1">
        <v>0.88208550214767456</v>
      </c>
      <c r="AX749" s="1">
        <v>3.235573530197144</v>
      </c>
      <c r="AY749" s="1">
        <v>2.267410039901733</v>
      </c>
      <c r="AZ749" s="1">
        <v>3.9109749794006352</v>
      </c>
      <c r="BA749" s="1">
        <v>3.856338739395142</v>
      </c>
      <c r="BB749" s="1">
        <v>1.550869464874268</v>
      </c>
      <c r="BC749" s="1">
        <v>1.4066469669342041</v>
      </c>
      <c r="BD749" s="1">
        <v>3</v>
      </c>
      <c r="BE749" s="1">
        <v>2</v>
      </c>
      <c r="BF749" s="1">
        <v>4</v>
      </c>
      <c r="BG749" s="1">
        <v>4</v>
      </c>
      <c r="BH749" s="1">
        <v>1</v>
      </c>
      <c r="BI749" s="1">
        <v>1</v>
      </c>
      <c r="BJ749" s="1"/>
    </row>
    <row r="750" spans="1:62" hidden="1" x14ac:dyDescent="0.35">
      <c r="A750" t="s">
        <v>13</v>
      </c>
      <c r="B750" s="1">
        <v>2009</v>
      </c>
      <c r="C750" t="s">
        <v>96</v>
      </c>
      <c r="D750" s="1">
        <v>3</v>
      </c>
      <c r="E750" s="1">
        <v>0</v>
      </c>
      <c r="F750" s="1">
        <v>0</v>
      </c>
      <c r="G750" s="1">
        <v>356254</v>
      </c>
      <c r="H750" s="1">
        <v>390945</v>
      </c>
      <c r="I750" s="1">
        <v>20617</v>
      </c>
      <c r="J750" s="1">
        <v>767816</v>
      </c>
      <c r="K750" s="1">
        <v>706407</v>
      </c>
      <c r="L750" s="1">
        <v>761862</v>
      </c>
      <c r="M750" s="1">
        <v>150269</v>
      </c>
      <c r="N750" s="1">
        <v>697229</v>
      </c>
      <c r="O750" s="1">
        <v>267163</v>
      </c>
      <c r="P750" s="1">
        <v>678999</v>
      </c>
      <c r="Q750" s="1">
        <v>268187</v>
      </c>
      <c r="R750" s="1">
        <v>0</v>
      </c>
      <c r="S750" s="1">
        <v>243288</v>
      </c>
      <c r="T750" s="1">
        <v>143393</v>
      </c>
      <c r="U750" s="1">
        <v>662897</v>
      </c>
      <c r="V750" s="1">
        <v>0</v>
      </c>
      <c r="W750" s="1">
        <v>786873</v>
      </c>
      <c r="X750" s="1">
        <v>17355</v>
      </c>
      <c r="Y750" s="1">
        <v>62232</v>
      </c>
      <c r="Z750" s="1">
        <v>1738</v>
      </c>
      <c r="AA750" s="1">
        <v>673690</v>
      </c>
      <c r="AB750" s="1">
        <v>0</v>
      </c>
      <c r="AC750" s="1">
        <v>0</v>
      </c>
      <c r="AD750" s="1">
        <v>0.46398356556892401</v>
      </c>
      <c r="AE750" s="1">
        <v>0.50916492938995361</v>
      </c>
      <c r="AF750" s="1">
        <v>2.6851484552025792E-2</v>
      </c>
      <c r="AG750" s="1">
        <v>0.9200211763381958</v>
      </c>
      <c r="AH750" s="1">
        <v>0.99224555492401123</v>
      </c>
      <c r="AI750" s="1">
        <v>0.61765891313552856</v>
      </c>
      <c r="AJ750" s="1">
        <v>0.90806782245635986</v>
      </c>
      <c r="AK750" s="1">
        <v>0.34795185923576349</v>
      </c>
      <c r="AL750" s="1">
        <v>0.88432514667510986</v>
      </c>
      <c r="AM750" s="1">
        <v>0.34928551316261292</v>
      </c>
      <c r="AN750" s="1"/>
      <c r="AO750" s="1">
        <v>0.31685715913772577</v>
      </c>
      <c r="AP750" s="1">
        <v>0.18675437569618231</v>
      </c>
      <c r="AQ750" s="1">
        <v>0.86335396766662598</v>
      </c>
      <c r="AR750" s="1">
        <v>0</v>
      </c>
      <c r="AS750" s="1">
        <v>1.0248197317123411</v>
      </c>
      <c r="AT750" s="1">
        <v>2.2603072226047519E-2</v>
      </c>
      <c r="AU750" s="1">
        <v>8.1050671637058258E-2</v>
      </c>
      <c r="AV750" s="1">
        <v>2.2635632194578652E-3</v>
      </c>
      <c r="AW750" s="1">
        <v>0.87741070985794067</v>
      </c>
      <c r="AX750" s="1">
        <v>3.7505848407745361</v>
      </c>
      <c r="AY750" s="1">
        <v>2.3801975250244141</v>
      </c>
      <c r="AZ750" s="1">
        <v>4.1213741302490234</v>
      </c>
      <c r="BA750" s="1">
        <v>4.0416898727416992</v>
      </c>
      <c r="BB750" s="1">
        <v>1.7077567577362061</v>
      </c>
      <c r="BC750" s="1">
        <v>1.2918211221694951</v>
      </c>
      <c r="BD750" s="1">
        <v>4</v>
      </c>
      <c r="BE750" s="1">
        <v>2</v>
      </c>
      <c r="BF750" s="1">
        <v>4</v>
      </c>
      <c r="BG750" s="1">
        <v>4</v>
      </c>
      <c r="BH750" s="1">
        <v>2</v>
      </c>
      <c r="BI750" s="1">
        <v>1</v>
      </c>
      <c r="BJ750" s="1"/>
    </row>
    <row r="751" spans="1:62" hidden="1" x14ac:dyDescent="0.35">
      <c r="A751" t="s">
        <v>13</v>
      </c>
      <c r="B751" s="1">
        <v>2009</v>
      </c>
      <c r="C751" t="s">
        <v>95</v>
      </c>
      <c r="D751" s="1"/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6078</v>
      </c>
      <c r="K751" s="1">
        <v>4612</v>
      </c>
      <c r="L751" s="1">
        <v>6078</v>
      </c>
      <c r="M751" s="1">
        <v>551</v>
      </c>
      <c r="N751" s="1">
        <v>4618</v>
      </c>
      <c r="O751" s="1">
        <v>592</v>
      </c>
      <c r="P751" s="1">
        <v>6078</v>
      </c>
      <c r="Q751" s="1">
        <v>286</v>
      </c>
      <c r="R751" s="1">
        <v>0</v>
      </c>
      <c r="S751" s="1">
        <v>551</v>
      </c>
      <c r="T751" s="1">
        <v>0</v>
      </c>
      <c r="U751" s="1">
        <v>3139</v>
      </c>
      <c r="V751" s="1">
        <v>0</v>
      </c>
      <c r="W751" s="1">
        <v>7288</v>
      </c>
      <c r="X751" s="1">
        <v>1045</v>
      </c>
      <c r="Y751" s="1">
        <v>0</v>
      </c>
      <c r="Z751" s="1">
        <v>0</v>
      </c>
      <c r="AA751" s="1">
        <v>5230</v>
      </c>
      <c r="AB751" s="1">
        <v>0</v>
      </c>
      <c r="AC751" s="1"/>
      <c r="AD751" s="1"/>
      <c r="AE751" s="1"/>
      <c r="AF751" s="1"/>
      <c r="AG751" s="1">
        <v>0.75880223512649536</v>
      </c>
      <c r="AH751" s="1">
        <v>1</v>
      </c>
      <c r="AI751" s="1">
        <v>1</v>
      </c>
      <c r="AJ751" s="1">
        <v>0.75978940725326538</v>
      </c>
      <c r="AK751" s="1">
        <v>9.7400464117527008E-2</v>
      </c>
      <c r="AL751" s="1">
        <v>1</v>
      </c>
      <c r="AM751" s="1">
        <v>4.7054953873157501E-2</v>
      </c>
      <c r="AN751" s="1"/>
      <c r="AO751" s="1">
        <v>9.0654820203781128E-2</v>
      </c>
      <c r="AP751" s="1">
        <v>0</v>
      </c>
      <c r="AQ751" s="1">
        <v>0.51645278930664063</v>
      </c>
      <c r="AR751" s="1">
        <v>0</v>
      </c>
      <c r="AS751" s="1">
        <v>1.1990786790847781</v>
      </c>
      <c r="AT751" s="1">
        <v>0.17193154990673071</v>
      </c>
      <c r="AU751" s="1">
        <v>0</v>
      </c>
      <c r="AV751" s="1">
        <v>0</v>
      </c>
      <c r="AW751" s="1">
        <v>0.86048042774200439</v>
      </c>
      <c r="AX751" s="1">
        <v>3.127838134765625</v>
      </c>
      <c r="AY751" s="1">
        <v>2.0041131973266602</v>
      </c>
      <c r="AZ751" s="1">
        <v>3.634748220443726</v>
      </c>
      <c r="BA751" s="1">
        <v>3.604968786239624</v>
      </c>
      <c r="BB751" s="1">
        <v>1.4861797094345091</v>
      </c>
      <c r="BC751" s="1">
        <v>1.7610453367233281</v>
      </c>
      <c r="BD751" s="1">
        <v>4</v>
      </c>
      <c r="BE751" s="1">
        <v>2</v>
      </c>
      <c r="BF751" s="1">
        <v>3</v>
      </c>
      <c r="BG751" s="1">
        <v>3</v>
      </c>
      <c r="BH751" s="1">
        <v>1</v>
      </c>
      <c r="BI751" s="1">
        <v>1</v>
      </c>
      <c r="BJ751" s="1"/>
    </row>
    <row r="752" spans="1:62" hidden="1" x14ac:dyDescent="0.35">
      <c r="A752" t="s">
        <v>13</v>
      </c>
      <c r="B752" s="1">
        <v>2009</v>
      </c>
      <c r="C752" t="s">
        <v>96</v>
      </c>
      <c r="D752" s="1"/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10348</v>
      </c>
      <c r="K752" s="1">
        <v>8186</v>
      </c>
      <c r="L752" s="1">
        <v>9970</v>
      </c>
      <c r="M752" s="1">
        <v>1867</v>
      </c>
      <c r="N752" s="1">
        <v>6742</v>
      </c>
      <c r="O752" s="1">
        <v>3343</v>
      </c>
      <c r="P752" s="1">
        <v>7789</v>
      </c>
      <c r="Q752" s="1">
        <v>2841</v>
      </c>
      <c r="R752" s="1">
        <v>0</v>
      </c>
      <c r="S752" s="1">
        <v>2055</v>
      </c>
      <c r="T752" s="1">
        <v>716</v>
      </c>
      <c r="U752" s="1">
        <v>9525</v>
      </c>
      <c r="V752" s="1">
        <v>0</v>
      </c>
      <c r="W752" s="1">
        <v>11106</v>
      </c>
      <c r="X752" s="1">
        <v>854</v>
      </c>
      <c r="Y752" s="1">
        <v>0</v>
      </c>
      <c r="Z752" s="1">
        <v>153</v>
      </c>
      <c r="AA752" s="1">
        <v>8765</v>
      </c>
      <c r="AB752" s="1">
        <v>0</v>
      </c>
      <c r="AC752" s="1"/>
      <c r="AD752" s="1"/>
      <c r="AE752" s="1"/>
      <c r="AF752" s="1"/>
      <c r="AG752" s="1">
        <v>0.79107075929641724</v>
      </c>
      <c r="AH752" s="1">
        <v>0.9634711742401123</v>
      </c>
      <c r="AI752" s="1">
        <v>0.9085158109664917</v>
      </c>
      <c r="AJ752" s="1">
        <v>0.65152686834335327</v>
      </c>
      <c r="AK752" s="1">
        <v>0.32305759191513062</v>
      </c>
      <c r="AL752" s="1">
        <v>0.75270581245422363</v>
      </c>
      <c r="AM752" s="1">
        <v>0.274545818567276</v>
      </c>
      <c r="AN752" s="1"/>
      <c r="AO752" s="1">
        <v>0.198589101433754</v>
      </c>
      <c r="AP752" s="1">
        <v>6.9192111492156982E-2</v>
      </c>
      <c r="AQ752" s="1">
        <v>0.92046773433685303</v>
      </c>
      <c r="AR752" s="1">
        <v>0</v>
      </c>
      <c r="AS752" s="1">
        <v>1.073250889778137</v>
      </c>
      <c r="AT752" s="1">
        <v>8.2528024911880493E-2</v>
      </c>
      <c r="AU752" s="1">
        <v>0</v>
      </c>
      <c r="AV752" s="1">
        <v>1.4785465784370899E-2</v>
      </c>
      <c r="AW752" s="1">
        <v>0.847023606300354</v>
      </c>
      <c r="AX752" s="1">
        <v>3.3862581253051758</v>
      </c>
      <c r="AY752" s="1">
        <v>2.055372953414917</v>
      </c>
      <c r="AZ752" s="1">
        <v>2.5016429424285889</v>
      </c>
      <c r="BA752" s="1">
        <v>2.3852918148040771</v>
      </c>
      <c r="BB752" s="1">
        <v>0.79918825626373291</v>
      </c>
      <c r="BC752" s="1">
        <v>0.91804051399230957</v>
      </c>
      <c r="BD752" s="1">
        <v>3</v>
      </c>
      <c r="BE752" s="1">
        <v>2</v>
      </c>
      <c r="BF752" s="1">
        <v>2</v>
      </c>
      <c r="BG752" s="1">
        <v>2</v>
      </c>
      <c r="BH752" s="1">
        <v>0</v>
      </c>
      <c r="BI752" s="1">
        <v>0.75</v>
      </c>
      <c r="BJ752" s="1"/>
    </row>
    <row r="753" spans="1:62" hidden="1" x14ac:dyDescent="0.35">
      <c r="A753" t="s">
        <v>13</v>
      </c>
      <c r="B753" s="1">
        <v>2008</v>
      </c>
      <c r="C753" t="s">
        <v>95</v>
      </c>
      <c r="D753" s="1">
        <v>1</v>
      </c>
      <c r="E753" s="1">
        <v>163666</v>
      </c>
      <c r="F753" s="1">
        <v>0</v>
      </c>
      <c r="G753" s="1">
        <v>0</v>
      </c>
      <c r="H753" s="1">
        <v>0</v>
      </c>
      <c r="I753" s="1">
        <v>0</v>
      </c>
      <c r="J753" s="1">
        <v>163666</v>
      </c>
      <c r="K753" s="1">
        <v>114689</v>
      </c>
      <c r="L753" s="1">
        <v>145404</v>
      </c>
      <c r="M753" s="1">
        <v>185</v>
      </c>
      <c r="N753" s="1">
        <v>76379</v>
      </c>
      <c r="O753" s="1">
        <v>3713</v>
      </c>
      <c r="P753" s="1">
        <v>141686</v>
      </c>
      <c r="Q753" s="1">
        <v>972121</v>
      </c>
      <c r="R753" s="1">
        <v>0</v>
      </c>
      <c r="S753" s="1">
        <v>1868</v>
      </c>
      <c r="T753" s="1">
        <v>221</v>
      </c>
      <c r="U753" s="1">
        <v>72771</v>
      </c>
      <c r="V753" s="1">
        <v>2812</v>
      </c>
      <c r="W753" s="1">
        <v>232731</v>
      </c>
      <c r="X753" s="1">
        <v>77741</v>
      </c>
      <c r="Y753" s="1">
        <v>1144</v>
      </c>
      <c r="Z753" s="1">
        <v>5689</v>
      </c>
      <c r="AA753" s="1">
        <v>140092</v>
      </c>
      <c r="AB753" s="1">
        <v>1</v>
      </c>
      <c r="AC753" s="1">
        <v>0</v>
      </c>
      <c r="AD753" s="1">
        <v>0</v>
      </c>
      <c r="AE753" s="1">
        <v>0</v>
      </c>
      <c r="AF753" s="1">
        <v>0</v>
      </c>
      <c r="AG753" s="1">
        <v>0.70075029134750366</v>
      </c>
      <c r="AH753" s="1">
        <v>0.88841909170150757</v>
      </c>
      <c r="AI753" s="1">
        <v>9.9036403000354767E-2</v>
      </c>
      <c r="AJ753" s="1">
        <v>0.4666760265827179</v>
      </c>
      <c r="AK753" s="1">
        <v>2.2686446085572239E-2</v>
      </c>
      <c r="AL753" s="1">
        <v>0.86570209264755249</v>
      </c>
      <c r="AM753" s="1">
        <v>5.9396638870239258</v>
      </c>
      <c r="AN753" s="1"/>
      <c r="AO753" s="1">
        <v>1.1413488537073141E-2</v>
      </c>
      <c r="AP753" s="1">
        <v>1.350310980342329E-3</v>
      </c>
      <c r="AQ753" s="1">
        <v>0.44463112950325012</v>
      </c>
      <c r="AR753" s="1">
        <v>1.718133315443993E-2</v>
      </c>
      <c r="AS753" s="1">
        <v>1.4219874143600459</v>
      </c>
      <c r="AT753" s="1">
        <v>0.47499784827232361</v>
      </c>
      <c r="AU753" s="1">
        <v>6.9898450747132301E-3</v>
      </c>
      <c r="AV753" s="1">
        <v>3.4759815782308578E-2</v>
      </c>
      <c r="AW753" s="1">
        <v>0.85596275329589844</v>
      </c>
      <c r="AX753" s="1">
        <v>2.5390245914459229</v>
      </c>
      <c r="AY753" s="1">
        <v>2.0488922595977779</v>
      </c>
      <c r="AZ753" s="1">
        <v>5.4566860198974609</v>
      </c>
      <c r="BA753" s="1">
        <v>5.4351911544799796</v>
      </c>
      <c r="BB753" s="1">
        <v>2.8598425388336182</v>
      </c>
      <c r="BC753" s="1">
        <v>2.698503971099854</v>
      </c>
      <c r="BD753" s="1">
        <v>2</v>
      </c>
      <c r="BE753" s="1">
        <v>2</v>
      </c>
      <c r="BF753" s="1">
        <v>5</v>
      </c>
      <c r="BG753" s="1">
        <v>5</v>
      </c>
      <c r="BH753" s="1">
        <v>3</v>
      </c>
      <c r="BI753" s="1">
        <v>2</v>
      </c>
      <c r="BJ753" s="1"/>
    </row>
    <row r="754" spans="1:62" hidden="1" x14ac:dyDescent="0.35">
      <c r="A754" t="s">
        <v>13</v>
      </c>
      <c r="B754" s="1">
        <v>2008</v>
      </c>
      <c r="C754" t="s">
        <v>96</v>
      </c>
      <c r="D754" s="1">
        <v>1</v>
      </c>
      <c r="E754" s="1">
        <v>73474</v>
      </c>
      <c r="F754" s="1">
        <v>0</v>
      </c>
      <c r="G754" s="1">
        <v>0</v>
      </c>
      <c r="H754" s="1">
        <v>0</v>
      </c>
      <c r="I754" s="1">
        <v>0</v>
      </c>
      <c r="J754" s="1">
        <v>73474</v>
      </c>
      <c r="K754" s="1">
        <v>54341</v>
      </c>
      <c r="L754" s="1">
        <v>71092</v>
      </c>
      <c r="M754" s="1">
        <v>202</v>
      </c>
      <c r="N754" s="1">
        <v>43421</v>
      </c>
      <c r="O754" s="1">
        <v>5407</v>
      </c>
      <c r="P754" s="1">
        <v>57661</v>
      </c>
      <c r="Q754" s="1">
        <v>407989</v>
      </c>
      <c r="R754" s="1">
        <v>0</v>
      </c>
      <c r="S754" s="1">
        <v>1562</v>
      </c>
      <c r="T754" s="1">
        <v>2213</v>
      </c>
      <c r="U754" s="1">
        <v>49963</v>
      </c>
      <c r="V754" s="1">
        <v>1349</v>
      </c>
      <c r="W754" s="1">
        <v>84618</v>
      </c>
      <c r="X754" s="1">
        <v>12632</v>
      </c>
      <c r="Y754" s="1">
        <v>2503</v>
      </c>
      <c r="Z754" s="1">
        <v>160</v>
      </c>
      <c r="AA754" s="1">
        <v>55696</v>
      </c>
      <c r="AB754" s="1">
        <v>1</v>
      </c>
      <c r="AC754" s="1">
        <v>0</v>
      </c>
      <c r="AD754" s="1">
        <v>0</v>
      </c>
      <c r="AE754" s="1">
        <v>0</v>
      </c>
      <c r="AF754" s="1">
        <v>0</v>
      </c>
      <c r="AG754" s="1">
        <v>0.73959493637084961</v>
      </c>
      <c r="AH754" s="1">
        <v>0.96758037805557251</v>
      </c>
      <c r="AI754" s="1">
        <v>0.1293213814496994</v>
      </c>
      <c r="AJ754" s="1">
        <v>0.59097093343734741</v>
      </c>
      <c r="AK754" s="1">
        <v>7.3590658605098724E-2</v>
      </c>
      <c r="AL754" s="1">
        <v>0.78478103876113892</v>
      </c>
      <c r="AM754" s="1">
        <v>5.5528349876403809</v>
      </c>
      <c r="AN754" s="1"/>
      <c r="AO754" s="1">
        <v>2.1259220317006111E-2</v>
      </c>
      <c r="AP754" s="1">
        <v>3.0119497328996658E-2</v>
      </c>
      <c r="AQ754" s="1">
        <v>0.68000924587249756</v>
      </c>
      <c r="AR754" s="1">
        <v>1.8360236659646031E-2</v>
      </c>
      <c r="AS754" s="1">
        <v>1.1516727209091191</v>
      </c>
      <c r="AT754" s="1">
        <v>0.17192476987838751</v>
      </c>
      <c r="AU754" s="1">
        <v>3.4066472202539437E-2</v>
      </c>
      <c r="AV754" s="1">
        <v>2.1776410285383459E-3</v>
      </c>
      <c r="AW754" s="1">
        <v>0.75803685188293457</v>
      </c>
      <c r="AX754" s="1">
        <v>2.5559654235839839</v>
      </c>
      <c r="AY754" s="1">
        <v>1.846802949905396</v>
      </c>
      <c r="AZ754" s="1">
        <v>4.7080192565917969</v>
      </c>
      <c r="BA754" s="1">
        <v>4.6821599006652832</v>
      </c>
      <c r="BB754" s="1">
        <v>2.5101397037506099</v>
      </c>
      <c r="BC754" s="1">
        <v>2.268580436706543</v>
      </c>
      <c r="BD754" s="1">
        <v>2</v>
      </c>
      <c r="BE754" s="1">
        <v>2</v>
      </c>
      <c r="BF754" s="1">
        <v>5</v>
      </c>
      <c r="BG754" s="1">
        <v>5</v>
      </c>
      <c r="BH754" s="1">
        <v>2</v>
      </c>
      <c r="BI754" s="1">
        <v>2</v>
      </c>
      <c r="BJ754" s="1"/>
    </row>
    <row r="755" spans="1:62" hidden="1" x14ac:dyDescent="0.35">
      <c r="A755" t="s">
        <v>13</v>
      </c>
      <c r="B755" s="1">
        <v>2008</v>
      </c>
      <c r="C755" t="s">
        <v>95</v>
      </c>
      <c r="D755" s="1">
        <v>2</v>
      </c>
      <c r="E755" s="1">
        <v>0</v>
      </c>
      <c r="F755" s="1">
        <v>110874</v>
      </c>
      <c r="G755" s="1">
        <v>0</v>
      </c>
      <c r="H755" s="1">
        <v>0</v>
      </c>
      <c r="I755" s="1">
        <v>0</v>
      </c>
      <c r="J755" s="1">
        <v>110874</v>
      </c>
      <c r="K755" s="1">
        <v>86114</v>
      </c>
      <c r="L755" s="1">
        <v>104267</v>
      </c>
      <c r="M755" s="1">
        <v>0</v>
      </c>
      <c r="N755" s="1">
        <v>67643</v>
      </c>
      <c r="O755" s="1">
        <v>3144</v>
      </c>
      <c r="P755" s="1">
        <v>92298</v>
      </c>
      <c r="Q755" s="1">
        <v>655944</v>
      </c>
      <c r="R755" s="1">
        <v>0</v>
      </c>
      <c r="S755" s="1">
        <v>801</v>
      </c>
      <c r="T755" s="1">
        <v>470</v>
      </c>
      <c r="U755" s="1">
        <v>54376</v>
      </c>
      <c r="V755" s="1">
        <v>3045</v>
      </c>
      <c r="W755" s="1">
        <v>150160</v>
      </c>
      <c r="X755" s="1">
        <v>34956</v>
      </c>
      <c r="Y755" s="1">
        <v>283</v>
      </c>
      <c r="Z755" s="1">
        <v>3545</v>
      </c>
      <c r="AA755" s="1">
        <v>96491</v>
      </c>
      <c r="AB755" s="1">
        <v>0</v>
      </c>
      <c r="AC755" s="1">
        <v>1</v>
      </c>
      <c r="AD755" s="1">
        <v>0</v>
      </c>
      <c r="AE755" s="1">
        <v>0</v>
      </c>
      <c r="AF755" s="1">
        <v>0</v>
      </c>
      <c r="AG755" s="1">
        <v>0.77668344974517822</v>
      </c>
      <c r="AH755" s="1">
        <v>0.94040983915328979</v>
      </c>
      <c r="AI755" s="1">
        <v>0</v>
      </c>
      <c r="AJ755" s="1">
        <v>0.61008894443511963</v>
      </c>
      <c r="AK755" s="1">
        <v>2.83565130084753E-2</v>
      </c>
      <c r="AL755" s="1">
        <v>0.83245849609375</v>
      </c>
      <c r="AM755" s="1">
        <v>5.9161210060119629</v>
      </c>
      <c r="AN755" s="1"/>
      <c r="AO755" s="1">
        <v>7.2244168259203434E-3</v>
      </c>
      <c r="AP755" s="1">
        <v>4.2390460148453712E-3</v>
      </c>
      <c r="AQ755" s="1">
        <v>0.49043059349060059</v>
      </c>
      <c r="AR755" s="1">
        <v>2.746360749006271E-2</v>
      </c>
      <c r="AS755" s="1">
        <v>1.3543301820755</v>
      </c>
      <c r="AT755" s="1">
        <v>0.31527680158615112</v>
      </c>
      <c r="AU755" s="1">
        <v>2.5524469092488289E-3</v>
      </c>
      <c r="AV755" s="1">
        <v>3.1973231583833688E-2</v>
      </c>
      <c r="AW755" s="1">
        <v>0.87027615308761597</v>
      </c>
      <c r="AX755" s="1">
        <v>2.7388837337493901</v>
      </c>
      <c r="AY755" s="1">
        <v>2.14772629737854</v>
      </c>
      <c r="AZ755" s="1">
        <v>4.9026732444763184</v>
      </c>
      <c r="BA755" s="1">
        <v>4.864323616027832</v>
      </c>
      <c r="BB755" s="1">
        <v>2.425618171691895</v>
      </c>
      <c r="BC755" s="1">
        <v>2.225908756256104</v>
      </c>
      <c r="BD755" s="1">
        <v>3</v>
      </c>
      <c r="BE755" s="1">
        <v>2</v>
      </c>
      <c r="BF755" s="1">
        <v>5</v>
      </c>
      <c r="BG755" s="1">
        <v>5</v>
      </c>
      <c r="BH755" s="1">
        <v>2</v>
      </c>
      <c r="BI755" s="1">
        <v>1.666666626930237</v>
      </c>
      <c r="BJ755" s="1"/>
    </row>
    <row r="756" spans="1:62" hidden="1" x14ac:dyDescent="0.35">
      <c r="A756" t="s">
        <v>13</v>
      </c>
      <c r="B756" s="1">
        <v>2008</v>
      </c>
      <c r="C756" t="s">
        <v>96</v>
      </c>
      <c r="D756" s="1">
        <v>2</v>
      </c>
      <c r="E756" s="1">
        <v>0</v>
      </c>
      <c r="F756" s="1">
        <v>89712</v>
      </c>
      <c r="G756" s="1">
        <v>0</v>
      </c>
      <c r="H756" s="1">
        <v>0</v>
      </c>
      <c r="I756" s="1">
        <v>0</v>
      </c>
      <c r="J756" s="1">
        <v>89712</v>
      </c>
      <c r="K756" s="1">
        <v>79646</v>
      </c>
      <c r="L756" s="1">
        <v>87520</v>
      </c>
      <c r="M756" s="1">
        <v>478</v>
      </c>
      <c r="N756" s="1">
        <v>67846</v>
      </c>
      <c r="O756" s="1">
        <v>6698</v>
      </c>
      <c r="P756" s="1">
        <v>71508</v>
      </c>
      <c r="Q756" s="1">
        <v>474492</v>
      </c>
      <c r="R756" s="1">
        <v>0</v>
      </c>
      <c r="S756" s="1">
        <v>1892</v>
      </c>
      <c r="T756" s="1">
        <v>5133</v>
      </c>
      <c r="U756" s="1">
        <v>65943</v>
      </c>
      <c r="V756" s="1">
        <v>1220</v>
      </c>
      <c r="W756" s="1">
        <v>102253</v>
      </c>
      <c r="X756" s="1">
        <v>11076</v>
      </c>
      <c r="Y756" s="1">
        <v>2543</v>
      </c>
      <c r="Z756" s="1">
        <v>2027</v>
      </c>
      <c r="AA756" s="1">
        <v>76182</v>
      </c>
      <c r="AB756" s="1">
        <v>0</v>
      </c>
      <c r="AC756" s="1">
        <v>1</v>
      </c>
      <c r="AD756" s="1">
        <v>0</v>
      </c>
      <c r="AE756" s="1">
        <v>0</v>
      </c>
      <c r="AF756" s="1">
        <v>0</v>
      </c>
      <c r="AG756" s="1">
        <v>0.88779652118682861</v>
      </c>
      <c r="AH756" s="1">
        <v>0.97556626796722412</v>
      </c>
      <c r="AI756" s="1">
        <v>0.25264272093772888</v>
      </c>
      <c r="AJ756" s="1">
        <v>0.75626450777053833</v>
      </c>
      <c r="AK756" s="1">
        <v>7.4661135673522949E-2</v>
      </c>
      <c r="AL756" s="1">
        <v>0.79708397388458252</v>
      </c>
      <c r="AM756" s="1">
        <v>5.2890582084655762</v>
      </c>
      <c r="AN756" s="1"/>
      <c r="AO756" s="1">
        <v>2.1089708432555199E-2</v>
      </c>
      <c r="AP756" s="1">
        <v>5.7216424494981773E-2</v>
      </c>
      <c r="AQ756" s="1">
        <v>0.73505216836929321</v>
      </c>
      <c r="AR756" s="1">
        <v>1.359907258301973E-2</v>
      </c>
      <c r="AS756" s="1">
        <v>1.13979172706604</v>
      </c>
      <c r="AT756" s="1">
        <v>0.1234617456793785</v>
      </c>
      <c r="AU756" s="1">
        <v>2.8346262872219089E-2</v>
      </c>
      <c r="AV756" s="1">
        <v>2.2594524547457698E-2</v>
      </c>
      <c r="AW756" s="1">
        <v>0.84918403625488281</v>
      </c>
      <c r="AX756" s="1">
        <v>2.9164659976959229</v>
      </c>
      <c r="AY756" s="1">
        <v>2.1221575736999512</v>
      </c>
      <c r="AZ756" s="1">
        <v>5.0955948829650879</v>
      </c>
      <c r="BA756" s="1">
        <v>5.0884609222412109</v>
      </c>
      <c r="BB756" s="1">
        <v>2.5882043838500981</v>
      </c>
      <c r="BC756" s="1">
        <v>2.163469791412354</v>
      </c>
      <c r="BD756" s="1">
        <v>3</v>
      </c>
      <c r="BE756" s="1">
        <v>2</v>
      </c>
      <c r="BF756" s="1">
        <v>5</v>
      </c>
      <c r="BG756" s="1">
        <v>5</v>
      </c>
      <c r="BH756" s="1">
        <v>2</v>
      </c>
      <c r="BI756" s="1">
        <v>2</v>
      </c>
      <c r="BJ756" s="1"/>
    </row>
    <row r="757" spans="1:62" hidden="1" x14ac:dyDescent="0.35">
      <c r="A757" t="s">
        <v>13</v>
      </c>
      <c r="B757" s="1">
        <v>2008</v>
      </c>
      <c r="C757" t="s">
        <v>95</v>
      </c>
      <c r="D757" s="1">
        <v>3</v>
      </c>
      <c r="E757" s="1">
        <v>0</v>
      </c>
      <c r="F757" s="1">
        <v>0</v>
      </c>
      <c r="G757" s="1">
        <v>202055</v>
      </c>
      <c r="H757" s="1">
        <v>102149</v>
      </c>
      <c r="I757" s="1">
        <v>7169</v>
      </c>
      <c r="J757" s="1">
        <v>311373</v>
      </c>
      <c r="K757" s="1">
        <v>258815</v>
      </c>
      <c r="L757" s="1">
        <v>297592</v>
      </c>
      <c r="M757" s="1">
        <v>4161</v>
      </c>
      <c r="N757" s="1">
        <v>231604</v>
      </c>
      <c r="O757" s="1">
        <v>48812</v>
      </c>
      <c r="P757" s="1">
        <v>277929</v>
      </c>
      <c r="Q757" s="1">
        <v>1740538</v>
      </c>
      <c r="R757" s="1">
        <v>0</v>
      </c>
      <c r="S757" s="1">
        <v>24297</v>
      </c>
      <c r="T757" s="1">
        <v>2012</v>
      </c>
      <c r="U757" s="1">
        <v>174602</v>
      </c>
      <c r="V757" s="1">
        <v>6924</v>
      </c>
      <c r="W757" s="1">
        <v>375039</v>
      </c>
      <c r="X757" s="1">
        <v>48717</v>
      </c>
      <c r="Y757" s="1">
        <v>3790</v>
      </c>
      <c r="Z757" s="1">
        <v>7077</v>
      </c>
      <c r="AA757" s="1">
        <v>258319</v>
      </c>
      <c r="AB757" s="1">
        <v>0</v>
      </c>
      <c r="AC757" s="1">
        <v>0</v>
      </c>
      <c r="AD757" s="1">
        <v>0.64891624450683594</v>
      </c>
      <c r="AE757" s="1">
        <v>0.32805991172790527</v>
      </c>
      <c r="AF757" s="1">
        <v>2.302383258938789E-2</v>
      </c>
      <c r="AG757" s="1">
        <v>0.83120566606521606</v>
      </c>
      <c r="AH757" s="1">
        <v>0.95574116706848145</v>
      </c>
      <c r="AI757" s="1">
        <v>0.17125570774078369</v>
      </c>
      <c r="AJ757" s="1">
        <v>0.74381530284881592</v>
      </c>
      <c r="AK757" s="1">
        <v>0.15676374733448031</v>
      </c>
      <c r="AL757" s="1">
        <v>0.89259183406829834</v>
      </c>
      <c r="AM757" s="1">
        <v>5.5898809432983398</v>
      </c>
      <c r="AN757" s="1"/>
      <c r="AO757" s="1">
        <v>7.8031815588474274E-2</v>
      </c>
      <c r="AP757" s="1">
        <v>6.461703684180975E-3</v>
      </c>
      <c r="AQ757" s="1">
        <v>0.56074869632720947</v>
      </c>
      <c r="AR757" s="1">
        <v>2.223699539899826E-2</v>
      </c>
      <c r="AS757" s="1">
        <v>1.2044686079025271</v>
      </c>
      <c r="AT757" s="1">
        <v>0.15645864605903631</v>
      </c>
      <c r="AU757" s="1">
        <v>1.2171897105872629E-2</v>
      </c>
      <c r="AV757" s="1">
        <v>2.2728366777300831E-2</v>
      </c>
      <c r="AW757" s="1">
        <v>0.82961273193359375</v>
      </c>
      <c r="AX757" s="1">
        <v>3.118719339370728</v>
      </c>
      <c r="AY757" s="1">
        <v>2.114033699035645</v>
      </c>
      <c r="AZ757" s="1">
        <v>3.5769221782684331</v>
      </c>
      <c r="BA757" s="1">
        <v>3.5340733528137211</v>
      </c>
      <c r="BB757" s="1">
        <v>1.4801347255706789</v>
      </c>
      <c r="BC757" s="1">
        <v>1.3877784013748169</v>
      </c>
      <c r="BD757" s="1">
        <v>3</v>
      </c>
      <c r="BE757" s="1">
        <v>2</v>
      </c>
      <c r="BF757" s="1">
        <v>3</v>
      </c>
      <c r="BG757" s="1">
        <v>3</v>
      </c>
      <c r="BH757" s="1">
        <v>1</v>
      </c>
      <c r="BI757" s="1">
        <v>1</v>
      </c>
      <c r="BJ757" s="1"/>
    </row>
    <row r="758" spans="1:62" hidden="1" x14ac:dyDescent="0.35">
      <c r="A758" t="s">
        <v>13</v>
      </c>
      <c r="B758" s="1">
        <v>2008</v>
      </c>
      <c r="C758" t="s">
        <v>96</v>
      </c>
      <c r="D758" s="1">
        <v>3</v>
      </c>
      <c r="E758" s="1">
        <v>0</v>
      </c>
      <c r="F758" s="1">
        <v>0</v>
      </c>
      <c r="G758" s="1">
        <v>338292</v>
      </c>
      <c r="H758" s="1">
        <v>340399</v>
      </c>
      <c r="I758" s="1">
        <v>25444</v>
      </c>
      <c r="J758" s="1">
        <v>704135</v>
      </c>
      <c r="K758" s="1">
        <v>651805</v>
      </c>
      <c r="L758" s="1">
        <v>700046</v>
      </c>
      <c r="M758" s="1">
        <v>79421</v>
      </c>
      <c r="N758" s="1">
        <v>634445</v>
      </c>
      <c r="O758" s="1">
        <v>158746</v>
      </c>
      <c r="P758" s="1">
        <v>626494</v>
      </c>
      <c r="Q758" s="1">
        <v>2963145</v>
      </c>
      <c r="R758" s="1">
        <v>0</v>
      </c>
      <c r="S758" s="1">
        <v>172528</v>
      </c>
      <c r="T758" s="1">
        <v>116716</v>
      </c>
      <c r="U758" s="1">
        <v>576021</v>
      </c>
      <c r="V758" s="1">
        <v>4381</v>
      </c>
      <c r="W758" s="1">
        <v>729623</v>
      </c>
      <c r="X758" s="1">
        <v>24437</v>
      </c>
      <c r="Y758" s="1">
        <v>56171</v>
      </c>
      <c r="Z758" s="1">
        <v>2689</v>
      </c>
      <c r="AA758" s="1">
        <v>630805</v>
      </c>
      <c r="AB758" s="1">
        <v>0</v>
      </c>
      <c r="AC758" s="1">
        <v>0</v>
      </c>
      <c r="AD758" s="1">
        <v>0.48043626546859741</v>
      </c>
      <c r="AE758" s="1">
        <v>0.48342859745025629</v>
      </c>
      <c r="AF758" s="1">
        <v>3.6135114729404449E-2</v>
      </c>
      <c r="AG758" s="1">
        <v>0.92568188905715942</v>
      </c>
      <c r="AH758" s="1">
        <v>0.99419289827346802</v>
      </c>
      <c r="AI758" s="1">
        <v>0.46033686399459839</v>
      </c>
      <c r="AJ758" s="1">
        <v>0.90102750062942505</v>
      </c>
      <c r="AK758" s="1">
        <v>0.22544825077056879</v>
      </c>
      <c r="AL758" s="1">
        <v>0.8897356390953064</v>
      </c>
      <c r="AM758" s="1">
        <v>4.2082056999206543</v>
      </c>
      <c r="AN758" s="1"/>
      <c r="AO758" s="1">
        <v>0.24502119421958921</v>
      </c>
      <c r="AP758" s="1">
        <v>0.1657579839229584</v>
      </c>
      <c r="AQ758" s="1">
        <v>0.81805479526519775</v>
      </c>
      <c r="AR758" s="1">
        <v>6.2218182720243931E-3</v>
      </c>
      <c r="AS758" s="1">
        <v>1.0361976623535161</v>
      </c>
      <c r="AT758" s="1">
        <v>3.4704994410276413E-2</v>
      </c>
      <c r="AU758" s="1">
        <v>7.9773053526878357E-2</v>
      </c>
      <c r="AV758" s="1">
        <v>3.8188700564205651E-3</v>
      </c>
      <c r="AW758" s="1">
        <v>0.8958580493927002</v>
      </c>
      <c r="AX758" s="1">
        <v>3.6468489170074458</v>
      </c>
      <c r="AY758" s="1">
        <v>2.3229224681854248</v>
      </c>
      <c r="AZ758" s="1">
        <v>4.1461138725280762</v>
      </c>
      <c r="BA758" s="1">
        <v>4.0635533332824707</v>
      </c>
      <c r="BB758" s="1">
        <v>1.739409327507019</v>
      </c>
      <c r="BC758" s="1">
        <v>1.3785945177078249</v>
      </c>
      <c r="BD758" s="1">
        <v>3</v>
      </c>
      <c r="BE758" s="1">
        <v>2</v>
      </c>
      <c r="BF758" s="1">
        <v>4</v>
      </c>
      <c r="BG758" s="1">
        <v>4</v>
      </c>
      <c r="BH758" s="1">
        <v>1</v>
      </c>
      <c r="BI758" s="1">
        <v>1</v>
      </c>
      <c r="BJ758" s="1"/>
    </row>
    <row r="759" spans="1:62" hidden="1" x14ac:dyDescent="0.35">
      <c r="A759" t="s">
        <v>13</v>
      </c>
      <c r="B759" s="1">
        <v>2008</v>
      </c>
      <c r="C759" t="s">
        <v>95</v>
      </c>
      <c r="D759" s="1"/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9788</v>
      </c>
      <c r="K759" s="1">
        <v>7149</v>
      </c>
      <c r="L759" s="1">
        <v>8269</v>
      </c>
      <c r="M759" s="1">
        <v>161</v>
      </c>
      <c r="N759" s="1">
        <v>4962</v>
      </c>
      <c r="O759" s="1">
        <v>1789</v>
      </c>
      <c r="P759" s="1">
        <v>8097</v>
      </c>
      <c r="Q759" s="1">
        <v>52863</v>
      </c>
      <c r="R759" s="1">
        <v>0</v>
      </c>
      <c r="S759" s="1">
        <v>864</v>
      </c>
      <c r="T759" s="1">
        <v>193</v>
      </c>
      <c r="U759" s="1">
        <v>5760</v>
      </c>
      <c r="V759" s="1">
        <v>353</v>
      </c>
      <c r="W759" s="1">
        <v>12052</v>
      </c>
      <c r="X759" s="1">
        <v>2433</v>
      </c>
      <c r="Y759" s="1">
        <v>0</v>
      </c>
      <c r="Z759" s="1">
        <v>155</v>
      </c>
      <c r="AA759" s="1">
        <v>8894</v>
      </c>
      <c r="AB759" s="1">
        <v>0</v>
      </c>
      <c r="AC759" s="1"/>
      <c r="AD759" s="1"/>
      <c r="AE759" s="1"/>
      <c r="AF759" s="1"/>
      <c r="AG759" s="1">
        <v>0.73038417100906372</v>
      </c>
      <c r="AH759" s="1">
        <v>0.84480994939804077</v>
      </c>
      <c r="AI759" s="1">
        <v>0.18634259700775149</v>
      </c>
      <c r="AJ759" s="1">
        <v>0.50694727897644043</v>
      </c>
      <c r="AK759" s="1">
        <v>0.18277482688426969</v>
      </c>
      <c r="AL759" s="1">
        <v>0.82723742723464966</v>
      </c>
      <c r="AM759" s="1">
        <v>5.4007968902587891</v>
      </c>
      <c r="AN759" s="1"/>
      <c r="AO759" s="1">
        <v>8.8271349668502808E-2</v>
      </c>
      <c r="AP759" s="1">
        <v>1.971802115440369E-2</v>
      </c>
      <c r="AQ759" s="1">
        <v>0.58847570419311523</v>
      </c>
      <c r="AR759" s="1">
        <v>3.6064568907022483E-2</v>
      </c>
      <c r="AS759" s="1">
        <v>1.2313036918640139</v>
      </c>
      <c r="AT759" s="1">
        <v>0.24856968224048609</v>
      </c>
      <c r="AU759" s="1">
        <v>0</v>
      </c>
      <c r="AV759" s="1">
        <v>1.58357173204422E-2</v>
      </c>
      <c r="AW759" s="1">
        <v>0.90866369009017944</v>
      </c>
      <c r="AX759" s="1">
        <v>3.026154518127441</v>
      </c>
      <c r="AY759" s="1">
        <v>2.0352473258972168</v>
      </c>
      <c r="AZ759" s="1">
        <v>3.2610340118408199</v>
      </c>
      <c r="BA759" s="1">
        <v>3.0420923233032231</v>
      </c>
      <c r="BB759" s="1">
        <v>0.92531669139862061</v>
      </c>
      <c r="BC759" s="1">
        <v>1.2920815944671631</v>
      </c>
      <c r="BD759" s="1">
        <v>3</v>
      </c>
      <c r="BE759" s="1">
        <v>2</v>
      </c>
      <c r="BF759" s="1">
        <v>3</v>
      </c>
      <c r="BG759" s="1">
        <v>3</v>
      </c>
      <c r="BH759" s="1">
        <v>1</v>
      </c>
      <c r="BI759" s="1">
        <v>1</v>
      </c>
      <c r="BJ759" s="1"/>
    </row>
    <row r="760" spans="1:62" hidden="1" x14ac:dyDescent="0.35">
      <c r="A760" t="s">
        <v>13</v>
      </c>
      <c r="B760" s="1">
        <v>2008</v>
      </c>
      <c r="C760" t="s">
        <v>96</v>
      </c>
      <c r="D760" s="1"/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6890</v>
      </c>
      <c r="K760" s="1">
        <v>5828</v>
      </c>
      <c r="L760" s="1">
        <v>6890</v>
      </c>
      <c r="M760" s="1">
        <v>258</v>
      </c>
      <c r="N760" s="1">
        <v>6443</v>
      </c>
      <c r="O760" s="1">
        <v>512</v>
      </c>
      <c r="P760" s="1">
        <v>5698</v>
      </c>
      <c r="Q760" s="1">
        <v>35930</v>
      </c>
      <c r="R760" s="1">
        <v>0</v>
      </c>
      <c r="S760" s="1">
        <v>1082</v>
      </c>
      <c r="T760" s="1">
        <v>0</v>
      </c>
      <c r="U760" s="1">
        <v>5123</v>
      </c>
      <c r="V760" s="1">
        <v>0</v>
      </c>
      <c r="W760" s="1">
        <v>7432</v>
      </c>
      <c r="X760" s="1">
        <v>262</v>
      </c>
      <c r="Y760" s="1">
        <v>237</v>
      </c>
      <c r="Z760" s="1">
        <v>0</v>
      </c>
      <c r="AA760" s="1">
        <v>6383</v>
      </c>
      <c r="AB760" s="1">
        <v>0</v>
      </c>
      <c r="AC760" s="1"/>
      <c r="AD760" s="1"/>
      <c r="AE760" s="1"/>
      <c r="AF760" s="1"/>
      <c r="AG760" s="1">
        <v>0.84586358070373535</v>
      </c>
      <c r="AH760" s="1">
        <v>1</v>
      </c>
      <c r="AI760" s="1">
        <v>0.2384473234415054</v>
      </c>
      <c r="AJ760" s="1">
        <v>0.93512338399887085</v>
      </c>
      <c r="AK760" s="1">
        <v>7.431059330701828E-2</v>
      </c>
      <c r="AL760" s="1">
        <v>0.82699567079544067</v>
      </c>
      <c r="AM760" s="1">
        <v>5.2148041725158691</v>
      </c>
      <c r="AN760" s="1"/>
      <c r="AO760" s="1">
        <v>0.15703918039798739</v>
      </c>
      <c r="AP760" s="1">
        <v>0</v>
      </c>
      <c r="AQ760" s="1">
        <v>0.74354135990142822</v>
      </c>
      <c r="AR760" s="1">
        <v>0</v>
      </c>
      <c r="AS760" s="1">
        <v>1.0786647796630859</v>
      </c>
      <c r="AT760" s="1">
        <v>3.8026124238967902E-2</v>
      </c>
      <c r="AU760" s="1">
        <v>3.4397676587104797E-2</v>
      </c>
      <c r="AV760" s="1">
        <v>0</v>
      </c>
      <c r="AW760" s="1">
        <v>0.9264150857925415</v>
      </c>
      <c r="AX760" s="1">
        <v>3.4367198944091801</v>
      </c>
      <c r="AY760" s="1">
        <v>2.1092889308929439</v>
      </c>
      <c r="AZ760" s="1">
        <v>3.0750362873077388</v>
      </c>
      <c r="BA760" s="1">
        <v>3.0207548141479492</v>
      </c>
      <c r="BB760" s="1">
        <v>1.129172682762146</v>
      </c>
      <c r="BC760" s="1">
        <v>0.97946542501449585</v>
      </c>
      <c r="BD760" s="1">
        <v>3</v>
      </c>
      <c r="BE760" s="1">
        <v>2</v>
      </c>
      <c r="BF760" s="1">
        <v>2</v>
      </c>
      <c r="BG760" s="1">
        <v>2</v>
      </c>
      <c r="BH760" s="1">
        <v>0</v>
      </c>
      <c r="BI760" s="1">
        <v>0.66666668653488159</v>
      </c>
      <c r="BJ760" s="1"/>
    </row>
    <row r="761" spans="1:62" hidden="1" x14ac:dyDescent="0.35">
      <c r="A761" t="s">
        <v>13</v>
      </c>
      <c r="B761" s="1">
        <v>2007</v>
      </c>
      <c r="C761" t="s">
        <v>95</v>
      </c>
      <c r="D761" s="1">
        <v>1</v>
      </c>
      <c r="E761" s="1">
        <v>154917</v>
      </c>
      <c r="F761" s="1">
        <v>0</v>
      </c>
      <c r="G761" s="1">
        <v>0</v>
      </c>
      <c r="H761" s="1">
        <v>0</v>
      </c>
      <c r="I761" s="1">
        <v>0</v>
      </c>
      <c r="J761" s="1">
        <v>154917</v>
      </c>
      <c r="K761" s="1">
        <v>78480</v>
      </c>
      <c r="L761" s="1">
        <v>136425</v>
      </c>
      <c r="M761" s="1">
        <v>0</v>
      </c>
      <c r="N761" s="1">
        <v>69202</v>
      </c>
      <c r="O761" s="1">
        <v>2980</v>
      </c>
      <c r="P761" s="1">
        <v>134502</v>
      </c>
      <c r="Q761" s="1">
        <v>927187</v>
      </c>
      <c r="R761" s="1">
        <v>0</v>
      </c>
      <c r="S761" s="1">
        <v>429</v>
      </c>
      <c r="T761" s="1">
        <v>199</v>
      </c>
      <c r="U761" s="1">
        <v>72968</v>
      </c>
      <c r="V761" s="1">
        <v>2857</v>
      </c>
      <c r="W761" s="1">
        <v>215439</v>
      </c>
      <c r="X761" s="1">
        <v>81991</v>
      </c>
      <c r="Y761" s="1">
        <v>307</v>
      </c>
      <c r="Z761" s="1">
        <v>6151</v>
      </c>
      <c r="AA761" s="1">
        <v>140146</v>
      </c>
      <c r="AB761" s="1">
        <v>1</v>
      </c>
      <c r="AC761" s="1">
        <v>0</v>
      </c>
      <c r="AD761" s="1">
        <v>0</v>
      </c>
      <c r="AE761" s="1">
        <v>0</v>
      </c>
      <c r="AF761" s="1">
        <v>0</v>
      </c>
      <c r="AG761" s="1">
        <v>0.50659388303756714</v>
      </c>
      <c r="AH761" s="1">
        <v>0.88063287734985352</v>
      </c>
      <c r="AI761" s="1">
        <v>0</v>
      </c>
      <c r="AJ761" s="1">
        <v>0.44670373201370239</v>
      </c>
      <c r="AK761" s="1">
        <v>1.9236106425523761E-2</v>
      </c>
      <c r="AL761" s="1">
        <v>0.86821973323822021</v>
      </c>
      <c r="AM761" s="1">
        <v>5.9850564002990723</v>
      </c>
      <c r="AN761" s="1"/>
      <c r="AO761" s="1">
        <v>2.7692248113453388E-3</v>
      </c>
      <c r="AP761" s="1">
        <v>1.284558791667223E-3</v>
      </c>
      <c r="AQ761" s="1">
        <v>0.47101351618766779</v>
      </c>
      <c r="AR761" s="1">
        <v>1.8442133441567421E-2</v>
      </c>
      <c r="AS761" s="1">
        <v>1.390673756599426</v>
      </c>
      <c r="AT761" s="1">
        <v>0.52925759553909302</v>
      </c>
      <c r="AU761" s="1">
        <v>1.981706358492374E-3</v>
      </c>
      <c r="AV761" s="1">
        <v>3.9705131202936172E-2</v>
      </c>
      <c r="AW761" s="1">
        <v>0.9046521782875061</v>
      </c>
      <c r="AX761" s="1">
        <v>2.4799990653991699</v>
      </c>
      <c r="AY761" s="1">
        <v>1.990233421325684</v>
      </c>
      <c r="AZ761" s="1">
        <v>5.7151379585266113</v>
      </c>
      <c r="BA761" s="1">
        <v>5.6957855224609384</v>
      </c>
      <c r="BB761" s="1">
        <v>3.2562727928161621</v>
      </c>
      <c r="BC761" s="1">
        <v>2.8654205799102779</v>
      </c>
      <c r="BD761" s="1">
        <v>2</v>
      </c>
      <c r="BE761" s="1">
        <v>2</v>
      </c>
      <c r="BF761" s="1">
        <v>5</v>
      </c>
      <c r="BG761" s="1">
        <v>5</v>
      </c>
      <c r="BH761" s="1">
        <v>3</v>
      </c>
      <c r="BI761" s="1">
        <v>2.3333332538604741</v>
      </c>
      <c r="BJ761" s="1"/>
    </row>
    <row r="762" spans="1:62" hidden="1" x14ac:dyDescent="0.35">
      <c r="A762" t="s">
        <v>13</v>
      </c>
      <c r="B762" s="1">
        <v>2007</v>
      </c>
      <c r="C762" t="s">
        <v>96</v>
      </c>
      <c r="D762" s="1">
        <v>1</v>
      </c>
      <c r="E762" s="1">
        <v>65481</v>
      </c>
      <c r="F762" s="1">
        <v>0</v>
      </c>
      <c r="G762" s="1">
        <v>0</v>
      </c>
      <c r="H762" s="1">
        <v>0</v>
      </c>
      <c r="I762" s="1">
        <v>0</v>
      </c>
      <c r="J762" s="1">
        <v>65481</v>
      </c>
      <c r="K762" s="1">
        <v>39759</v>
      </c>
      <c r="L762" s="1">
        <v>61141</v>
      </c>
      <c r="M762" s="1">
        <v>0</v>
      </c>
      <c r="N762" s="1">
        <v>38020</v>
      </c>
      <c r="O762" s="1">
        <v>4042</v>
      </c>
      <c r="P762" s="1">
        <v>45215</v>
      </c>
      <c r="Q762" s="1">
        <v>370976</v>
      </c>
      <c r="R762" s="1">
        <v>0</v>
      </c>
      <c r="S762" s="1">
        <v>1687</v>
      </c>
      <c r="T762" s="1">
        <v>2256</v>
      </c>
      <c r="U762" s="1">
        <v>46397</v>
      </c>
      <c r="V762" s="1">
        <v>0</v>
      </c>
      <c r="W762" s="1">
        <v>76946</v>
      </c>
      <c r="X762" s="1">
        <v>11085</v>
      </c>
      <c r="Y762" s="1">
        <v>1733</v>
      </c>
      <c r="Z762" s="1">
        <v>1073</v>
      </c>
      <c r="AA762" s="1">
        <v>53818</v>
      </c>
      <c r="AB762" s="1">
        <v>1</v>
      </c>
      <c r="AC762" s="1">
        <v>0</v>
      </c>
      <c r="AD762" s="1">
        <v>0</v>
      </c>
      <c r="AE762" s="1">
        <v>0</v>
      </c>
      <c r="AF762" s="1">
        <v>0</v>
      </c>
      <c r="AG762" s="1">
        <v>0.60718375444412231</v>
      </c>
      <c r="AH762" s="1">
        <v>0.93372124433517456</v>
      </c>
      <c r="AI762" s="1">
        <v>0</v>
      </c>
      <c r="AJ762" s="1">
        <v>0.58062642812728882</v>
      </c>
      <c r="AK762" s="1">
        <v>6.1727829277515411E-2</v>
      </c>
      <c r="AL762" s="1">
        <v>0.69050562381744385</v>
      </c>
      <c r="AM762" s="1">
        <v>5.6653990745544434</v>
      </c>
      <c r="AN762" s="1"/>
      <c r="AO762" s="1">
        <v>2.5763198733329769E-2</v>
      </c>
      <c r="AP762" s="1">
        <v>3.4452743828296661E-2</v>
      </c>
      <c r="AQ762" s="1">
        <v>0.7085566520690918</v>
      </c>
      <c r="AR762" s="1">
        <v>0</v>
      </c>
      <c r="AS762" s="1">
        <v>1.1750890016555791</v>
      </c>
      <c r="AT762" s="1">
        <v>0.16928574442863459</v>
      </c>
      <c r="AU762" s="1">
        <v>2.646569162607193E-2</v>
      </c>
      <c r="AV762" s="1">
        <v>1.6386432573199269E-2</v>
      </c>
      <c r="AW762" s="1">
        <v>0.82188725471496582</v>
      </c>
      <c r="AX762" s="1">
        <v>2.77656102180481</v>
      </c>
      <c r="AY762" s="1">
        <v>1.9502298831939699</v>
      </c>
      <c r="AZ762" s="1">
        <v>5.051663875579834</v>
      </c>
      <c r="BA762" s="1">
        <v>5.0340862274169922</v>
      </c>
      <c r="BB762" s="1">
        <v>2.6886730194091801</v>
      </c>
      <c r="BC762" s="1">
        <v>2.1832196712493901</v>
      </c>
      <c r="BD762" s="1">
        <v>3</v>
      </c>
      <c r="BE762" s="1">
        <v>2</v>
      </c>
      <c r="BF762" s="1">
        <v>5</v>
      </c>
      <c r="BG762" s="1">
        <v>5</v>
      </c>
      <c r="BH762" s="1">
        <v>2</v>
      </c>
      <c r="BI762" s="1">
        <v>1.666666626930237</v>
      </c>
      <c r="BJ762" s="1"/>
    </row>
    <row r="763" spans="1:62" hidden="1" x14ac:dyDescent="0.35">
      <c r="A763" t="s">
        <v>13</v>
      </c>
      <c r="B763" s="1">
        <v>2007</v>
      </c>
      <c r="C763" t="s">
        <v>95</v>
      </c>
      <c r="D763" s="1">
        <v>2</v>
      </c>
      <c r="E763" s="1">
        <v>0</v>
      </c>
      <c r="F763" s="1">
        <v>106188</v>
      </c>
      <c r="G763" s="1">
        <v>0</v>
      </c>
      <c r="H763" s="1">
        <v>0</v>
      </c>
      <c r="I763" s="1">
        <v>0</v>
      </c>
      <c r="J763" s="1">
        <v>106188</v>
      </c>
      <c r="K763" s="1">
        <v>65733</v>
      </c>
      <c r="L763" s="1">
        <v>96988</v>
      </c>
      <c r="M763" s="1">
        <v>0</v>
      </c>
      <c r="N763" s="1">
        <v>67039</v>
      </c>
      <c r="O763" s="1">
        <v>6548</v>
      </c>
      <c r="P763" s="1">
        <v>94780</v>
      </c>
      <c r="Q763" s="1">
        <v>633198</v>
      </c>
      <c r="R763" s="1">
        <v>0</v>
      </c>
      <c r="S763" s="1">
        <v>755</v>
      </c>
      <c r="T763" s="1">
        <v>597</v>
      </c>
      <c r="U763" s="1">
        <v>49262</v>
      </c>
      <c r="V763" s="1">
        <v>663</v>
      </c>
      <c r="W763" s="1">
        <v>141562</v>
      </c>
      <c r="X763" s="1">
        <v>33015</v>
      </c>
      <c r="Y763" s="1">
        <v>240</v>
      </c>
      <c r="Z763" s="1">
        <v>2005</v>
      </c>
      <c r="AA763" s="1">
        <v>95859</v>
      </c>
      <c r="AB763" s="1">
        <v>0</v>
      </c>
      <c r="AC763" s="1">
        <v>1</v>
      </c>
      <c r="AD763" s="1">
        <v>0</v>
      </c>
      <c r="AE763" s="1">
        <v>0</v>
      </c>
      <c r="AF763" s="1">
        <v>0</v>
      </c>
      <c r="AG763" s="1">
        <v>0.61902475357055664</v>
      </c>
      <c r="AH763" s="1">
        <v>0.91336119174957275</v>
      </c>
      <c r="AI763" s="1">
        <v>0</v>
      </c>
      <c r="AJ763" s="1">
        <v>0.63132369518280029</v>
      </c>
      <c r="AK763" s="1">
        <v>6.1664219945669167E-2</v>
      </c>
      <c r="AL763" s="1">
        <v>0.89256787300109863</v>
      </c>
      <c r="AM763" s="1">
        <v>5.9629902839660636</v>
      </c>
      <c r="AN763" s="1"/>
      <c r="AO763" s="1">
        <v>7.110031321644783E-3</v>
      </c>
      <c r="AP763" s="1">
        <v>5.6221042759716511E-3</v>
      </c>
      <c r="AQ763" s="1">
        <v>0.46391305327415472</v>
      </c>
      <c r="AR763" s="1">
        <v>6.2436433508992204E-3</v>
      </c>
      <c r="AS763" s="1">
        <v>1.3331261873245239</v>
      </c>
      <c r="AT763" s="1">
        <v>0.31091085076332092</v>
      </c>
      <c r="AU763" s="1">
        <v>2.2601424716413021E-3</v>
      </c>
      <c r="AV763" s="1">
        <v>1.8881605938076969E-2</v>
      </c>
      <c r="AW763" s="1">
        <v>0.9027290940284729</v>
      </c>
      <c r="AX763" s="1">
        <v>2.8605115413665771</v>
      </c>
      <c r="AY763" s="1">
        <v>2.1331412792205811</v>
      </c>
      <c r="AZ763" s="1">
        <v>5.1400532722473136</v>
      </c>
      <c r="BA763" s="1">
        <v>5.0752439498901367</v>
      </c>
      <c r="BB763" s="1">
        <v>2.6064903736114502</v>
      </c>
      <c r="BC763" s="1">
        <v>2.100965023040771</v>
      </c>
      <c r="BD763" s="1">
        <v>3</v>
      </c>
      <c r="BE763" s="1">
        <v>2</v>
      </c>
      <c r="BF763" s="1">
        <v>5</v>
      </c>
      <c r="BG763" s="1">
        <v>5</v>
      </c>
      <c r="BH763" s="1">
        <v>2</v>
      </c>
      <c r="BI763" s="1">
        <v>1.666666626930237</v>
      </c>
      <c r="BJ763" s="1"/>
    </row>
    <row r="764" spans="1:62" hidden="1" x14ac:dyDescent="0.35">
      <c r="A764" t="s">
        <v>13</v>
      </c>
      <c r="B764" s="1">
        <v>2007</v>
      </c>
      <c r="C764" t="s">
        <v>96</v>
      </c>
      <c r="D764" s="1">
        <v>2</v>
      </c>
      <c r="E764" s="1">
        <v>0</v>
      </c>
      <c r="F764" s="1">
        <v>103999</v>
      </c>
      <c r="G764" s="1">
        <v>0</v>
      </c>
      <c r="H764" s="1">
        <v>0</v>
      </c>
      <c r="I764" s="1">
        <v>0</v>
      </c>
      <c r="J764" s="1">
        <v>103999</v>
      </c>
      <c r="K764" s="1">
        <v>77595</v>
      </c>
      <c r="L764" s="1">
        <v>102689</v>
      </c>
      <c r="M764" s="1">
        <v>1324</v>
      </c>
      <c r="N764" s="1">
        <v>76523</v>
      </c>
      <c r="O764" s="1">
        <v>7535</v>
      </c>
      <c r="P764" s="1">
        <v>76646</v>
      </c>
      <c r="Q764" s="1">
        <v>566774</v>
      </c>
      <c r="R764" s="1">
        <v>0</v>
      </c>
      <c r="S764" s="1">
        <v>4847</v>
      </c>
      <c r="T764" s="1">
        <v>7326</v>
      </c>
      <c r="U764" s="1">
        <v>86997</v>
      </c>
      <c r="V764" s="1">
        <v>2953</v>
      </c>
      <c r="W764" s="1">
        <v>112283</v>
      </c>
      <c r="X764" s="1">
        <v>11476</v>
      </c>
      <c r="Y764" s="1">
        <v>5823</v>
      </c>
      <c r="Z764" s="1">
        <v>2754</v>
      </c>
      <c r="AA764" s="1">
        <v>89199</v>
      </c>
      <c r="AB764" s="1">
        <v>0</v>
      </c>
      <c r="AC764" s="1">
        <v>1</v>
      </c>
      <c r="AD764" s="1">
        <v>0</v>
      </c>
      <c r="AE764" s="1">
        <v>0</v>
      </c>
      <c r="AF764" s="1">
        <v>0</v>
      </c>
      <c r="AG764" s="1">
        <v>0.74611294269561768</v>
      </c>
      <c r="AH764" s="1">
        <v>0.9874037504196167</v>
      </c>
      <c r="AI764" s="1">
        <v>0.27315866947174072</v>
      </c>
      <c r="AJ764" s="1">
        <v>0.73580515384674072</v>
      </c>
      <c r="AK764" s="1">
        <v>7.2452619671821594E-2</v>
      </c>
      <c r="AL764" s="1">
        <v>0.73698782920837402</v>
      </c>
      <c r="AM764" s="1">
        <v>5.4498023986816406</v>
      </c>
      <c r="AN764" s="1"/>
      <c r="AO764" s="1">
        <v>4.6606216579675667E-2</v>
      </c>
      <c r="AP764" s="1">
        <v>7.0442982017993927E-2</v>
      </c>
      <c r="AQ764" s="1">
        <v>0.83651763200759888</v>
      </c>
      <c r="AR764" s="1">
        <v>2.8394503518939022E-2</v>
      </c>
      <c r="AS764" s="1">
        <v>1.0796545743942261</v>
      </c>
      <c r="AT764" s="1">
        <v>0.1103472113609314</v>
      </c>
      <c r="AU764" s="1">
        <v>5.5990923196077347E-2</v>
      </c>
      <c r="AV764" s="1">
        <v>2.648102305829525E-2</v>
      </c>
      <c r="AW764" s="1">
        <v>0.85769093036651611</v>
      </c>
      <c r="AX764" s="1">
        <v>2.83635425567627</v>
      </c>
      <c r="AY764" s="1">
        <v>2.0241060256958008</v>
      </c>
      <c r="AZ764" s="1">
        <v>4.9730477333068848</v>
      </c>
      <c r="BA764" s="1">
        <v>4.9433069229125977</v>
      </c>
      <c r="BB764" s="1">
        <v>2.421513557434082</v>
      </c>
      <c r="BC764" s="1">
        <v>2.181780099868774</v>
      </c>
      <c r="BD764" s="1">
        <v>3</v>
      </c>
      <c r="BE764" s="1">
        <v>2</v>
      </c>
      <c r="BF764" s="1">
        <v>5</v>
      </c>
      <c r="BG764" s="1">
        <v>5</v>
      </c>
      <c r="BH764" s="1">
        <v>2</v>
      </c>
      <c r="BI764" s="1">
        <v>2</v>
      </c>
      <c r="BJ764" s="1"/>
    </row>
    <row r="765" spans="1:62" hidden="1" x14ac:dyDescent="0.35">
      <c r="A765" t="s">
        <v>13</v>
      </c>
      <c r="B765" s="1">
        <v>2007</v>
      </c>
      <c r="C765" t="s">
        <v>95</v>
      </c>
      <c r="D765" s="1">
        <v>3</v>
      </c>
      <c r="E765" s="1">
        <v>0</v>
      </c>
      <c r="F765" s="1">
        <v>0</v>
      </c>
      <c r="G765" s="1">
        <v>188628</v>
      </c>
      <c r="H765" s="1">
        <v>77653</v>
      </c>
      <c r="I765" s="1">
        <v>6265</v>
      </c>
      <c r="J765" s="1">
        <v>272546</v>
      </c>
      <c r="K765" s="1">
        <v>202292</v>
      </c>
      <c r="L765" s="1">
        <v>260873</v>
      </c>
      <c r="M765" s="1">
        <v>1260</v>
      </c>
      <c r="N765" s="1">
        <v>203316</v>
      </c>
      <c r="O765" s="1">
        <v>46878</v>
      </c>
      <c r="P765" s="1">
        <v>239695</v>
      </c>
      <c r="Q765" s="1">
        <v>1556186</v>
      </c>
      <c r="R765" s="1">
        <v>0</v>
      </c>
      <c r="S765" s="1">
        <v>15010</v>
      </c>
      <c r="T765" s="1">
        <v>774</v>
      </c>
      <c r="U765" s="1">
        <v>142526</v>
      </c>
      <c r="V765" s="1">
        <v>279</v>
      </c>
      <c r="W765" s="1">
        <v>330825</v>
      </c>
      <c r="X765" s="1">
        <v>49252</v>
      </c>
      <c r="Y765" s="1">
        <v>1702</v>
      </c>
      <c r="Z765" s="1">
        <v>5724</v>
      </c>
      <c r="AA765" s="1">
        <v>234011</v>
      </c>
      <c r="AB765" s="1">
        <v>0</v>
      </c>
      <c r="AC765" s="1">
        <v>0</v>
      </c>
      <c r="AD765" s="1">
        <v>0.69209599494934082</v>
      </c>
      <c r="AE765" s="1">
        <v>0.28491702675819403</v>
      </c>
      <c r="AF765" s="1">
        <v>2.298694476485252E-2</v>
      </c>
      <c r="AG765" s="1">
        <v>0.74223065376281738</v>
      </c>
      <c r="AH765" s="1">
        <v>0.95717054605484009</v>
      </c>
      <c r="AI765" s="1">
        <v>8.3944037556648254E-2</v>
      </c>
      <c r="AJ765" s="1">
        <v>0.74598783254623413</v>
      </c>
      <c r="AK765" s="1">
        <v>0.17200031876564029</v>
      </c>
      <c r="AL765" s="1">
        <v>0.87946623563766479</v>
      </c>
      <c r="AM765" s="1">
        <v>5.7098102569580078</v>
      </c>
      <c r="AN765" s="1"/>
      <c r="AO765" s="1">
        <v>5.5073272436857217E-2</v>
      </c>
      <c r="AP765" s="1">
        <v>2.8398875147104259E-3</v>
      </c>
      <c r="AQ765" s="1">
        <v>0.52294290065765381</v>
      </c>
      <c r="AR765" s="1">
        <v>1.023680437356234E-3</v>
      </c>
      <c r="AS765" s="1">
        <v>1.213831782341003</v>
      </c>
      <c r="AT765" s="1">
        <v>0.18071077764034271</v>
      </c>
      <c r="AU765" s="1">
        <v>6.2448172830045223E-3</v>
      </c>
      <c r="AV765" s="1">
        <v>2.1001959219574928E-2</v>
      </c>
      <c r="AW765" s="1">
        <v>0.85861104726791382</v>
      </c>
      <c r="AX765" s="1">
        <v>3.1215355396270752</v>
      </c>
      <c r="AY765" s="1">
        <v>2.1591730117797852</v>
      </c>
      <c r="AZ765" s="1">
        <v>3.9545800685882568</v>
      </c>
      <c r="BA765" s="1">
        <v>3.8989346027374272</v>
      </c>
      <c r="BB765" s="1">
        <v>1.719951868057251</v>
      </c>
      <c r="BC765" s="1">
        <v>1.4867961406707759</v>
      </c>
      <c r="BD765" s="1">
        <v>3</v>
      </c>
      <c r="BE765" s="1">
        <v>2</v>
      </c>
      <c r="BF765" s="1">
        <v>4</v>
      </c>
      <c r="BG765" s="1">
        <v>4</v>
      </c>
      <c r="BH765" s="1">
        <v>1</v>
      </c>
      <c r="BI765" s="1">
        <v>1.25</v>
      </c>
      <c r="BJ765" s="1"/>
    </row>
    <row r="766" spans="1:62" hidden="1" x14ac:dyDescent="0.35">
      <c r="A766" t="s">
        <v>13</v>
      </c>
      <c r="B766" s="1">
        <v>2007</v>
      </c>
      <c r="C766" t="s">
        <v>96</v>
      </c>
      <c r="D766" s="1">
        <v>3</v>
      </c>
      <c r="E766" s="1">
        <v>0</v>
      </c>
      <c r="F766" s="1">
        <v>0</v>
      </c>
      <c r="G766" s="1">
        <v>332133</v>
      </c>
      <c r="H766" s="1">
        <v>316311</v>
      </c>
      <c r="I766" s="1">
        <v>18751</v>
      </c>
      <c r="J766" s="1">
        <v>667195</v>
      </c>
      <c r="K766" s="1">
        <v>567115</v>
      </c>
      <c r="L766" s="1">
        <v>663101</v>
      </c>
      <c r="M766" s="1">
        <v>38826</v>
      </c>
      <c r="N766" s="1">
        <v>594326</v>
      </c>
      <c r="O766" s="1">
        <v>207080</v>
      </c>
      <c r="P766" s="1">
        <v>574788</v>
      </c>
      <c r="Q766" s="1">
        <v>2888930</v>
      </c>
      <c r="R766" s="1">
        <v>0</v>
      </c>
      <c r="S766" s="1">
        <v>131214</v>
      </c>
      <c r="T766" s="1">
        <v>123253</v>
      </c>
      <c r="U766" s="1">
        <v>567541</v>
      </c>
      <c r="V766" s="1">
        <v>1162</v>
      </c>
      <c r="W766" s="1">
        <v>694111</v>
      </c>
      <c r="X766" s="1">
        <v>18049</v>
      </c>
      <c r="Y766" s="1">
        <v>43221</v>
      </c>
      <c r="Z766" s="1">
        <v>2150</v>
      </c>
      <c r="AA766" s="1">
        <v>611146</v>
      </c>
      <c r="AB766" s="1">
        <v>0</v>
      </c>
      <c r="AC766" s="1">
        <v>0</v>
      </c>
      <c r="AD766" s="1">
        <v>0.49780499935150152</v>
      </c>
      <c r="AE766" s="1">
        <v>0.47409078478813171</v>
      </c>
      <c r="AF766" s="1">
        <v>2.810422703623772E-2</v>
      </c>
      <c r="AG766" s="1">
        <v>0.84999889135360718</v>
      </c>
      <c r="AH766" s="1">
        <v>0.99386388063430786</v>
      </c>
      <c r="AI766" s="1">
        <v>0.29589831829071039</v>
      </c>
      <c r="AJ766" s="1">
        <v>0.89078307151794434</v>
      </c>
      <c r="AK766" s="1">
        <v>0.31037402153015142</v>
      </c>
      <c r="AL766" s="1">
        <v>0.86149924993515015</v>
      </c>
      <c r="AM766" s="1">
        <v>4.3299636840820313</v>
      </c>
      <c r="AN766" s="1"/>
      <c r="AO766" s="1">
        <v>0.1966651380062103</v>
      </c>
      <c r="AP766" s="1">
        <v>0.18473309278488159</v>
      </c>
      <c r="AQ766" s="1">
        <v>0.85063737630844116</v>
      </c>
      <c r="AR766" s="1">
        <v>1.741619780659676E-3</v>
      </c>
      <c r="AS766" s="1">
        <v>1.040341973304749</v>
      </c>
      <c r="AT766" s="1">
        <v>2.7052061632275581E-2</v>
      </c>
      <c r="AU766" s="1">
        <v>6.4780160784721375E-2</v>
      </c>
      <c r="AV766" s="1">
        <v>3.222446190193295E-3</v>
      </c>
      <c r="AW766" s="1">
        <v>0.9159930944442749</v>
      </c>
      <c r="AX766" s="1">
        <v>3.5962109565734859</v>
      </c>
      <c r="AY766" s="1">
        <v>2.3267784118652339</v>
      </c>
      <c r="AZ766" s="1">
        <v>4.1533374786376953</v>
      </c>
      <c r="BA766" s="1">
        <v>4.0700125694274902</v>
      </c>
      <c r="BB766" s="1">
        <v>1.740150928497314</v>
      </c>
      <c r="BC766" s="1">
        <v>1.31500780582428</v>
      </c>
      <c r="BD766" s="1">
        <v>3</v>
      </c>
      <c r="BE766" s="1">
        <v>2</v>
      </c>
      <c r="BF766" s="1">
        <v>4</v>
      </c>
      <c r="BG766" s="1">
        <v>4</v>
      </c>
      <c r="BH766" s="1">
        <v>2</v>
      </c>
      <c r="BI766" s="1">
        <v>1</v>
      </c>
      <c r="BJ766" s="1"/>
    </row>
    <row r="767" spans="1:62" hidden="1" x14ac:dyDescent="0.35">
      <c r="A767" t="s">
        <v>13</v>
      </c>
      <c r="B767" s="1">
        <v>2007</v>
      </c>
      <c r="C767" t="s">
        <v>95</v>
      </c>
      <c r="D767" s="1"/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10778</v>
      </c>
      <c r="K767" s="1">
        <v>5973</v>
      </c>
      <c r="L767" s="1">
        <v>10631</v>
      </c>
      <c r="M767" s="1">
        <v>0</v>
      </c>
      <c r="N767" s="1">
        <v>7483</v>
      </c>
      <c r="O767" s="1">
        <v>963</v>
      </c>
      <c r="P767" s="1">
        <v>7820</v>
      </c>
      <c r="Q767" s="1">
        <v>62353</v>
      </c>
      <c r="R767" s="1">
        <v>0</v>
      </c>
      <c r="S767" s="1">
        <v>946</v>
      </c>
      <c r="T767" s="1">
        <v>0</v>
      </c>
      <c r="U767" s="1">
        <v>4673</v>
      </c>
      <c r="V767" s="1">
        <v>280</v>
      </c>
      <c r="W767" s="1">
        <v>13513</v>
      </c>
      <c r="X767" s="1">
        <v>1850</v>
      </c>
      <c r="Y767" s="1">
        <v>0</v>
      </c>
      <c r="Z767" s="1">
        <v>147</v>
      </c>
      <c r="AA767" s="1">
        <v>10021</v>
      </c>
      <c r="AB767" s="1">
        <v>0</v>
      </c>
      <c r="AC767" s="1"/>
      <c r="AD767" s="1"/>
      <c r="AE767" s="1"/>
      <c r="AF767" s="1"/>
      <c r="AG767" s="1">
        <v>0.5541844367980957</v>
      </c>
      <c r="AH767" s="1">
        <v>0.98636108636856079</v>
      </c>
      <c r="AI767" s="1">
        <v>0</v>
      </c>
      <c r="AJ767" s="1">
        <v>0.69428467750549316</v>
      </c>
      <c r="AK767" s="1">
        <v>8.9348673820495605E-2</v>
      </c>
      <c r="AL767" s="1">
        <v>0.7255520224571228</v>
      </c>
      <c r="AM767" s="1">
        <v>5.7852106094360352</v>
      </c>
      <c r="AN767" s="1"/>
      <c r="AO767" s="1">
        <v>8.7771385908126831E-2</v>
      </c>
      <c r="AP767" s="1">
        <v>0</v>
      </c>
      <c r="AQ767" s="1">
        <v>0.43356838822364813</v>
      </c>
      <c r="AR767" s="1">
        <v>2.597884647548199E-2</v>
      </c>
      <c r="AS767" s="1">
        <v>1.25375759601593</v>
      </c>
      <c r="AT767" s="1">
        <v>0.1716459393501282</v>
      </c>
      <c r="AU767" s="1">
        <v>0</v>
      </c>
      <c r="AV767" s="1">
        <v>1.363889407366514E-2</v>
      </c>
      <c r="AW767" s="1">
        <v>0.92976433038711548</v>
      </c>
      <c r="AX767" s="1">
        <v>2.6396362781524658</v>
      </c>
      <c r="AY767" s="1">
        <v>1.794581532478333</v>
      </c>
      <c r="AZ767" s="1">
        <v>3.012154340744019</v>
      </c>
      <c r="BA767" s="1">
        <v>2.8326220512390141</v>
      </c>
      <c r="BB767" s="1">
        <v>1.0786788463592529</v>
      </c>
      <c r="BC767" s="1">
        <v>1.303626179695129</v>
      </c>
      <c r="BD767" s="1">
        <v>2</v>
      </c>
      <c r="BE767" s="1">
        <v>2</v>
      </c>
      <c r="BF767" s="1">
        <v>2</v>
      </c>
      <c r="BG767" s="1">
        <v>2</v>
      </c>
      <c r="BH767" s="1">
        <v>0</v>
      </c>
      <c r="BI767" s="1">
        <v>1</v>
      </c>
      <c r="BJ767" s="1"/>
    </row>
    <row r="768" spans="1:62" hidden="1" x14ac:dyDescent="0.35">
      <c r="A768" t="s">
        <v>13</v>
      </c>
      <c r="B768" s="1">
        <v>2007</v>
      </c>
      <c r="C768" t="s">
        <v>96</v>
      </c>
      <c r="D768" s="1"/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11786</v>
      </c>
      <c r="K768" s="1">
        <v>7883</v>
      </c>
      <c r="L768" s="1">
        <v>11633</v>
      </c>
      <c r="M768" s="1">
        <v>208</v>
      </c>
      <c r="N768" s="1">
        <v>10575</v>
      </c>
      <c r="O768" s="1">
        <v>2691</v>
      </c>
      <c r="P768" s="1">
        <v>11005</v>
      </c>
      <c r="Q768" s="1">
        <v>55186</v>
      </c>
      <c r="R768" s="1">
        <v>0</v>
      </c>
      <c r="S768" s="1">
        <v>1291</v>
      </c>
      <c r="T768" s="1">
        <v>1753</v>
      </c>
      <c r="U768" s="1">
        <v>10216</v>
      </c>
      <c r="V768" s="1">
        <v>0</v>
      </c>
      <c r="W768" s="1">
        <v>12401</v>
      </c>
      <c r="X768" s="1">
        <v>153</v>
      </c>
      <c r="Y768" s="1">
        <v>245</v>
      </c>
      <c r="Z768" s="1">
        <v>0</v>
      </c>
      <c r="AA768" s="1">
        <v>9848</v>
      </c>
      <c r="AB768" s="1">
        <v>0</v>
      </c>
      <c r="AC768" s="1"/>
      <c r="AD768" s="1"/>
      <c r="AE768" s="1"/>
      <c r="AF768" s="1"/>
      <c r="AG768" s="1">
        <v>0.66884440183639526</v>
      </c>
      <c r="AH768" s="1">
        <v>0.98701852560043335</v>
      </c>
      <c r="AI768" s="1">
        <v>0.16111540794372561</v>
      </c>
      <c r="AJ768" s="1">
        <v>0.8972509503364563</v>
      </c>
      <c r="AK768" s="1">
        <v>0.22832173109054571</v>
      </c>
      <c r="AL768" s="1">
        <v>0.9337349534034729</v>
      </c>
      <c r="AM768" s="1">
        <v>4.6823348999023438</v>
      </c>
      <c r="AN768" s="1"/>
      <c r="AO768" s="1">
        <v>0.10953673720359799</v>
      </c>
      <c r="AP768" s="1">
        <v>0.14873579144477839</v>
      </c>
      <c r="AQ768" s="1">
        <v>0.86679112911224365</v>
      </c>
      <c r="AR768" s="1">
        <v>0</v>
      </c>
      <c r="AS768" s="1">
        <v>1.0521805286407471</v>
      </c>
      <c r="AT768" s="1">
        <v>1.298150327056646E-2</v>
      </c>
      <c r="AU768" s="1">
        <v>2.0787375047802929E-2</v>
      </c>
      <c r="AV768" s="1">
        <v>0</v>
      </c>
      <c r="AW768" s="1">
        <v>0.83556759357452393</v>
      </c>
      <c r="AX768" s="1">
        <v>3.5594773292541499</v>
      </c>
      <c r="AY768" s="1">
        <v>2.0475139617919922</v>
      </c>
      <c r="AZ768" s="1">
        <v>3.1578142642974849</v>
      </c>
      <c r="BA768" s="1">
        <v>3.106397390365601</v>
      </c>
      <c r="BB768" s="1">
        <v>1.7025284767150879</v>
      </c>
      <c r="BC768" s="1">
        <v>0.9944654107093811</v>
      </c>
      <c r="BD768" s="1">
        <v>3</v>
      </c>
      <c r="BE768" s="1">
        <v>2</v>
      </c>
      <c r="BF768" s="1">
        <v>3</v>
      </c>
      <c r="BG768" s="1">
        <v>3</v>
      </c>
      <c r="BH768" s="1">
        <v>1</v>
      </c>
      <c r="BI768" s="1">
        <v>0.80000001192092896</v>
      </c>
      <c r="BJ768" s="1"/>
    </row>
    <row r="769" spans="1:62" hidden="1" x14ac:dyDescent="0.35">
      <c r="A769" t="s">
        <v>13</v>
      </c>
      <c r="B769" s="1">
        <v>2006</v>
      </c>
      <c r="C769" t="s">
        <v>95</v>
      </c>
      <c r="D769" s="1">
        <v>1</v>
      </c>
      <c r="E769" s="1">
        <v>191028</v>
      </c>
      <c r="F769" s="1">
        <v>0</v>
      </c>
      <c r="G769" s="1">
        <v>0</v>
      </c>
      <c r="H769" s="1">
        <v>0</v>
      </c>
      <c r="I769" s="1">
        <v>0</v>
      </c>
      <c r="J769" s="1">
        <v>191028</v>
      </c>
      <c r="K769" s="1">
        <v>72162</v>
      </c>
      <c r="L769" s="1">
        <v>173676</v>
      </c>
      <c r="M769" s="1">
        <v>0</v>
      </c>
      <c r="N769" s="1">
        <v>81680</v>
      </c>
      <c r="O769" s="1">
        <v>4864</v>
      </c>
      <c r="P769" s="1">
        <v>159600</v>
      </c>
      <c r="Q769" s="1">
        <v>1143183</v>
      </c>
      <c r="R769" s="1">
        <v>0</v>
      </c>
      <c r="S769" s="1">
        <v>240</v>
      </c>
      <c r="T769" s="1">
        <v>0</v>
      </c>
      <c r="U769" s="1">
        <v>73616</v>
      </c>
      <c r="V769" s="1">
        <v>2044</v>
      </c>
      <c r="W769" s="1">
        <v>265404</v>
      </c>
      <c r="X769" s="1">
        <v>94980</v>
      </c>
      <c r="Y769" s="1">
        <v>2459</v>
      </c>
      <c r="Z769" s="1">
        <v>6421</v>
      </c>
      <c r="AA769" s="1">
        <v>173363</v>
      </c>
      <c r="AB769" s="1">
        <v>1</v>
      </c>
      <c r="AC769" s="1">
        <v>0</v>
      </c>
      <c r="AD769" s="1">
        <v>0</v>
      </c>
      <c r="AE769" s="1">
        <v>0</v>
      </c>
      <c r="AF769" s="1">
        <v>0</v>
      </c>
      <c r="AG769" s="1">
        <v>0.37775614857673651</v>
      </c>
      <c r="AH769" s="1">
        <v>0.9091651439666748</v>
      </c>
      <c r="AI769" s="1">
        <v>0</v>
      </c>
      <c r="AJ769" s="1">
        <v>1</v>
      </c>
      <c r="AK769" s="1">
        <v>2.546223625540733E-2</v>
      </c>
      <c r="AL769" s="1">
        <v>0.83547961711883545</v>
      </c>
      <c r="AM769" s="1">
        <v>5.9843740463256836</v>
      </c>
      <c r="AN769" s="1"/>
      <c r="AO769" s="1">
        <v>1.2563603231683369E-3</v>
      </c>
      <c r="AP769" s="1">
        <v>0</v>
      </c>
      <c r="AQ769" s="1">
        <v>0.38536760210990911</v>
      </c>
      <c r="AR769" s="1">
        <v>1.0700002312660221E-2</v>
      </c>
      <c r="AS769" s="1">
        <v>1.389346122741699</v>
      </c>
      <c r="AT769" s="1">
        <v>0.49720460176467901</v>
      </c>
      <c r="AU769" s="1">
        <v>1.2872458435595041E-2</v>
      </c>
      <c r="AV769" s="1">
        <v>3.3612873405218117E-2</v>
      </c>
      <c r="AW769" s="1">
        <v>0.90800672769546509</v>
      </c>
      <c r="AX769" s="1">
        <v>2.4322507381439209</v>
      </c>
      <c r="AY769" s="1">
        <v>2.018243551254272</v>
      </c>
      <c r="AZ769" s="1">
        <v>5.4660625457763672</v>
      </c>
      <c r="BA769" s="1">
        <v>5.4334182739257813</v>
      </c>
      <c r="BB769" s="1">
        <v>3.018290519714355</v>
      </c>
      <c r="BC769" s="1">
        <v>2.7744708061218262</v>
      </c>
      <c r="BD769" s="1">
        <v>2</v>
      </c>
      <c r="BE769" s="1">
        <v>2</v>
      </c>
      <c r="BF769" s="1">
        <v>5</v>
      </c>
      <c r="BG769" s="1">
        <v>5</v>
      </c>
      <c r="BH769" s="1">
        <v>3</v>
      </c>
      <c r="BI769" s="1">
        <v>2</v>
      </c>
      <c r="BJ769" s="1"/>
    </row>
    <row r="770" spans="1:62" hidden="1" x14ac:dyDescent="0.35">
      <c r="A770" t="s">
        <v>13</v>
      </c>
      <c r="B770" s="1">
        <v>2006</v>
      </c>
      <c r="C770" t="s">
        <v>96</v>
      </c>
      <c r="D770" s="1">
        <v>1</v>
      </c>
      <c r="E770" s="1">
        <v>86993</v>
      </c>
      <c r="F770" s="1">
        <v>0</v>
      </c>
      <c r="G770" s="1">
        <v>0</v>
      </c>
      <c r="H770" s="1">
        <v>0</v>
      </c>
      <c r="I770" s="1">
        <v>0</v>
      </c>
      <c r="J770" s="1">
        <v>86993</v>
      </c>
      <c r="K770" s="1">
        <v>45520</v>
      </c>
      <c r="L770" s="1">
        <v>82277</v>
      </c>
      <c r="M770" s="1">
        <v>0</v>
      </c>
      <c r="N770" s="1">
        <v>44201</v>
      </c>
      <c r="O770" s="1">
        <v>4341</v>
      </c>
      <c r="P770" s="1">
        <v>61787</v>
      </c>
      <c r="Q770" s="1">
        <v>506523</v>
      </c>
      <c r="R770" s="1">
        <v>0</v>
      </c>
      <c r="S770" s="1">
        <v>442</v>
      </c>
      <c r="T770" s="1">
        <v>2565</v>
      </c>
      <c r="U770" s="1">
        <v>59213</v>
      </c>
      <c r="V770" s="1">
        <v>2546</v>
      </c>
      <c r="W770" s="1">
        <v>104521</v>
      </c>
      <c r="X770" s="1">
        <v>16375</v>
      </c>
      <c r="Y770" s="1">
        <v>1462</v>
      </c>
      <c r="Z770" s="1">
        <v>717</v>
      </c>
      <c r="AA770" s="1">
        <v>76816</v>
      </c>
      <c r="AB770" s="1">
        <v>1</v>
      </c>
      <c r="AC770" s="1">
        <v>0</v>
      </c>
      <c r="AD770" s="1">
        <v>0</v>
      </c>
      <c r="AE770" s="1">
        <v>0</v>
      </c>
      <c r="AF770" s="1">
        <v>0</v>
      </c>
      <c r="AG770" s="1">
        <v>0.52326047420501709</v>
      </c>
      <c r="AH770" s="1">
        <v>0.94578874111175537</v>
      </c>
      <c r="AI770" s="1">
        <v>0</v>
      </c>
      <c r="AJ770" s="1">
        <v>1</v>
      </c>
      <c r="AK770" s="1">
        <v>4.9900565296411507E-2</v>
      </c>
      <c r="AL770" s="1">
        <v>0.71025252342224121</v>
      </c>
      <c r="AM770" s="1">
        <v>5.8225717544555664</v>
      </c>
      <c r="AN770" s="1"/>
      <c r="AO770" s="1">
        <v>5.0808684900403023E-3</v>
      </c>
      <c r="AP770" s="1">
        <v>2.948513068258762E-2</v>
      </c>
      <c r="AQ770" s="1">
        <v>0.68066394329071045</v>
      </c>
      <c r="AR770" s="1">
        <v>2.9266722500324249E-2</v>
      </c>
      <c r="AS770" s="1">
        <v>1.2014874219894409</v>
      </c>
      <c r="AT770" s="1">
        <v>0.18823353946208951</v>
      </c>
      <c r="AU770" s="1">
        <v>1.6805950552225109E-2</v>
      </c>
      <c r="AV770" s="1">
        <v>8.2420427352190018E-3</v>
      </c>
      <c r="AW770" s="1">
        <v>0.88301354646682739</v>
      </c>
      <c r="AX770" s="1">
        <v>2.552343368530273</v>
      </c>
      <c r="AY770" s="1">
        <v>1.949007391929626</v>
      </c>
      <c r="AZ770" s="1">
        <v>5.6656970977783203</v>
      </c>
      <c r="BA770" s="1">
        <v>5.6091985702514648</v>
      </c>
      <c r="BB770" s="1">
        <v>3.0153920650482182</v>
      </c>
      <c r="BC770" s="1">
        <v>2.8207144737243648</v>
      </c>
      <c r="BD770" s="1">
        <v>2</v>
      </c>
      <c r="BE770" s="1">
        <v>2</v>
      </c>
      <c r="BF770" s="1">
        <v>5</v>
      </c>
      <c r="BG770" s="1">
        <v>5</v>
      </c>
      <c r="BH770" s="1">
        <v>3</v>
      </c>
      <c r="BI770" s="1">
        <v>2</v>
      </c>
      <c r="BJ770" s="1"/>
    </row>
    <row r="771" spans="1:62" hidden="1" x14ac:dyDescent="0.35">
      <c r="A771" t="s">
        <v>13</v>
      </c>
      <c r="B771" s="1">
        <v>2006</v>
      </c>
      <c r="C771" t="s">
        <v>95</v>
      </c>
      <c r="D771" s="1">
        <v>2</v>
      </c>
      <c r="E771" s="1">
        <v>0</v>
      </c>
      <c r="F771" s="1">
        <v>98858</v>
      </c>
      <c r="G771" s="1">
        <v>0</v>
      </c>
      <c r="H771" s="1">
        <v>0</v>
      </c>
      <c r="I771" s="1">
        <v>0</v>
      </c>
      <c r="J771" s="1">
        <v>98858</v>
      </c>
      <c r="K771" s="1">
        <v>49393</v>
      </c>
      <c r="L771" s="1">
        <v>94249</v>
      </c>
      <c r="M771" s="1">
        <v>0</v>
      </c>
      <c r="N771" s="1">
        <v>62024</v>
      </c>
      <c r="O771" s="1">
        <v>3280</v>
      </c>
      <c r="P771" s="1">
        <v>82934</v>
      </c>
      <c r="Q771" s="1">
        <v>587513</v>
      </c>
      <c r="R771" s="1">
        <v>0</v>
      </c>
      <c r="S771" s="1">
        <v>398</v>
      </c>
      <c r="T771" s="1">
        <v>226</v>
      </c>
      <c r="U771" s="1">
        <v>42683</v>
      </c>
      <c r="V771" s="1">
        <v>2712</v>
      </c>
      <c r="W771" s="1">
        <v>131938</v>
      </c>
      <c r="X771" s="1">
        <v>28784</v>
      </c>
      <c r="Y771" s="1">
        <v>130</v>
      </c>
      <c r="Z771" s="1">
        <v>2086</v>
      </c>
      <c r="AA771" s="1">
        <v>85637</v>
      </c>
      <c r="AB771" s="1">
        <v>0</v>
      </c>
      <c r="AC771" s="1">
        <v>1</v>
      </c>
      <c r="AD771" s="1">
        <v>0</v>
      </c>
      <c r="AE771" s="1">
        <v>0</v>
      </c>
      <c r="AF771" s="1">
        <v>0</v>
      </c>
      <c r="AG771" s="1">
        <v>0.49963584542274481</v>
      </c>
      <c r="AH771" s="1">
        <v>0.95337754487991333</v>
      </c>
      <c r="AI771" s="1">
        <v>0</v>
      </c>
      <c r="AJ771" s="1">
        <v>1</v>
      </c>
      <c r="AK771" s="1">
        <v>3.3178903162479401E-2</v>
      </c>
      <c r="AL771" s="1">
        <v>0.8389204740524292</v>
      </c>
      <c r="AM771" s="1">
        <v>5.9429988861083984</v>
      </c>
      <c r="AN771" s="1"/>
      <c r="AO771" s="1">
        <v>4.0259766392409801E-3</v>
      </c>
      <c r="AP771" s="1">
        <v>2.2861072793602939E-3</v>
      </c>
      <c r="AQ771" s="1">
        <v>0.43176069855690002</v>
      </c>
      <c r="AR771" s="1">
        <v>2.7433287352323529E-2</v>
      </c>
      <c r="AS771" s="1">
        <v>1.3346214294433589</v>
      </c>
      <c r="AT771" s="1">
        <v>0.29116511344909668</v>
      </c>
      <c r="AU771" s="1">
        <v>1.315017463639379E-3</v>
      </c>
      <c r="AV771" s="1">
        <v>2.1100973710417751E-2</v>
      </c>
      <c r="AW771" s="1">
        <v>0.86626273393630981</v>
      </c>
      <c r="AX771" s="1">
        <v>2.7181410789489751</v>
      </c>
      <c r="AY771" s="1">
        <v>2.175190687179565</v>
      </c>
      <c r="AZ771" s="1">
        <v>4.8017358779907227</v>
      </c>
      <c r="BA771" s="1">
        <v>4.7856521606445313</v>
      </c>
      <c r="BB771" s="1">
        <v>2.4738411903381352</v>
      </c>
      <c r="BC771" s="1">
        <v>2.1211097240447998</v>
      </c>
      <c r="BD771" s="1">
        <v>3</v>
      </c>
      <c r="BE771" s="1">
        <v>2</v>
      </c>
      <c r="BF771" s="1">
        <v>5</v>
      </c>
      <c r="BG771" s="1">
        <v>5</v>
      </c>
      <c r="BH771" s="1">
        <v>2</v>
      </c>
      <c r="BI771" s="1">
        <v>1.666666626930237</v>
      </c>
      <c r="BJ771" s="1"/>
    </row>
    <row r="772" spans="1:62" hidden="1" x14ac:dyDescent="0.35">
      <c r="A772" t="s">
        <v>13</v>
      </c>
      <c r="B772" s="1">
        <v>2006</v>
      </c>
      <c r="C772" t="s">
        <v>96</v>
      </c>
      <c r="D772" s="1">
        <v>2</v>
      </c>
      <c r="E772" s="1">
        <v>0</v>
      </c>
      <c r="F772" s="1">
        <v>88581</v>
      </c>
      <c r="G772" s="1">
        <v>0</v>
      </c>
      <c r="H772" s="1">
        <v>0</v>
      </c>
      <c r="I772" s="1">
        <v>0</v>
      </c>
      <c r="J772" s="1">
        <v>88581</v>
      </c>
      <c r="K772" s="1">
        <v>57848</v>
      </c>
      <c r="L772" s="1">
        <v>86439</v>
      </c>
      <c r="M772" s="1">
        <v>181</v>
      </c>
      <c r="N772" s="1">
        <v>63022</v>
      </c>
      <c r="O772" s="1">
        <v>7711</v>
      </c>
      <c r="P772" s="1">
        <v>63126</v>
      </c>
      <c r="Q772" s="1">
        <v>497661</v>
      </c>
      <c r="R772" s="1">
        <v>0</v>
      </c>
      <c r="S772" s="1">
        <v>1548</v>
      </c>
      <c r="T772" s="1">
        <v>3689</v>
      </c>
      <c r="U772" s="1">
        <v>70303</v>
      </c>
      <c r="V772" s="1">
        <v>1872</v>
      </c>
      <c r="W772" s="1">
        <v>97604</v>
      </c>
      <c r="X772" s="1">
        <v>7103</v>
      </c>
      <c r="Y772" s="1">
        <v>2137</v>
      </c>
      <c r="Z772" s="1">
        <v>624</v>
      </c>
      <c r="AA772" s="1">
        <v>74178</v>
      </c>
      <c r="AB772" s="1">
        <v>0</v>
      </c>
      <c r="AC772" s="1">
        <v>1</v>
      </c>
      <c r="AD772" s="1">
        <v>0</v>
      </c>
      <c r="AE772" s="1">
        <v>0</v>
      </c>
      <c r="AF772" s="1">
        <v>0</v>
      </c>
      <c r="AG772" s="1">
        <v>0.65305203199386597</v>
      </c>
      <c r="AH772" s="1">
        <v>0.97581875324249268</v>
      </c>
      <c r="AI772" s="1">
        <v>2.0433275494724512E-3</v>
      </c>
      <c r="AJ772" s="1">
        <v>1</v>
      </c>
      <c r="AK772" s="1">
        <v>8.7050274014472961E-2</v>
      </c>
      <c r="AL772" s="1">
        <v>0.71263587474822998</v>
      </c>
      <c r="AM772" s="1">
        <v>5.6181459426879883</v>
      </c>
      <c r="AN772" s="1"/>
      <c r="AO772" s="1">
        <v>1.7475530505180359E-2</v>
      </c>
      <c r="AP772" s="1">
        <v>4.1645500808954239E-2</v>
      </c>
      <c r="AQ772" s="1">
        <v>0.79365777969360352</v>
      </c>
      <c r="AR772" s="1">
        <v>2.1133199334144589E-2</v>
      </c>
      <c r="AS772" s="1">
        <v>1.1018615961074829</v>
      </c>
      <c r="AT772" s="1">
        <v>8.0186493694782257E-2</v>
      </c>
      <c r="AU772" s="1">
        <v>2.4124812334775921E-2</v>
      </c>
      <c r="AV772" s="1">
        <v>7.0444000884890556E-3</v>
      </c>
      <c r="AW772" s="1">
        <v>0.8374030590057373</v>
      </c>
      <c r="AX772" s="1">
        <v>2.7221639156341548</v>
      </c>
      <c r="AY772" s="1">
        <v>2.0868697166442871</v>
      </c>
      <c r="AZ772" s="1">
        <v>5.3687019348144531</v>
      </c>
      <c r="BA772" s="1">
        <v>5.3529200553894043</v>
      </c>
      <c r="BB772" s="1">
        <v>2.8816449642181401</v>
      </c>
      <c r="BC772" s="1">
        <v>2.3925573825836182</v>
      </c>
      <c r="BD772" s="1">
        <v>3</v>
      </c>
      <c r="BE772" s="1">
        <v>2</v>
      </c>
      <c r="BF772" s="1">
        <v>5</v>
      </c>
      <c r="BG772" s="1">
        <v>5</v>
      </c>
      <c r="BH772" s="1">
        <v>3</v>
      </c>
      <c r="BI772" s="1">
        <v>2</v>
      </c>
      <c r="BJ772" s="1"/>
    </row>
    <row r="773" spans="1:62" hidden="1" x14ac:dyDescent="0.35">
      <c r="A773" t="s">
        <v>13</v>
      </c>
      <c r="B773" s="1">
        <v>2006</v>
      </c>
      <c r="C773" t="s">
        <v>95</v>
      </c>
      <c r="D773" s="1">
        <v>3</v>
      </c>
      <c r="E773" s="1">
        <v>0</v>
      </c>
      <c r="F773" s="1">
        <v>0</v>
      </c>
      <c r="G773" s="1">
        <v>177734</v>
      </c>
      <c r="H773" s="1">
        <v>73932</v>
      </c>
      <c r="I773" s="1">
        <v>4205</v>
      </c>
      <c r="J773" s="1">
        <v>255871</v>
      </c>
      <c r="K773" s="1">
        <v>161668</v>
      </c>
      <c r="L773" s="1">
        <v>245653</v>
      </c>
      <c r="M773" s="1">
        <v>440</v>
      </c>
      <c r="N773" s="1">
        <v>196310</v>
      </c>
      <c r="O773" s="1">
        <v>40022</v>
      </c>
      <c r="P773" s="1">
        <v>229119</v>
      </c>
      <c r="Q773" s="1">
        <v>1474046</v>
      </c>
      <c r="R773" s="1">
        <v>0</v>
      </c>
      <c r="S773" s="1">
        <v>6664</v>
      </c>
      <c r="T773" s="1">
        <v>1130</v>
      </c>
      <c r="U773" s="1">
        <v>129089</v>
      </c>
      <c r="V773" s="1">
        <v>2915</v>
      </c>
      <c r="W773" s="1">
        <v>304628</v>
      </c>
      <c r="X773" s="1">
        <v>34043</v>
      </c>
      <c r="Y773" s="1">
        <v>3072</v>
      </c>
      <c r="Z773" s="1">
        <v>3632</v>
      </c>
      <c r="AA773" s="1">
        <v>217313</v>
      </c>
      <c r="AB773" s="1">
        <v>0</v>
      </c>
      <c r="AC773" s="1">
        <v>0</v>
      </c>
      <c r="AD773" s="1">
        <v>0.69462347030639648</v>
      </c>
      <c r="AE773" s="1">
        <v>0.28894248604774481</v>
      </c>
      <c r="AF773" s="1">
        <v>1.643406227231026E-2</v>
      </c>
      <c r="AG773" s="1">
        <v>0.63183403015136719</v>
      </c>
      <c r="AH773" s="1">
        <v>0.96006584167480469</v>
      </c>
      <c r="AI773" s="1">
        <v>1.7196164699271319E-3</v>
      </c>
      <c r="AJ773" s="1">
        <v>1</v>
      </c>
      <c r="AK773" s="1">
        <v>0.1564147621393204</v>
      </c>
      <c r="AL773" s="1">
        <v>0.89544731378555298</v>
      </c>
      <c r="AM773" s="1">
        <v>5.7608952522277832</v>
      </c>
      <c r="AN773" s="1"/>
      <c r="AO773" s="1">
        <v>2.6044374331831929E-2</v>
      </c>
      <c r="AP773" s="1">
        <v>4.4162878766655922E-3</v>
      </c>
      <c r="AQ773" s="1">
        <v>0.50450813770294189</v>
      </c>
      <c r="AR773" s="1">
        <v>1.139245927333832E-2</v>
      </c>
      <c r="AS773" s="1">
        <v>1.1905530691146851</v>
      </c>
      <c r="AT773" s="1">
        <v>0.1330475062131882</v>
      </c>
      <c r="AU773" s="1">
        <v>1.2006049975752831E-2</v>
      </c>
      <c r="AV773" s="1">
        <v>1.4194652438163761E-2</v>
      </c>
      <c r="AW773" s="1">
        <v>0.85042363405227661</v>
      </c>
      <c r="AX773" s="1">
        <v>3.0742249488830571</v>
      </c>
      <c r="AY773" s="1">
        <v>2.1817283630371089</v>
      </c>
      <c r="AZ773" s="1">
        <v>3.8641619682312012</v>
      </c>
      <c r="BA773" s="1">
        <v>3.8004307746887211</v>
      </c>
      <c r="BB773" s="1">
        <v>1.6218563318252559</v>
      </c>
      <c r="BC773" s="1">
        <v>1.4699574708938601</v>
      </c>
      <c r="BD773" s="1">
        <v>3</v>
      </c>
      <c r="BE773" s="1">
        <v>2</v>
      </c>
      <c r="BF773" s="1">
        <v>4</v>
      </c>
      <c r="BG773" s="1">
        <v>4</v>
      </c>
      <c r="BH773" s="1">
        <v>1</v>
      </c>
      <c r="BI773" s="1">
        <v>1</v>
      </c>
      <c r="BJ773" s="1"/>
    </row>
    <row r="774" spans="1:62" hidden="1" x14ac:dyDescent="0.35">
      <c r="A774" t="s">
        <v>13</v>
      </c>
      <c r="B774" s="1">
        <v>2006</v>
      </c>
      <c r="C774" t="s">
        <v>96</v>
      </c>
      <c r="D774" s="1">
        <v>3</v>
      </c>
      <c r="E774" s="1">
        <v>0</v>
      </c>
      <c r="F774" s="1">
        <v>0</v>
      </c>
      <c r="G774" s="1">
        <v>323808</v>
      </c>
      <c r="H774" s="1">
        <v>290943</v>
      </c>
      <c r="I774" s="1">
        <v>17291</v>
      </c>
      <c r="J774" s="1">
        <v>632042</v>
      </c>
      <c r="K774" s="1">
        <v>485484</v>
      </c>
      <c r="L774" s="1">
        <v>626861</v>
      </c>
      <c r="M774" s="1">
        <v>21727</v>
      </c>
      <c r="N774" s="1">
        <v>556507</v>
      </c>
      <c r="O774" s="1">
        <v>184444</v>
      </c>
      <c r="P774" s="1">
        <v>549194</v>
      </c>
      <c r="Q774" s="1">
        <v>2725717</v>
      </c>
      <c r="R774" s="1">
        <v>0</v>
      </c>
      <c r="S774" s="1">
        <v>78945</v>
      </c>
      <c r="T774" s="1">
        <v>105653</v>
      </c>
      <c r="U774" s="1">
        <v>516273</v>
      </c>
      <c r="V774" s="1">
        <v>6089</v>
      </c>
      <c r="W774" s="1">
        <v>665609</v>
      </c>
      <c r="X774" s="1">
        <v>20196</v>
      </c>
      <c r="Y774" s="1">
        <v>38240</v>
      </c>
      <c r="Z774" s="1">
        <v>3136</v>
      </c>
      <c r="AA774" s="1">
        <v>571552</v>
      </c>
      <c r="AB774" s="1">
        <v>0</v>
      </c>
      <c r="AC774" s="1">
        <v>0</v>
      </c>
      <c r="AD774" s="1">
        <v>0.51232039928436279</v>
      </c>
      <c r="AE774" s="1">
        <v>0.46032226085662842</v>
      </c>
      <c r="AF774" s="1">
        <v>2.7357358485460281E-2</v>
      </c>
      <c r="AG774" s="1">
        <v>0.76811981201171875</v>
      </c>
      <c r="AH774" s="1">
        <v>0.99180275201797485</v>
      </c>
      <c r="AI774" s="1">
        <v>3.4375879913568497E-2</v>
      </c>
      <c r="AJ774" s="1">
        <v>1</v>
      </c>
      <c r="AK774" s="1">
        <v>0.29182237386703491</v>
      </c>
      <c r="AL774" s="1">
        <v>0.86892008781433105</v>
      </c>
      <c r="AM774" s="1">
        <v>4.3125567436218262</v>
      </c>
      <c r="AN774" s="1"/>
      <c r="AO774" s="1">
        <v>0.124904677271843</v>
      </c>
      <c r="AP774" s="1">
        <v>0.16716136038303381</v>
      </c>
      <c r="AQ774" s="1">
        <v>0.81683337688446045</v>
      </c>
      <c r="AR774" s="1">
        <v>9.6338531002402306E-3</v>
      </c>
      <c r="AS774" s="1">
        <v>1.053108811378479</v>
      </c>
      <c r="AT774" s="1">
        <v>3.1953573226928711E-2</v>
      </c>
      <c r="AU774" s="1">
        <v>6.05023093521595E-2</v>
      </c>
      <c r="AV774" s="1">
        <v>4.961695522069931E-3</v>
      </c>
      <c r="AW774" s="1">
        <v>0.90429431200027466</v>
      </c>
      <c r="AX774" s="1">
        <v>3.357438325881958</v>
      </c>
      <c r="AY774" s="1">
        <v>2.290001392364502</v>
      </c>
      <c r="AZ774" s="1">
        <v>4.0991120338439941</v>
      </c>
      <c r="BA774" s="1">
        <v>4.0128235816955566</v>
      </c>
      <c r="BB774" s="1">
        <v>1.695869922637939</v>
      </c>
      <c r="BC774" s="1">
        <v>1.4460253715515139</v>
      </c>
      <c r="BD774" s="1">
        <v>3</v>
      </c>
      <c r="BE774" s="1">
        <v>2</v>
      </c>
      <c r="BF774" s="1">
        <v>4</v>
      </c>
      <c r="BG774" s="1">
        <v>4</v>
      </c>
      <c r="BH774" s="1">
        <v>1</v>
      </c>
      <c r="BI774" s="1">
        <v>1.166666626930237</v>
      </c>
      <c r="BJ774" s="1"/>
    </row>
    <row r="775" spans="1:62" hidden="1" x14ac:dyDescent="0.35">
      <c r="A775" t="s">
        <v>13</v>
      </c>
      <c r="B775" s="1">
        <v>2006</v>
      </c>
      <c r="C775" t="s">
        <v>95</v>
      </c>
      <c r="D775" s="1"/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7740</v>
      </c>
      <c r="K775" s="1">
        <v>2250</v>
      </c>
      <c r="L775" s="1">
        <v>7223</v>
      </c>
      <c r="M775" s="1">
        <v>0</v>
      </c>
      <c r="N775" s="1">
        <v>4620</v>
      </c>
      <c r="O775" s="1">
        <v>331</v>
      </c>
      <c r="P775" s="1">
        <v>6081</v>
      </c>
      <c r="Q775" s="1">
        <v>45695</v>
      </c>
      <c r="R775" s="1">
        <v>0</v>
      </c>
      <c r="S775" s="1">
        <v>0</v>
      </c>
      <c r="T775" s="1">
        <v>0</v>
      </c>
      <c r="U775" s="1">
        <v>1818</v>
      </c>
      <c r="V775" s="1">
        <v>178</v>
      </c>
      <c r="W775" s="1">
        <v>11692</v>
      </c>
      <c r="X775" s="1">
        <v>2972</v>
      </c>
      <c r="Y775" s="1">
        <v>0</v>
      </c>
      <c r="Z775" s="1">
        <v>0</v>
      </c>
      <c r="AA775" s="1">
        <v>7322</v>
      </c>
      <c r="AB775" s="1">
        <v>0</v>
      </c>
      <c r="AC775" s="1"/>
      <c r="AD775" s="1"/>
      <c r="AE775" s="1"/>
      <c r="AF775" s="1"/>
      <c r="AG775" s="1">
        <v>0.29069766402244568</v>
      </c>
      <c r="AH775" s="1">
        <v>0.93320411443710327</v>
      </c>
      <c r="AI775" s="1">
        <v>0</v>
      </c>
      <c r="AJ775" s="1">
        <v>1</v>
      </c>
      <c r="AK775" s="1">
        <v>4.2764857411384583E-2</v>
      </c>
      <c r="AL775" s="1">
        <v>0.78565889596939087</v>
      </c>
      <c r="AM775" s="1">
        <v>5.9037466049194336</v>
      </c>
      <c r="AN775" s="1"/>
      <c r="AO775" s="1">
        <v>0</v>
      </c>
      <c r="AP775" s="1">
        <v>0</v>
      </c>
      <c r="AQ775" s="1">
        <v>0.23488372564315799</v>
      </c>
      <c r="AR775" s="1">
        <v>2.29974165558815E-2</v>
      </c>
      <c r="AS775" s="1">
        <v>1.510594367980957</v>
      </c>
      <c r="AT775" s="1">
        <v>0.38397932052612299</v>
      </c>
      <c r="AU775" s="1">
        <v>0</v>
      </c>
      <c r="AV775" s="1">
        <v>0</v>
      </c>
      <c r="AW775" s="1">
        <v>0.94599485397338867</v>
      </c>
      <c r="AX775" s="1">
        <v>2.584367036819458</v>
      </c>
      <c r="AY775" s="1">
        <v>1.8905684947967529</v>
      </c>
      <c r="AZ775" s="1">
        <v>3.3879845142364502</v>
      </c>
      <c r="BA775" s="1">
        <v>3.336434125900269</v>
      </c>
      <c r="BB775" s="1">
        <v>1.5064599514007571</v>
      </c>
      <c r="BC775" s="1">
        <v>1.606225252151489</v>
      </c>
      <c r="BD775" s="1">
        <v>3</v>
      </c>
      <c r="BE775" s="1">
        <v>2</v>
      </c>
      <c r="BF775" s="1">
        <v>3</v>
      </c>
      <c r="BG775" s="1">
        <v>3</v>
      </c>
      <c r="BH775" s="1">
        <v>0</v>
      </c>
      <c r="BI775" s="1">
        <v>1</v>
      </c>
      <c r="BJ775" s="1"/>
    </row>
    <row r="776" spans="1:62" hidden="1" x14ac:dyDescent="0.35">
      <c r="A776" t="s">
        <v>13</v>
      </c>
      <c r="B776" s="1">
        <v>2006</v>
      </c>
      <c r="C776" t="s">
        <v>96</v>
      </c>
      <c r="D776" s="1"/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14944</v>
      </c>
      <c r="K776" s="1">
        <v>11580</v>
      </c>
      <c r="L776" s="1">
        <v>14944</v>
      </c>
      <c r="M776" s="1">
        <v>0</v>
      </c>
      <c r="N776" s="1">
        <v>12677</v>
      </c>
      <c r="O776" s="1">
        <v>1977</v>
      </c>
      <c r="P776" s="1">
        <v>11603</v>
      </c>
      <c r="Q776" s="1">
        <v>79084</v>
      </c>
      <c r="R776" s="1">
        <v>0</v>
      </c>
      <c r="S776" s="1">
        <v>482</v>
      </c>
      <c r="T776" s="1">
        <v>1531</v>
      </c>
      <c r="U776" s="1">
        <v>11659</v>
      </c>
      <c r="V776" s="1">
        <v>293</v>
      </c>
      <c r="W776" s="1">
        <v>16201</v>
      </c>
      <c r="X776" s="1">
        <v>444</v>
      </c>
      <c r="Y776" s="1">
        <v>664</v>
      </c>
      <c r="Z776" s="1">
        <v>0</v>
      </c>
      <c r="AA776" s="1">
        <v>12387</v>
      </c>
      <c r="AB776" s="1">
        <v>0</v>
      </c>
      <c r="AC776" s="1"/>
      <c r="AD776" s="1"/>
      <c r="AE776" s="1"/>
      <c r="AF776" s="1"/>
      <c r="AG776" s="1">
        <v>0.77489292621612549</v>
      </c>
      <c r="AH776" s="1">
        <v>1</v>
      </c>
      <c r="AI776" s="1">
        <v>0</v>
      </c>
      <c r="AJ776" s="1">
        <v>1</v>
      </c>
      <c r="AK776" s="1">
        <v>0.13229389488697049</v>
      </c>
      <c r="AL776" s="1">
        <v>0.77643203735351563</v>
      </c>
      <c r="AM776" s="1">
        <v>5.2920236587524414</v>
      </c>
      <c r="AN776" s="1"/>
      <c r="AO776" s="1">
        <v>3.2253745943307877E-2</v>
      </c>
      <c r="AP776" s="1">
        <v>0.1024491414427757</v>
      </c>
      <c r="AQ776" s="1">
        <v>0.78017932176589966</v>
      </c>
      <c r="AR776" s="1">
        <v>1.9606530666351318E-2</v>
      </c>
      <c r="AS776" s="1">
        <v>1.084114074707031</v>
      </c>
      <c r="AT776" s="1">
        <v>2.97109205275774E-2</v>
      </c>
      <c r="AU776" s="1">
        <v>4.4432546943426132E-2</v>
      </c>
      <c r="AV776" s="1">
        <v>0</v>
      </c>
      <c r="AW776" s="1">
        <v>0.82889455556869507</v>
      </c>
      <c r="AX776" s="1">
        <v>2.881557703018188</v>
      </c>
      <c r="AY776" s="1">
        <v>1.8453559875488279</v>
      </c>
      <c r="AZ776" s="1">
        <v>3.1068656444549561</v>
      </c>
      <c r="BA776" s="1">
        <v>3.0697939395904541</v>
      </c>
      <c r="BB776" s="1">
        <v>0.95630353689193726</v>
      </c>
      <c r="BC776" s="1">
        <v>1.1816245317459111</v>
      </c>
      <c r="BD776" s="1">
        <v>3</v>
      </c>
      <c r="BE776" s="1">
        <v>2</v>
      </c>
      <c r="BF776" s="1">
        <v>3</v>
      </c>
      <c r="BG776" s="1">
        <v>3</v>
      </c>
      <c r="BH776" s="1">
        <v>1</v>
      </c>
      <c r="BI776" s="1">
        <v>1</v>
      </c>
      <c r="BJ776" s="1"/>
    </row>
    <row r="777" spans="1:62" hidden="1" x14ac:dyDescent="0.35">
      <c r="A777" t="s">
        <v>11</v>
      </c>
      <c r="B777" s="1">
        <v>2022</v>
      </c>
      <c r="C777" t="s">
        <v>95</v>
      </c>
      <c r="D777" s="1">
        <v>1</v>
      </c>
      <c r="E777" s="1">
        <v>60202</v>
      </c>
      <c r="F777" s="1">
        <v>0</v>
      </c>
      <c r="G777" s="1">
        <v>0</v>
      </c>
      <c r="H777" s="1">
        <v>0</v>
      </c>
      <c r="I777" s="1">
        <v>0</v>
      </c>
      <c r="J777" s="1">
        <v>60202</v>
      </c>
      <c r="K777" s="1">
        <v>0</v>
      </c>
      <c r="L777" s="1">
        <v>25155</v>
      </c>
      <c r="M777" s="1">
        <v>26151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444</v>
      </c>
      <c r="U777" s="1">
        <v>35432</v>
      </c>
      <c r="V777" s="1">
        <v>10353</v>
      </c>
      <c r="W777" s="1">
        <v>41286</v>
      </c>
      <c r="X777" s="1">
        <v>21627</v>
      </c>
      <c r="Y777" s="1">
        <v>4770</v>
      </c>
      <c r="Z777" s="1">
        <v>5757</v>
      </c>
      <c r="AA777" s="1">
        <v>58224</v>
      </c>
      <c r="AB777" s="1">
        <v>1</v>
      </c>
      <c r="AC777" s="1">
        <v>0</v>
      </c>
      <c r="AD777" s="1">
        <v>0</v>
      </c>
      <c r="AE777" s="1">
        <v>0</v>
      </c>
      <c r="AF777" s="1">
        <v>0</v>
      </c>
      <c r="AG777" s="1"/>
      <c r="AH777" s="1">
        <v>0.41784325242042542</v>
      </c>
      <c r="AI777" s="1">
        <v>0.43438756465911871</v>
      </c>
      <c r="AJ777" s="1"/>
      <c r="AK777" s="1"/>
      <c r="AL777" s="1"/>
      <c r="AM777" s="1"/>
      <c r="AN777" s="1"/>
      <c r="AO777" s="1"/>
      <c r="AP777" s="1">
        <v>7.3751704767346382E-3</v>
      </c>
      <c r="AQ777" s="1">
        <v>0.58855187892913818</v>
      </c>
      <c r="AR777" s="1">
        <v>0.17197103798389429</v>
      </c>
      <c r="AS777" s="1">
        <v>0.68579119443893433</v>
      </c>
      <c r="AT777" s="1">
        <v>0.35924056172370911</v>
      </c>
      <c r="AU777" s="1">
        <v>7.9233251512050629E-2</v>
      </c>
      <c r="AV777" s="1">
        <v>9.5628052949905396E-2</v>
      </c>
      <c r="AW777" s="1">
        <v>0.9671439528465271</v>
      </c>
      <c r="AX777" s="1">
        <v>2.7042124271392818</v>
      </c>
      <c r="AY777" s="1">
        <v>1.6418225765228269</v>
      </c>
      <c r="AZ777" s="1">
        <v>5.281186580657959</v>
      </c>
      <c r="BA777" s="1">
        <v>5.2750239372253418</v>
      </c>
      <c r="BB777" s="1">
        <v>2.421780109405518</v>
      </c>
      <c r="BC777" s="1">
        <v>2.7884635925292969</v>
      </c>
      <c r="BD777" s="1">
        <v>3</v>
      </c>
      <c r="BE777" s="1">
        <v>2</v>
      </c>
      <c r="BF777" s="1">
        <v>5</v>
      </c>
      <c r="BG777" s="1">
        <v>5</v>
      </c>
      <c r="BH777" s="1">
        <v>2</v>
      </c>
      <c r="BI777" s="1">
        <v>1.75</v>
      </c>
      <c r="BJ777" s="1"/>
    </row>
    <row r="778" spans="1:62" hidden="1" x14ac:dyDescent="0.35">
      <c r="A778" t="s">
        <v>11</v>
      </c>
      <c r="B778" s="1">
        <v>2022</v>
      </c>
      <c r="C778" t="s">
        <v>96</v>
      </c>
      <c r="D778" s="1">
        <v>1</v>
      </c>
      <c r="E778" s="1">
        <v>26731</v>
      </c>
      <c r="F778" s="1">
        <v>0</v>
      </c>
      <c r="G778" s="1">
        <v>0</v>
      </c>
      <c r="H778" s="1">
        <v>0</v>
      </c>
      <c r="I778" s="1">
        <v>0</v>
      </c>
      <c r="J778" s="1">
        <v>26731</v>
      </c>
      <c r="K778" s="1">
        <v>0</v>
      </c>
      <c r="L778" s="1">
        <v>26298</v>
      </c>
      <c r="M778" s="1">
        <v>22610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10693</v>
      </c>
      <c r="U778" s="1">
        <v>25774</v>
      </c>
      <c r="V778" s="1">
        <v>292</v>
      </c>
      <c r="W778" s="1">
        <v>26794</v>
      </c>
      <c r="X778" s="1">
        <v>629</v>
      </c>
      <c r="Y778" s="1">
        <v>0</v>
      </c>
      <c r="Z778" s="1">
        <v>52</v>
      </c>
      <c r="AA778" s="1">
        <v>23803</v>
      </c>
      <c r="AB778" s="1">
        <v>1</v>
      </c>
      <c r="AC778" s="1">
        <v>0</v>
      </c>
      <c r="AD778" s="1">
        <v>0</v>
      </c>
      <c r="AE778" s="1">
        <v>0</v>
      </c>
      <c r="AF778" s="1">
        <v>0</v>
      </c>
      <c r="AG778" s="1"/>
      <c r="AH778" s="1">
        <v>0.98380160331726074</v>
      </c>
      <c r="AI778" s="1">
        <v>0.84583443403244019</v>
      </c>
      <c r="AJ778" s="1"/>
      <c r="AK778" s="1"/>
      <c r="AL778" s="1"/>
      <c r="AM778" s="1"/>
      <c r="AN778" s="1"/>
      <c r="AO778" s="1"/>
      <c r="AP778" s="1">
        <v>0.40002244710922241</v>
      </c>
      <c r="AQ778" s="1">
        <v>0.96419888734817505</v>
      </c>
      <c r="AR778" s="1">
        <v>1.092364639043808E-2</v>
      </c>
      <c r="AS778" s="1">
        <v>1.0023567676544189</v>
      </c>
      <c r="AT778" s="1">
        <v>2.353073284029961E-2</v>
      </c>
      <c r="AU778" s="1">
        <v>0</v>
      </c>
      <c r="AV778" s="1">
        <v>1.945306896232069E-3</v>
      </c>
      <c r="AW778" s="1">
        <v>0.89046424627304077</v>
      </c>
      <c r="AX778" s="1">
        <v>3.3050391674041748</v>
      </c>
      <c r="AY778" s="1">
        <v>2.1366205215454102</v>
      </c>
      <c r="AZ778" s="1">
        <v>3.5636527538299561</v>
      </c>
      <c r="BA778" s="1">
        <v>3.5313680171966548</v>
      </c>
      <c r="BB778" s="1">
        <v>1.5345479249954219</v>
      </c>
      <c r="BC778" s="1">
        <v>1.1983833312988279</v>
      </c>
      <c r="BD778" s="1">
        <v>3</v>
      </c>
      <c r="BE778" s="1">
        <v>2</v>
      </c>
      <c r="BF778" s="1">
        <v>3</v>
      </c>
      <c r="BG778" s="1">
        <v>3</v>
      </c>
      <c r="BH778" s="1">
        <v>1</v>
      </c>
      <c r="BI778" s="1">
        <v>1</v>
      </c>
      <c r="BJ778" s="1"/>
    </row>
    <row r="779" spans="1:62" hidden="1" x14ac:dyDescent="0.35">
      <c r="A779" t="s">
        <v>11</v>
      </c>
      <c r="B779" s="1">
        <v>2022</v>
      </c>
      <c r="C779" t="s">
        <v>95</v>
      </c>
      <c r="D779" s="1">
        <v>2</v>
      </c>
      <c r="E779" s="1">
        <v>0</v>
      </c>
      <c r="F779" s="1">
        <v>38567</v>
      </c>
      <c r="G779" s="1">
        <v>0</v>
      </c>
      <c r="H779" s="1">
        <v>0</v>
      </c>
      <c r="I779" s="1">
        <v>0</v>
      </c>
      <c r="J779" s="1">
        <v>38567</v>
      </c>
      <c r="K779" s="1">
        <v>0</v>
      </c>
      <c r="L779" s="1">
        <v>25310</v>
      </c>
      <c r="M779" s="1">
        <v>22140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367</v>
      </c>
      <c r="U779" s="1">
        <v>29806</v>
      </c>
      <c r="V779" s="1">
        <v>3999</v>
      </c>
      <c r="W779" s="1">
        <v>32720</v>
      </c>
      <c r="X779" s="1">
        <v>7402</v>
      </c>
      <c r="Y779" s="1">
        <v>1508</v>
      </c>
      <c r="Z779" s="1">
        <v>2134</v>
      </c>
      <c r="AA779" s="1">
        <v>36081</v>
      </c>
      <c r="AB779" s="1">
        <v>0</v>
      </c>
      <c r="AC779" s="1">
        <v>1</v>
      </c>
      <c r="AD779" s="1">
        <v>0</v>
      </c>
      <c r="AE779" s="1">
        <v>0</v>
      </c>
      <c r="AF779" s="1">
        <v>0</v>
      </c>
      <c r="AG779" s="1"/>
      <c r="AH779" s="1">
        <v>0.65626055002212524</v>
      </c>
      <c r="AI779" s="1">
        <v>0.5740659236907959</v>
      </c>
      <c r="AJ779" s="1"/>
      <c r="AK779" s="1"/>
      <c r="AL779" s="1"/>
      <c r="AM779" s="1"/>
      <c r="AN779" s="1"/>
      <c r="AO779" s="1"/>
      <c r="AP779" s="1">
        <v>9.5159076154232025E-3</v>
      </c>
      <c r="AQ779" s="1">
        <v>0.77283686399459839</v>
      </c>
      <c r="AR779" s="1">
        <v>0.10368968546390531</v>
      </c>
      <c r="AS779" s="1">
        <v>0.84839367866516113</v>
      </c>
      <c r="AT779" s="1">
        <v>0.19192573428153989</v>
      </c>
      <c r="AU779" s="1">
        <v>3.9100784808397293E-2</v>
      </c>
      <c r="AV779" s="1">
        <v>5.5332280695438392E-2</v>
      </c>
      <c r="AW779" s="1">
        <v>0.93554073572158813</v>
      </c>
      <c r="AX779" s="1">
        <v>3.0977261066436772</v>
      </c>
      <c r="AY779" s="1">
        <v>1.959524989128113</v>
      </c>
      <c r="AZ779" s="1">
        <v>4.5327353477478027</v>
      </c>
      <c r="BA779" s="1">
        <v>4.5212225914001456</v>
      </c>
      <c r="BB779" s="1">
        <v>1.9249618053436279</v>
      </c>
      <c r="BC779" s="1">
        <v>1.904913067817688</v>
      </c>
      <c r="BD779" s="1">
        <v>3</v>
      </c>
      <c r="BE779" s="1">
        <v>2</v>
      </c>
      <c r="BF779" s="1">
        <v>4</v>
      </c>
      <c r="BG779" s="1">
        <v>4</v>
      </c>
      <c r="BH779" s="1">
        <v>2</v>
      </c>
      <c r="BI779" s="1">
        <v>1.25</v>
      </c>
      <c r="BJ779" s="1"/>
    </row>
    <row r="780" spans="1:62" hidden="1" x14ac:dyDescent="0.35">
      <c r="A780" t="s">
        <v>11</v>
      </c>
      <c r="B780" s="1">
        <v>2022</v>
      </c>
      <c r="C780" t="s">
        <v>96</v>
      </c>
      <c r="D780" s="1">
        <v>2</v>
      </c>
      <c r="E780" s="1">
        <v>0</v>
      </c>
      <c r="F780" s="1">
        <v>33824</v>
      </c>
      <c r="G780" s="1">
        <v>0</v>
      </c>
      <c r="H780" s="1">
        <v>0</v>
      </c>
      <c r="I780" s="1">
        <v>0</v>
      </c>
      <c r="J780" s="1">
        <v>33824</v>
      </c>
      <c r="K780" s="1">
        <v>0</v>
      </c>
      <c r="L780" s="1">
        <v>33554</v>
      </c>
      <c r="M780" s="1">
        <v>29281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9022</v>
      </c>
      <c r="U780" s="1">
        <v>32680</v>
      </c>
      <c r="V780" s="1">
        <v>0</v>
      </c>
      <c r="W780" s="1">
        <v>33880</v>
      </c>
      <c r="X780" s="1">
        <v>983</v>
      </c>
      <c r="Y780" s="1">
        <v>0</v>
      </c>
      <c r="Z780" s="1">
        <v>0</v>
      </c>
      <c r="AA780" s="1">
        <v>31359</v>
      </c>
      <c r="AB780" s="1">
        <v>0</v>
      </c>
      <c r="AC780" s="1">
        <v>1</v>
      </c>
      <c r="AD780" s="1">
        <v>0</v>
      </c>
      <c r="AE780" s="1">
        <v>0</v>
      </c>
      <c r="AF780" s="1">
        <v>0</v>
      </c>
      <c r="AG780" s="1"/>
      <c r="AH780" s="1">
        <v>0.99201750755310059</v>
      </c>
      <c r="AI780" s="1">
        <v>0.86568707227706909</v>
      </c>
      <c r="AJ780" s="1"/>
      <c r="AK780" s="1"/>
      <c r="AL780" s="1"/>
      <c r="AM780" s="1"/>
      <c r="AN780" s="1"/>
      <c r="AO780" s="1"/>
      <c r="AP780" s="1">
        <v>0.26673367619514471</v>
      </c>
      <c r="AQ780" s="1">
        <v>0.96617788076400757</v>
      </c>
      <c r="AR780" s="1">
        <v>0</v>
      </c>
      <c r="AS780" s="1">
        <v>1.001655578613281</v>
      </c>
      <c r="AT780" s="1">
        <v>2.906220406293869E-2</v>
      </c>
      <c r="AU780" s="1">
        <v>0</v>
      </c>
      <c r="AV780" s="1">
        <v>0</v>
      </c>
      <c r="AW780" s="1">
        <v>0.92712277173995972</v>
      </c>
      <c r="AX780" s="1">
        <v>3.4726228713989258</v>
      </c>
      <c r="AY780" s="1">
        <v>2.222830057144165</v>
      </c>
      <c r="AZ780" s="1">
        <v>4.0109391212463379</v>
      </c>
      <c r="BA780" s="1">
        <v>3.976732492446899</v>
      </c>
      <c r="BB780" s="1">
        <v>1.611636757850647</v>
      </c>
      <c r="BC780" s="1">
        <v>1.350577592849731</v>
      </c>
      <c r="BD780" s="1">
        <v>3</v>
      </c>
      <c r="BE780" s="1">
        <v>2</v>
      </c>
      <c r="BF780" s="1">
        <v>4</v>
      </c>
      <c r="BG780" s="1">
        <v>4</v>
      </c>
      <c r="BH780" s="1">
        <v>1</v>
      </c>
      <c r="BI780" s="1">
        <v>1</v>
      </c>
      <c r="BJ780" s="1"/>
    </row>
    <row r="781" spans="1:62" hidden="1" x14ac:dyDescent="0.35">
      <c r="A781" t="s">
        <v>11</v>
      </c>
      <c r="B781" s="1">
        <v>2022</v>
      </c>
      <c r="C781" t="s">
        <v>95</v>
      </c>
      <c r="D781" s="1">
        <v>3</v>
      </c>
      <c r="E781" s="1">
        <v>0</v>
      </c>
      <c r="F781" s="1">
        <v>0</v>
      </c>
      <c r="G781" s="1">
        <v>116733</v>
      </c>
      <c r="H781" s="1">
        <v>102631</v>
      </c>
      <c r="I781" s="1">
        <v>7491</v>
      </c>
      <c r="J781" s="1">
        <v>226855</v>
      </c>
      <c r="K781" s="1">
        <v>0</v>
      </c>
      <c r="L781" s="1">
        <v>199379</v>
      </c>
      <c r="M781" s="1">
        <v>166981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8129</v>
      </c>
      <c r="U781" s="1">
        <v>198459</v>
      </c>
      <c r="V781" s="1">
        <v>6257</v>
      </c>
      <c r="W781" s="1">
        <v>215032</v>
      </c>
      <c r="X781" s="1">
        <v>12989</v>
      </c>
      <c r="Y781" s="1">
        <v>1898</v>
      </c>
      <c r="Z781" s="1">
        <v>2155</v>
      </c>
      <c r="AA781" s="1">
        <v>214172</v>
      </c>
      <c r="AB781" s="1">
        <v>0</v>
      </c>
      <c r="AC781" s="1">
        <v>0</v>
      </c>
      <c r="AD781" s="1">
        <v>0.51457101106643677</v>
      </c>
      <c r="AE781" s="1">
        <v>0.45240792632102972</v>
      </c>
      <c r="AF781" s="1">
        <v>3.3021092414855957E-2</v>
      </c>
      <c r="AG781" s="1"/>
      <c r="AH781" s="1">
        <v>0.8788830041885376</v>
      </c>
      <c r="AI781" s="1">
        <v>0.73606932163238525</v>
      </c>
      <c r="AJ781" s="1"/>
      <c r="AK781" s="1"/>
      <c r="AL781" s="1"/>
      <c r="AM781" s="1"/>
      <c r="AN781" s="1"/>
      <c r="AO781" s="1"/>
      <c r="AP781" s="1">
        <v>3.5833463072776787E-2</v>
      </c>
      <c r="AQ781" s="1">
        <v>0.87482750415802002</v>
      </c>
      <c r="AR781" s="1">
        <v>2.7581494301557541E-2</v>
      </c>
      <c r="AS781" s="1">
        <v>0.9478830099105835</v>
      </c>
      <c r="AT781" s="1">
        <v>5.7256836444139481E-2</v>
      </c>
      <c r="AU781" s="1">
        <v>8.3665773272514343E-3</v>
      </c>
      <c r="AV781" s="1">
        <v>9.4994604587554932E-3</v>
      </c>
      <c r="AW781" s="1">
        <v>0.9440920352935791</v>
      </c>
      <c r="AX781" s="1">
        <v>3.6053249835968022</v>
      </c>
      <c r="AY781" s="1">
        <v>2.3875117301940918</v>
      </c>
      <c r="AZ781" s="1">
        <v>3.1321020126342769</v>
      </c>
      <c r="BA781" s="1">
        <v>3.1098718643188481</v>
      </c>
      <c r="BB781" s="1">
        <v>1.0734566450119021</v>
      </c>
      <c r="BC781" s="1">
        <v>0.94609439373016357</v>
      </c>
      <c r="BD781" s="1">
        <v>4</v>
      </c>
      <c r="BE781" s="1">
        <v>2</v>
      </c>
      <c r="BF781" s="1">
        <v>3</v>
      </c>
      <c r="BG781" s="1">
        <v>3</v>
      </c>
      <c r="BH781" s="1">
        <v>1</v>
      </c>
      <c r="BI781" s="1">
        <v>0.75</v>
      </c>
      <c r="BJ781" s="1"/>
    </row>
    <row r="782" spans="1:62" hidden="1" x14ac:dyDescent="0.35">
      <c r="A782" t="s">
        <v>11</v>
      </c>
      <c r="B782" s="1">
        <v>2022</v>
      </c>
      <c r="C782" t="s">
        <v>96</v>
      </c>
      <c r="D782" s="1">
        <v>3</v>
      </c>
      <c r="E782" s="1">
        <v>0</v>
      </c>
      <c r="F782" s="1">
        <v>0</v>
      </c>
      <c r="G782" s="1">
        <v>241577</v>
      </c>
      <c r="H782" s="1">
        <v>541180</v>
      </c>
      <c r="I782" s="1">
        <v>79812</v>
      </c>
      <c r="J782" s="1">
        <v>862569</v>
      </c>
      <c r="K782" s="1">
        <v>0</v>
      </c>
      <c r="L782" s="1">
        <v>860496</v>
      </c>
      <c r="M782" s="1">
        <v>800672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428397</v>
      </c>
      <c r="U782" s="1">
        <v>847607</v>
      </c>
      <c r="V782" s="1">
        <v>3073</v>
      </c>
      <c r="W782" s="1">
        <v>862765</v>
      </c>
      <c r="X782" s="1">
        <v>2355</v>
      </c>
      <c r="Y782" s="1">
        <v>0</v>
      </c>
      <c r="Z782" s="1">
        <v>0</v>
      </c>
      <c r="AA782" s="1">
        <v>830729</v>
      </c>
      <c r="AB782" s="1">
        <v>0</v>
      </c>
      <c r="AC782" s="1">
        <v>0</v>
      </c>
      <c r="AD782" s="1">
        <v>0.28006687760353088</v>
      </c>
      <c r="AE782" s="1">
        <v>0.62740486860275269</v>
      </c>
      <c r="AF782" s="1">
        <v>9.2528246343135834E-2</v>
      </c>
      <c r="AG782" s="1"/>
      <c r="AH782" s="1">
        <v>0.99759674072265625</v>
      </c>
      <c r="AI782" s="1">
        <v>0.9282410740852356</v>
      </c>
      <c r="AJ782" s="1"/>
      <c r="AK782" s="1"/>
      <c r="AL782" s="1"/>
      <c r="AM782" s="1"/>
      <c r="AN782" s="1"/>
      <c r="AO782" s="1"/>
      <c r="AP782" s="1">
        <v>0.49665245413780212</v>
      </c>
      <c r="AQ782" s="1">
        <v>0.9826541543006897</v>
      </c>
      <c r="AR782" s="1">
        <v>3.5626136232167478E-3</v>
      </c>
      <c r="AS782" s="1">
        <v>1.000227212905884</v>
      </c>
      <c r="AT782" s="1">
        <v>2.7302163653075699E-3</v>
      </c>
      <c r="AU782" s="1">
        <v>0</v>
      </c>
      <c r="AV782" s="1">
        <v>0</v>
      </c>
      <c r="AW782" s="1">
        <v>0.96308702230453491</v>
      </c>
      <c r="AX782" s="1">
        <v>3.8512420654296879</v>
      </c>
      <c r="AY782" s="1">
        <v>2.5186681747436519</v>
      </c>
      <c r="AZ782" s="1">
        <v>3.220545768737793</v>
      </c>
      <c r="BA782" s="1">
        <v>3.1873822212219238</v>
      </c>
      <c r="BB782" s="1">
        <v>1.1173853874206541</v>
      </c>
      <c r="BC782" s="1">
        <v>0.88871592283248901</v>
      </c>
      <c r="BD782" s="1">
        <v>4</v>
      </c>
      <c r="BE782" s="1">
        <v>3</v>
      </c>
      <c r="BF782" s="1">
        <v>3</v>
      </c>
      <c r="BG782" s="1">
        <v>3</v>
      </c>
      <c r="BH782" s="1">
        <v>1</v>
      </c>
      <c r="BI782" s="1">
        <v>0.75</v>
      </c>
      <c r="BJ782" s="1"/>
    </row>
    <row r="783" spans="1:62" hidden="1" x14ac:dyDescent="0.35">
      <c r="A783" t="s">
        <v>11</v>
      </c>
      <c r="B783" s="1">
        <v>2022</v>
      </c>
      <c r="C783" t="s">
        <v>95</v>
      </c>
      <c r="D783" s="1"/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3547</v>
      </c>
      <c r="K783" s="1">
        <v>0</v>
      </c>
      <c r="L783" s="1">
        <v>2221</v>
      </c>
      <c r="M783" s="1">
        <v>1569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61</v>
      </c>
      <c r="U783" s="1">
        <v>2105</v>
      </c>
      <c r="V783" s="1">
        <v>282</v>
      </c>
      <c r="W783" s="1">
        <v>2567</v>
      </c>
      <c r="X783" s="1">
        <v>932</v>
      </c>
      <c r="Y783" s="1">
        <v>168</v>
      </c>
      <c r="Z783" s="1">
        <v>249</v>
      </c>
      <c r="AA783" s="1">
        <v>3137</v>
      </c>
      <c r="AB783" s="1">
        <v>0</v>
      </c>
      <c r="AC783" s="1"/>
      <c r="AD783" s="1"/>
      <c r="AE783" s="1"/>
      <c r="AF783" s="1"/>
      <c r="AG783" s="1"/>
      <c r="AH783" s="1">
        <v>0.62616294622421265</v>
      </c>
      <c r="AI783" s="1">
        <v>0.44234564900398249</v>
      </c>
      <c r="AJ783" s="1"/>
      <c r="AK783" s="1"/>
      <c r="AL783" s="1"/>
      <c r="AM783" s="1"/>
      <c r="AN783" s="1"/>
      <c r="AO783" s="1"/>
      <c r="AP783" s="1">
        <v>1.71976312994957E-2</v>
      </c>
      <c r="AQ783" s="1">
        <v>0.59345924854278564</v>
      </c>
      <c r="AR783" s="1">
        <v>7.9503804445266724E-2</v>
      </c>
      <c r="AS783" s="1">
        <v>0.72371017932891846</v>
      </c>
      <c r="AT783" s="1">
        <v>0.26275727152824402</v>
      </c>
      <c r="AU783" s="1">
        <v>4.7363970428705222E-2</v>
      </c>
      <c r="AV783" s="1">
        <v>7.0200167596340179E-2</v>
      </c>
      <c r="AW783" s="1">
        <v>0.88440936803817749</v>
      </c>
      <c r="AX783" s="1">
        <v>2.7070763111114502</v>
      </c>
      <c r="AY783" s="1">
        <v>1.5272060632705691</v>
      </c>
      <c r="AZ783" s="1">
        <v>2.4195094108581539</v>
      </c>
      <c r="BA783" s="1">
        <v>2.3555116653442378</v>
      </c>
      <c r="BB783" s="1">
        <v>0.79306453466415405</v>
      </c>
      <c r="BC783" s="1">
        <v>1.2995508909225459</v>
      </c>
      <c r="BD783" s="1">
        <v>3</v>
      </c>
      <c r="BE783" s="1">
        <v>1</v>
      </c>
      <c r="BF783" s="1">
        <v>2</v>
      </c>
      <c r="BG783" s="1">
        <v>2</v>
      </c>
      <c r="BH783" s="1">
        <v>0</v>
      </c>
      <c r="BI783" s="1">
        <v>0.66666668653488159</v>
      </c>
      <c r="BJ783" s="1"/>
    </row>
    <row r="784" spans="1:62" hidden="1" x14ac:dyDescent="0.35">
      <c r="A784" t="s">
        <v>11</v>
      </c>
      <c r="B784" s="1">
        <v>2022</v>
      </c>
      <c r="C784" t="s">
        <v>96</v>
      </c>
      <c r="D784" s="1"/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7944</v>
      </c>
      <c r="K784" s="1">
        <v>0</v>
      </c>
      <c r="L784" s="1">
        <v>7944</v>
      </c>
      <c r="M784" s="1">
        <v>6529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4910</v>
      </c>
      <c r="U784" s="1">
        <v>7710</v>
      </c>
      <c r="V784" s="1">
        <v>0</v>
      </c>
      <c r="W784" s="1">
        <v>7774</v>
      </c>
      <c r="X784" s="1">
        <v>0</v>
      </c>
      <c r="Y784" s="1">
        <v>0</v>
      </c>
      <c r="Z784" s="1">
        <v>0</v>
      </c>
      <c r="AA784" s="1">
        <v>7404</v>
      </c>
      <c r="AB784" s="1">
        <v>0</v>
      </c>
      <c r="AC784" s="1"/>
      <c r="AD784" s="1"/>
      <c r="AE784" s="1"/>
      <c r="AF784" s="1"/>
      <c r="AG784" s="1"/>
      <c r="AH784" s="1">
        <v>1</v>
      </c>
      <c r="AI784" s="1">
        <v>0.82187813520431519</v>
      </c>
      <c r="AJ784" s="1"/>
      <c r="AK784" s="1"/>
      <c r="AL784" s="1"/>
      <c r="AM784" s="1"/>
      <c r="AN784" s="1"/>
      <c r="AO784" s="1"/>
      <c r="AP784" s="1">
        <v>0.61807656288146973</v>
      </c>
      <c r="AQ784" s="1">
        <v>0.97054380178451538</v>
      </c>
      <c r="AR784" s="1">
        <v>0</v>
      </c>
      <c r="AS784" s="1">
        <v>0.97860020399093628</v>
      </c>
      <c r="AT784" s="1">
        <v>0</v>
      </c>
      <c r="AU784" s="1">
        <v>0</v>
      </c>
      <c r="AV784" s="1">
        <v>0</v>
      </c>
      <c r="AW784" s="1">
        <v>0.93202418088912964</v>
      </c>
      <c r="AX784" s="1">
        <v>3.797457218170166</v>
      </c>
      <c r="AY784" s="1">
        <v>2.271525621414185</v>
      </c>
      <c r="AZ784" s="1">
        <v>2.056143045425415</v>
      </c>
      <c r="BA784" s="1">
        <v>2.045946598052979</v>
      </c>
      <c r="BB784" s="1">
        <v>0.49471297860145569</v>
      </c>
      <c r="BC784" s="1">
        <v>0.60680180788040161</v>
      </c>
      <c r="BD784" s="1">
        <v>4</v>
      </c>
      <c r="BE784" s="1">
        <v>2</v>
      </c>
      <c r="BF784" s="1">
        <v>2</v>
      </c>
      <c r="BG784" s="1">
        <v>2</v>
      </c>
      <c r="BH784" s="1">
        <v>0</v>
      </c>
      <c r="BI784" s="1">
        <v>0.5</v>
      </c>
      <c r="BJ784" s="1"/>
    </row>
    <row r="785" spans="1:62" hidden="1" x14ac:dyDescent="0.35">
      <c r="A785" t="s">
        <v>11</v>
      </c>
      <c r="B785" s="1">
        <v>2019</v>
      </c>
      <c r="C785" t="s">
        <v>95</v>
      </c>
      <c r="D785" s="1">
        <v>1</v>
      </c>
      <c r="E785" s="1">
        <v>55731</v>
      </c>
      <c r="F785" s="1">
        <v>0</v>
      </c>
      <c r="G785" s="1">
        <v>0</v>
      </c>
      <c r="H785" s="1">
        <v>0</v>
      </c>
      <c r="I785" s="1">
        <v>0</v>
      </c>
      <c r="J785" s="1">
        <v>55731</v>
      </c>
      <c r="K785" s="1">
        <v>0</v>
      </c>
      <c r="L785" s="1">
        <v>18130</v>
      </c>
      <c r="M785" s="1">
        <v>9214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667</v>
      </c>
      <c r="U785" s="1">
        <v>34920</v>
      </c>
      <c r="V785" s="1">
        <v>11491</v>
      </c>
      <c r="W785" s="1">
        <v>39023</v>
      </c>
      <c r="X785" s="1">
        <v>24613</v>
      </c>
      <c r="Y785" s="1">
        <v>6241</v>
      </c>
      <c r="Z785" s="1">
        <v>5611</v>
      </c>
      <c r="AA785" s="1">
        <v>52011</v>
      </c>
      <c r="AB785" s="1">
        <v>1</v>
      </c>
      <c r="AC785" s="1">
        <v>0</v>
      </c>
      <c r="AD785" s="1">
        <v>0</v>
      </c>
      <c r="AE785" s="1">
        <v>0</v>
      </c>
      <c r="AF785" s="1">
        <v>0</v>
      </c>
      <c r="AG785" s="1"/>
      <c r="AH785" s="1">
        <v>0.32531267404556269</v>
      </c>
      <c r="AI785" s="1">
        <v>0.1653298884630203</v>
      </c>
      <c r="AJ785" s="1"/>
      <c r="AK785" s="1"/>
      <c r="AL785" s="1"/>
      <c r="AM785" s="1"/>
      <c r="AN785" s="1"/>
      <c r="AO785" s="1"/>
      <c r="AP785" s="1">
        <v>1.1968204751610759E-2</v>
      </c>
      <c r="AQ785" s="1">
        <v>0.62658125162124634</v>
      </c>
      <c r="AR785" s="1">
        <v>0.2061868607997894</v>
      </c>
      <c r="AS785" s="1">
        <v>0.70020276308059692</v>
      </c>
      <c r="AT785" s="1">
        <v>0.44163930416107178</v>
      </c>
      <c r="AU785" s="1">
        <v>0.1119843497872353</v>
      </c>
      <c r="AV785" s="1">
        <v>0.1006800532341003</v>
      </c>
      <c r="AW785" s="1">
        <v>0.9332507848739624</v>
      </c>
      <c r="AX785" s="1">
        <v>2.5008702278137211</v>
      </c>
      <c r="AY785" s="1">
        <v>1.4427697658538821</v>
      </c>
      <c r="AZ785" s="1">
        <v>5.4885072708129883</v>
      </c>
      <c r="BA785" s="1">
        <v>5.4586496353149414</v>
      </c>
      <c r="BB785" s="1">
        <v>2.5953419208526611</v>
      </c>
      <c r="BC785" s="1">
        <v>3.0538926124572749</v>
      </c>
      <c r="BD785" s="1">
        <v>3</v>
      </c>
      <c r="BE785" s="1">
        <v>1</v>
      </c>
      <c r="BF785" s="1">
        <v>5</v>
      </c>
      <c r="BG785" s="1">
        <v>5</v>
      </c>
      <c r="BH785" s="1">
        <v>2</v>
      </c>
      <c r="BI785" s="1">
        <v>2</v>
      </c>
      <c r="BJ785" s="1"/>
    </row>
    <row r="786" spans="1:62" hidden="1" x14ac:dyDescent="0.35">
      <c r="A786" t="s">
        <v>11</v>
      </c>
      <c r="B786" s="1">
        <v>2019</v>
      </c>
      <c r="C786" t="s">
        <v>96</v>
      </c>
      <c r="D786" s="1">
        <v>1</v>
      </c>
      <c r="E786" s="1">
        <v>18987</v>
      </c>
      <c r="F786" s="1">
        <v>0</v>
      </c>
      <c r="G786" s="1">
        <v>0</v>
      </c>
      <c r="H786" s="1">
        <v>0</v>
      </c>
      <c r="I786" s="1">
        <v>0</v>
      </c>
      <c r="J786" s="1">
        <v>18987</v>
      </c>
      <c r="K786" s="1">
        <v>0</v>
      </c>
      <c r="L786" s="1">
        <v>18147</v>
      </c>
      <c r="M786" s="1">
        <v>11831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5962</v>
      </c>
      <c r="U786" s="1">
        <v>18098</v>
      </c>
      <c r="V786" s="1">
        <v>753</v>
      </c>
      <c r="W786" s="1">
        <v>18846</v>
      </c>
      <c r="X786" s="1">
        <v>1016</v>
      </c>
      <c r="Y786" s="1">
        <v>0</v>
      </c>
      <c r="Z786" s="1">
        <v>141</v>
      </c>
      <c r="AA786" s="1">
        <v>17083</v>
      </c>
      <c r="AB786" s="1">
        <v>1</v>
      </c>
      <c r="AC786" s="1">
        <v>0</v>
      </c>
      <c r="AD786" s="1">
        <v>0</v>
      </c>
      <c r="AE786" s="1">
        <v>0</v>
      </c>
      <c r="AF786" s="1">
        <v>0</v>
      </c>
      <c r="AG786" s="1"/>
      <c r="AH786" s="1">
        <v>0.95575922727584839</v>
      </c>
      <c r="AI786" s="1">
        <v>0.62311053276062012</v>
      </c>
      <c r="AJ786" s="1"/>
      <c r="AK786" s="1"/>
      <c r="AL786" s="1"/>
      <c r="AM786" s="1"/>
      <c r="AN786" s="1"/>
      <c r="AO786" s="1"/>
      <c r="AP786" s="1">
        <v>0.3140043318271637</v>
      </c>
      <c r="AQ786" s="1">
        <v>0.95317846536636353</v>
      </c>
      <c r="AR786" s="1">
        <v>3.9658714085817337E-2</v>
      </c>
      <c r="AS786" s="1">
        <v>0.99257385730743408</v>
      </c>
      <c r="AT786" s="1">
        <v>5.351029708981514E-2</v>
      </c>
      <c r="AU786" s="1">
        <v>0</v>
      </c>
      <c r="AV786" s="1">
        <v>7.4261338450014591E-3</v>
      </c>
      <c r="AW786" s="1">
        <v>0.89972084760665894</v>
      </c>
      <c r="AX786" s="1">
        <v>3.1622161865234379</v>
      </c>
      <c r="AY786" s="1">
        <v>2.041344165802002</v>
      </c>
      <c r="AZ786" s="1">
        <v>3.888871431350708</v>
      </c>
      <c r="BA786" s="1">
        <v>3.85279393196106</v>
      </c>
      <c r="BB786" s="1">
        <v>1.7573603391647341</v>
      </c>
      <c r="BC786" s="1">
        <v>1.440233707427979</v>
      </c>
      <c r="BD786" s="1">
        <v>3</v>
      </c>
      <c r="BE786" s="1">
        <v>2</v>
      </c>
      <c r="BF786" s="1">
        <v>4</v>
      </c>
      <c r="BG786" s="1">
        <v>4</v>
      </c>
      <c r="BH786" s="1">
        <v>1</v>
      </c>
      <c r="BI786" s="1">
        <v>1</v>
      </c>
      <c r="BJ786" s="1"/>
    </row>
    <row r="787" spans="1:62" hidden="1" x14ac:dyDescent="0.35">
      <c r="A787" t="s">
        <v>11</v>
      </c>
      <c r="B787" s="1">
        <v>2019</v>
      </c>
      <c r="C787" t="s">
        <v>95</v>
      </c>
      <c r="D787" s="1">
        <v>2</v>
      </c>
      <c r="E787" s="1">
        <v>0</v>
      </c>
      <c r="F787" s="1">
        <v>34354</v>
      </c>
      <c r="G787" s="1">
        <v>0</v>
      </c>
      <c r="H787" s="1">
        <v>0</v>
      </c>
      <c r="I787" s="1">
        <v>0</v>
      </c>
      <c r="J787" s="1">
        <v>34354</v>
      </c>
      <c r="K787" s="1">
        <v>0</v>
      </c>
      <c r="L787" s="1">
        <v>20114</v>
      </c>
      <c r="M787" s="1">
        <v>10114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723</v>
      </c>
      <c r="U787" s="1">
        <v>26528</v>
      </c>
      <c r="V787" s="1">
        <v>4010</v>
      </c>
      <c r="W787" s="1">
        <v>29470</v>
      </c>
      <c r="X787" s="1">
        <v>7758</v>
      </c>
      <c r="Y787" s="1">
        <v>2396</v>
      </c>
      <c r="Z787" s="1">
        <v>1619</v>
      </c>
      <c r="AA787" s="1">
        <v>31840</v>
      </c>
      <c r="AB787" s="1">
        <v>0</v>
      </c>
      <c r="AC787" s="1">
        <v>1</v>
      </c>
      <c r="AD787" s="1">
        <v>0</v>
      </c>
      <c r="AE787" s="1">
        <v>0</v>
      </c>
      <c r="AF787" s="1">
        <v>0</v>
      </c>
      <c r="AG787" s="1"/>
      <c r="AH787" s="1">
        <v>0.58549225330352783</v>
      </c>
      <c r="AI787" s="1">
        <v>0.29440531134605408</v>
      </c>
      <c r="AJ787" s="1"/>
      <c r="AK787" s="1"/>
      <c r="AL787" s="1"/>
      <c r="AM787" s="1"/>
      <c r="AN787" s="1"/>
      <c r="AO787" s="1"/>
      <c r="AP787" s="1">
        <v>2.104558423161507E-2</v>
      </c>
      <c r="AQ787" s="1">
        <v>0.77219539880752563</v>
      </c>
      <c r="AR787" s="1">
        <v>0.116725854575634</v>
      </c>
      <c r="AS787" s="1">
        <v>0.8578331470489502</v>
      </c>
      <c r="AT787" s="1">
        <v>0.225825235247612</v>
      </c>
      <c r="AU787" s="1">
        <v>6.9744423031806946E-2</v>
      </c>
      <c r="AV787" s="1">
        <v>4.7126971185207367E-2</v>
      </c>
      <c r="AW787" s="1">
        <v>0.92682075500488281</v>
      </c>
      <c r="AX787" s="1">
        <v>3.0295743942260742</v>
      </c>
      <c r="AY787" s="1">
        <v>1.9333993196487429</v>
      </c>
      <c r="AZ787" s="1">
        <v>4.6651043891906738</v>
      </c>
      <c r="BA787" s="1">
        <v>4.6436805725097656</v>
      </c>
      <c r="BB787" s="1">
        <v>1.970949530601501</v>
      </c>
      <c r="BC787" s="1">
        <v>1.931235074996948</v>
      </c>
      <c r="BD787" s="1">
        <v>3</v>
      </c>
      <c r="BE787" s="1">
        <v>2</v>
      </c>
      <c r="BF787" s="1">
        <v>4</v>
      </c>
      <c r="BG787" s="1">
        <v>4</v>
      </c>
      <c r="BH787" s="1">
        <v>2</v>
      </c>
      <c r="BI787" s="1">
        <v>1.333333373069763</v>
      </c>
      <c r="BJ787" s="1"/>
    </row>
    <row r="788" spans="1:62" hidden="1" x14ac:dyDescent="0.35">
      <c r="A788" t="s">
        <v>11</v>
      </c>
      <c r="B788" s="1">
        <v>2019</v>
      </c>
      <c r="C788" t="s">
        <v>96</v>
      </c>
      <c r="D788" s="1">
        <v>2</v>
      </c>
      <c r="E788" s="1">
        <v>0</v>
      </c>
      <c r="F788" s="1">
        <v>23587</v>
      </c>
      <c r="G788" s="1">
        <v>0</v>
      </c>
      <c r="H788" s="1">
        <v>0</v>
      </c>
      <c r="I788" s="1">
        <v>0</v>
      </c>
      <c r="J788" s="1">
        <v>23587</v>
      </c>
      <c r="K788" s="1">
        <v>0</v>
      </c>
      <c r="L788" s="1">
        <v>23297</v>
      </c>
      <c r="M788" s="1">
        <v>15747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6532</v>
      </c>
      <c r="U788" s="1">
        <v>22247</v>
      </c>
      <c r="V788" s="1">
        <v>187</v>
      </c>
      <c r="W788" s="1">
        <v>23458</v>
      </c>
      <c r="X788" s="1">
        <v>720</v>
      </c>
      <c r="Y788" s="1">
        <v>0</v>
      </c>
      <c r="Z788" s="1">
        <v>0</v>
      </c>
      <c r="AA788" s="1">
        <v>21524</v>
      </c>
      <c r="AB788" s="1">
        <v>0</v>
      </c>
      <c r="AC788" s="1">
        <v>1</v>
      </c>
      <c r="AD788" s="1">
        <v>0</v>
      </c>
      <c r="AE788" s="1">
        <v>0</v>
      </c>
      <c r="AF788" s="1">
        <v>0</v>
      </c>
      <c r="AG788" s="1"/>
      <c r="AH788" s="1">
        <v>0.98770511150360107</v>
      </c>
      <c r="AI788" s="1">
        <v>0.66761350631713867</v>
      </c>
      <c r="AJ788" s="1"/>
      <c r="AK788" s="1"/>
      <c r="AL788" s="1"/>
      <c r="AM788" s="1"/>
      <c r="AN788" s="1"/>
      <c r="AO788" s="1"/>
      <c r="AP788" s="1">
        <v>0.27693220973014832</v>
      </c>
      <c r="AQ788" s="1">
        <v>0.94318902492523193</v>
      </c>
      <c r="AR788" s="1">
        <v>7.9280957579612732E-3</v>
      </c>
      <c r="AS788" s="1">
        <v>0.99453085660934448</v>
      </c>
      <c r="AT788" s="1">
        <v>3.052528947591782E-2</v>
      </c>
      <c r="AU788" s="1">
        <v>0</v>
      </c>
      <c r="AV788" s="1">
        <v>0</v>
      </c>
      <c r="AW788" s="1">
        <v>0.91253656148910522</v>
      </c>
      <c r="AX788" s="1">
        <v>3.203798770904541</v>
      </c>
      <c r="AY788" s="1">
        <v>2.122355461120605</v>
      </c>
      <c r="AZ788" s="1">
        <v>4.4602112770080566</v>
      </c>
      <c r="BA788" s="1">
        <v>4.4387588500976563</v>
      </c>
      <c r="BB788" s="1">
        <v>2.062364816665649</v>
      </c>
      <c r="BC788" s="1">
        <v>1.559991121292114</v>
      </c>
      <c r="BD788" s="1">
        <v>3</v>
      </c>
      <c r="BE788" s="1">
        <v>2</v>
      </c>
      <c r="BF788" s="1">
        <v>4</v>
      </c>
      <c r="BG788" s="1">
        <v>4</v>
      </c>
      <c r="BH788" s="1">
        <v>2</v>
      </c>
      <c r="BI788" s="1">
        <v>1.333333373069763</v>
      </c>
      <c r="BJ788" s="1"/>
    </row>
    <row r="789" spans="1:62" hidden="1" x14ac:dyDescent="0.35">
      <c r="A789" t="s">
        <v>11</v>
      </c>
      <c r="B789" s="1">
        <v>2019</v>
      </c>
      <c r="C789" t="s">
        <v>95</v>
      </c>
      <c r="D789" s="1">
        <v>3</v>
      </c>
      <c r="E789" s="1">
        <v>0</v>
      </c>
      <c r="F789" s="1">
        <v>0</v>
      </c>
      <c r="G789" s="1">
        <v>116471</v>
      </c>
      <c r="H789" s="1">
        <v>111017</v>
      </c>
      <c r="I789" s="1">
        <v>8387</v>
      </c>
      <c r="J789" s="1">
        <v>235875</v>
      </c>
      <c r="K789" s="1">
        <v>0</v>
      </c>
      <c r="L789" s="1">
        <v>200618</v>
      </c>
      <c r="M789" s="1">
        <v>116823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8525</v>
      </c>
      <c r="U789" s="1">
        <v>204024</v>
      </c>
      <c r="V789" s="1">
        <v>10415</v>
      </c>
      <c r="W789" s="1">
        <v>221282</v>
      </c>
      <c r="X789" s="1">
        <v>18406</v>
      </c>
      <c r="Y789" s="1">
        <v>3651</v>
      </c>
      <c r="Z789" s="1">
        <v>3253</v>
      </c>
      <c r="AA789" s="1">
        <v>219407</v>
      </c>
      <c r="AB789" s="1">
        <v>0</v>
      </c>
      <c r="AC789" s="1">
        <v>0</v>
      </c>
      <c r="AD789" s="1">
        <v>0.49378272891044622</v>
      </c>
      <c r="AE789" s="1">
        <v>0.47066029906272888</v>
      </c>
      <c r="AF789" s="1">
        <v>3.5556968301534653E-2</v>
      </c>
      <c r="AG789" s="1"/>
      <c r="AH789" s="1">
        <v>0.85052675008773804</v>
      </c>
      <c r="AI789" s="1">
        <v>0.49527505040168762</v>
      </c>
      <c r="AJ789" s="1"/>
      <c r="AK789" s="1"/>
      <c r="AL789" s="1"/>
      <c r="AM789" s="1"/>
      <c r="AN789" s="1"/>
      <c r="AO789" s="1"/>
      <c r="AP789" s="1">
        <v>3.6142025142908103E-2</v>
      </c>
      <c r="AQ789" s="1">
        <v>0.86496663093566895</v>
      </c>
      <c r="AR789" s="1">
        <v>4.415474459528923E-2</v>
      </c>
      <c r="AS789" s="1">
        <v>0.93813246488571167</v>
      </c>
      <c r="AT789" s="1">
        <v>7.8032858669757843E-2</v>
      </c>
      <c r="AU789" s="1">
        <v>1.5478537417948249E-2</v>
      </c>
      <c r="AV789" s="1">
        <v>1.3791202567517759E-2</v>
      </c>
      <c r="AW789" s="1">
        <v>0.93018335103988647</v>
      </c>
      <c r="AX789" s="1">
        <v>3.358618021011353</v>
      </c>
      <c r="AY789" s="1">
        <v>2.2053885459899898</v>
      </c>
      <c r="AZ789" s="1">
        <v>3.2390375137329102</v>
      </c>
      <c r="BA789" s="1">
        <v>3.2126421928405762</v>
      </c>
      <c r="BB789" s="1">
        <v>1.1502575874328611</v>
      </c>
      <c r="BC789" s="1">
        <v>1.0766375064849849</v>
      </c>
      <c r="BD789" s="1">
        <v>3</v>
      </c>
      <c r="BE789" s="1">
        <v>2</v>
      </c>
      <c r="BF789" s="1">
        <v>3</v>
      </c>
      <c r="BG789" s="1">
        <v>3</v>
      </c>
      <c r="BH789" s="1">
        <v>1</v>
      </c>
      <c r="BI789" s="1">
        <v>1</v>
      </c>
      <c r="BJ789" s="1"/>
    </row>
    <row r="790" spans="1:62" hidden="1" x14ac:dyDescent="0.35">
      <c r="A790" t="s">
        <v>11</v>
      </c>
      <c r="B790" s="1">
        <v>2019</v>
      </c>
      <c r="C790" t="s">
        <v>96</v>
      </c>
      <c r="D790" s="1">
        <v>3</v>
      </c>
      <c r="E790" s="1">
        <v>0</v>
      </c>
      <c r="F790" s="1">
        <v>0</v>
      </c>
      <c r="G790" s="1">
        <v>170793</v>
      </c>
      <c r="H790" s="1">
        <v>514411</v>
      </c>
      <c r="I790" s="1">
        <v>88735</v>
      </c>
      <c r="J790" s="1">
        <v>773939</v>
      </c>
      <c r="K790" s="1">
        <v>0</v>
      </c>
      <c r="L790" s="1">
        <v>770854</v>
      </c>
      <c r="M790" s="1">
        <v>642574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376359</v>
      </c>
      <c r="U790" s="1">
        <v>759070</v>
      </c>
      <c r="V790" s="1">
        <v>3396</v>
      </c>
      <c r="W790" s="1">
        <v>774357</v>
      </c>
      <c r="X790" s="1">
        <v>3519</v>
      </c>
      <c r="Y790" s="1">
        <v>0</v>
      </c>
      <c r="Z790" s="1">
        <v>68</v>
      </c>
      <c r="AA790" s="1">
        <v>737396</v>
      </c>
      <c r="AB790" s="1">
        <v>0</v>
      </c>
      <c r="AC790" s="1">
        <v>0</v>
      </c>
      <c r="AD790" s="1">
        <v>0.2206801772117615</v>
      </c>
      <c r="AE790" s="1">
        <v>0.66466605663299561</v>
      </c>
      <c r="AF790" s="1">
        <v>0.1146537363529205</v>
      </c>
      <c r="AG790" s="1"/>
      <c r="AH790" s="1">
        <v>0.99601387977600098</v>
      </c>
      <c r="AI790" s="1">
        <v>0.8302643895149231</v>
      </c>
      <c r="AJ790" s="1"/>
      <c r="AK790" s="1"/>
      <c r="AL790" s="1"/>
      <c r="AM790" s="1"/>
      <c r="AN790" s="1"/>
      <c r="AO790" s="1"/>
      <c r="AP790" s="1">
        <v>0.48629027605056763</v>
      </c>
      <c r="AQ790" s="1">
        <v>0.98078787326812744</v>
      </c>
      <c r="AR790" s="1">
        <v>4.3879426084458828E-3</v>
      </c>
      <c r="AS790" s="1">
        <v>1.000540137290955</v>
      </c>
      <c r="AT790" s="1">
        <v>4.5468700118362904E-3</v>
      </c>
      <c r="AU790" s="1">
        <v>0</v>
      </c>
      <c r="AV790" s="1">
        <v>8.7862223153933883E-5</v>
      </c>
      <c r="AW790" s="1">
        <v>0.95278310775756836</v>
      </c>
      <c r="AX790" s="1">
        <v>3.6454799175262451</v>
      </c>
      <c r="AY790" s="1">
        <v>2.4745593070983891</v>
      </c>
      <c r="AZ790" s="1">
        <v>3.406732320785522</v>
      </c>
      <c r="BA790" s="1">
        <v>3.3608825206756592</v>
      </c>
      <c r="BB790" s="1">
        <v>1.2136408090591431</v>
      </c>
      <c r="BC790" s="1">
        <v>1.0087013244628911</v>
      </c>
      <c r="BD790" s="1">
        <v>4</v>
      </c>
      <c r="BE790" s="1">
        <v>2</v>
      </c>
      <c r="BF790" s="1">
        <v>3</v>
      </c>
      <c r="BG790" s="1">
        <v>3</v>
      </c>
      <c r="BH790" s="1">
        <v>1</v>
      </c>
      <c r="BI790" s="1">
        <v>1</v>
      </c>
      <c r="BJ790" s="1"/>
    </row>
    <row r="791" spans="1:62" hidden="1" x14ac:dyDescent="0.35">
      <c r="A791" t="s">
        <v>11</v>
      </c>
      <c r="B791" s="1">
        <v>2019</v>
      </c>
      <c r="C791" t="s">
        <v>95</v>
      </c>
      <c r="D791" s="1"/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2978</v>
      </c>
      <c r="K791" s="1">
        <v>0</v>
      </c>
      <c r="L791" s="1">
        <v>1503</v>
      </c>
      <c r="M791" s="1">
        <v>664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127</v>
      </c>
      <c r="U791" s="1">
        <v>2011</v>
      </c>
      <c r="V791" s="1">
        <v>312</v>
      </c>
      <c r="W791" s="1">
        <v>2708</v>
      </c>
      <c r="X791" s="1">
        <v>1094</v>
      </c>
      <c r="Y791" s="1">
        <v>425</v>
      </c>
      <c r="Z791" s="1">
        <v>290</v>
      </c>
      <c r="AA791" s="1">
        <v>2629</v>
      </c>
      <c r="AB791" s="1">
        <v>0</v>
      </c>
      <c r="AC791" s="1"/>
      <c r="AD791" s="1"/>
      <c r="AE791" s="1"/>
      <c r="AF791" s="1"/>
      <c r="AG791" s="1"/>
      <c r="AH791" s="1">
        <v>0.50470113754272461</v>
      </c>
      <c r="AI791" s="1">
        <v>0.22296842932701111</v>
      </c>
      <c r="AJ791" s="1"/>
      <c r="AK791" s="1"/>
      <c r="AL791" s="1"/>
      <c r="AM791" s="1"/>
      <c r="AN791" s="1"/>
      <c r="AO791" s="1"/>
      <c r="AP791" s="1">
        <v>4.2646072804927833E-2</v>
      </c>
      <c r="AQ791" s="1">
        <v>0.67528539896011353</v>
      </c>
      <c r="AR791" s="1">
        <v>0.1047682985663414</v>
      </c>
      <c r="AS791" s="1">
        <v>0.90933513641357422</v>
      </c>
      <c r="AT791" s="1">
        <v>0.36736065149307251</v>
      </c>
      <c r="AU791" s="1">
        <v>0.14271323382854459</v>
      </c>
      <c r="AV791" s="1">
        <v>9.7380794584751129E-2</v>
      </c>
      <c r="AW791" s="1">
        <v>0.88280725479125977</v>
      </c>
      <c r="AX791" s="1">
        <v>2.7310276031494141</v>
      </c>
      <c r="AY791" s="1">
        <v>1.688381433486938</v>
      </c>
      <c r="AZ791" s="1">
        <v>2.1789791584014888</v>
      </c>
      <c r="BA791" s="1">
        <v>2.1642041206359859</v>
      </c>
      <c r="BB791" s="1">
        <v>0.73002016544342041</v>
      </c>
      <c r="BC791" s="1">
        <v>1.19499659538269</v>
      </c>
      <c r="BD791" s="1">
        <v>3</v>
      </c>
      <c r="BE791" s="1">
        <v>2</v>
      </c>
      <c r="BF791" s="1">
        <v>1</v>
      </c>
      <c r="BG791" s="1">
        <v>1</v>
      </c>
      <c r="BH791" s="1">
        <v>0</v>
      </c>
      <c r="BI791" s="1">
        <v>0.66666668653488159</v>
      </c>
      <c r="BJ791" s="1"/>
    </row>
    <row r="792" spans="1:62" hidden="1" x14ac:dyDescent="0.35">
      <c r="A792" t="s">
        <v>11</v>
      </c>
      <c r="B792" s="1">
        <v>2019</v>
      </c>
      <c r="C792" t="s">
        <v>96</v>
      </c>
      <c r="D792" s="1"/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9199</v>
      </c>
      <c r="K792" s="1">
        <v>0</v>
      </c>
      <c r="L792" s="1">
        <v>9131</v>
      </c>
      <c r="M792" s="1">
        <v>8038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6891</v>
      </c>
      <c r="U792" s="1">
        <v>9199</v>
      </c>
      <c r="V792" s="1">
        <v>0</v>
      </c>
      <c r="W792" s="1">
        <v>9199</v>
      </c>
      <c r="X792" s="1">
        <v>0</v>
      </c>
      <c r="Y792" s="1">
        <v>0</v>
      </c>
      <c r="Z792" s="1">
        <v>0</v>
      </c>
      <c r="AA792" s="1">
        <v>8821</v>
      </c>
      <c r="AB792" s="1">
        <v>0</v>
      </c>
      <c r="AC792" s="1"/>
      <c r="AD792" s="1"/>
      <c r="AE792" s="1"/>
      <c r="AF792" s="1"/>
      <c r="AG792" s="1"/>
      <c r="AH792" s="1">
        <v>0.99260789155960083</v>
      </c>
      <c r="AI792" s="1">
        <v>0.87379062175750732</v>
      </c>
      <c r="AJ792" s="1"/>
      <c r="AK792" s="1"/>
      <c r="AL792" s="1"/>
      <c r="AM792" s="1"/>
      <c r="AN792" s="1"/>
      <c r="AO792" s="1"/>
      <c r="AP792" s="1">
        <v>0.74910318851470947</v>
      </c>
      <c r="AQ792" s="1">
        <v>1</v>
      </c>
      <c r="AR792" s="1">
        <v>0</v>
      </c>
      <c r="AS792" s="1">
        <v>1</v>
      </c>
      <c r="AT792" s="1">
        <v>0</v>
      </c>
      <c r="AU792" s="1">
        <v>0</v>
      </c>
      <c r="AV792" s="1">
        <v>0</v>
      </c>
      <c r="AW792" s="1">
        <v>0.9589085578918457</v>
      </c>
      <c r="AX792" s="1">
        <v>3.7494292259216309</v>
      </c>
      <c r="AY792" s="1">
        <v>2.6542015075683589</v>
      </c>
      <c r="AZ792" s="1">
        <v>2.6594195365905762</v>
      </c>
      <c r="BA792" s="1">
        <v>2.5215785503387451</v>
      </c>
      <c r="BB792" s="1">
        <v>0.90194588899612427</v>
      </c>
      <c r="BC792" s="1">
        <v>0.71545559167861938</v>
      </c>
      <c r="BD792" s="1">
        <v>4</v>
      </c>
      <c r="BE792" s="1">
        <v>3</v>
      </c>
      <c r="BF792" s="1">
        <v>2</v>
      </c>
      <c r="BG792" s="1">
        <v>2</v>
      </c>
      <c r="BH792" s="1">
        <v>0</v>
      </c>
      <c r="BI792" s="1">
        <v>0.60000002384185791</v>
      </c>
      <c r="BJ792" s="1"/>
    </row>
    <row r="793" spans="1:62" hidden="1" x14ac:dyDescent="0.35">
      <c r="A793" t="s">
        <v>11</v>
      </c>
      <c r="B793" s="1">
        <v>2018</v>
      </c>
      <c r="C793" t="s">
        <v>95</v>
      </c>
      <c r="D793" s="1">
        <v>1</v>
      </c>
      <c r="E793" s="1">
        <v>57853</v>
      </c>
      <c r="F793" s="1">
        <v>0</v>
      </c>
      <c r="G793" s="1">
        <v>0</v>
      </c>
      <c r="H793" s="1">
        <v>0</v>
      </c>
      <c r="I793" s="1">
        <v>0</v>
      </c>
      <c r="J793" s="1">
        <v>57853</v>
      </c>
      <c r="K793" s="1">
        <v>0</v>
      </c>
      <c r="L793" s="1">
        <v>57853</v>
      </c>
      <c r="M793" s="1">
        <v>10215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39044</v>
      </c>
      <c r="V793" s="1">
        <v>15087</v>
      </c>
      <c r="W793" s="1">
        <v>40935</v>
      </c>
      <c r="X793" s="1">
        <v>0</v>
      </c>
      <c r="Y793" s="1">
        <v>0</v>
      </c>
      <c r="Z793" s="1">
        <v>9120</v>
      </c>
      <c r="AA793" s="1">
        <v>55282</v>
      </c>
      <c r="AB793" s="1">
        <v>1</v>
      </c>
      <c r="AC793" s="1">
        <v>0</v>
      </c>
      <c r="AD793" s="1">
        <v>0</v>
      </c>
      <c r="AE793" s="1">
        <v>0</v>
      </c>
      <c r="AF793" s="1">
        <v>0</v>
      </c>
      <c r="AG793" s="1"/>
      <c r="AH793" s="1">
        <v>1</v>
      </c>
      <c r="AI793" s="1">
        <v>0.17656819522380829</v>
      </c>
      <c r="AJ793" s="1"/>
      <c r="AK793" s="1"/>
      <c r="AL793" s="1"/>
      <c r="AM793" s="1"/>
      <c r="AN793" s="1"/>
      <c r="AO793" s="1"/>
      <c r="AP793" s="1">
        <v>0</v>
      </c>
      <c r="AQ793" s="1">
        <v>0.67488288879394531</v>
      </c>
      <c r="AR793" s="1">
        <v>0.26078164577484131</v>
      </c>
      <c r="AS793" s="1">
        <v>0.7075691819190979</v>
      </c>
      <c r="AT793" s="1">
        <v>0</v>
      </c>
      <c r="AU793" s="1">
        <v>0</v>
      </c>
      <c r="AV793" s="1">
        <v>0.15764091908931729</v>
      </c>
      <c r="AW793" s="1">
        <v>0.95555979013442993</v>
      </c>
      <c r="AX793" s="1">
        <v>2.4867162704467769</v>
      </c>
      <c r="AY793" s="1">
        <v>1.4365719556808469</v>
      </c>
      <c r="AZ793" s="1">
        <v>5.5087032318115234</v>
      </c>
      <c r="BA793" s="1">
        <v>5.4640727043151864</v>
      </c>
      <c r="BB793" s="1">
        <v>2.6039445400238042</v>
      </c>
      <c r="BC793" s="1">
        <v>3.0987591743469238</v>
      </c>
      <c r="BD793" s="1">
        <v>3</v>
      </c>
      <c r="BE793" s="1">
        <v>1</v>
      </c>
      <c r="BF793" s="1">
        <v>5</v>
      </c>
      <c r="BG793" s="1">
        <v>5</v>
      </c>
      <c r="BH793" s="1">
        <v>2</v>
      </c>
      <c r="BI793" s="1">
        <v>2</v>
      </c>
      <c r="BJ793" s="1"/>
    </row>
    <row r="794" spans="1:62" hidden="1" x14ac:dyDescent="0.35">
      <c r="A794" t="s">
        <v>11</v>
      </c>
      <c r="B794" s="1">
        <v>2018</v>
      </c>
      <c r="C794" t="s">
        <v>96</v>
      </c>
      <c r="D794" s="1">
        <v>1</v>
      </c>
      <c r="E794" s="1">
        <v>14782</v>
      </c>
      <c r="F794" s="1">
        <v>0</v>
      </c>
      <c r="G794" s="1">
        <v>0</v>
      </c>
      <c r="H794" s="1">
        <v>0</v>
      </c>
      <c r="I794" s="1">
        <v>0</v>
      </c>
      <c r="J794" s="1">
        <v>14782</v>
      </c>
      <c r="K794" s="1">
        <v>0</v>
      </c>
      <c r="L794" s="1">
        <v>14782</v>
      </c>
      <c r="M794" s="1">
        <v>9781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13871</v>
      </c>
      <c r="V794" s="1">
        <v>497</v>
      </c>
      <c r="W794" s="1">
        <v>14714</v>
      </c>
      <c r="X794" s="1">
        <v>0</v>
      </c>
      <c r="Y794" s="1">
        <v>0</v>
      </c>
      <c r="Z794" s="1">
        <v>138</v>
      </c>
      <c r="AA794" s="1">
        <v>14054</v>
      </c>
      <c r="AB794" s="1">
        <v>1</v>
      </c>
      <c r="AC794" s="1">
        <v>0</v>
      </c>
      <c r="AD794" s="1">
        <v>0</v>
      </c>
      <c r="AE794" s="1">
        <v>0</v>
      </c>
      <c r="AF794" s="1">
        <v>0</v>
      </c>
      <c r="AG794" s="1"/>
      <c r="AH794" s="1">
        <v>1</v>
      </c>
      <c r="AI794" s="1">
        <v>0.66168314218521118</v>
      </c>
      <c r="AJ794" s="1"/>
      <c r="AK794" s="1"/>
      <c r="AL794" s="1"/>
      <c r="AM794" s="1"/>
      <c r="AN794" s="1"/>
      <c r="AO794" s="1"/>
      <c r="AP794" s="1">
        <v>0</v>
      </c>
      <c r="AQ794" s="1">
        <v>0.93837100267410278</v>
      </c>
      <c r="AR794" s="1">
        <v>3.3621974289417267E-2</v>
      </c>
      <c r="AS794" s="1">
        <v>0.9953998327255249</v>
      </c>
      <c r="AT794" s="1">
        <v>0</v>
      </c>
      <c r="AU794" s="1">
        <v>0</v>
      </c>
      <c r="AV794" s="1">
        <v>9.3356780707836151E-3</v>
      </c>
      <c r="AW794" s="1">
        <v>0.95075088739395142</v>
      </c>
      <c r="AX794" s="1">
        <v>3.1578948497772221</v>
      </c>
      <c r="AY794" s="1">
        <v>2.0687322616577148</v>
      </c>
      <c r="AZ794" s="1">
        <v>3.8905425071716309</v>
      </c>
      <c r="BA794" s="1">
        <v>3.887295246124268</v>
      </c>
      <c r="BB794" s="1">
        <v>1.798606395721436</v>
      </c>
      <c r="BC794" s="1">
        <v>1.367563009262085</v>
      </c>
      <c r="BD794" s="1">
        <v>3</v>
      </c>
      <c r="BE794" s="1">
        <v>2</v>
      </c>
      <c r="BF794" s="1">
        <v>4</v>
      </c>
      <c r="BG794" s="1">
        <v>4</v>
      </c>
      <c r="BH794" s="1">
        <v>2</v>
      </c>
      <c r="BI794" s="1">
        <v>1</v>
      </c>
      <c r="BJ794" s="1"/>
    </row>
    <row r="795" spans="1:62" hidden="1" x14ac:dyDescent="0.35">
      <c r="A795" t="s">
        <v>11</v>
      </c>
      <c r="B795" s="1">
        <v>2018</v>
      </c>
      <c r="C795" t="s">
        <v>95</v>
      </c>
      <c r="D795" s="1">
        <v>2</v>
      </c>
      <c r="E795" s="1">
        <v>0</v>
      </c>
      <c r="F795" s="1">
        <v>35944</v>
      </c>
      <c r="G795" s="1">
        <v>0</v>
      </c>
      <c r="H795" s="1">
        <v>0</v>
      </c>
      <c r="I795" s="1">
        <v>0</v>
      </c>
      <c r="J795" s="1">
        <v>35944</v>
      </c>
      <c r="K795" s="1">
        <v>0</v>
      </c>
      <c r="L795" s="1">
        <v>35944</v>
      </c>
      <c r="M795" s="1">
        <v>10917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29261</v>
      </c>
      <c r="V795" s="1">
        <v>3587</v>
      </c>
      <c r="W795" s="1">
        <v>30469</v>
      </c>
      <c r="X795" s="1">
        <v>0</v>
      </c>
      <c r="Y795" s="1">
        <v>0</v>
      </c>
      <c r="Z795" s="1">
        <v>2472</v>
      </c>
      <c r="AA795" s="1">
        <v>33973</v>
      </c>
      <c r="AB795" s="1">
        <v>0</v>
      </c>
      <c r="AC795" s="1">
        <v>1</v>
      </c>
      <c r="AD795" s="1">
        <v>0</v>
      </c>
      <c r="AE795" s="1">
        <v>0</v>
      </c>
      <c r="AF795" s="1">
        <v>0</v>
      </c>
      <c r="AG795" s="1"/>
      <c r="AH795" s="1">
        <v>1</v>
      </c>
      <c r="AI795" s="1">
        <v>0.30372247099876398</v>
      </c>
      <c r="AJ795" s="1"/>
      <c r="AK795" s="1"/>
      <c r="AL795" s="1"/>
      <c r="AM795" s="1"/>
      <c r="AN795" s="1"/>
      <c r="AO795" s="1"/>
      <c r="AP795" s="1">
        <v>0</v>
      </c>
      <c r="AQ795" s="1">
        <v>0.8140718936920166</v>
      </c>
      <c r="AR795" s="1">
        <v>9.979412704706192E-2</v>
      </c>
      <c r="AS795" s="1">
        <v>0.8476797342300415</v>
      </c>
      <c r="AT795" s="1">
        <v>0</v>
      </c>
      <c r="AU795" s="1">
        <v>0</v>
      </c>
      <c r="AV795" s="1">
        <v>6.8773649632930756E-2</v>
      </c>
      <c r="AW795" s="1">
        <v>0.94516468048095703</v>
      </c>
      <c r="AX795" s="1">
        <v>2.9070498943328862</v>
      </c>
      <c r="AY795" s="1">
        <v>1.820693254470825</v>
      </c>
      <c r="AZ795" s="1">
        <v>4.5518026351928711</v>
      </c>
      <c r="BA795" s="1">
        <v>4.5260963439941406</v>
      </c>
      <c r="BB795" s="1">
        <v>2.0074005126953129</v>
      </c>
      <c r="BC795" s="1">
        <v>1.9739648103713989</v>
      </c>
      <c r="BD795" s="1">
        <v>3</v>
      </c>
      <c r="BE795" s="1">
        <v>2</v>
      </c>
      <c r="BF795" s="1">
        <v>4</v>
      </c>
      <c r="BG795" s="1">
        <v>4</v>
      </c>
      <c r="BH795" s="1">
        <v>2</v>
      </c>
      <c r="BI795" s="1">
        <v>1.333333373069763</v>
      </c>
      <c r="BJ795" s="1"/>
    </row>
    <row r="796" spans="1:62" hidden="1" x14ac:dyDescent="0.35">
      <c r="A796" t="s">
        <v>11</v>
      </c>
      <c r="B796" s="1">
        <v>2018</v>
      </c>
      <c r="C796" t="s">
        <v>96</v>
      </c>
      <c r="D796" s="1">
        <v>2</v>
      </c>
      <c r="E796" s="1">
        <v>0</v>
      </c>
      <c r="F796" s="1">
        <v>23531</v>
      </c>
      <c r="G796" s="1">
        <v>0</v>
      </c>
      <c r="H796" s="1">
        <v>0</v>
      </c>
      <c r="I796" s="1">
        <v>0</v>
      </c>
      <c r="J796" s="1">
        <v>23531</v>
      </c>
      <c r="K796" s="1">
        <v>0</v>
      </c>
      <c r="L796" s="1">
        <v>23531</v>
      </c>
      <c r="M796" s="1">
        <v>17202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22701</v>
      </c>
      <c r="V796" s="1">
        <v>197</v>
      </c>
      <c r="W796" s="1">
        <v>23502</v>
      </c>
      <c r="X796" s="1">
        <v>0</v>
      </c>
      <c r="Y796" s="1">
        <v>0</v>
      </c>
      <c r="Z796" s="1">
        <v>0</v>
      </c>
      <c r="AA796" s="1">
        <v>21498</v>
      </c>
      <c r="AB796" s="1">
        <v>0</v>
      </c>
      <c r="AC796" s="1">
        <v>1</v>
      </c>
      <c r="AD796" s="1">
        <v>0</v>
      </c>
      <c r="AE796" s="1">
        <v>0</v>
      </c>
      <c r="AF796" s="1">
        <v>0</v>
      </c>
      <c r="AG796" s="1"/>
      <c r="AH796" s="1">
        <v>1</v>
      </c>
      <c r="AI796" s="1">
        <v>0.73103564977645874</v>
      </c>
      <c r="AJ796" s="1"/>
      <c r="AK796" s="1"/>
      <c r="AL796" s="1"/>
      <c r="AM796" s="1"/>
      <c r="AN796" s="1"/>
      <c r="AO796" s="1"/>
      <c r="AP796" s="1">
        <v>0</v>
      </c>
      <c r="AQ796" s="1">
        <v>0.96472740173339844</v>
      </c>
      <c r="AR796" s="1">
        <v>8.3719352260231972E-3</v>
      </c>
      <c r="AS796" s="1">
        <v>0.99876755475997925</v>
      </c>
      <c r="AT796" s="1">
        <v>0</v>
      </c>
      <c r="AU796" s="1">
        <v>0</v>
      </c>
      <c r="AV796" s="1">
        <v>0</v>
      </c>
      <c r="AW796" s="1">
        <v>0.91360330581665039</v>
      </c>
      <c r="AX796" s="1">
        <v>3.2261698246002202</v>
      </c>
      <c r="AY796" s="1">
        <v>2.1339085102081299</v>
      </c>
      <c r="AZ796" s="1">
        <v>4.3090391159057617</v>
      </c>
      <c r="BA796" s="1">
        <v>4.2907228469848633</v>
      </c>
      <c r="BB796" s="1">
        <v>1.7582763433456421</v>
      </c>
      <c r="BC796" s="1">
        <v>1.6049854755401609</v>
      </c>
      <c r="BD796" s="1">
        <v>3</v>
      </c>
      <c r="BE796" s="1">
        <v>2</v>
      </c>
      <c r="BF796" s="1">
        <v>4</v>
      </c>
      <c r="BG796" s="1">
        <v>4</v>
      </c>
      <c r="BH796" s="1">
        <v>1</v>
      </c>
      <c r="BI796" s="1">
        <v>1.333333373069763</v>
      </c>
      <c r="BJ796" s="1"/>
    </row>
    <row r="797" spans="1:62" hidden="1" x14ac:dyDescent="0.35">
      <c r="A797" t="s">
        <v>11</v>
      </c>
      <c r="B797" s="1">
        <v>2018</v>
      </c>
      <c r="C797" t="s">
        <v>95</v>
      </c>
      <c r="D797" s="1">
        <v>3</v>
      </c>
      <c r="E797" s="1">
        <v>0</v>
      </c>
      <c r="F797" s="1">
        <v>0</v>
      </c>
      <c r="G797" s="1">
        <v>119613</v>
      </c>
      <c r="H797" s="1">
        <v>103958</v>
      </c>
      <c r="I797" s="1">
        <v>7969</v>
      </c>
      <c r="J797" s="1">
        <v>231540</v>
      </c>
      <c r="K797" s="1">
        <v>0</v>
      </c>
      <c r="L797" s="1">
        <v>231540</v>
      </c>
      <c r="M797" s="1">
        <v>123652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209388</v>
      </c>
      <c r="V797" s="1">
        <v>9061</v>
      </c>
      <c r="W797" s="1">
        <v>220642</v>
      </c>
      <c r="X797" s="1">
        <v>0</v>
      </c>
      <c r="Y797" s="1">
        <v>0</v>
      </c>
      <c r="Z797" s="1">
        <v>3577</v>
      </c>
      <c r="AA797" s="1">
        <v>217339</v>
      </c>
      <c r="AB797" s="1">
        <v>0</v>
      </c>
      <c r="AC797" s="1">
        <v>0</v>
      </c>
      <c r="AD797" s="1">
        <v>0.51659756898880005</v>
      </c>
      <c r="AE797" s="1">
        <v>0.44898506999015808</v>
      </c>
      <c r="AF797" s="1">
        <v>3.4417379647493362E-2</v>
      </c>
      <c r="AG797" s="1"/>
      <c r="AH797" s="1">
        <v>1</v>
      </c>
      <c r="AI797" s="1">
        <v>0.5340416431427002</v>
      </c>
      <c r="AJ797" s="1"/>
      <c r="AK797" s="1"/>
      <c r="AL797" s="1"/>
      <c r="AM797" s="1"/>
      <c r="AN797" s="1"/>
      <c r="AO797" s="1"/>
      <c r="AP797" s="1">
        <v>0</v>
      </c>
      <c r="AQ797" s="1">
        <v>0.90432757139205933</v>
      </c>
      <c r="AR797" s="1">
        <v>3.9133626967668533E-2</v>
      </c>
      <c r="AS797" s="1">
        <v>0.95293253660202026</v>
      </c>
      <c r="AT797" s="1">
        <v>0</v>
      </c>
      <c r="AU797" s="1">
        <v>0</v>
      </c>
      <c r="AV797" s="1">
        <v>1.544873416423798E-2</v>
      </c>
      <c r="AW797" s="1">
        <v>0.9386671781539917</v>
      </c>
      <c r="AX797" s="1">
        <v>3.3598990440368648</v>
      </c>
      <c r="AY797" s="1">
        <v>2.2318863868713379</v>
      </c>
      <c r="AZ797" s="1">
        <v>3.230521678924561</v>
      </c>
      <c r="BA797" s="1">
        <v>3.199779748916626</v>
      </c>
      <c r="BB797" s="1">
        <v>1.141949534416199</v>
      </c>
      <c r="BC797" s="1">
        <v>1.080669522285461</v>
      </c>
      <c r="BD797" s="1">
        <v>3</v>
      </c>
      <c r="BE797" s="1">
        <v>2</v>
      </c>
      <c r="BF797" s="1">
        <v>3</v>
      </c>
      <c r="BG797" s="1">
        <v>3</v>
      </c>
      <c r="BH797" s="1">
        <v>1</v>
      </c>
      <c r="BI797" s="1">
        <v>1</v>
      </c>
      <c r="BJ797" s="1"/>
    </row>
    <row r="798" spans="1:62" hidden="1" x14ac:dyDescent="0.35">
      <c r="A798" t="s">
        <v>11</v>
      </c>
      <c r="B798" s="1">
        <v>2018</v>
      </c>
      <c r="C798" t="s">
        <v>96</v>
      </c>
      <c r="D798" s="1">
        <v>3</v>
      </c>
      <c r="E798" s="1">
        <v>0</v>
      </c>
      <c r="F798" s="1">
        <v>0</v>
      </c>
      <c r="G798" s="1">
        <v>175922</v>
      </c>
      <c r="H798" s="1">
        <v>515913</v>
      </c>
      <c r="I798" s="1">
        <v>80037</v>
      </c>
      <c r="J798" s="1">
        <v>771872</v>
      </c>
      <c r="K798" s="1">
        <v>0</v>
      </c>
      <c r="L798" s="1">
        <v>771872</v>
      </c>
      <c r="M798" s="1">
        <v>650961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761760</v>
      </c>
      <c r="V798" s="1">
        <v>3562</v>
      </c>
      <c r="W798" s="1">
        <v>772180</v>
      </c>
      <c r="X798" s="1">
        <v>0</v>
      </c>
      <c r="Y798" s="1">
        <v>0</v>
      </c>
      <c r="Z798" s="1">
        <v>0</v>
      </c>
      <c r="AA798" s="1">
        <v>738016</v>
      </c>
      <c r="AB798" s="1">
        <v>0</v>
      </c>
      <c r="AC798" s="1">
        <v>0</v>
      </c>
      <c r="AD798" s="1">
        <v>0.22791603207588201</v>
      </c>
      <c r="AE798" s="1">
        <v>0.6683918833732605</v>
      </c>
      <c r="AF798" s="1">
        <v>0.10369206219911579</v>
      </c>
      <c r="AG798" s="1"/>
      <c r="AH798" s="1">
        <v>1</v>
      </c>
      <c r="AI798" s="1">
        <v>0.84335356950759888</v>
      </c>
      <c r="AJ798" s="1"/>
      <c r="AK798" s="1"/>
      <c r="AL798" s="1"/>
      <c r="AM798" s="1"/>
      <c r="AN798" s="1"/>
      <c r="AO798" s="1"/>
      <c r="AP798" s="1">
        <v>0</v>
      </c>
      <c r="AQ798" s="1">
        <v>0.98689937591552734</v>
      </c>
      <c r="AR798" s="1">
        <v>4.6147545799612999E-3</v>
      </c>
      <c r="AS798" s="1">
        <v>1.000398993492126</v>
      </c>
      <c r="AT798" s="1">
        <v>0</v>
      </c>
      <c r="AU798" s="1">
        <v>0</v>
      </c>
      <c r="AV798" s="1">
        <v>0</v>
      </c>
      <c r="AW798" s="1">
        <v>0.95613777637481689</v>
      </c>
      <c r="AX798" s="1">
        <v>3.555408239364624</v>
      </c>
      <c r="AY798" s="1">
        <v>2.395987987518311</v>
      </c>
      <c r="AZ798" s="1">
        <v>3.383176326751709</v>
      </c>
      <c r="BA798" s="1">
        <v>3.345711469650269</v>
      </c>
      <c r="BB798" s="1">
        <v>1.2306561470031741</v>
      </c>
      <c r="BC798" s="1">
        <v>1.037274241447449</v>
      </c>
      <c r="BD798" s="1">
        <v>4</v>
      </c>
      <c r="BE798" s="1">
        <v>2</v>
      </c>
      <c r="BF798" s="1">
        <v>3</v>
      </c>
      <c r="BG798" s="1">
        <v>3</v>
      </c>
      <c r="BH798" s="1">
        <v>1</v>
      </c>
      <c r="BI798" s="1">
        <v>1</v>
      </c>
      <c r="BJ798" s="1"/>
    </row>
    <row r="799" spans="1:62" hidden="1" x14ac:dyDescent="0.35">
      <c r="A799" t="s">
        <v>11</v>
      </c>
      <c r="B799" s="1">
        <v>2018</v>
      </c>
      <c r="C799" t="s">
        <v>95</v>
      </c>
      <c r="D799" s="1"/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3467</v>
      </c>
      <c r="K799" s="1">
        <v>0</v>
      </c>
      <c r="L799" s="1">
        <v>3467</v>
      </c>
      <c r="M799" s="1">
        <v>719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2427</v>
      </c>
      <c r="V799" s="1">
        <v>592</v>
      </c>
      <c r="W799" s="1">
        <v>2603</v>
      </c>
      <c r="X799" s="1">
        <v>0</v>
      </c>
      <c r="Y799" s="1">
        <v>0</v>
      </c>
      <c r="Z799" s="1">
        <v>210</v>
      </c>
      <c r="AA799" s="1">
        <v>3165</v>
      </c>
      <c r="AB799" s="1">
        <v>0</v>
      </c>
      <c r="AC799" s="1"/>
      <c r="AD799" s="1"/>
      <c r="AE799" s="1"/>
      <c r="AF799" s="1"/>
      <c r="AG799" s="1"/>
      <c r="AH799" s="1">
        <v>1</v>
      </c>
      <c r="AI799" s="1">
        <v>0.2073839008808136</v>
      </c>
      <c r="AJ799" s="1"/>
      <c r="AK799" s="1"/>
      <c r="AL799" s="1"/>
      <c r="AM799" s="1"/>
      <c r="AN799" s="1"/>
      <c r="AO799" s="1"/>
      <c r="AP799" s="1">
        <v>0</v>
      </c>
      <c r="AQ799" s="1">
        <v>0.70002883672714233</v>
      </c>
      <c r="AR799" s="1">
        <v>0.1707528084516525</v>
      </c>
      <c r="AS799" s="1">
        <v>0.7507932186126709</v>
      </c>
      <c r="AT799" s="1">
        <v>0</v>
      </c>
      <c r="AU799" s="1">
        <v>0</v>
      </c>
      <c r="AV799" s="1">
        <v>6.0571100562810898E-2</v>
      </c>
      <c r="AW799" s="1">
        <v>0.91289299726486206</v>
      </c>
      <c r="AX799" s="1">
        <v>2.7259879112243648</v>
      </c>
      <c r="AY799" s="1">
        <v>1.6625324487686159</v>
      </c>
      <c r="AZ799" s="1">
        <v>1.9123160839080811</v>
      </c>
      <c r="BA799" s="1">
        <v>1.8537640571594241</v>
      </c>
      <c r="BB799" s="1">
        <v>0.40005767345428472</v>
      </c>
      <c r="BC799" s="1">
        <v>0.90589845180511475</v>
      </c>
      <c r="BD799" s="1">
        <v>3</v>
      </c>
      <c r="BE799" s="1">
        <v>2</v>
      </c>
      <c r="BF799" s="1">
        <v>2</v>
      </c>
      <c r="BG799" s="1">
        <v>1</v>
      </c>
      <c r="BH799" s="1">
        <v>0</v>
      </c>
      <c r="BI799" s="1">
        <v>0.5</v>
      </c>
      <c r="BJ799" s="1"/>
    </row>
    <row r="800" spans="1:62" hidden="1" x14ac:dyDescent="0.35">
      <c r="A800" t="s">
        <v>11</v>
      </c>
      <c r="B800" s="1">
        <v>2018</v>
      </c>
      <c r="C800" t="s">
        <v>96</v>
      </c>
      <c r="D800" s="1"/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6064</v>
      </c>
      <c r="K800" s="1">
        <v>0</v>
      </c>
      <c r="L800" s="1">
        <v>6064</v>
      </c>
      <c r="M800" s="1">
        <v>4462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6031</v>
      </c>
      <c r="V800" s="1">
        <v>0</v>
      </c>
      <c r="W800" s="1">
        <v>6064</v>
      </c>
      <c r="X800" s="1">
        <v>0</v>
      </c>
      <c r="Y800" s="1">
        <v>0</v>
      </c>
      <c r="Z800" s="1">
        <v>0</v>
      </c>
      <c r="AA800" s="1">
        <v>5960</v>
      </c>
      <c r="AB800" s="1">
        <v>0</v>
      </c>
      <c r="AC800" s="1"/>
      <c r="AD800" s="1"/>
      <c r="AE800" s="1"/>
      <c r="AF800" s="1"/>
      <c r="AG800" s="1"/>
      <c r="AH800" s="1">
        <v>1</v>
      </c>
      <c r="AI800" s="1">
        <v>0.73581796884536743</v>
      </c>
      <c r="AJ800" s="1"/>
      <c r="AK800" s="1"/>
      <c r="AL800" s="1"/>
      <c r="AM800" s="1"/>
      <c r="AN800" s="1"/>
      <c r="AO800" s="1"/>
      <c r="AP800" s="1">
        <v>0</v>
      </c>
      <c r="AQ800" s="1">
        <v>0.99455803632736206</v>
      </c>
      <c r="AR800" s="1">
        <v>0</v>
      </c>
      <c r="AS800" s="1">
        <v>1</v>
      </c>
      <c r="AT800" s="1">
        <v>0</v>
      </c>
      <c r="AU800" s="1">
        <v>0</v>
      </c>
      <c r="AV800" s="1">
        <v>0</v>
      </c>
      <c r="AW800" s="1">
        <v>0.9828495979309082</v>
      </c>
      <c r="AX800" s="1">
        <v>3.6630935668945308</v>
      </c>
      <c r="AY800" s="1">
        <v>2.3741755485534668</v>
      </c>
      <c r="AZ800" s="1">
        <v>1.9693272113800051</v>
      </c>
      <c r="BA800" s="1">
        <v>1.929584383964539</v>
      </c>
      <c r="BB800" s="1">
        <v>0.39116093516349792</v>
      </c>
      <c r="BC800" s="1">
        <v>0.60117357969284058</v>
      </c>
      <c r="BD800" s="1">
        <v>4</v>
      </c>
      <c r="BE800" s="1">
        <v>3</v>
      </c>
      <c r="BF800" s="1">
        <v>2</v>
      </c>
      <c r="BG800" s="1">
        <v>2</v>
      </c>
      <c r="BH800" s="1">
        <v>0</v>
      </c>
      <c r="BI800" s="1">
        <v>0.5</v>
      </c>
      <c r="BJ800" s="1"/>
    </row>
    <row r="801" spans="1:62" hidden="1" x14ac:dyDescent="0.35">
      <c r="A801" t="s">
        <v>11</v>
      </c>
      <c r="B801" s="1">
        <v>2017</v>
      </c>
      <c r="C801" t="s">
        <v>95</v>
      </c>
      <c r="D801" s="1">
        <v>1</v>
      </c>
      <c r="E801" s="1">
        <v>54374</v>
      </c>
      <c r="F801" s="1">
        <v>0</v>
      </c>
      <c r="G801" s="1">
        <v>0</v>
      </c>
      <c r="H801" s="1">
        <v>0</v>
      </c>
      <c r="I801" s="1">
        <v>0</v>
      </c>
      <c r="J801" s="1">
        <v>54374</v>
      </c>
      <c r="K801" s="1">
        <v>31372</v>
      </c>
      <c r="L801" s="1">
        <v>17187</v>
      </c>
      <c r="M801" s="1">
        <v>7652</v>
      </c>
      <c r="N801" s="1">
        <v>0</v>
      </c>
      <c r="O801" s="1">
        <v>0</v>
      </c>
      <c r="P801" s="1">
        <v>0</v>
      </c>
      <c r="Q801" s="1">
        <v>640</v>
      </c>
      <c r="R801" s="1">
        <v>0</v>
      </c>
      <c r="S801" s="1">
        <v>2198</v>
      </c>
      <c r="T801" s="1">
        <v>428</v>
      </c>
      <c r="U801" s="1">
        <v>31672</v>
      </c>
      <c r="V801" s="1">
        <v>14670</v>
      </c>
      <c r="W801" s="1">
        <v>36000</v>
      </c>
      <c r="X801" s="1">
        <v>25388</v>
      </c>
      <c r="Y801" s="1">
        <v>9575</v>
      </c>
      <c r="Z801" s="1">
        <v>10442</v>
      </c>
      <c r="AA801" s="1">
        <v>52502</v>
      </c>
      <c r="AB801" s="1">
        <v>1</v>
      </c>
      <c r="AC801" s="1">
        <v>0</v>
      </c>
      <c r="AD801" s="1">
        <v>0</v>
      </c>
      <c r="AE801" s="1">
        <v>0</v>
      </c>
      <c r="AF801" s="1">
        <v>0</v>
      </c>
      <c r="AG801" s="1">
        <v>0.57696694135665894</v>
      </c>
      <c r="AH801" s="1">
        <v>0.31608855724334722</v>
      </c>
      <c r="AI801" s="1">
        <v>0.14072902500629431</v>
      </c>
      <c r="AJ801" s="1"/>
      <c r="AK801" s="1"/>
      <c r="AL801" s="1"/>
      <c r="AM801" s="1">
        <v>1.177033130079508E-2</v>
      </c>
      <c r="AN801" s="1"/>
      <c r="AO801" s="1">
        <v>4.0423732250928879E-2</v>
      </c>
      <c r="AP801" s="1">
        <v>7.8714089468121529E-3</v>
      </c>
      <c r="AQ801" s="1">
        <v>0.58248430490493774</v>
      </c>
      <c r="AR801" s="1">
        <v>0.26979807019233698</v>
      </c>
      <c r="AS801" s="1">
        <v>0.66208112239837646</v>
      </c>
      <c r="AT801" s="1">
        <v>0.46691432595252991</v>
      </c>
      <c r="AU801" s="1">
        <v>0.17609518766403201</v>
      </c>
      <c r="AV801" s="1">
        <v>0.19204030930995941</v>
      </c>
      <c r="AW801" s="1">
        <v>0.96557176113128662</v>
      </c>
      <c r="AX801" s="1">
        <v>2.467319011688232</v>
      </c>
      <c r="AY801" s="1">
        <v>1.406940817832947</v>
      </c>
      <c r="AZ801" s="1">
        <v>5.5740609169006348</v>
      </c>
      <c r="BA801" s="1">
        <v>5.5647921562194824</v>
      </c>
      <c r="BB801" s="1">
        <v>2.6496486663818359</v>
      </c>
      <c r="BC801" s="1">
        <v>3.162422895431519</v>
      </c>
      <c r="BD801" s="1">
        <v>3</v>
      </c>
      <c r="BE801" s="1">
        <v>1</v>
      </c>
      <c r="BF801" s="1">
        <v>5</v>
      </c>
      <c r="BG801" s="1">
        <v>5</v>
      </c>
      <c r="BH801" s="1">
        <v>2</v>
      </c>
      <c r="BI801" s="1">
        <v>2</v>
      </c>
      <c r="BJ801" s="1"/>
    </row>
    <row r="802" spans="1:62" hidden="1" x14ac:dyDescent="0.35">
      <c r="A802" t="s">
        <v>11</v>
      </c>
      <c r="B802" s="1">
        <v>2017</v>
      </c>
      <c r="C802" t="s">
        <v>96</v>
      </c>
      <c r="D802" s="1">
        <v>1</v>
      </c>
      <c r="E802" s="1">
        <v>15965</v>
      </c>
      <c r="F802" s="1">
        <v>0</v>
      </c>
      <c r="G802" s="1">
        <v>0</v>
      </c>
      <c r="H802" s="1">
        <v>0</v>
      </c>
      <c r="I802" s="1">
        <v>0</v>
      </c>
      <c r="J802" s="1">
        <v>15965</v>
      </c>
      <c r="K802" s="1">
        <v>13827</v>
      </c>
      <c r="L802" s="1">
        <v>15420</v>
      </c>
      <c r="M802" s="1">
        <v>8529</v>
      </c>
      <c r="N802" s="1">
        <v>0</v>
      </c>
      <c r="O802" s="1">
        <v>0</v>
      </c>
      <c r="P802" s="1">
        <v>0</v>
      </c>
      <c r="Q802" s="1">
        <v>2264</v>
      </c>
      <c r="R802" s="1">
        <v>0</v>
      </c>
      <c r="S802" s="1">
        <v>3173</v>
      </c>
      <c r="T802" s="1">
        <v>3676</v>
      </c>
      <c r="U802" s="1">
        <v>15100</v>
      </c>
      <c r="V802" s="1">
        <v>426</v>
      </c>
      <c r="W802" s="1">
        <v>15824</v>
      </c>
      <c r="X802" s="1">
        <v>731</v>
      </c>
      <c r="Y802" s="1">
        <v>43</v>
      </c>
      <c r="Z802" s="1">
        <v>0</v>
      </c>
      <c r="AA802" s="1">
        <v>14880</v>
      </c>
      <c r="AB802" s="1">
        <v>1</v>
      </c>
      <c r="AC802" s="1">
        <v>0</v>
      </c>
      <c r="AD802" s="1">
        <v>0</v>
      </c>
      <c r="AE802" s="1">
        <v>0</v>
      </c>
      <c r="AF802" s="1">
        <v>0</v>
      </c>
      <c r="AG802" s="1">
        <v>0.86608207225799561</v>
      </c>
      <c r="AH802" s="1">
        <v>0.96586281061172485</v>
      </c>
      <c r="AI802" s="1">
        <v>0.53423112630844116</v>
      </c>
      <c r="AJ802" s="1"/>
      <c r="AK802" s="1"/>
      <c r="AL802" s="1"/>
      <c r="AM802" s="1">
        <v>0.14181020855903631</v>
      </c>
      <c r="AN802" s="1"/>
      <c r="AO802" s="1">
        <v>0.19874726235866549</v>
      </c>
      <c r="AP802" s="1">
        <v>0.2302536815404892</v>
      </c>
      <c r="AQ802" s="1">
        <v>0.94581896066665649</v>
      </c>
      <c r="AR802" s="1">
        <v>2.6683369651436809E-2</v>
      </c>
      <c r="AS802" s="1">
        <v>0.99116820096969604</v>
      </c>
      <c r="AT802" s="1">
        <v>4.5787662267684943E-2</v>
      </c>
      <c r="AU802" s="1">
        <v>2.693391870707273E-3</v>
      </c>
      <c r="AV802" s="1">
        <v>0</v>
      </c>
      <c r="AW802" s="1">
        <v>0.93203884363174438</v>
      </c>
      <c r="AX802" s="1">
        <v>2.9325399398803711</v>
      </c>
      <c r="AY802" s="1">
        <v>1.7766990661621089</v>
      </c>
      <c r="AZ802" s="1">
        <v>3.7449419498443599</v>
      </c>
      <c r="BA802" s="1">
        <v>3.7005951404571529</v>
      </c>
      <c r="BB802" s="1">
        <v>1.700595021247864</v>
      </c>
      <c r="BC802" s="1">
        <v>1.563567161560059</v>
      </c>
      <c r="BD802" s="1">
        <v>3</v>
      </c>
      <c r="BE802" s="1">
        <v>2</v>
      </c>
      <c r="BF802" s="1">
        <v>4</v>
      </c>
      <c r="BG802" s="1">
        <v>4</v>
      </c>
      <c r="BH802" s="1">
        <v>2</v>
      </c>
      <c r="BI802" s="1">
        <v>1</v>
      </c>
      <c r="BJ802" s="1"/>
    </row>
    <row r="803" spans="1:62" hidden="1" x14ac:dyDescent="0.35">
      <c r="A803" t="s">
        <v>11</v>
      </c>
      <c r="B803" s="1">
        <v>2017</v>
      </c>
      <c r="C803" t="s">
        <v>95</v>
      </c>
      <c r="D803" s="1">
        <v>2</v>
      </c>
      <c r="E803" s="1">
        <v>0</v>
      </c>
      <c r="F803" s="1">
        <v>41562</v>
      </c>
      <c r="G803" s="1">
        <v>0</v>
      </c>
      <c r="H803" s="1">
        <v>0</v>
      </c>
      <c r="I803" s="1">
        <v>0</v>
      </c>
      <c r="J803" s="1">
        <v>41562</v>
      </c>
      <c r="K803" s="1">
        <v>30832</v>
      </c>
      <c r="L803" s="1">
        <v>24340</v>
      </c>
      <c r="M803" s="1">
        <v>10370</v>
      </c>
      <c r="N803" s="1">
        <v>0</v>
      </c>
      <c r="O803" s="1">
        <v>0</v>
      </c>
      <c r="P803" s="1">
        <v>0</v>
      </c>
      <c r="Q803" s="1">
        <v>389</v>
      </c>
      <c r="R803" s="1">
        <v>0</v>
      </c>
      <c r="S803" s="1">
        <v>2423</v>
      </c>
      <c r="T803" s="1">
        <v>286</v>
      </c>
      <c r="U803" s="1">
        <v>33175</v>
      </c>
      <c r="V803" s="1">
        <v>5525</v>
      </c>
      <c r="W803" s="1">
        <v>36675</v>
      </c>
      <c r="X803" s="1">
        <v>9865</v>
      </c>
      <c r="Y803" s="1">
        <v>2813</v>
      </c>
      <c r="Z803" s="1">
        <v>2958</v>
      </c>
      <c r="AA803" s="1">
        <v>37985</v>
      </c>
      <c r="AB803" s="1">
        <v>0</v>
      </c>
      <c r="AC803" s="1">
        <v>1</v>
      </c>
      <c r="AD803" s="1">
        <v>0</v>
      </c>
      <c r="AE803" s="1">
        <v>0</v>
      </c>
      <c r="AF803" s="1">
        <v>0</v>
      </c>
      <c r="AG803" s="1">
        <v>0.74183148145675659</v>
      </c>
      <c r="AH803" s="1">
        <v>0.58563113212585449</v>
      </c>
      <c r="AI803" s="1">
        <v>0.24950675666332239</v>
      </c>
      <c r="AJ803" s="1"/>
      <c r="AK803" s="1"/>
      <c r="AL803" s="1"/>
      <c r="AM803" s="1">
        <v>9.3595115467905998E-3</v>
      </c>
      <c r="AN803" s="1"/>
      <c r="AO803" s="1">
        <v>5.8298446238040917E-2</v>
      </c>
      <c r="AP803" s="1">
        <v>6.8812859244644642E-3</v>
      </c>
      <c r="AQ803" s="1">
        <v>0.79820507764816284</v>
      </c>
      <c r="AR803" s="1">
        <v>0.13293392956256869</v>
      </c>
      <c r="AS803" s="1">
        <v>0.88241660594940186</v>
      </c>
      <c r="AT803" s="1">
        <v>0.23735624551773071</v>
      </c>
      <c r="AU803" s="1">
        <v>6.7682020366191864E-2</v>
      </c>
      <c r="AV803" s="1">
        <v>7.1170784533023834E-2</v>
      </c>
      <c r="AW803" s="1">
        <v>0.91393578052520752</v>
      </c>
      <c r="AX803" s="1">
        <v>2.9470911026000981</v>
      </c>
      <c r="AY803" s="1">
        <v>1.856503486633301</v>
      </c>
      <c r="AZ803" s="1">
        <v>4.4971127510070801</v>
      </c>
      <c r="BA803" s="1">
        <v>4.4828448295593262</v>
      </c>
      <c r="BB803" s="1">
        <v>1.827510714530945</v>
      </c>
      <c r="BC803" s="1">
        <v>1.8954212665557859</v>
      </c>
      <c r="BD803" s="1">
        <v>3</v>
      </c>
      <c r="BE803" s="1">
        <v>2</v>
      </c>
      <c r="BF803" s="1">
        <v>4</v>
      </c>
      <c r="BG803" s="1">
        <v>4</v>
      </c>
      <c r="BH803" s="1">
        <v>1</v>
      </c>
      <c r="BI803" s="1">
        <v>1.333333373069763</v>
      </c>
      <c r="BJ803" s="1"/>
    </row>
    <row r="804" spans="1:62" hidden="1" x14ac:dyDescent="0.35">
      <c r="A804" t="s">
        <v>11</v>
      </c>
      <c r="B804" s="1">
        <v>2017</v>
      </c>
      <c r="C804" t="s">
        <v>96</v>
      </c>
      <c r="D804" s="1">
        <v>2</v>
      </c>
      <c r="E804" s="1">
        <v>0</v>
      </c>
      <c r="F804" s="1">
        <v>26260</v>
      </c>
      <c r="G804" s="1">
        <v>0</v>
      </c>
      <c r="H804" s="1">
        <v>0</v>
      </c>
      <c r="I804" s="1">
        <v>0</v>
      </c>
      <c r="J804" s="1">
        <v>26260</v>
      </c>
      <c r="K804" s="1">
        <v>23335</v>
      </c>
      <c r="L804" s="1">
        <v>25802</v>
      </c>
      <c r="M804" s="1">
        <v>14788</v>
      </c>
      <c r="N804" s="1">
        <v>0</v>
      </c>
      <c r="O804" s="1">
        <v>0</v>
      </c>
      <c r="P804" s="1">
        <v>0</v>
      </c>
      <c r="Q804" s="1">
        <v>2764</v>
      </c>
      <c r="R804" s="1">
        <v>0</v>
      </c>
      <c r="S804" s="1">
        <v>5015</v>
      </c>
      <c r="T804" s="1">
        <v>8320</v>
      </c>
      <c r="U804" s="1">
        <v>24591</v>
      </c>
      <c r="V804" s="1">
        <v>889</v>
      </c>
      <c r="W804" s="1">
        <v>26242</v>
      </c>
      <c r="X804" s="1">
        <v>1581</v>
      </c>
      <c r="Y804" s="1">
        <v>0</v>
      </c>
      <c r="Z804" s="1">
        <v>134</v>
      </c>
      <c r="AA804" s="1">
        <v>23882</v>
      </c>
      <c r="AB804" s="1">
        <v>0</v>
      </c>
      <c r="AC804" s="1">
        <v>1</v>
      </c>
      <c r="AD804" s="1">
        <v>0</v>
      </c>
      <c r="AE804" s="1">
        <v>0</v>
      </c>
      <c r="AF804" s="1">
        <v>0</v>
      </c>
      <c r="AG804" s="1">
        <v>0.88861387968063354</v>
      </c>
      <c r="AH804" s="1">
        <v>0.98255902528762817</v>
      </c>
      <c r="AI804" s="1">
        <v>0.56313782930374146</v>
      </c>
      <c r="AJ804" s="1"/>
      <c r="AK804" s="1"/>
      <c r="AL804" s="1"/>
      <c r="AM804" s="1">
        <v>0.10525514185428619</v>
      </c>
      <c r="AN804" s="1"/>
      <c r="AO804" s="1">
        <v>0.19097486138343811</v>
      </c>
      <c r="AP804" s="1">
        <v>0.31683167815208441</v>
      </c>
      <c r="AQ804" s="1">
        <v>0.9364432692527771</v>
      </c>
      <c r="AR804" s="1">
        <v>3.3853769302368157E-2</v>
      </c>
      <c r="AS804" s="1">
        <v>0.99931454658508301</v>
      </c>
      <c r="AT804" s="1">
        <v>6.020563468337059E-2</v>
      </c>
      <c r="AU804" s="1">
        <v>0</v>
      </c>
      <c r="AV804" s="1">
        <v>5.1028179004788399E-3</v>
      </c>
      <c r="AW804" s="1">
        <v>0.90944403409957886</v>
      </c>
      <c r="AX804" s="1">
        <v>3.0488955974578862</v>
      </c>
      <c r="AY804" s="1">
        <v>1.9603960514068599</v>
      </c>
      <c r="AZ804" s="1">
        <v>4.3330540657043457</v>
      </c>
      <c r="BA804" s="1">
        <v>4.2984766960144043</v>
      </c>
      <c r="BB804" s="1">
        <v>1.913899421691895</v>
      </c>
      <c r="BC804" s="1">
        <v>1.6642554998397829</v>
      </c>
      <c r="BD804" s="1">
        <v>3</v>
      </c>
      <c r="BE804" s="1">
        <v>2</v>
      </c>
      <c r="BF804" s="1">
        <v>4</v>
      </c>
      <c r="BG804" s="1">
        <v>4</v>
      </c>
      <c r="BH804" s="1">
        <v>1</v>
      </c>
      <c r="BI804" s="1">
        <v>1.25</v>
      </c>
      <c r="BJ804" s="1"/>
    </row>
    <row r="805" spans="1:62" hidden="1" x14ac:dyDescent="0.35">
      <c r="A805" t="s">
        <v>11</v>
      </c>
      <c r="B805" s="1">
        <v>2017</v>
      </c>
      <c r="C805" t="s">
        <v>95</v>
      </c>
      <c r="D805" s="1">
        <v>3</v>
      </c>
      <c r="E805" s="1">
        <v>0</v>
      </c>
      <c r="F805" s="1">
        <v>0</v>
      </c>
      <c r="G805" s="1">
        <v>120114</v>
      </c>
      <c r="H805" s="1">
        <v>101843</v>
      </c>
      <c r="I805" s="1">
        <v>6107</v>
      </c>
      <c r="J805" s="1">
        <v>228064</v>
      </c>
      <c r="K805" s="1">
        <v>189979</v>
      </c>
      <c r="L805" s="1">
        <v>195242</v>
      </c>
      <c r="M805" s="1">
        <v>104226</v>
      </c>
      <c r="N805" s="1">
        <v>0</v>
      </c>
      <c r="O805" s="1">
        <v>0</v>
      </c>
      <c r="P805" s="1">
        <v>0</v>
      </c>
      <c r="Q805" s="1">
        <v>18691</v>
      </c>
      <c r="R805" s="1">
        <v>0</v>
      </c>
      <c r="S805" s="1">
        <v>50301</v>
      </c>
      <c r="T805" s="1">
        <v>7747</v>
      </c>
      <c r="U805" s="1">
        <v>200445</v>
      </c>
      <c r="V805" s="1">
        <v>10447</v>
      </c>
      <c r="W805" s="1">
        <v>215742</v>
      </c>
      <c r="X805" s="1">
        <v>17824</v>
      </c>
      <c r="Y805" s="1">
        <v>4502</v>
      </c>
      <c r="Z805" s="1">
        <v>5344</v>
      </c>
      <c r="AA805" s="1">
        <v>213010</v>
      </c>
      <c r="AB805" s="1">
        <v>0</v>
      </c>
      <c r="AC805" s="1">
        <v>0</v>
      </c>
      <c r="AD805" s="1">
        <v>0.52666795253753662</v>
      </c>
      <c r="AE805" s="1">
        <v>0.44655448198318481</v>
      </c>
      <c r="AF805" s="1">
        <v>2.6777571067214009E-2</v>
      </c>
      <c r="AG805" s="1">
        <v>0.83300739526748657</v>
      </c>
      <c r="AH805" s="1">
        <v>0.85608422756195068</v>
      </c>
      <c r="AI805" s="1">
        <v>0.45700329542160029</v>
      </c>
      <c r="AJ805" s="1"/>
      <c r="AK805" s="1"/>
      <c r="AL805" s="1"/>
      <c r="AM805" s="1">
        <v>8.1955067813396454E-2</v>
      </c>
      <c r="AN805" s="1"/>
      <c r="AO805" s="1">
        <v>0.22055651247501371</v>
      </c>
      <c r="AP805" s="1">
        <v>3.396853432059288E-2</v>
      </c>
      <c r="AQ805" s="1">
        <v>0.878898024559021</v>
      </c>
      <c r="AR805" s="1">
        <v>4.5807316899299622E-2</v>
      </c>
      <c r="AS805" s="1">
        <v>0.94597131013870239</v>
      </c>
      <c r="AT805" s="1">
        <v>7.8153498470783234E-2</v>
      </c>
      <c r="AU805" s="1">
        <v>1.9740073010325428E-2</v>
      </c>
      <c r="AV805" s="1">
        <v>2.343201823532581E-2</v>
      </c>
      <c r="AW805" s="1">
        <v>0.93399220705032349</v>
      </c>
      <c r="AX805" s="1">
        <v>3.36899733543396</v>
      </c>
      <c r="AY805" s="1">
        <v>2.1992161273956299</v>
      </c>
      <c r="AZ805" s="1">
        <v>3.2873754501342769</v>
      </c>
      <c r="BA805" s="1">
        <v>3.258243322372437</v>
      </c>
      <c r="BB805" s="1">
        <v>1.1902492046356199</v>
      </c>
      <c r="BC805" s="1">
        <v>1.113744735717773</v>
      </c>
      <c r="BD805" s="1">
        <v>3</v>
      </c>
      <c r="BE805" s="1">
        <v>2</v>
      </c>
      <c r="BF805" s="1">
        <v>3</v>
      </c>
      <c r="BG805" s="1">
        <v>3</v>
      </c>
      <c r="BH805" s="1">
        <v>1</v>
      </c>
      <c r="BI805" s="1">
        <v>1</v>
      </c>
      <c r="BJ805" s="1"/>
    </row>
    <row r="806" spans="1:62" hidden="1" x14ac:dyDescent="0.35">
      <c r="A806" t="s">
        <v>11</v>
      </c>
      <c r="B806" s="1">
        <v>2017</v>
      </c>
      <c r="C806" t="s">
        <v>96</v>
      </c>
      <c r="D806" s="1">
        <v>3</v>
      </c>
      <c r="E806" s="1">
        <v>0</v>
      </c>
      <c r="F806" s="1">
        <v>0</v>
      </c>
      <c r="G806" s="1">
        <v>180021</v>
      </c>
      <c r="H806" s="1">
        <v>496545</v>
      </c>
      <c r="I806" s="1">
        <v>69608</v>
      </c>
      <c r="J806" s="1">
        <v>746174</v>
      </c>
      <c r="K806" s="1">
        <v>705136</v>
      </c>
      <c r="L806" s="1">
        <v>742492</v>
      </c>
      <c r="M806" s="1">
        <v>568804</v>
      </c>
      <c r="N806" s="1">
        <v>0</v>
      </c>
      <c r="O806" s="1">
        <v>0</v>
      </c>
      <c r="P806" s="1">
        <v>0</v>
      </c>
      <c r="Q806" s="1">
        <v>276869</v>
      </c>
      <c r="R806" s="1">
        <v>0</v>
      </c>
      <c r="S806" s="1">
        <v>355249</v>
      </c>
      <c r="T806" s="1">
        <v>366799</v>
      </c>
      <c r="U806" s="1">
        <v>731037</v>
      </c>
      <c r="V806" s="1">
        <v>6213</v>
      </c>
      <c r="W806" s="1">
        <v>745433</v>
      </c>
      <c r="X806" s="1">
        <v>4300</v>
      </c>
      <c r="Y806" s="1">
        <v>32</v>
      </c>
      <c r="Z806" s="1">
        <v>0</v>
      </c>
      <c r="AA806" s="1">
        <v>705525</v>
      </c>
      <c r="AB806" s="1">
        <v>0</v>
      </c>
      <c r="AC806" s="1">
        <v>0</v>
      </c>
      <c r="AD806" s="1">
        <v>0.24125874042510989</v>
      </c>
      <c r="AE806" s="1">
        <v>0.6654546856880188</v>
      </c>
      <c r="AF806" s="1">
        <v>9.3286551535129547E-2</v>
      </c>
      <c r="AG806" s="1">
        <v>0.94500207901000977</v>
      </c>
      <c r="AH806" s="1">
        <v>0.99506551027297974</v>
      </c>
      <c r="AI806" s="1">
        <v>0.76229405403137207</v>
      </c>
      <c r="AJ806" s="1"/>
      <c r="AK806" s="1"/>
      <c r="AL806" s="1"/>
      <c r="AM806" s="1">
        <v>0.37105152010917658</v>
      </c>
      <c r="AN806" s="1"/>
      <c r="AO806" s="1">
        <v>0.47609403729438782</v>
      </c>
      <c r="AP806" s="1">
        <v>0.49157300591468811</v>
      </c>
      <c r="AQ806" s="1">
        <v>0.97971385717391968</v>
      </c>
      <c r="AR806" s="1">
        <v>8.3264764398336411E-3</v>
      </c>
      <c r="AS806" s="1">
        <v>0.99900692701339722</v>
      </c>
      <c r="AT806" s="1">
        <v>5.7627307251095772E-3</v>
      </c>
      <c r="AU806" s="1">
        <v>4.2885440052486963E-5</v>
      </c>
      <c r="AV806" s="1">
        <v>0</v>
      </c>
      <c r="AW806" s="1">
        <v>0.94552344083786011</v>
      </c>
      <c r="AX806" s="1">
        <v>3.595847606658936</v>
      </c>
      <c r="AY806" s="1">
        <v>2.4011087417602539</v>
      </c>
      <c r="AZ806" s="1">
        <v>3.414786577224731</v>
      </c>
      <c r="BA806" s="1">
        <v>3.366146564483643</v>
      </c>
      <c r="BB806" s="1">
        <v>1.2450273036956789</v>
      </c>
      <c r="BC806" s="1">
        <v>1.0397436618804929</v>
      </c>
      <c r="BD806" s="1">
        <v>4</v>
      </c>
      <c r="BE806" s="1">
        <v>2</v>
      </c>
      <c r="BF806" s="1">
        <v>3</v>
      </c>
      <c r="BG806" s="1">
        <v>3</v>
      </c>
      <c r="BH806" s="1">
        <v>1</v>
      </c>
      <c r="BI806" s="1">
        <v>1</v>
      </c>
      <c r="BJ806" s="1"/>
    </row>
    <row r="807" spans="1:62" hidden="1" x14ac:dyDescent="0.35">
      <c r="A807" t="s">
        <v>11</v>
      </c>
      <c r="B807" s="1">
        <v>2017</v>
      </c>
      <c r="C807" t="s">
        <v>95</v>
      </c>
      <c r="D807" s="1"/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2467</v>
      </c>
      <c r="K807" s="1">
        <v>549</v>
      </c>
      <c r="L807" s="1">
        <v>835</v>
      </c>
      <c r="M807" s="1">
        <v>219</v>
      </c>
      <c r="N807" s="1">
        <v>0</v>
      </c>
      <c r="O807" s="1">
        <v>0</v>
      </c>
      <c r="P807" s="1">
        <v>0</v>
      </c>
      <c r="Q807" s="1">
        <v>152</v>
      </c>
      <c r="R807" s="1">
        <v>0</v>
      </c>
      <c r="S807" s="1">
        <v>198</v>
      </c>
      <c r="T807" s="1">
        <v>38</v>
      </c>
      <c r="U807" s="1">
        <v>2016</v>
      </c>
      <c r="V807" s="1">
        <v>620</v>
      </c>
      <c r="W807" s="1">
        <v>2016</v>
      </c>
      <c r="X807" s="1">
        <v>1219</v>
      </c>
      <c r="Y807" s="1">
        <v>272</v>
      </c>
      <c r="Z807" s="1">
        <v>156</v>
      </c>
      <c r="AA807" s="1">
        <v>2351</v>
      </c>
      <c r="AB807" s="1">
        <v>0</v>
      </c>
      <c r="AC807" s="1"/>
      <c r="AD807" s="1"/>
      <c r="AE807" s="1"/>
      <c r="AF807" s="1"/>
      <c r="AG807" s="1">
        <v>0.22253748774528501</v>
      </c>
      <c r="AH807" s="1">
        <v>0.33846777677536011</v>
      </c>
      <c r="AI807" s="1">
        <v>8.8771790266036987E-2</v>
      </c>
      <c r="AJ807" s="1"/>
      <c r="AK807" s="1"/>
      <c r="AL807" s="1"/>
      <c r="AM807" s="1">
        <v>6.16132952272892E-2</v>
      </c>
      <c r="AN807" s="1"/>
      <c r="AO807" s="1">
        <v>8.0259427428245544E-2</v>
      </c>
      <c r="AP807" s="1">
        <v>1.54033238068223E-2</v>
      </c>
      <c r="AQ807" s="1">
        <v>0.81718689203262329</v>
      </c>
      <c r="AR807" s="1">
        <v>0.25131738185882568</v>
      </c>
      <c r="AS807" s="1">
        <v>0.81718689203262329</v>
      </c>
      <c r="AT807" s="1">
        <v>0.49412241578102112</v>
      </c>
      <c r="AU807" s="1">
        <v>0.1102553680539131</v>
      </c>
      <c r="AV807" s="1">
        <v>6.3234694302082062E-2</v>
      </c>
      <c r="AW807" s="1">
        <v>0.95297932624816895</v>
      </c>
      <c r="AX807" s="1">
        <v>2.143088817596436</v>
      </c>
      <c r="AY807" s="1">
        <v>1.0149979591369629</v>
      </c>
      <c r="AZ807" s="1">
        <v>2.2569923400878911</v>
      </c>
      <c r="BA807" s="1">
        <v>2.2569923400878911</v>
      </c>
      <c r="BB807" s="1">
        <v>0.8767734169960022</v>
      </c>
      <c r="BC807" s="1">
        <v>1.500466108322144</v>
      </c>
      <c r="BD807" s="1">
        <v>2</v>
      </c>
      <c r="BE807" s="1">
        <v>1</v>
      </c>
      <c r="BF807" s="1">
        <v>2</v>
      </c>
      <c r="BG807" s="1">
        <v>2</v>
      </c>
      <c r="BH807" s="1">
        <v>0</v>
      </c>
      <c r="BI807" s="1">
        <v>1</v>
      </c>
      <c r="BJ807" s="1"/>
    </row>
    <row r="808" spans="1:62" hidden="1" x14ac:dyDescent="0.35">
      <c r="A808" t="s">
        <v>11</v>
      </c>
      <c r="B808" s="1">
        <v>2017</v>
      </c>
      <c r="C808" t="s">
        <v>96</v>
      </c>
      <c r="D808" s="1"/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8339</v>
      </c>
      <c r="K808" s="1">
        <v>7275</v>
      </c>
      <c r="L808" s="1">
        <v>8339</v>
      </c>
      <c r="M808" s="1">
        <v>6694</v>
      </c>
      <c r="N808" s="1">
        <v>0</v>
      </c>
      <c r="O808" s="1">
        <v>0</v>
      </c>
      <c r="P808" s="1">
        <v>0</v>
      </c>
      <c r="Q808" s="1">
        <v>5022</v>
      </c>
      <c r="R808" s="1">
        <v>0</v>
      </c>
      <c r="S808" s="1">
        <v>5593</v>
      </c>
      <c r="T808" s="1">
        <v>6364</v>
      </c>
      <c r="U808" s="1">
        <v>8220</v>
      </c>
      <c r="V808" s="1">
        <v>0</v>
      </c>
      <c r="W808" s="1">
        <v>8339</v>
      </c>
      <c r="X808" s="1">
        <v>119</v>
      </c>
      <c r="Y808" s="1">
        <v>0</v>
      </c>
      <c r="Z808" s="1">
        <v>0</v>
      </c>
      <c r="AA808" s="1">
        <v>8248</v>
      </c>
      <c r="AB808" s="1">
        <v>0</v>
      </c>
      <c r="AC808" s="1"/>
      <c r="AD808" s="1"/>
      <c r="AE808" s="1"/>
      <c r="AF808" s="1"/>
      <c r="AG808" s="1">
        <v>0.87240678071975708</v>
      </c>
      <c r="AH808" s="1">
        <v>1</v>
      </c>
      <c r="AI808" s="1">
        <v>0.8027341365814209</v>
      </c>
      <c r="AJ808" s="1"/>
      <c r="AK808" s="1"/>
      <c r="AL808" s="1"/>
      <c r="AM808" s="1">
        <v>0.6022304892539978</v>
      </c>
      <c r="AN808" s="1"/>
      <c r="AO808" s="1">
        <v>0.6707039475440979</v>
      </c>
      <c r="AP808" s="1">
        <v>0.7631610631942749</v>
      </c>
      <c r="AQ808" s="1">
        <v>0.98572969436645508</v>
      </c>
      <c r="AR808" s="1">
        <v>0</v>
      </c>
      <c r="AS808" s="1">
        <v>1</v>
      </c>
      <c r="AT808" s="1">
        <v>1.4270296320319179E-2</v>
      </c>
      <c r="AU808" s="1">
        <v>0</v>
      </c>
      <c r="AV808" s="1">
        <v>0</v>
      </c>
      <c r="AW808" s="1">
        <v>0.98908740282058716</v>
      </c>
      <c r="AX808" s="1">
        <v>3.810888528823853</v>
      </c>
      <c r="AY808" s="1">
        <v>2.6378462314605708</v>
      </c>
      <c r="AZ808" s="1">
        <v>2.2967982292175289</v>
      </c>
      <c r="BA808" s="1">
        <v>2.232401847839355</v>
      </c>
      <c r="BB808" s="1">
        <v>0.69564694166183472</v>
      </c>
      <c r="BC808" s="1">
        <v>0.61629635095596313</v>
      </c>
      <c r="BD808" s="1">
        <v>4</v>
      </c>
      <c r="BE808" s="1">
        <v>3</v>
      </c>
      <c r="BF808" s="1">
        <v>2</v>
      </c>
      <c r="BG808" s="1">
        <v>2</v>
      </c>
      <c r="BH808" s="1">
        <v>0</v>
      </c>
      <c r="BI808" s="1">
        <v>0.5</v>
      </c>
      <c r="BJ808" s="1"/>
    </row>
    <row r="809" spans="1:62" hidden="1" x14ac:dyDescent="0.35">
      <c r="A809" t="s">
        <v>11</v>
      </c>
      <c r="B809" s="1">
        <v>2016</v>
      </c>
      <c r="C809" t="s">
        <v>95</v>
      </c>
      <c r="D809" s="1">
        <v>1</v>
      </c>
      <c r="E809" s="1">
        <v>54903</v>
      </c>
      <c r="F809" s="1">
        <v>0</v>
      </c>
      <c r="G809" s="1">
        <v>0</v>
      </c>
      <c r="H809" s="1">
        <v>0</v>
      </c>
      <c r="I809" s="1">
        <v>0</v>
      </c>
      <c r="J809" s="1">
        <v>54903</v>
      </c>
      <c r="K809" s="1">
        <v>31122</v>
      </c>
      <c r="L809" s="1">
        <v>16304</v>
      </c>
      <c r="M809" s="1">
        <v>5294</v>
      </c>
      <c r="N809" s="1">
        <v>0</v>
      </c>
      <c r="O809" s="1">
        <v>0</v>
      </c>
      <c r="P809" s="1">
        <v>0</v>
      </c>
      <c r="Q809" s="1">
        <v>658</v>
      </c>
      <c r="R809" s="1">
        <v>0</v>
      </c>
      <c r="S809" s="1">
        <v>1867</v>
      </c>
      <c r="T809" s="1">
        <v>612</v>
      </c>
      <c r="U809" s="1">
        <v>29525</v>
      </c>
      <c r="V809" s="1">
        <v>14909</v>
      </c>
      <c r="W809" s="1">
        <v>32011</v>
      </c>
      <c r="X809" s="1">
        <v>26204</v>
      </c>
      <c r="Y809" s="1">
        <v>10789</v>
      </c>
      <c r="Z809" s="1">
        <v>13497</v>
      </c>
      <c r="AA809" s="1">
        <v>49754</v>
      </c>
      <c r="AB809" s="1">
        <v>1</v>
      </c>
      <c r="AC809" s="1">
        <v>0</v>
      </c>
      <c r="AD809" s="1">
        <v>0</v>
      </c>
      <c r="AE809" s="1">
        <v>0</v>
      </c>
      <c r="AF809" s="1">
        <v>0</v>
      </c>
      <c r="AG809" s="1">
        <v>0.56685429811477661</v>
      </c>
      <c r="AH809" s="1">
        <v>0.29696008563041693</v>
      </c>
      <c r="AI809" s="1">
        <v>9.6424601972103119E-2</v>
      </c>
      <c r="AJ809" s="1"/>
      <c r="AK809" s="1"/>
      <c r="AL809" s="1"/>
      <c r="AM809" s="1">
        <v>1.198477298021317E-2</v>
      </c>
      <c r="AN809" s="1"/>
      <c r="AO809" s="1">
        <v>3.4005429595708847E-2</v>
      </c>
      <c r="AP809" s="1">
        <v>1.1146931909024721E-2</v>
      </c>
      <c r="AQ809" s="1">
        <v>0.53776663541793823</v>
      </c>
      <c r="AR809" s="1">
        <v>0.27155163884162897</v>
      </c>
      <c r="AS809" s="1">
        <v>0.58304643630981445</v>
      </c>
      <c r="AT809" s="1">
        <v>0.47727811336517328</v>
      </c>
      <c r="AU809" s="1">
        <v>0.19651021063327789</v>
      </c>
      <c r="AV809" s="1">
        <v>0.2458335608243942</v>
      </c>
      <c r="AW809" s="1">
        <v>0.90621644258499146</v>
      </c>
      <c r="AX809" s="1">
        <v>2.335537195205688</v>
      </c>
      <c r="AY809" s="1">
        <v>1.3106570243835449</v>
      </c>
      <c r="AZ809" s="1">
        <v>5.7829990386962891</v>
      </c>
      <c r="BA809" s="1">
        <v>5.7682275772094727</v>
      </c>
      <c r="BB809" s="1">
        <v>2.7139682769775391</v>
      </c>
      <c r="BC809" s="1">
        <v>3.6020114421844478</v>
      </c>
      <c r="BD809" s="1">
        <v>2</v>
      </c>
      <c r="BE809" s="1">
        <v>1</v>
      </c>
      <c r="BF809" s="1">
        <v>5</v>
      </c>
      <c r="BG809" s="1">
        <v>5</v>
      </c>
      <c r="BH809" s="1">
        <v>2</v>
      </c>
      <c r="BI809" s="1">
        <v>2.4000000953674321</v>
      </c>
      <c r="BJ809" s="1"/>
    </row>
    <row r="810" spans="1:62" hidden="1" x14ac:dyDescent="0.35">
      <c r="A810" t="s">
        <v>11</v>
      </c>
      <c r="B810" s="1">
        <v>2016</v>
      </c>
      <c r="C810" t="s">
        <v>96</v>
      </c>
      <c r="D810" s="1">
        <v>1</v>
      </c>
      <c r="E810" s="1">
        <v>13954</v>
      </c>
      <c r="F810" s="1">
        <v>0</v>
      </c>
      <c r="G810" s="1">
        <v>0</v>
      </c>
      <c r="H810" s="1">
        <v>0</v>
      </c>
      <c r="I810" s="1">
        <v>0</v>
      </c>
      <c r="J810" s="1">
        <v>13954</v>
      </c>
      <c r="K810" s="1">
        <v>12445</v>
      </c>
      <c r="L810" s="1">
        <v>13297</v>
      </c>
      <c r="M810" s="1">
        <v>6542</v>
      </c>
      <c r="N810" s="1">
        <v>0</v>
      </c>
      <c r="O810" s="1">
        <v>0</v>
      </c>
      <c r="P810" s="1">
        <v>0</v>
      </c>
      <c r="Q810" s="1">
        <v>1510</v>
      </c>
      <c r="R810" s="1">
        <v>0</v>
      </c>
      <c r="S810" s="1">
        <v>2563</v>
      </c>
      <c r="T810" s="1">
        <v>4233</v>
      </c>
      <c r="U810" s="1">
        <v>12236</v>
      </c>
      <c r="V810" s="1">
        <v>569</v>
      </c>
      <c r="W810" s="1">
        <v>13482</v>
      </c>
      <c r="X810" s="1">
        <v>1286</v>
      </c>
      <c r="Y810" s="1">
        <v>0</v>
      </c>
      <c r="Z810" s="1">
        <v>140</v>
      </c>
      <c r="AA810" s="1">
        <v>12470</v>
      </c>
      <c r="AB810" s="1">
        <v>1</v>
      </c>
      <c r="AC810" s="1">
        <v>0</v>
      </c>
      <c r="AD810" s="1">
        <v>0</v>
      </c>
      <c r="AE810" s="1">
        <v>0</v>
      </c>
      <c r="AF810" s="1">
        <v>0</v>
      </c>
      <c r="AG810" s="1">
        <v>0.89185899496078491</v>
      </c>
      <c r="AH810" s="1">
        <v>0.95291674137115479</v>
      </c>
      <c r="AI810" s="1">
        <v>0.46882614493370062</v>
      </c>
      <c r="AJ810" s="1"/>
      <c r="AK810" s="1"/>
      <c r="AL810" s="1"/>
      <c r="AM810" s="1">
        <v>0.1082127019762993</v>
      </c>
      <c r="AN810" s="1"/>
      <c r="AO810" s="1">
        <v>0.18367493152618411</v>
      </c>
      <c r="AP810" s="1">
        <v>0.30335387587547302</v>
      </c>
      <c r="AQ810" s="1">
        <v>0.8768811821937561</v>
      </c>
      <c r="AR810" s="1">
        <v>4.077683761715889E-2</v>
      </c>
      <c r="AS810" s="1">
        <v>0.96617460250854492</v>
      </c>
      <c r="AT810" s="1">
        <v>9.2159956693649292E-2</v>
      </c>
      <c r="AU810" s="1">
        <v>0</v>
      </c>
      <c r="AV810" s="1">
        <v>1.003296580165625E-2</v>
      </c>
      <c r="AW810" s="1">
        <v>0.8936505913734436</v>
      </c>
      <c r="AX810" s="1">
        <v>2.7891643047332759</v>
      </c>
      <c r="AY810" s="1">
        <v>1.7528307437896731</v>
      </c>
      <c r="AZ810" s="1">
        <v>4.2921743392944336</v>
      </c>
      <c r="BA810" s="1">
        <v>4.2692418098449707</v>
      </c>
      <c r="BB810" s="1">
        <v>2.198939323425293</v>
      </c>
      <c r="BC810" s="1">
        <v>1.800834178924561</v>
      </c>
      <c r="BD810" s="1">
        <v>3</v>
      </c>
      <c r="BE810" s="1">
        <v>2</v>
      </c>
      <c r="BF810" s="1">
        <v>4</v>
      </c>
      <c r="BG810" s="1">
        <v>4</v>
      </c>
      <c r="BH810" s="1">
        <v>2</v>
      </c>
      <c r="BI810" s="1">
        <v>1.5</v>
      </c>
      <c r="BJ810" s="1"/>
    </row>
    <row r="811" spans="1:62" hidden="1" x14ac:dyDescent="0.35">
      <c r="A811" t="s">
        <v>11</v>
      </c>
      <c r="B811" s="1">
        <v>2016</v>
      </c>
      <c r="C811" t="s">
        <v>95</v>
      </c>
      <c r="D811" s="1">
        <v>2</v>
      </c>
      <c r="E811" s="1">
        <v>0</v>
      </c>
      <c r="F811" s="1">
        <v>40636</v>
      </c>
      <c r="G811" s="1">
        <v>0</v>
      </c>
      <c r="H811" s="1">
        <v>0</v>
      </c>
      <c r="I811" s="1">
        <v>0</v>
      </c>
      <c r="J811" s="1">
        <v>40636</v>
      </c>
      <c r="K811" s="1">
        <v>29515</v>
      </c>
      <c r="L811" s="1">
        <v>24287</v>
      </c>
      <c r="M811" s="1">
        <v>8775</v>
      </c>
      <c r="N811" s="1">
        <v>0</v>
      </c>
      <c r="O811" s="1">
        <v>0</v>
      </c>
      <c r="P811" s="1">
        <v>0</v>
      </c>
      <c r="Q811" s="1">
        <v>897</v>
      </c>
      <c r="R811" s="1">
        <v>0</v>
      </c>
      <c r="S811" s="1">
        <v>3982</v>
      </c>
      <c r="T811" s="1">
        <v>539</v>
      </c>
      <c r="U811" s="1">
        <v>29666</v>
      </c>
      <c r="V811" s="1">
        <v>5895</v>
      </c>
      <c r="W811" s="1">
        <v>31991</v>
      </c>
      <c r="X811" s="1">
        <v>11043</v>
      </c>
      <c r="Y811" s="1">
        <v>3496</v>
      </c>
      <c r="Z811" s="1">
        <v>3951</v>
      </c>
      <c r="AA811" s="1">
        <v>37780</v>
      </c>
      <c r="AB811" s="1">
        <v>0</v>
      </c>
      <c r="AC811" s="1">
        <v>1</v>
      </c>
      <c r="AD811" s="1">
        <v>0</v>
      </c>
      <c r="AE811" s="1">
        <v>0</v>
      </c>
      <c r="AF811" s="1">
        <v>0</v>
      </c>
      <c r="AG811" s="1">
        <v>0.72632640600204468</v>
      </c>
      <c r="AH811" s="1">
        <v>0.5976719856262207</v>
      </c>
      <c r="AI811" s="1">
        <v>0.21594153344631201</v>
      </c>
      <c r="AJ811" s="1"/>
      <c r="AK811" s="1"/>
      <c r="AL811" s="1"/>
      <c r="AM811" s="1">
        <v>2.2074023261666301E-2</v>
      </c>
      <c r="AN811" s="1"/>
      <c r="AO811" s="1">
        <v>9.7991928458213806E-2</v>
      </c>
      <c r="AP811" s="1">
        <v>1.326410099864006E-2</v>
      </c>
      <c r="AQ811" s="1">
        <v>0.73004233837127686</v>
      </c>
      <c r="AR811" s="1">
        <v>0.14506840705871579</v>
      </c>
      <c r="AS811" s="1">
        <v>0.7872576117515564</v>
      </c>
      <c r="AT811" s="1">
        <v>0.27175411581993097</v>
      </c>
      <c r="AU811" s="1">
        <v>8.6032092571258545E-2</v>
      </c>
      <c r="AV811" s="1">
        <v>9.7229056060314178E-2</v>
      </c>
      <c r="AW811" s="1">
        <v>0.92971748113632202</v>
      </c>
      <c r="AX811" s="1">
        <v>2.8491485118865971</v>
      </c>
      <c r="AY811" s="1">
        <v>1.802195072174072</v>
      </c>
      <c r="AZ811" s="1">
        <v>4.6787824630737296</v>
      </c>
      <c r="BA811" s="1">
        <v>4.6670932769775391</v>
      </c>
      <c r="BB811" s="1">
        <v>2.0712423324584961</v>
      </c>
      <c r="BC811" s="1">
        <v>2.1233196258544922</v>
      </c>
      <c r="BD811" s="1">
        <v>3</v>
      </c>
      <c r="BE811" s="1">
        <v>2</v>
      </c>
      <c r="BF811" s="1">
        <v>4</v>
      </c>
      <c r="BG811" s="1">
        <v>4</v>
      </c>
      <c r="BH811" s="1">
        <v>2</v>
      </c>
      <c r="BI811" s="1">
        <v>1.5</v>
      </c>
      <c r="BJ811" s="1"/>
    </row>
    <row r="812" spans="1:62" hidden="1" x14ac:dyDescent="0.35">
      <c r="A812" t="s">
        <v>11</v>
      </c>
      <c r="B812" s="1">
        <v>2016</v>
      </c>
      <c r="C812" t="s">
        <v>96</v>
      </c>
      <c r="D812" s="1">
        <v>2</v>
      </c>
      <c r="E812" s="1">
        <v>0</v>
      </c>
      <c r="F812" s="1">
        <v>25072</v>
      </c>
      <c r="G812" s="1">
        <v>0</v>
      </c>
      <c r="H812" s="1">
        <v>0</v>
      </c>
      <c r="I812" s="1">
        <v>0</v>
      </c>
      <c r="J812" s="1">
        <v>25072</v>
      </c>
      <c r="K812" s="1">
        <v>22973</v>
      </c>
      <c r="L812" s="1">
        <v>23781</v>
      </c>
      <c r="M812" s="1">
        <v>12218</v>
      </c>
      <c r="N812" s="1">
        <v>0</v>
      </c>
      <c r="O812" s="1">
        <v>0</v>
      </c>
      <c r="P812" s="1">
        <v>0</v>
      </c>
      <c r="Q812" s="1">
        <v>3994</v>
      </c>
      <c r="R812" s="1">
        <v>0</v>
      </c>
      <c r="S812" s="1">
        <v>5039</v>
      </c>
      <c r="T812" s="1">
        <v>7872</v>
      </c>
      <c r="U812" s="1">
        <v>23879</v>
      </c>
      <c r="V812" s="1">
        <v>862</v>
      </c>
      <c r="W812" s="1">
        <v>24979</v>
      </c>
      <c r="X812" s="1">
        <v>1073</v>
      </c>
      <c r="Y812" s="1">
        <v>35</v>
      </c>
      <c r="Z812" s="1">
        <v>0</v>
      </c>
      <c r="AA812" s="1">
        <v>22823</v>
      </c>
      <c r="AB812" s="1">
        <v>0</v>
      </c>
      <c r="AC812" s="1">
        <v>1</v>
      </c>
      <c r="AD812" s="1">
        <v>0</v>
      </c>
      <c r="AE812" s="1">
        <v>0</v>
      </c>
      <c r="AF812" s="1">
        <v>0</v>
      </c>
      <c r="AG812" s="1">
        <v>0.91628110408782959</v>
      </c>
      <c r="AH812" s="1">
        <v>0.94850832223892212</v>
      </c>
      <c r="AI812" s="1">
        <v>0.48731651902198792</v>
      </c>
      <c r="AJ812" s="1"/>
      <c r="AK812" s="1"/>
      <c r="AL812" s="1"/>
      <c r="AM812" s="1">
        <v>0.1593012064695358</v>
      </c>
      <c r="AN812" s="1"/>
      <c r="AO812" s="1">
        <v>0.20098116993904111</v>
      </c>
      <c r="AP812" s="1">
        <v>0.3139757513999939</v>
      </c>
      <c r="AQ812" s="1">
        <v>0.95241701602935791</v>
      </c>
      <c r="AR812" s="1">
        <v>3.438098356127739E-2</v>
      </c>
      <c r="AS812" s="1">
        <v>0.99629068374633789</v>
      </c>
      <c r="AT812" s="1">
        <v>4.2796745896339423E-2</v>
      </c>
      <c r="AU812" s="1">
        <v>1.395979546941817E-3</v>
      </c>
      <c r="AV812" s="1">
        <v>0</v>
      </c>
      <c r="AW812" s="1">
        <v>0.91029834747314453</v>
      </c>
      <c r="AX812" s="1">
        <v>2.9676132202148442</v>
      </c>
      <c r="AY812" s="1">
        <v>1.9224632978439331</v>
      </c>
      <c r="AZ812" s="1">
        <v>4.5481414794921884</v>
      </c>
      <c r="BA812" s="1">
        <v>4.5324268341064453</v>
      </c>
      <c r="BB812" s="1">
        <v>2.2048101425170898</v>
      </c>
      <c r="BC812" s="1">
        <v>1.818495035171509</v>
      </c>
      <c r="BD812" s="1">
        <v>3</v>
      </c>
      <c r="BE812" s="1">
        <v>2</v>
      </c>
      <c r="BF812" s="1">
        <v>4</v>
      </c>
      <c r="BG812" s="1">
        <v>4</v>
      </c>
      <c r="BH812" s="1">
        <v>2</v>
      </c>
      <c r="BI812" s="1">
        <v>1.333333373069763</v>
      </c>
      <c r="BJ812" s="1"/>
    </row>
    <row r="813" spans="1:62" hidden="1" x14ac:dyDescent="0.35">
      <c r="A813" t="s">
        <v>11</v>
      </c>
      <c r="B813" s="1">
        <v>2016</v>
      </c>
      <c r="C813" t="s">
        <v>95</v>
      </c>
      <c r="D813" s="1">
        <v>3</v>
      </c>
      <c r="E813" s="1">
        <v>0</v>
      </c>
      <c r="F813" s="1">
        <v>0</v>
      </c>
      <c r="G813" s="1">
        <v>118461</v>
      </c>
      <c r="H813" s="1">
        <v>102954</v>
      </c>
      <c r="I813" s="1">
        <v>4551</v>
      </c>
      <c r="J813" s="1">
        <v>225966</v>
      </c>
      <c r="K813" s="1">
        <v>190969</v>
      </c>
      <c r="L813" s="1">
        <v>189781</v>
      </c>
      <c r="M813" s="1">
        <v>93037</v>
      </c>
      <c r="N813" s="1">
        <v>0</v>
      </c>
      <c r="O813" s="1">
        <v>0</v>
      </c>
      <c r="P813" s="1">
        <v>0</v>
      </c>
      <c r="Q813" s="1">
        <v>21147</v>
      </c>
      <c r="R813" s="1">
        <v>0</v>
      </c>
      <c r="S813" s="1">
        <v>53026</v>
      </c>
      <c r="T813" s="1">
        <v>7371</v>
      </c>
      <c r="U813" s="1">
        <v>194762</v>
      </c>
      <c r="V813" s="1">
        <v>11078</v>
      </c>
      <c r="W813" s="1">
        <v>210857</v>
      </c>
      <c r="X813" s="1">
        <v>20281</v>
      </c>
      <c r="Y813" s="1">
        <v>4405</v>
      </c>
      <c r="Z813" s="1">
        <v>4998</v>
      </c>
      <c r="AA813" s="1">
        <v>212212</v>
      </c>
      <c r="AB813" s="1">
        <v>0</v>
      </c>
      <c r="AC813" s="1">
        <v>0</v>
      </c>
      <c r="AD813" s="1">
        <v>0.5242425799369812</v>
      </c>
      <c r="AE813" s="1">
        <v>0.45561721920967102</v>
      </c>
      <c r="AF813" s="1">
        <v>2.0140198990702629E-2</v>
      </c>
      <c r="AG813" s="1">
        <v>0.84512269496917725</v>
      </c>
      <c r="AH813" s="1">
        <v>0.83986526727676392</v>
      </c>
      <c r="AI813" s="1">
        <v>0.4117300808429718</v>
      </c>
      <c r="AJ813" s="1"/>
      <c r="AK813" s="1"/>
      <c r="AL813" s="1"/>
      <c r="AM813" s="1">
        <v>9.3584872782230377E-2</v>
      </c>
      <c r="AN813" s="1"/>
      <c r="AO813" s="1">
        <v>0.23466362059116361</v>
      </c>
      <c r="AP813" s="1">
        <v>3.2619953155517578E-2</v>
      </c>
      <c r="AQ813" s="1">
        <v>0.8619084358215332</v>
      </c>
      <c r="AR813" s="1">
        <v>4.9025073647499078E-2</v>
      </c>
      <c r="AS813" s="1">
        <v>0.933135986328125</v>
      </c>
      <c r="AT813" s="1">
        <v>8.9752443134784698E-2</v>
      </c>
      <c r="AU813" s="1">
        <v>1.9494082778692249E-2</v>
      </c>
      <c r="AV813" s="1">
        <v>2.2118370980024341E-2</v>
      </c>
      <c r="AW813" s="1">
        <v>0.9391324520111084</v>
      </c>
      <c r="AX813" s="1">
        <v>3.3318862915039058</v>
      </c>
      <c r="AY813" s="1">
        <v>2.202344655990601</v>
      </c>
      <c r="AZ813" s="1">
        <v>3.2318179607391362</v>
      </c>
      <c r="BA813" s="1">
        <v>3.2076375484466548</v>
      </c>
      <c r="BB813" s="1">
        <v>1.1339626312255859</v>
      </c>
      <c r="BC813" s="1">
        <v>1.104934453964233</v>
      </c>
      <c r="BD813" s="1">
        <v>3</v>
      </c>
      <c r="BE813" s="1">
        <v>2</v>
      </c>
      <c r="BF813" s="1">
        <v>3</v>
      </c>
      <c r="BG813" s="1">
        <v>3</v>
      </c>
      <c r="BH813" s="1">
        <v>1</v>
      </c>
      <c r="BI813" s="1">
        <v>1</v>
      </c>
      <c r="BJ813" s="1"/>
    </row>
    <row r="814" spans="1:62" hidden="1" x14ac:dyDescent="0.35">
      <c r="A814" t="s">
        <v>11</v>
      </c>
      <c r="B814" s="1">
        <v>2016</v>
      </c>
      <c r="C814" t="s">
        <v>96</v>
      </c>
      <c r="D814" s="1">
        <v>3</v>
      </c>
      <c r="E814" s="1">
        <v>0</v>
      </c>
      <c r="F814" s="1">
        <v>0</v>
      </c>
      <c r="G814" s="1">
        <v>180721</v>
      </c>
      <c r="H814" s="1">
        <v>481259</v>
      </c>
      <c r="I814" s="1">
        <v>60941</v>
      </c>
      <c r="J814" s="1">
        <v>722921</v>
      </c>
      <c r="K814" s="1">
        <v>685846</v>
      </c>
      <c r="L814" s="1">
        <v>720161</v>
      </c>
      <c r="M814" s="1">
        <v>516966</v>
      </c>
      <c r="N814" s="1">
        <v>0</v>
      </c>
      <c r="O814" s="1">
        <v>0</v>
      </c>
      <c r="P814" s="1">
        <v>0</v>
      </c>
      <c r="Q814" s="1">
        <v>287622</v>
      </c>
      <c r="R814" s="1">
        <v>0</v>
      </c>
      <c r="S814" s="1">
        <v>362466</v>
      </c>
      <c r="T814" s="1">
        <v>361039</v>
      </c>
      <c r="U814" s="1">
        <v>706039</v>
      </c>
      <c r="V814" s="1">
        <v>6698</v>
      </c>
      <c r="W814" s="1">
        <v>722547</v>
      </c>
      <c r="X814" s="1">
        <v>4054</v>
      </c>
      <c r="Y814" s="1">
        <v>201</v>
      </c>
      <c r="Z814" s="1">
        <v>0</v>
      </c>
      <c r="AA814" s="1">
        <v>695987</v>
      </c>
      <c r="AB814" s="1">
        <v>0</v>
      </c>
      <c r="AC814" s="1">
        <v>0</v>
      </c>
      <c r="AD814" s="1">
        <v>0.24998719990253451</v>
      </c>
      <c r="AE814" s="1">
        <v>0.66571450233459473</v>
      </c>
      <c r="AF814" s="1">
        <v>8.4298282861709595E-2</v>
      </c>
      <c r="AG814" s="1">
        <v>0.94871503114700317</v>
      </c>
      <c r="AH814" s="1">
        <v>0.9961821436882019</v>
      </c>
      <c r="AI814" s="1">
        <v>0.71510720252990723</v>
      </c>
      <c r="AJ814" s="1"/>
      <c r="AK814" s="1"/>
      <c r="AL814" s="1"/>
      <c r="AM814" s="1">
        <v>0.39786091446876531</v>
      </c>
      <c r="AN814" s="1"/>
      <c r="AO814" s="1">
        <v>0.50139087438583374</v>
      </c>
      <c r="AP814" s="1">
        <v>0.49941694736480707</v>
      </c>
      <c r="AQ814" s="1">
        <v>0.97664749622344971</v>
      </c>
      <c r="AR814" s="1">
        <v>9.2651890590786934E-3</v>
      </c>
      <c r="AS814" s="1">
        <v>0.99948263168334961</v>
      </c>
      <c r="AT814" s="1">
        <v>5.6078052148222923E-3</v>
      </c>
      <c r="AU814" s="1">
        <v>2.7803867124021048E-4</v>
      </c>
      <c r="AV814" s="1">
        <v>0</v>
      </c>
      <c r="AW814" s="1">
        <v>0.96274280548095703</v>
      </c>
      <c r="AX814" s="1">
        <v>3.5157768726348881</v>
      </c>
      <c r="AY814" s="1">
        <v>2.3926763534545898</v>
      </c>
      <c r="AZ814" s="1">
        <v>3.4483284950256352</v>
      </c>
      <c r="BA814" s="1">
        <v>3.4072532653808589</v>
      </c>
      <c r="BB814" s="1">
        <v>1.281117796897888</v>
      </c>
      <c r="BC814" s="1">
        <v>1.0702521800994871</v>
      </c>
      <c r="BD814" s="1">
        <v>4</v>
      </c>
      <c r="BE814" s="1">
        <v>2</v>
      </c>
      <c r="BF814" s="1">
        <v>3</v>
      </c>
      <c r="BG814" s="1">
        <v>3</v>
      </c>
      <c r="BH814" s="1">
        <v>1</v>
      </c>
      <c r="BI814" s="1">
        <v>1</v>
      </c>
      <c r="BJ814" s="1"/>
    </row>
    <row r="815" spans="1:62" hidden="1" x14ac:dyDescent="0.35">
      <c r="A815" t="s">
        <v>11</v>
      </c>
      <c r="B815" s="1">
        <v>2016</v>
      </c>
      <c r="C815" t="s">
        <v>95</v>
      </c>
      <c r="D815" s="1"/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2920</v>
      </c>
      <c r="K815" s="1">
        <v>1330</v>
      </c>
      <c r="L815" s="1">
        <v>1079</v>
      </c>
      <c r="M815" s="1">
        <v>108</v>
      </c>
      <c r="N815" s="1">
        <v>0</v>
      </c>
      <c r="O815" s="1">
        <v>0</v>
      </c>
      <c r="P815" s="1">
        <v>0</v>
      </c>
      <c r="Q815" s="1">
        <v>41</v>
      </c>
      <c r="R815" s="1">
        <v>0</v>
      </c>
      <c r="S815" s="1">
        <v>39</v>
      </c>
      <c r="T815" s="1">
        <v>0</v>
      </c>
      <c r="U815" s="1">
        <v>1900</v>
      </c>
      <c r="V815" s="1">
        <v>326</v>
      </c>
      <c r="W815" s="1">
        <v>1960</v>
      </c>
      <c r="X815" s="1">
        <v>1695</v>
      </c>
      <c r="Y815" s="1">
        <v>426</v>
      </c>
      <c r="Z815" s="1">
        <v>657</v>
      </c>
      <c r="AA815" s="1">
        <v>2183</v>
      </c>
      <c r="AB815" s="1">
        <v>0</v>
      </c>
      <c r="AC815" s="1"/>
      <c r="AD815" s="1"/>
      <c r="AE815" s="1"/>
      <c r="AF815" s="1"/>
      <c r="AG815" s="1">
        <v>0.45547944307327271</v>
      </c>
      <c r="AH815" s="1">
        <v>0.36952054500579828</v>
      </c>
      <c r="AI815" s="1">
        <v>3.6986302584409707E-2</v>
      </c>
      <c r="AJ815" s="1"/>
      <c r="AK815" s="1"/>
      <c r="AL815" s="1"/>
      <c r="AM815" s="1">
        <v>1.4041095972061161E-2</v>
      </c>
      <c r="AN815" s="1"/>
      <c r="AO815" s="1">
        <v>1.335616409778595E-2</v>
      </c>
      <c r="AP815" s="1">
        <v>0</v>
      </c>
      <c r="AQ815" s="1">
        <v>0.65068495273590088</v>
      </c>
      <c r="AR815" s="1">
        <v>0.11164383590221411</v>
      </c>
      <c r="AS815" s="1">
        <v>0.67123287916183472</v>
      </c>
      <c r="AT815" s="1">
        <v>0.58047944307327271</v>
      </c>
      <c r="AU815" s="1">
        <v>0.1458904147148132</v>
      </c>
      <c r="AV815" s="1">
        <v>0.22499999403953549</v>
      </c>
      <c r="AW815" s="1">
        <v>0.74760276079177856</v>
      </c>
      <c r="AX815" s="1">
        <v>2.1510274410247798</v>
      </c>
      <c r="AY815" s="1">
        <v>1.142808198928833</v>
      </c>
      <c r="AZ815" s="1">
        <v>2.5674657821655269</v>
      </c>
      <c r="BA815" s="1">
        <v>2.5674657821655269</v>
      </c>
      <c r="BB815" s="1">
        <v>0.5976027250289917</v>
      </c>
      <c r="BC815" s="1">
        <v>2.014571905136108</v>
      </c>
      <c r="BD815" s="1">
        <v>2</v>
      </c>
      <c r="BE815" s="1">
        <v>1</v>
      </c>
      <c r="BF815" s="1">
        <v>1</v>
      </c>
      <c r="BG815" s="1">
        <v>1</v>
      </c>
      <c r="BH815" s="1">
        <v>0</v>
      </c>
      <c r="BI815" s="1">
        <v>0.75</v>
      </c>
      <c r="BJ815" s="1"/>
    </row>
    <row r="816" spans="1:62" hidden="1" x14ac:dyDescent="0.35">
      <c r="A816" t="s">
        <v>11</v>
      </c>
      <c r="B816" s="1">
        <v>2016</v>
      </c>
      <c r="C816" t="s">
        <v>96</v>
      </c>
      <c r="D816" s="1"/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7162</v>
      </c>
      <c r="K816" s="1">
        <v>6564</v>
      </c>
      <c r="L816" s="1">
        <v>6981</v>
      </c>
      <c r="M816" s="1">
        <v>5466</v>
      </c>
      <c r="N816" s="1">
        <v>0</v>
      </c>
      <c r="O816" s="1">
        <v>0</v>
      </c>
      <c r="P816" s="1">
        <v>0</v>
      </c>
      <c r="Q816" s="1">
        <v>4492</v>
      </c>
      <c r="R816" s="1">
        <v>0</v>
      </c>
      <c r="S816" s="1">
        <v>4469</v>
      </c>
      <c r="T816" s="1">
        <v>4824</v>
      </c>
      <c r="U816" s="1">
        <v>6938</v>
      </c>
      <c r="V816" s="1">
        <v>143</v>
      </c>
      <c r="W816" s="1">
        <v>7162</v>
      </c>
      <c r="X816" s="1">
        <v>157</v>
      </c>
      <c r="Y816" s="1">
        <v>0</v>
      </c>
      <c r="Z816" s="1">
        <v>0</v>
      </c>
      <c r="AA816" s="1">
        <v>6611</v>
      </c>
      <c r="AB816" s="1">
        <v>0</v>
      </c>
      <c r="AC816" s="1"/>
      <c r="AD816" s="1"/>
      <c r="AE816" s="1"/>
      <c r="AF816" s="1"/>
      <c r="AG816" s="1">
        <v>0.91650378704071045</v>
      </c>
      <c r="AH816" s="1">
        <v>0.97472774982452393</v>
      </c>
      <c r="AI816" s="1">
        <v>0.76319462060928345</v>
      </c>
      <c r="AJ816" s="1"/>
      <c r="AK816" s="1"/>
      <c r="AL816" s="1"/>
      <c r="AM816" s="1">
        <v>0.62719911336898804</v>
      </c>
      <c r="AN816" s="1"/>
      <c r="AO816" s="1">
        <v>0.62398773431777954</v>
      </c>
      <c r="AP816" s="1">
        <v>0.67355489730834961</v>
      </c>
      <c r="AQ816" s="1">
        <v>0.9687238335609436</v>
      </c>
      <c r="AR816" s="1">
        <v>1.9966490566730499E-2</v>
      </c>
      <c r="AS816" s="1">
        <v>1</v>
      </c>
      <c r="AT816" s="1">
        <v>2.1921250969171521E-2</v>
      </c>
      <c r="AU816" s="1">
        <v>0</v>
      </c>
      <c r="AV816" s="1">
        <v>0</v>
      </c>
      <c r="AW816" s="1">
        <v>0.92306619882583618</v>
      </c>
      <c r="AX816" s="1">
        <v>3.5215022563934331</v>
      </c>
      <c r="AY816" s="1">
        <v>2.296984195709229</v>
      </c>
      <c r="AZ816" s="1">
        <v>2.216699361801147</v>
      </c>
      <c r="BA816" s="1">
        <v>2.0671601295471191</v>
      </c>
      <c r="BB816" s="1">
        <v>0.5876849889755249</v>
      </c>
      <c r="BC816" s="1">
        <v>0.61617332696914673</v>
      </c>
      <c r="BD816" s="1">
        <v>4</v>
      </c>
      <c r="BE816" s="1">
        <v>2</v>
      </c>
      <c r="BF816" s="1">
        <v>2</v>
      </c>
      <c r="BG816" s="1">
        <v>2</v>
      </c>
      <c r="BH816" s="1">
        <v>0</v>
      </c>
      <c r="BI816" s="1">
        <v>0.5</v>
      </c>
      <c r="BJ816" s="1"/>
    </row>
    <row r="817" spans="1:62" hidden="1" x14ac:dyDescent="0.35">
      <c r="A817" t="s">
        <v>11</v>
      </c>
      <c r="B817" s="1">
        <v>2015</v>
      </c>
      <c r="C817" t="s">
        <v>95</v>
      </c>
      <c r="D817" s="1">
        <v>1</v>
      </c>
      <c r="E817" s="1">
        <v>67113</v>
      </c>
      <c r="F817" s="1">
        <v>0</v>
      </c>
      <c r="G817" s="1">
        <v>0</v>
      </c>
      <c r="H817" s="1">
        <v>0</v>
      </c>
      <c r="I817" s="1">
        <v>0</v>
      </c>
      <c r="J817" s="1">
        <v>67113</v>
      </c>
      <c r="K817" s="1">
        <v>35875</v>
      </c>
      <c r="L817" s="1">
        <v>21905</v>
      </c>
      <c r="M817" s="1">
        <v>5505</v>
      </c>
      <c r="N817" s="1">
        <v>0</v>
      </c>
      <c r="O817" s="1">
        <v>0</v>
      </c>
      <c r="P817" s="1">
        <v>0</v>
      </c>
      <c r="Q817" s="1">
        <v>865</v>
      </c>
      <c r="R817" s="1">
        <v>0</v>
      </c>
      <c r="S817" s="1">
        <v>5333</v>
      </c>
      <c r="T817" s="1">
        <v>396</v>
      </c>
      <c r="U817" s="1">
        <v>37568</v>
      </c>
      <c r="V817" s="1">
        <v>20173</v>
      </c>
      <c r="W817" s="1">
        <v>43270</v>
      </c>
      <c r="X817" s="1">
        <v>28904</v>
      </c>
      <c r="Y817" s="1">
        <v>14041</v>
      </c>
      <c r="Z817" s="1">
        <v>16280</v>
      </c>
      <c r="AA817" s="1">
        <v>63610</v>
      </c>
      <c r="AB817" s="1">
        <v>1</v>
      </c>
      <c r="AC817" s="1">
        <v>0</v>
      </c>
      <c r="AD817" s="1">
        <v>0</v>
      </c>
      <c r="AE817" s="1">
        <v>0</v>
      </c>
      <c r="AF817" s="1">
        <v>0</v>
      </c>
      <c r="AG817" s="1">
        <v>0.53454619646072388</v>
      </c>
      <c r="AH817" s="1">
        <v>0.32638981938362122</v>
      </c>
      <c r="AI817" s="1">
        <v>8.2025833427906036E-2</v>
      </c>
      <c r="AJ817" s="1"/>
      <c r="AK817" s="1"/>
      <c r="AL817" s="1"/>
      <c r="AM817" s="1">
        <v>1.2888710014522081E-2</v>
      </c>
      <c r="AN817" s="1"/>
      <c r="AO817" s="1">
        <v>7.9462997615337372E-2</v>
      </c>
      <c r="AP817" s="1">
        <v>5.9004961512982854E-3</v>
      </c>
      <c r="AQ817" s="1">
        <v>0.5597723126411438</v>
      </c>
      <c r="AR817" s="1">
        <v>0.30058258771896362</v>
      </c>
      <c r="AS817" s="1">
        <v>0.6447334885597229</v>
      </c>
      <c r="AT817" s="1">
        <v>0.43067660927772522</v>
      </c>
      <c r="AU817" s="1">
        <v>0.20921431481838229</v>
      </c>
      <c r="AV817" s="1">
        <v>0.24257595837116239</v>
      </c>
      <c r="AW817" s="1">
        <v>0.94780445098876953</v>
      </c>
      <c r="AX817" s="1">
        <v>2.4846453666687012</v>
      </c>
      <c r="AY817" s="1">
        <v>1.4088180065155029</v>
      </c>
      <c r="AZ817" s="1">
        <v>5.410576343536377</v>
      </c>
      <c r="BA817" s="1">
        <v>5.4007568359375</v>
      </c>
      <c r="BB817" s="1">
        <v>2.5308659076690669</v>
      </c>
      <c r="BC817" s="1">
        <v>3.2441978454589839</v>
      </c>
      <c r="BD817" s="1">
        <v>2</v>
      </c>
      <c r="BE817" s="1">
        <v>1</v>
      </c>
      <c r="BF817" s="1">
        <v>5</v>
      </c>
      <c r="BG817" s="1">
        <v>5</v>
      </c>
      <c r="BH817" s="1">
        <v>2</v>
      </c>
      <c r="BI817" s="1">
        <v>2</v>
      </c>
      <c r="BJ817" s="1"/>
    </row>
    <row r="818" spans="1:62" hidden="1" x14ac:dyDescent="0.35">
      <c r="A818" t="s">
        <v>11</v>
      </c>
      <c r="B818" s="1">
        <v>2015</v>
      </c>
      <c r="C818" t="s">
        <v>96</v>
      </c>
      <c r="D818" s="1">
        <v>1</v>
      </c>
      <c r="E818" s="1">
        <v>16211</v>
      </c>
      <c r="F818" s="1">
        <v>0</v>
      </c>
      <c r="G818" s="1">
        <v>0</v>
      </c>
      <c r="H818" s="1">
        <v>0</v>
      </c>
      <c r="I818" s="1">
        <v>0</v>
      </c>
      <c r="J818" s="1">
        <v>16211</v>
      </c>
      <c r="K818" s="1">
        <v>13647</v>
      </c>
      <c r="L818" s="1">
        <v>14907</v>
      </c>
      <c r="M818" s="1">
        <v>5864</v>
      </c>
      <c r="N818" s="1">
        <v>0</v>
      </c>
      <c r="O818" s="1">
        <v>0</v>
      </c>
      <c r="P818" s="1">
        <v>0</v>
      </c>
      <c r="Q818" s="1">
        <v>2411</v>
      </c>
      <c r="R818" s="1">
        <v>0</v>
      </c>
      <c r="S818" s="1">
        <v>3238</v>
      </c>
      <c r="T818" s="1">
        <v>4947</v>
      </c>
      <c r="U818" s="1">
        <v>15495</v>
      </c>
      <c r="V818" s="1">
        <v>963</v>
      </c>
      <c r="W818" s="1">
        <v>16121</v>
      </c>
      <c r="X818" s="1">
        <v>1013</v>
      </c>
      <c r="Y818" s="1">
        <v>0</v>
      </c>
      <c r="Z818" s="1">
        <v>0</v>
      </c>
      <c r="AA818" s="1">
        <v>13938</v>
      </c>
      <c r="AB818" s="1">
        <v>1</v>
      </c>
      <c r="AC818" s="1">
        <v>0</v>
      </c>
      <c r="AD818" s="1">
        <v>0</v>
      </c>
      <c r="AE818" s="1">
        <v>0</v>
      </c>
      <c r="AF818" s="1">
        <v>0</v>
      </c>
      <c r="AG818" s="1">
        <v>0.84183579683303833</v>
      </c>
      <c r="AH818" s="1">
        <v>0.91956079006195068</v>
      </c>
      <c r="AI818" s="1">
        <v>0.36172968149185181</v>
      </c>
      <c r="AJ818" s="1"/>
      <c r="AK818" s="1"/>
      <c r="AL818" s="1"/>
      <c r="AM818" s="1">
        <v>0.14872618019580841</v>
      </c>
      <c r="AN818" s="1"/>
      <c r="AO818" s="1">
        <v>0.19974091649055481</v>
      </c>
      <c r="AP818" s="1">
        <v>0.30516317486763</v>
      </c>
      <c r="AQ818" s="1">
        <v>0.95583248138427734</v>
      </c>
      <c r="AR818" s="1">
        <v>5.9404108673334122E-2</v>
      </c>
      <c r="AS818" s="1">
        <v>0.99444818496704102</v>
      </c>
      <c r="AT818" s="1">
        <v>6.2488432973623283E-2</v>
      </c>
      <c r="AU818" s="1">
        <v>0</v>
      </c>
      <c r="AV818" s="1">
        <v>0</v>
      </c>
      <c r="AW818" s="1">
        <v>0.85978657007217407</v>
      </c>
      <c r="AX818" s="1">
        <v>2.9876010417938228</v>
      </c>
      <c r="AY818" s="1">
        <v>1.877552270889282</v>
      </c>
      <c r="AZ818" s="1">
        <v>4.4066991806030273</v>
      </c>
      <c r="BA818" s="1">
        <v>4.398186206817627</v>
      </c>
      <c r="BB818" s="1">
        <v>1.9587317705154419</v>
      </c>
      <c r="BC818" s="1">
        <v>1.698701024055481</v>
      </c>
      <c r="BD818" s="1">
        <v>3</v>
      </c>
      <c r="BE818" s="1">
        <v>2</v>
      </c>
      <c r="BF818" s="1">
        <v>4</v>
      </c>
      <c r="BG818" s="1">
        <v>4</v>
      </c>
      <c r="BH818" s="1">
        <v>2</v>
      </c>
      <c r="BI818" s="1">
        <v>1.333333373069763</v>
      </c>
      <c r="BJ818" s="1"/>
    </row>
    <row r="819" spans="1:62" hidden="1" x14ac:dyDescent="0.35">
      <c r="A819" t="s">
        <v>11</v>
      </c>
      <c r="B819" s="1">
        <v>2015</v>
      </c>
      <c r="C819" t="s">
        <v>95</v>
      </c>
      <c r="D819" s="1">
        <v>2</v>
      </c>
      <c r="E819" s="1">
        <v>0</v>
      </c>
      <c r="F819" s="1">
        <v>44741</v>
      </c>
      <c r="G819" s="1">
        <v>0</v>
      </c>
      <c r="H819" s="1">
        <v>0</v>
      </c>
      <c r="I819" s="1">
        <v>0</v>
      </c>
      <c r="J819" s="1">
        <v>44741</v>
      </c>
      <c r="K819" s="1">
        <v>31114</v>
      </c>
      <c r="L819" s="1">
        <v>27338</v>
      </c>
      <c r="M819" s="1">
        <v>7169</v>
      </c>
      <c r="N819" s="1">
        <v>0</v>
      </c>
      <c r="O819" s="1">
        <v>0</v>
      </c>
      <c r="P819" s="1">
        <v>0</v>
      </c>
      <c r="Q819" s="1">
        <v>1211</v>
      </c>
      <c r="R819" s="1">
        <v>0</v>
      </c>
      <c r="S819" s="1">
        <v>4911</v>
      </c>
      <c r="T819" s="1">
        <v>1169</v>
      </c>
      <c r="U819" s="1">
        <v>34039</v>
      </c>
      <c r="V819" s="1">
        <v>6351</v>
      </c>
      <c r="W819" s="1">
        <v>37295</v>
      </c>
      <c r="X819" s="1">
        <v>10437</v>
      </c>
      <c r="Y819" s="1">
        <v>3767</v>
      </c>
      <c r="Z819" s="1">
        <v>4619</v>
      </c>
      <c r="AA819" s="1">
        <v>42536</v>
      </c>
      <c r="AB819" s="1">
        <v>0</v>
      </c>
      <c r="AC819" s="1">
        <v>1</v>
      </c>
      <c r="AD819" s="1">
        <v>0</v>
      </c>
      <c r="AE819" s="1">
        <v>0</v>
      </c>
      <c r="AF819" s="1">
        <v>0</v>
      </c>
      <c r="AG819" s="1">
        <v>0.69542479515075684</v>
      </c>
      <c r="AH819" s="1">
        <v>0.61102789640426636</v>
      </c>
      <c r="AI819" s="1">
        <v>0.160233348608017</v>
      </c>
      <c r="AJ819" s="1"/>
      <c r="AK819" s="1"/>
      <c r="AL819" s="1"/>
      <c r="AM819" s="1">
        <v>2.706689573824406E-2</v>
      </c>
      <c r="AN819" s="1"/>
      <c r="AO819" s="1">
        <v>0.1097650900483131</v>
      </c>
      <c r="AP819" s="1">
        <v>2.6128159835934639E-2</v>
      </c>
      <c r="AQ819" s="1">
        <v>0.76080107688903809</v>
      </c>
      <c r="AR819" s="1">
        <v>0.1419503390789032</v>
      </c>
      <c r="AS819" s="1">
        <v>0.83357548713684082</v>
      </c>
      <c r="AT819" s="1">
        <v>0.23327596485614779</v>
      </c>
      <c r="AU819" s="1">
        <v>8.4195703268051147E-2</v>
      </c>
      <c r="AV819" s="1">
        <v>0.1032386422157288</v>
      </c>
      <c r="AW819" s="1">
        <v>0.95071631669998169</v>
      </c>
      <c r="AX819" s="1">
        <v>2.8889386653900151</v>
      </c>
      <c r="AY819" s="1">
        <v>1.8307815790176389</v>
      </c>
      <c r="AZ819" s="1">
        <v>4.5787310600280762</v>
      </c>
      <c r="BA819" s="1">
        <v>4.5631747245788574</v>
      </c>
      <c r="BB819" s="1">
        <v>2.0480320453643799</v>
      </c>
      <c r="BC819" s="1">
        <v>1.981670618057251</v>
      </c>
      <c r="BD819" s="1">
        <v>3</v>
      </c>
      <c r="BE819" s="1">
        <v>2</v>
      </c>
      <c r="BF819" s="1">
        <v>4</v>
      </c>
      <c r="BG819" s="1">
        <v>4</v>
      </c>
      <c r="BH819" s="1">
        <v>2</v>
      </c>
      <c r="BI819" s="1">
        <v>1.333333373069763</v>
      </c>
      <c r="BJ819" s="1"/>
    </row>
    <row r="820" spans="1:62" hidden="1" x14ac:dyDescent="0.35">
      <c r="A820" t="s">
        <v>11</v>
      </c>
      <c r="B820" s="1">
        <v>2015</v>
      </c>
      <c r="C820" t="s">
        <v>96</v>
      </c>
      <c r="D820" s="1">
        <v>2</v>
      </c>
      <c r="E820" s="1">
        <v>0</v>
      </c>
      <c r="F820" s="1">
        <v>28620</v>
      </c>
      <c r="G820" s="1">
        <v>0</v>
      </c>
      <c r="H820" s="1">
        <v>0</v>
      </c>
      <c r="I820" s="1">
        <v>0</v>
      </c>
      <c r="J820" s="1">
        <v>28620</v>
      </c>
      <c r="K820" s="1">
        <v>26289</v>
      </c>
      <c r="L820" s="1">
        <v>27653</v>
      </c>
      <c r="M820" s="1">
        <v>10469</v>
      </c>
      <c r="N820" s="1">
        <v>0</v>
      </c>
      <c r="O820" s="1">
        <v>0</v>
      </c>
      <c r="P820" s="1">
        <v>0</v>
      </c>
      <c r="Q820" s="1">
        <v>4945</v>
      </c>
      <c r="R820" s="1">
        <v>0</v>
      </c>
      <c r="S820" s="1">
        <v>6417</v>
      </c>
      <c r="T820" s="1">
        <v>8202</v>
      </c>
      <c r="U820" s="1">
        <v>26109</v>
      </c>
      <c r="V820" s="1">
        <v>968</v>
      </c>
      <c r="W820" s="1">
        <v>28341</v>
      </c>
      <c r="X820" s="1">
        <v>385</v>
      </c>
      <c r="Y820" s="1">
        <v>39</v>
      </c>
      <c r="Z820" s="1">
        <v>0</v>
      </c>
      <c r="AA820" s="1">
        <v>25065</v>
      </c>
      <c r="AB820" s="1">
        <v>0</v>
      </c>
      <c r="AC820" s="1">
        <v>1</v>
      </c>
      <c r="AD820" s="1">
        <v>0</v>
      </c>
      <c r="AE820" s="1">
        <v>0</v>
      </c>
      <c r="AF820" s="1">
        <v>0</v>
      </c>
      <c r="AG820" s="1">
        <v>0.91855347156524658</v>
      </c>
      <c r="AH820" s="1">
        <v>0.96621245145797729</v>
      </c>
      <c r="AI820" s="1">
        <v>0.3657931387424469</v>
      </c>
      <c r="AJ820" s="1"/>
      <c r="AK820" s="1"/>
      <c r="AL820" s="1"/>
      <c r="AM820" s="1">
        <v>0.17278127372264859</v>
      </c>
      <c r="AN820" s="1"/>
      <c r="AO820" s="1">
        <v>0.22421383857727051</v>
      </c>
      <c r="AP820" s="1">
        <v>0.28658279776573181</v>
      </c>
      <c r="AQ820" s="1">
        <v>0.91226416826248169</v>
      </c>
      <c r="AR820" s="1">
        <v>3.3822502940893173E-2</v>
      </c>
      <c r="AS820" s="1">
        <v>0.99025160074234009</v>
      </c>
      <c r="AT820" s="1">
        <v>1.3452131301164631E-2</v>
      </c>
      <c r="AU820" s="1">
        <v>1.3626834843307729E-3</v>
      </c>
      <c r="AV820" s="1">
        <v>0</v>
      </c>
      <c r="AW820" s="1">
        <v>0.8757861852645874</v>
      </c>
      <c r="AX820" s="1">
        <v>2.9584207534790039</v>
      </c>
      <c r="AY820" s="1">
        <v>1.8953878879547119</v>
      </c>
      <c r="AZ820" s="1">
        <v>4.2985672950744629</v>
      </c>
      <c r="BA820" s="1">
        <v>4.2883296012878418</v>
      </c>
      <c r="BB820" s="1">
        <v>1.989133477210999</v>
      </c>
      <c r="BC820" s="1">
        <v>1.7452220916748049</v>
      </c>
      <c r="BD820" s="1">
        <v>3</v>
      </c>
      <c r="BE820" s="1">
        <v>2</v>
      </c>
      <c r="BF820" s="1">
        <v>4</v>
      </c>
      <c r="BG820" s="1">
        <v>4</v>
      </c>
      <c r="BH820" s="1">
        <v>2</v>
      </c>
      <c r="BI820" s="1">
        <v>1.3999999761581421</v>
      </c>
      <c r="BJ820" s="1"/>
    </row>
    <row r="821" spans="1:62" hidden="1" x14ac:dyDescent="0.35">
      <c r="A821" t="s">
        <v>11</v>
      </c>
      <c r="B821" s="1">
        <v>2015</v>
      </c>
      <c r="C821" t="s">
        <v>95</v>
      </c>
      <c r="D821" s="1">
        <v>3</v>
      </c>
      <c r="E821" s="1">
        <v>0</v>
      </c>
      <c r="F821" s="1">
        <v>0</v>
      </c>
      <c r="G821" s="1">
        <v>115872</v>
      </c>
      <c r="H821" s="1">
        <v>87481</v>
      </c>
      <c r="I821" s="1">
        <v>3863</v>
      </c>
      <c r="J821" s="1">
        <v>207216</v>
      </c>
      <c r="K821" s="1">
        <v>173073</v>
      </c>
      <c r="L821" s="1">
        <v>177818</v>
      </c>
      <c r="M821" s="1">
        <v>74798</v>
      </c>
      <c r="N821" s="1">
        <v>0</v>
      </c>
      <c r="O821" s="1">
        <v>0</v>
      </c>
      <c r="P821" s="1">
        <v>0</v>
      </c>
      <c r="Q821" s="1">
        <v>19625</v>
      </c>
      <c r="R821" s="1">
        <v>0</v>
      </c>
      <c r="S821" s="1">
        <v>53469</v>
      </c>
      <c r="T821" s="1">
        <v>9368</v>
      </c>
      <c r="U821" s="1">
        <v>182123</v>
      </c>
      <c r="V821" s="1">
        <v>8953</v>
      </c>
      <c r="W821" s="1">
        <v>192910</v>
      </c>
      <c r="X821" s="1">
        <v>17670</v>
      </c>
      <c r="Y821" s="1">
        <v>3146</v>
      </c>
      <c r="Z821" s="1">
        <v>3310</v>
      </c>
      <c r="AA821" s="1">
        <v>192637</v>
      </c>
      <c r="AB821" s="1">
        <v>0</v>
      </c>
      <c r="AC821" s="1">
        <v>0</v>
      </c>
      <c r="AD821" s="1">
        <v>0.55918461084365845</v>
      </c>
      <c r="AE821" s="1">
        <v>0.42217299342155462</v>
      </c>
      <c r="AF821" s="1">
        <v>1.8642382696270939E-2</v>
      </c>
      <c r="AG821" s="1">
        <v>0.83522993326187134</v>
      </c>
      <c r="AH821" s="1">
        <v>0.85812872648239136</v>
      </c>
      <c r="AI821" s="1">
        <v>0.36096632480621338</v>
      </c>
      <c r="AJ821" s="1"/>
      <c r="AK821" s="1"/>
      <c r="AL821" s="1"/>
      <c r="AM821" s="1">
        <v>9.470793604850769E-2</v>
      </c>
      <c r="AN821" s="1"/>
      <c r="AO821" s="1">
        <v>0.2580350935459137</v>
      </c>
      <c r="AP821" s="1">
        <v>4.5208863914012909E-2</v>
      </c>
      <c r="AQ821" s="1">
        <v>0.87890416383743286</v>
      </c>
      <c r="AR821" s="1">
        <v>4.3206121772527688E-2</v>
      </c>
      <c r="AS821" s="1">
        <v>0.93096095323562622</v>
      </c>
      <c r="AT821" s="1">
        <v>8.5273340344429016E-2</v>
      </c>
      <c r="AU821" s="1">
        <v>1.518222503364086E-2</v>
      </c>
      <c r="AV821" s="1">
        <v>1.5973670408129689E-2</v>
      </c>
      <c r="AW821" s="1">
        <v>0.92964345216751099</v>
      </c>
      <c r="AX821" s="1">
        <v>3.3185853958129878</v>
      </c>
      <c r="AY821" s="1">
        <v>2.152493000030518</v>
      </c>
      <c r="AZ821" s="1">
        <v>3.2256534099578862</v>
      </c>
      <c r="BA821" s="1">
        <v>3.206769704818726</v>
      </c>
      <c r="BB821" s="1">
        <v>1.1435748338699341</v>
      </c>
      <c r="BC821" s="1">
        <v>1.0971248149871831</v>
      </c>
      <c r="BD821" s="1">
        <v>3</v>
      </c>
      <c r="BE821" s="1">
        <v>2</v>
      </c>
      <c r="BF821" s="1">
        <v>3</v>
      </c>
      <c r="BG821" s="1">
        <v>3</v>
      </c>
      <c r="BH821" s="1">
        <v>1</v>
      </c>
      <c r="BI821" s="1">
        <v>1</v>
      </c>
      <c r="BJ821" s="1"/>
    </row>
    <row r="822" spans="1:62" hidden="1" x14ac:dyDescent="0.35">
      <c r="A822" t="s">
        <v>11</v>
      </c>
      <c r="B822" s="1">
        <v>2015</v>
      </c>
      <c r="C822" t="s">
        <v>96</v>
      </c>
      <c r="D822" s="1">
        <v>3</v>
      </c>
      <c r="E822" s="1">
        <v>0</v>
      </c>
      <c r="F822" s="1">
        <v>0</v>
      </c>
      <c r="G822" s="1">
        <v>182367</v>
      </c>
      <c r="H822" s="1">
        <v>461218</v>
      </c>
      <c r="I822" s="1">
        <v>54488</v>
      </c>
      <c r="J822" s="1">
        <v>698073</v>
      </c>
      <c r="K822" s="1">
        <v>652638</v>
      </c>
      <c r="L822" s="1">
        <v>694533</v>
      </c>
      <c r="M822" s="1">
        <v>456733</v>
      </c>
      <c r="N822" s="1">
        <v>0</v>
      </c>
      <c r="O822" s="1">
        <v>0</v>
      </c>
      <c r="P822" s="1">
        <v>0</v>
      </c>
      <c r="Q822" s="1">
        <v>285140</v>
      </c>
      <c r="R822" s="1">
        <v>0</v>
      </c>
      <c r="S822" s="1">
        <v>349076</v>
      </c>
      <c r="T822" s="1">
        <v>346032</v>
      </c>
      <c r="U822" s="1">
        <v>681342</v>
      </c>
      <c r="V822" s="1">
        <v>5181</v>
      </c>
      <c r="W822" s="1">
        <v>696972</v>
      </c>
      <c r="X822" s="1">
        <v>5575</v>
      </c>
      <c r="Y822" s="1">
        <v>0</v>
      </c>
      <c r="Z822" s="1">
        <v>148</v>
      </c>
      <c r="AA822" s="1">
        <v>665300</v>
      </c>
      <c r="AB822" s="1">
        <v>0</v>
      </c>
      <c r="AC822" s="1">
        <v>0</v>
      </c>
      <c r="AD822" s="1">
        <v>0.26124346256256098</v>
      </c>
      <c r="AE822" s="1">
        <v>0.6607016921043396</v>
      </c>
      <c r="AF822" s="1">
        <v>7.8054875135421753E-2</v>
      </c>
      <c r="AG822" s="1">
        <v>0.93491369485855103</v>
      </c>
      <c r="AH822" s="1">
        <v>0.99492889642715454</v>
      </c>
      <c r="AI822" s="1">
        <v>0.65427684783935547</v>
      </c>
      <c r="AJ822" s="1"/>
      <c r="AK822" s="1"/>
      <c r="AL822" s="1"/>
      <c r="AM822" s="1">
        <v>0.40846732258796692</v>
      </c>
      <c r="AN822" s="1"/>
      <c r="AO822" s="1">
        <v>0.50005656480789185</v>
      </c>
      <c r="AP822" s="1">
        <v>0.49569600820541382</v>
      </c>
      <c r="AQ822" s="1">
        <v>0.97603261470794678</v>
      </c>
      <c r="AR822" s="1">
        <v>7.4218600057065487E-3</v>
      </c>
      <c r="AS822" s="1">
        <v>0.99842280149459839</v>
      </c>
      <c r="AT822" s="1">
        <v>7.9862708225846291E-3</v>
      </c>
      <c r="AU822" s="1">
        <v>0</v>
      </c>
      <c r="AV822" s="1">
        <v>2.120122080668807E-4</v>
      </c>
      <c r="AW822" s="1">
        <v>0.95305216312408447</v>
      </c>
      <c r="AX822" s="1">
        <v>3.561104536056519</v>
      </c>
      <c r="AY822" s="1">
        <v>2.3618447780609131</v>
      </c>
      <c r="AZ822" s="1">
        <v>3.4527721405029301</v>
      </c>
      <c r="BA822" s="1">
        <v>3.4073469638824458</v>
      </c>
      <c r="BB822" s="1">
        <v>1.269150972366333</v>
      </c>
      <c r="BC822" s="1">
        <v>1.070769786834717</v>
      </c>
      <c r="BD822" s="1">
        <v>4</v>
      </c>
      <c r="BE822" s="1">
        <v>2</v>
      </c>
      <c r="BF822" s="1">
        <v>3</v>
      </c>
      <c r="BG822" s="1">
        <v>3</v>
      </c>
      <c r="BH822" s="1">
        <v>1</v>
      </c>
      <c r="BI822" s="1">
        <v>1</v>
      </c>
      <c r="BJ822" s="1"/>
    </row>
    <row r="823" spans="1:62" hidden="1" x14ac:dyDescent="0.35">
      <c r="A823" t="s">
        <v>11</v>
      </c>
      <c r="B823" s="1">
        <v>2015</v>
      </c>
      <c r="C823" t="s">
        <v>95</v>
      </c>
      <c r="D823" s="1"/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3874</v>
      </c>
      <c r="K823" s="1">
        <v>1677</v>
      </c>
      <c r="L823" s="1">
        <v>1409</v>
      </c>
      <c r="M823" s="1">
        <v>357</v>
      </c>
      <c r="N823" s="1">
        <v>0</v>
      </c>
      <c r="O823" s="1">
        <v>0</v>
      </c>
      <c r="P823" s="1">
        <v>0</v>
      </c>
      <c r="Q823" s="1">
        <v>205</v>
      </c>
      <c r="R823" s="1">
        <v>0</v>
      </c>
      <c r="S823" s="1">
        <v>189</v>
      </c>
      <c r="T823" s="1">
        <v>116</v>
      </c>
      <c r="U823" s="1">
        <v>2505</v>
      </c>
      <c r="V823" s="1">
        <v>1072</v>
      </c>
      <c r="W823" s="1">
        <v>2889</v>
      </c>
      <c r="X823" s="1">
        <v>1574</v>
      </c>
      <c r="Y823" s="1">
        <v>734</v>
      </c>
      <c r="Z823" s="1">
        <v>897</v>
      </c>
      <c r="AA823" s="1">
        <v>3774</v>
      </c>
      <c r="AB823" s="1">
        <v>0</v>
      </c>
      <c r="AC823" s="1"/>
      <c r="AD823" s="1"/>
      <c r="AE823" s="1"/>
      <c r="AF823" s="1"/>
      <c r="AG823" s="1">
        <v>0.43288591504096979</v>
      </c>
      <c r="AH823" s="1">
        <v>0.36370676755905151</v>
      </c>
      <c r="AI823" s="1">
        <v>9.2152811586856842E-2</v>
      </c>
      <c r="AJ823" s="1"/>
      <c r="AK823" s="1"/>
      <c r="AL823" s="1"/>
      <c r="AM823" s="1">
        <v>5.2916880697011948E-2</v>
      </c>
      <c r="AN823" s="1"/>
      <c r="AO823" s="1">
        <v>4.8786785453557968E-2</v>
      </c>
      <c r="AP823" s="1">
        <v>2.9943211004137989E-2</v>
      </c>
      <c r="AQ823" s="1">
        <v>0.64661848545074463</v>
      </c>
      <c r="AR823" s="1">
        <v>0.27671656012535101</v>
      </c>
      <c r="AS823" s="1">
        <v>0.74574083089828491</v>
      </c>
      <c r="AT823" s="1">
        <v>0.40629839897155762</v>
      </c>
      <c r="AU823" s="1">
        <v>0.18946824967861181</v>
      </c>
      <c r="AV823" s="1">
        <v>0.23154363036155701</v>
      </c>
      <c r="AW823" s="1">
        <v>0.97418689727783203</v>
      </c>
      <c r="AX823" s="1">
        <v>2.2965927124023442</v>
      </c>
      <c r="AY823" s="1">
        <v>1.2281879186630249</v>
      </c>
      <c r="AZ823" s="1">
        <v>2.5851833820343022</v>
      </c>
      <c r="BA823" s="1">
        <v>2.5851833820343022</v>
      </c>
      <c r="BB823" s="1">
        <v>0.77361899614334106</v>
      </c>
      <c r="BC823" s="1">
        <v>1.631560802459717</v>
      </c>
      <c r="BD823" s="1">
        <v>2</v>
      </c>
      <c r="BE823" s="1">
        <v>1</v>
      </c>
      <c r="BF823" s="1">
        <v>2</v>
      </c>
      <c r="BG823" s="1">
        <v>2</v>
      </c>
      <c r="BH823" s="1">
        <v>0</v>
      </c>
      <c r="BI823" s="1">
        <v>1</v>
      </c>
      <c r="BJ823" s="1"/>
    </row>
    <row r="824" spans="1:62" hidden="1" x14ac:dyDescent="0.35">
      <c r="A824" t="s">
        <v>11</v>
      </c>
      <c r="B824" s="1">
        <v>2015</v>
      </c>
      <c r="C824" t="s">
        <v>96</v>
      </c>
      <c r="D824" s="1"/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6951</v>
      </c>
      <c r="K824" s="1">
        <v>6016</v>
      </c>
      <c r="L824" s="1">
        <v>6951</v>
      </c>
      <c r="M824" s="1">
        <v>4087</v>
      </c>
      <c r="N824" s="1">
        <v>0</v>
      </c>
      <c r="O824" s="1">
        <v>0</v>
      </c>
      <c r="P824" s="1">
        <v>0</v>
      </c>
      <c r="Q824" s="1">
        <v>2849</v>
      </c>
      <c r="R824" s="1">
        <v>0</v>
      </c>
      <c r="S824" s="1">
        <v>3932</v>
      </c>
      <c r="T824" s="1">
        <v>4973</v>
      </c>
      <c r="U824" s="1">
        <v>6951</v>
      </c>
      <c r="V824" s="1">
        <v>168</v>
      </c>
      <c r="W824" s="1">
        <v>6951</v>
      </c>
      <c r="X824" s="1">
        <v>0</v>
      </c>
      <c r="Y824" s="1">
        <v>0</v>
      </c>
      <c r="Z824" s="1">
        <v>0</v>
      </c>
      <c r="AA824" s="1">
        <v>6607</v>
      </c>
      <c r="AB824" s="1">
        <v>0</v>
      </c>
      <c r="AC824" s="1"/>
      <c r="AD824" s="1"/>
      <c r="AE824" s="1"/>
      <c r="AF824" s="1"/>
      <c r="AG824" s="1">
        <v>0.86548697948455811</v>
      </c>
      <c r="AH824" s="1">
        <v>1</v>
      </c>
      <c r="AI824" s="1">
        <v>0.58797293901443481</v>
      </c>
      <c r="AJ824" s="1"/>
      <c r="AK824" s="1"/>
      <c r="AL824" s="1"/>
      <c r="AM824" s="1">
        <v>0.40986907482147222</v>
      </c>
      <c r="AN824" s="1"/>
      <c r="AO824" s="1">
        <v>0.56567400693893433</v>
      </c>
      <c r="AP824" s="1">
        <v>0.71543663740158081</v>
      </c>
      <c r="AQ824" s="1">
        <v>1</v>
      </c>
      <c r="AR824" s="1">
        <v>2.4169184267520901E-2</v>
      </c>
      <c r="AS824" s="1">
        <v>1</v>
      </c>
      <c r="AT824" s="1">
        <v>0</v>
      </c>
      <c r="AU824" s="1">
        <v>0</v>
      </c>
      <c r="AV824" s="1">
        <v>0</v>
      </c>
      <c r="AW824" s="1">
        <v>0.95051074028015137</v>
      </c>
      <c r="AX824" s="1">
        <v>3.3937563896179199</v>
      </c>
      <c r="AY824" s="1">
        <v>2.2670118808746338</v>
      </c>
      <c r="AZ824" s="1">
        <v>2.3311753273010249</v>
      </c>
      <c r="BA824" s="1">
        <v>2.2457201480865479</v>
      </c>
      <c r="BB824" s="1">
        <v>0.75356066226959229</v>
      </c>
      <c r="BC824" s="1">
        <v>0.7671845555305481</v>
      </c>
      <c r="BD824" s="1">
        <v>3</v>
      </c>
      <c r="BE824" s="1">
        <v>2</v>
      </c>
      <c r="BF824" s="1">
        <v>2</v>
      </c>
      <c r="BG824" s="1">
        <v>2</v>
      </c>
      <c r="BH824" s="1">
        <v>0</v>
      </c>
      <c r="BI824" s="1">
        <v>0.60000002384185791</v>
      </c>
      <c r="BJ824" s="1"/>
    </row>
    <row r="825" spans="1:62" hidden="1" x14ac:dyDescent="0.35">
      <c r="A825" t="s">
        <v>11</v>
      </c>
      <c r="B825" s="1">
        <v>2014</v>
      </c>
      <c r="C825" t="s">
        <v>95</v>
      </c>
      <c r="D825" s="1">
        <v>1</v>
      </c>
      <c r="E825" s="1">
        <v>63561</v>
      </c>
      <c r="F825" s="1">
        <v>0</v>
      </c>
      <c r="G825" s="1">
        <v>0</v>
      </c>
      <c r="H825" s="1">
        <v>0</v>
      </c>
      <c r="I825" s="1">
        <v>0</v>
      </c>
      <c r="J825" s="1">
        <v>63561</v>
      </c>
      <c r="K825" s="1">
        <v>28007</v>
      </c>
      <c r="L825" s="1">
        <v>19738</v>
      </c>
      <c r="M825" s="1">
        <v>1576</v>
      </c>
      <c r="N825" s="1">
        <v>0</v>
      </c>
      <c r="O825" s="1">
        <v>0</v>
      </c>
      <c r="P825" s="1">
        <v>0</v>
      </c>
      <c r="Q825" s="1">
        <v>828</v>
      </c>
      <c r="R825" s="1">
        <v>0</v>
      </c>
      <c r="S825" s="1">
        <v>3587</v>
      </c>
      <c r="T825" s="1">
        <v>476</v>
      </c>
      <c r="U825" s="1">
        <v>35159</v>
      </c>
      <c r="V825" s="1">
        <v>20893</v>
      </c>
      <c r="W825" s="1">
        <v>39418</v>
      </c>
      <c r="X825" s="1">
        <v>29754</v>
      </c>
      <c r="Y825" s="1">
        <v>13913</v>
      </c>
      <c r="Z825" s="1">
        <v>15568</v>
      </c>
      <c r="AA825" s="1">
        <v>60736</v>
      </c>
      <c r="AB825" s="1">
        <v>1</v>
      </c>
      <c r="AC825" s="1">
        <v>0</v>
      </c>
      <c r="AD825" s="1">
        <v>0</v>
      </c>
      <c r="AE825" s="1">
        <v>0</v>
      </c>
      <c r="AF825" s="1">
        <v>0</v>
      </c>
      <c r="AG825" s="1">
        <v>0.44063183665275568</v>
      </c>
      <c r="AH825" s="1">
        <v>0.31053632497787481</v>
      </c>
      <c r="AI825" s="1">
        <v>2.479507960379124E-2</v>
      </c>
      <c r="AJ825" s="1"/>
      <c r="AK825" s="1"/>
      <c r="AL825" s="1"/>
      <c r="AM825" s="1">
        <v>1.302685588598251E-2</v>
      </c>
      <c r="AN825" s="1"/>
      <c r="AO825" s="1">
        <v>5.6433975696563721E-2</v>
      </c>
      <c r="AP825" s="1">
        <v>7.4888691306114197E-3</v>
      </c>
      <c r="AQ825" s="1">
        <v>0.5531536340713501</v>
      </c>
      <c r="AR825" s="1">
        <v>0.32870784401893621</v>
      </c>
      <c r="AS825" s="1">
        <v>0.62016016244888306</v>
      </c>
      <c r="AT825" s="1">
        <v>0.46811723709106451</v>
      </c>
      <c r="AU825" s="1">
        <v>0.21889208257198331</v>
      </c>
      <c r="AV825" s="1">
        <v>0.24493007361888891</v>
      </c>
      <c r="AW825" s="1">
        <v>0.95555448532104492</v>
      </c>
      <c r="AX825" s="1">
        <v>2.3021821975708008</v>
      </c>
      <c r="AY825" s="1">
        <v>1.239030241966248</v>
      </c>
      <c r="AZ825" s="1">
        <v>5.6478972434997559</v>
      </c>
      <c r="BA825" s="1">
        <v>5.6336431503295898</v>
      </c>
      <c r="BB825" s="1">
        <v>2.723745584487915</v>
      </c>
      <c r="BC825" s="1">
        <v>3.4231421947479248</v>
      </c>
      <c r="BD825" s="1">
        <v>2</v>
      </c>
      <c r="BE825" s="1">
        <v>1</v>
      </c>
      <c r="BF825" s="1">
        <v>5</v>
      </c>
      <c r="BG825" s="1">
        <v>5</v>
      </c>
      <c r="BH825" s="1">
        <v>2</v>
      </c>
      <c r="BI825" s="1">
        <v>2.3333332538604741</v>
      </c>
      <c r="BJ825" s="1"/>
    </row>
    <row r="826" spans="1:62" hidden="1" x14ac:dyDescent="0.35">
      <c r="A826" t="s">
        <v>11</v>
      </c>
      <c r="B826" s="1">
        <v>2014</v>
      </c>
      <c r="C826" t="s">
        <v>96</v>
      </c>
      <c r="D826" s="1">
        <v>1</v>
      </c>
      <c r="E826" s="1">
        <v>16296</v>
      </c>
      <c r="F826" s="1">
        <v>0</v>
      </c>
      <c r="G826" s="1">
        <v>0</v>
      </c>
      <c r="H826" s="1">
        <v>0</v>
      </c>
      <c r="I826" s="1">
        <v>0</v>
      </c>
      <c r="J826" s="1">
        <v>16296</v>
      </c>
      <c r="K826" s="1">
        <v>14498</v>
      </c>
      <c r="L826" s="1">
        <v>15728</v>
      </c>
      <c r="M826" s="1">
        <v>4552</v>
      </c>
      <c r="N826" s="1">
        <v>0</v>
      </c>
      <c r="O826" s="1">
        <v>0</v>
      </c>
      <c r="P826" s="1">
        <v>0</v>
      </c>
      <c r="Q826" s="1">
        <v>3638</v>
      </c>
      <c r="R826" s="1">
        <v>0</v>
      </c>
      <c r="S826" s="1">
        <v>3819</v>
      </c>
      <c r="T826" s="1">
        <v>6395</v>
      </c>
      <c r="U826" s="1">
        <v>15008</v>
      </c>
      <c r="V826" s="1">
        <v>284</v>
      </c>
      <c r="W826" s="1">
        <v>16250</v>
      </c>
      <c r="X826" s="1">
        <v>587</v>
      </c>
      <c r="Y826" s="1">
        <v>0</v>
      </c>
      <c r="Z826" s="1">
        <v>52</v>
      </c>
      <c r="AA826" s="1">
        <v>15033</v>
      </c>
      <c r="AB826" s="1">
        <v>1</v>
      </c>
      <c r="AC826" s="1">
        <v>0</v>
      </c>
      <c r="AD826" s="1">
        <v>0</v>
      </c>
      <c r="AE826" s="1">
        <v>0</v>
      </c>
      <c r="AF826" s="1">
        <v>0</v>
      </c>
      <c r="AG826" s="1">
        <v>0.88966619968414307</v>
      </c>
      <c r="AH826" s="1">
        <v>0.9651448130607605</v>
      </c>
      <c r="AI826" s="1">
        <v>0.27933233976364141</v>
      </c>
      <c r="AJ826" s="1"/>
      <c r="AK826" s="1"/>
      <c r="AL826" s="1"/>
      <c r="AM826" s="1">
        <v>0.22324496507644651</v>
      </c>
      <c r="AN826" s="1"/>
      <c r="AO826" s="1">
        <v>0.2343519926071167</v>
      </c>
      <c r="AP826" s="1">
        <v>0.39242759346961981</v>
      </c>
      <c r="AQ826" s="1">
        <v>0.92096221446990967</v>
      </c>
      <c r="AR826" s="1">
        <v>1.7427589744329449E-2</v>
      </c>
      <c r="AS826" s="1">
        <v>0.99717724323272705</v>
      </c>
      <c r="AT826" s="1">
        <v>3.602110967040062E-2</v>
      </c>
      <c r="AU826" s="1">
        <v>0</v>
      </c>
      <c r="AV826" s="1">
        <v>3.190967021510005E-3</v>
      </c>
      <c r="AW826" s="1">
        <v>0.92249631881713867</v>
      </c>
      <c r="AX826" s="1">
        <v>2.8684952259063721</v>
      </c>
      <c r="AY826" s="1">
        <v>1.796882629394531</v>
      </c>
      <c r="AZ826" s="1">
        <v>3.9373466968536381</v>
      </c>
      <c r="BA826" s="1">
        <v>3.9314556121826172</v>
      </c>
      <c r="BB826" s="1">
        <v>1.90169370174408</v>
      </c>
      <c r="BC826" s="1">
        <v>1.6398953199386599</v>
      </c>
      <c r="BD826" s="1">
        <v>3</v>
      </c>
      <c r="BE826" s="1">
        <v>2</v>
      </c>
      <c r="BF826" s="1">
        <v>4</v>
      </c>
      <c r="BG826" s="1">
        <v>4</v>
      </c>
      <c r="BH826" s="1">
        <v>2</v>
      </c>
      <c r="BI826" s="1">
        <v>1.333333373069763</v>
      </c>
      <c r="BJ826" s="1"/>
    </row>
    <row r="827" spans="1:62" hidden="1" x14ac:dyDescent="0.35">
      <c r="A827" t="s">
        <v>11</v>
      </c>
      <c r="B827" s="1">
        <v>2014</v>
      </c>
      <c r="C827" t="s">
        <v>95</v>
      </c>
      <c r="D827" s="1">
        <v>2</v>
      </c>
      <c r="E827" s="1">
        <v>0</v>
      </c>
      <c r="F827" s="1">
        <v>45101</v>
      </c>
      <c r="G827" s="1">
        <v>0</v>
      </c>
      <c r="H827" s="1">
        <v>0</v>
      </c>
      <c r="I827" s="1">
        <v>0</v>
      </c>
      <c r="J827" s="1">
        <v>45101</v>
      </c>
      <c r="K827" s="1">
        <v>29751</v>
      </c>
      <c r="L827" s="1">
        <v>28198</v>
      </c>
      <c r="M827" s="1">
        <v>3155</v>
      </c>
      <c r="N827" s="1">
        <v>0</v>
      </c>
      <c r="O827" s="1">
        <v>0</v>
      </c>
      <c r="P827" s="1">
        <v>0</v>
      </c>
      <c r="Q827" s="1">
        <v>1764</v>
      </c>
      <c r="R827" s="1">
        <v>0</v>
      </c>
      <c r="S827" s="1">
        <v>4473</v>
      </c>
      <c r="T827" s="1">
        <v>673</v>
      </c>
      <c r="U827" s="1">
        <v>34010</v>
      </c>
      <c r="V827" s="1">
        <v>6185</v>
      </c>
      <c r="W827" s="1">
        <v>37940</v>
      </c>
      <c r="X827" s="1">
        <v>13237</v>
      </c>
      <c r="Y827" s="1">
        <v>4245</v>
      </c>
      <c r="Z827" s="1">
        <v>4254</v>
      </c>
      <c r="AA827" s="1">
        <v>43054</v>
      </c>
      <c r="AB827" s="1">
        <v>0</v>
      </c>
      <c r="AC827" s="1">
        <v>1</v>
      </c>
      <c r="AD827" s="1">
        <v>0</v>
      </c>
      <c r="AE827" s="1">
        <v>0</v>
      </c>
      <c r="AF827" s="1">
        <v>0</v>
      </c>
      <c r="AG827" s="1">
        <v>0.65965276956558228</v>
      </c>
      <c r="AH827" s="1">
        <v>0.62521892786026001</v>
      </c>
      <c r="AI827" s="1">
        <v>6.9954104721546173E-2</v>
      </c>
      <c r="AJ827" s="1"/>
      <c r="AK827" s="1"/>
      <c r="AL827" s="1"/>
      <c r="AM827" s="1">
        <v>3.9112213999032967E-2</v>
      </c>
      <c r="AN827" s="1"/>
      <c r="AO827" s="1">
        <v>9.917740523815155E-2</v>
      </c>
      <c r="AP827" s="1">
        <v>1.492206379771233E-2</v>
      </c>
      <c r="AQ827" s="1">
        <v>0.75408530235290527</v>
      </c>
      <c r="AR827" s="1">
        <v>0.13713665306568151</v>
      </c>
      <c r="AS827" s="1">
        <v>0.84122306108474731</v>
      </c>
      <c r="AT827" s="1">
        <v>0.29349681735038757</v>
      </c>
      <c r="AU827" s="1">
        <v>9.4122081995010376E-2</v>
      </c>
      <c r="AV827" s="1">
        <v>9.4321630895137787E-2</v>
      </c>
      <c r="AW827" s="1">
        <v>0.95461297035217285</v>
      </c>
      <c r="AX827" s="1">
        <v>2.7339305877685551</v>
      </c>
      <c r="AY827" s="1">
        <v>1.6606061458587651</v>
      </c>
      <c r="AZ827" s="1">
        <v>4.497683048248291</v>
      </c>
      <c r="BA827" s="1">
        <v>4.4817852973937988</v>
      </c>
      <c r="BB827" s="1">
        <v>2.1113278865814209</v>
      </c>
      <c r="BC827" s="1">
        <v>2.1259059906005859</v>
      </c>
      <c r="BD827" s="1">
        <v>3</v>
      </c>
      <c r="BE827" s="1">
        <v>2</v>
      </c>
      <c r="BF827" s="1">
        <v>4</v>
      </c>
      <c r="BG827" s="1">
        <v>4</v>
      </c>
      <c r="BH827" s="1">
        <v>2</v>
      </c>
      <c r="BI827" s="1">
        <v>1.5</v>
      </c>
      <c r="BJ827" s="1"/>
    </row>
    <row r="828" spans="1:62" hidden="1" x14ac:dyDescent="0.35">
      <c r="A828" t="s">
        <v>11</v>
      </c>
      <c r="B828" s="1">
        <v>2014</v>
      </c>
      <c r="C828" t="s">
        <v>96</v>
      </c>
      <c r="D828" s="1">
        <v>2</v>
      </c>
      <c r="E828" s="1">
        <v>0</v>
      </c>
      <c r="F828" s="1">
        <v>28729</v>
      </c>
      <c r="G828" s="1">
        <v>0</v>
      </c>
      <c r="H828" s="1">
        <v>0</v>
      </c>
      <c r="I828" s="1">
        <v>0</v>
      </c>
      <c r="J828" s="1">
        <v>28729</v>
      </c>
      <c r="K828" s="1">
        <v>25682</v>
      </c>
      <c r="L828" s="1">
        <v>28317</v>
      </c>
      <c r="M828" s="1">
        <v>7646</v>
      </c>
      <c r="N828" s="1">
        <v>0</v>
      </c>
      <c r="O828" s="1">
        <v>0</v>
      </c>
      <c r="P828" s="1">
        <v>0</v>
      </c>
      <c r="Q828" s="1">
        <v>5965</v>
      </c>
      <c r="R828" s="1">
        <v>0</v>
      </c>
      <c r="S828" s="1">
        <v>6623</v>
      </c>
      <c r="T828" s="1">
        <v>6798</v>
      </c>
      <c r="U828" s="1">
        <v>26947</v>
      </c>
      <c r="V828" s="1">
        <v>434</v>
      </c>
      <c r="W828" s="1">
        <v>28502</v>
      </c>
      <c r="X828" s="1">
        <v>749</v>
      </c>
      <c r="Y828" s="1">
        <v>0</v>
      </c>
      <c r="Z828" s="1">
        <v>0</v>
      </c>
      <c r="AA828" s="1">
        <v>26098</v>
      </c>
      <c r="AB828" s="1">
        <v>0</v>
      </c>
      <c r="AC828" s="1">
        <v>1</v>
      </c>
      <c r="AD828" s="1">
        <v>0</v>
      </c>
      <c r="AE828" s="1">
        <v>0</v>
      </c>
      <c r="AF828" s="1">
        <v>0</v>
      </c>
      <c r="AG828" s="1">
        <v>0.89393991231918335</v>
      </c>
      <c r="AH828" s="1">
        <v>0.98565906286239624</v>
      </c>
      <c r="AI828" s="1">
        <v>0.26614221930503851</v>
      </c>
      <c r="AJ828" s="1"/>
      <c r="AK828" s="1"/>
      <c r="AL828" s="1"/>
      <c r="AM828" s="1">
        <v>0.207629919052124</v>
      </c>
      <c r="AN828" s="1"/>
      <c r="AO828" s="1">
        <v>0.2305335998535156</v>
      </c>
      <c r="AP828" s="1">
        <v>0.23662501573562619</v>
      </c>
      <c r="AQ828" s="1">
        <v>0.93797206878662109</v>
      </c>
      <c r="AR828" s="1">
        <v>1.5106686390936369E-2</v>
      </c>
      <c r="AS828" s="1">
        <v>0.99209856986999512</v>
      </c>
      <c r="AT828" s="1">
        <v>2.6071216911077499E-2</v>
      </c>
      <c r="AU828" s="1">
        <v>0</v>
      </c>
      <c r="AV828" s="1">
        <v>0</v>
      </c>
      <c r="AW828" s="1">
        <v>0.90842008590698242</v>
      </c>
      <c r="AX828" s="1">
        <v>3.0610184669494629</v>
      </c>
      <c r="AY828" s="1">
        <v>1.94218385219574</v>
      </c>
      <c r="AZ828" s="1">
        <v>4.3962197303771973</v>
      </c>
      <c r="BA828" s="1">
        <v>4.3911032676696777</v>
      </c>
      <c r="BB828" s="1">
        <v>2.1640851497650151</v>
      </c>
      <c r="BC828" s="1">
        <v>1.7380596399307251</v>
      </c>
      <c r="BD828" s="1">
        <v>3</v>
      </c>
      <c r="BE828" s="1">
        <v>2</v>
      </c>
      <c r="BF828" s="1">
        <v>4</v>
      </c>
      <c r="BG828" s="1">
        <v>4</v>
      </c>
      <c r="BH828" s="1">
        <v>2</v>
      </c>
      <c r="BI828" s="1">
        <v>1.333333373069763</v>
      </c>
      <c r="BJ828" s="1"/>
    </row>
    <row r="829" spans="1:62" hidden="1" x14ac:dyDescent="0.35">
      <c r="A829" t="s">
        <v>11</v>
      </c>
      <c r="B829" s="1">
        <v>2014</v>
      </c>
      <c r="C829" t="s">
        <v>95</v>
      </c>
      <c r="D829" s="1">
        <v>3</v>
      </c>
      <c r="E829" s="1">
        <v>0</v>
      </c>
      <c r="F829" s="1">
        <v>0</v>
      </c>
      <c r="G829" s="1">
        <v>119076</v>
      </c>
      <c r="H829" s="1">
        <v>85396</v>
      </c>
      <c r="I829" s="1">
        <v>4704</v>
      </c>
      <c r="J829" s="1">
        <v>209176</v>
      </c>
      <c r="K829" s="1">
        <v>168783</v>
      </c>
      <c r="L829" s="1">
        <v>177110</v>
      </c>
      <c r="M829" s="1">
        <v>51307</v>
      </c>
      <c r="N829" s="1">
        <v>0</v>
      </c>
      <c r="O829" s="1">
        <v>0</v>
      </c>
      <c r="P829" s="1">
        <v>0</v>
      </c>
      <c r="Q829" s="1">
        <v>22001</v>
      </c>
      <c r="R829" s="1">
        <v>0</v>
      </c>
      <c r="S829" s="1">
        <v>50607</v>
      </c>
      <c r="T829" s="1">
        <v>8092</v>
      </c>
      <c r="U829" s="1">
        <v>186121</v>
      </c>
      <c r="V829" s="1">
        <v>9224</v>
      </c>
      <c r="W829" s="1">
        <v>198070</v>
      </c>
      <c r="X829" s="1">
        <v>16557</v>
      </c>
      <c r="Y829" s="1">
        <v>3773</v>
      </c>
      <c r="Z829" s="1">
        <v>3513</v>
      </c>
      <c r="AA829" s="1">
        <v>196285</v>
      </c>
      <c r="AB829" s="1">
        <v>0</v>
      </c>
      <c r="AC829" s="1">
        <v>0</v>
      </c>
      <c r="AD829" s="1">
        <v>0.56926226615905762</v>
      </c>
      <c r="AE829" s="1">
        <v>0.40824952721595759</v>
      </c>
      <c r="AF829" s="1">
        <v>2.2488240152597431E-2</v>
      </c>
      <c r="AG829" s="1">
        <v>0.80689465999603271</v>
      </c>
      <c r="AH829" s="1">
        <v>0.84670323133468628</v>
      </c>
      <c r="AI829" s="1">
        <v>0.24528148770332339</v>
      </c>
      <c r="AJ829" s="1"/>
      <c r="AK829" s="1"/>
      <c r="AL829" s="1"/>
      <c r="AM829" s="1">
        <v>0.10517936944961551</v>
      </c>
      <c r="AN829" s="1"/>
      <c r="AO829" s="1">
        <v>0.24193501472473139</v>
      </c>
      <c r="AP829" s="1">
        <v>3.8685128092765808E-2</v>
      </c>
      <c r="AQ829" s="1">
        <v>0.88978183269500732</v>
      </c>
      <c r="AR829" s="1">
        <v>4.4096838682889938E-2</v>
      </c>
      <c r="AS829" s="1">
        <v>0.94690597057342529</v>
      </c>
      <c r="AT829" s="1">
        <v>7.9153440892696381E-2</v>
      </c>
      <c r="AU829" s="1">
        <v>1.8037442117929459E-2</v>
      </c>
      <c r="AV829" s="1">
        <v>1.679446920752525E-2</v>
      </c>
      <c r="AW829" s="1">
        <v>0.93837249279022217</v>
      </c>
      <c r="AX829" s="1">
        <v>3.291935920715332</v>
      </c>
      <c r="AY829" s="1">
        <v>2.124861478805542</v>
      </c>
      <c r="AZ829" s="1">
        <v>3.2857785224914551</v>
      </c>
      <c r="BA829" s="1">
        <v>3.264743566513062</v>
      </c>
      <c r="BB829" s="1">
        <v>1.2151393890380859</v>
      </c>
      <c r="BC829" s="1">
        <v>1.1368992328643801</v>
      </c>
      <c r="BD829" s="1">
        <v>3</v>
      </c>
      <c r="BE829" s="1">
        <v>2</v>
      </c>
      <c r="BF829" s="1">
        <v>3</v>
      </c>
      <c r="BG829" s="1">
        <v>3</v>
      </c>
      <c r="BH829" s="1">
        <v>1</v>
      </c>
      <c r="BI829" s="1">
        <v>1</v>
      </c>
      <c r="BJ829" s="1"/>
    </row>
    <row r="830" spans="1:62" hidden="1" x14ac:dyDescent="0.35">
      <c r="A830" t="s">
        <v>11</v>
      </c>
      <c r="B830" s="1">
        <v>2014</v>
      </c>
      <c r="C830" t="s">
        <v>96</v>
      </c>
      <c r="D830" s="1">
        <v>3</v>
      </c>
      <c r="E830" s="1">
        <v>0</v>
      </c>
      <c r="F830" s="1">
        <v>0</v>
      </c>
      <c r="G830" s="1">
        <v>192723</v>
      </c>
      <c r="H830" s="1">
        <v>434911</v>
      </c>
      <c r="I830" s="1">
        <v>51715</v>
      </c>
      <c r="J830" s="1">
        <v>679349</v>
      </c>
      <c r="K830" s="1">
        <v>632991</v>
      </c>
      <c r="L830" s="1">
        <v>672789</v>
      </c>
      <c r="M830" s="1">
        <v>363330</v>
      </c>
      <c r="N830" s="1">
        <v>0</v>
      </c>
      <c r="O830" s="1">
        <v>0</v>
      </c>
      <c r="P830" s="1">
        <v>0</v>
      </c>
      <c r="Q830" s="1">
        <v>281163</v>
      </c>
      <c r="R830" s="1">
        <v>0</v>
      </c>
      <c r="S830" s="1">
        <v>330489</v>
      </c>
      <c r="T830" s="1">
        <v>340901</v>
      </c>
      <c r="U830" s="1">
        <v>661506</v>
      </c>
      <c r="V830" s="1">
        <v>3621</v>
      </c>
      <c r="W830" s="1">
        <v>678801</v>
      </c>
      <c r="X830" s="1">
        <v>4786</v>
      </c>
      <c r="Y830" s="1">
        <v>30</v>
      </c>
      <c r="Z830" s="1">
        <v>220</v>
      </c>
      <c r="AA830" s="1">
        <v>650079</v>
      </c>
      <c r="AB830" s="1">
        <v>0</v>
      </c>
      <c r="AC830" s="1">
        <v>0</v>
      </c>
      <c r="AD830" s="1">
        <v>0.2836877703666687</v>
      </c>
      <c r="AE830" s="1">
        <v>0.64018785953521729</v>
      </c>
      <c r="AF830" s="1">
        <v>7.6124347746372223E-2</v>
      </c>
      <c r="AG830" s="1">
        <v>0.93176114559173584</v>
      </c>
      <c r="AH830" s="1">
        <v>0.99034368991851807</v>
      </c>
      <c r="AI830" s="1">
        <v>0.53482085466384888</v>
      </c>
      <c r="AJ830" s="1"/>
      <c r="AK830" s="1"/>
      <c r="AL830" s="1"/>
      <c r="AM830" s="1">
        <v>0.41387122869491583</v>
      </c>
      <c r="AN830" s="1"/>
      <c r="AO830" s="1">
        <v>0.48647895455360413</v>
      </c>
      <c r="AP830" s="1">
        <v>0.50180542469024658</v>
      </c>
      <c r="AQ830" s="1">
        <v>0.97373515367507935</v>
      </c>
      <c r="AR830" s="1">
        <v>5.3301029838621616E-3</v>
      </c>
      <c r="AS830" s="1">
        <v>0.99919337034225464</v>
      </c>
      <c r="AT830" s="1">
        <v>7.0449798367917538E-3</v>
      </c>
      <c r="AU830" s="1">
        <v>4.4159922254038968E-5</v>
      </c>
      <c r="AV830" s="1">
        <v>3.2383942743763328E-4</v>
      </c>
      <c r="AW830" s="1">
        <v>0.95691466331481934</v>
      </c>
      <c r="AX830" s="1">
        <v>3.5129027366638179</v>
      </c>
      <c r="AY830" s="1">
        <v>2.3303604125976558</v>
      </c>
      <c r="AZ830" s="1">
        <v>3.464607954025269</v>
      </c>
      <c r="BA830" s="1">
        <v>3.4186611175537109</v>
      </c>
      <c r="BB830" s="1">
        <v>1.304679870605469</v>
      </c>
      <c r="BC830" s="1">
        <v>1.0806806087493901</v>
      </c>
      <c r="BD830" s="1">
        <v>4</v>
      </c>
      <c r="BE830" s="1">
        <v>2</v>
      </c>
      <c r="BF830" s="1">
        <v>3</v>
      </c>
      <c r="BG830" s="1">
        <v>3</v>
      </c>
      <c r="BH830" s="1">
        <v>1</v>
      </c>
      <c r="BI830" s="1">
        <v>1</v>
      </c>
      <c r="BJ830" s="1"/>
    </row>
    <row r="831" spans="1:62" hidden="1" x14ac:dyDescent="0.35">
      <c r="A831" t="s">
        <v>11</v>
      </c>
      <c r="B831" s="1">
        <v>2014</v>
      </c>
      <c r="C831" t="s">
        <v>95</v>
      </c>
      <c r="D831" s="1"/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3446</v>
      </c>
      <c r="K831" s="1">
        <v>1194</v>
      </c>
      <c r="L831" s="1">
        <v>1266</v>
      </c>
      <c r="M831" s="1">
        <v>284</v>
      </c>
      <c r="N831" s="1">
        <v>0</v>
      </c>
      <c r="O831" s="1">
        <v>0</v>
      </c>
      <c r="P831" s="1">
        <v>0</v>
      </c>
      <c r="Q831" s="1">
        <v>75</v>
      </c>
      <c r="R831" s="1">
        <v>0</v>
      </c>
      <c r="S831" s="1">
        <v>181</v>
      </c>
      <c r="T831" s="1">
        <v>0</v>
      </c>
      <c r="U831" s="1">
        <v>2023</v>
      </c>
      <c r="V831" s="1">
        <v>739</v>
      </c>
      <c r="W831" s="1">
        <v>2402</v>
      </c>
      <c r="X831" s="1">
        <v>1366</v>
      </c>
      <c r="Y831" s="1">
        <v>893</v>
      </c>
      <c r="Z831" s="1">
        <v>319</v>
      </c>
      <c r="AA831" s="1">
        <v>3340</v>
      </c>
      <c r="AB831" s="1">
        <v>0</v>
      </c>
      <c r="AC831" s="1"/>
      <c r="AD831" s="1"/>
      <c r="AE831" s="1"/>
      <c r="AF831" s="1"/>
      <c r="AG831" s="1">
        <v>0.34648868441581732</v>
      </c>
      <c r="AH831" s="1">
        <v>0.3673824667930603</v>
      </c>
      <c r="AI831" s="1">
        <v>8.2414396107196808E-2</v>
      </c>
      <c r="AJ831" s="1"/>
      <c r="AK831" s="1"/>
      <c r="AL831" s="1"/>
      <c r="AM831" s="1">
        <v>2.1764364093542099E-2</v>
      </c>
      <c r="AN831" s="1"/>
      <c r="AO831" s="1">
        <v>5.2524667233228677E-2</v>
      </c>
      <c r="AP831" s="1">
        <v>0</v>
      </c>
      <c r="AQ831" s="1">
        <v>0.58705747127532959</v>
      </c>
      <c r="AR831" s="1">
        <v>0.21445153653621671</v>
      </c>
      <c r="AS831" s="1">
        <v>0.69704002141952515</v>
      </c>
      <c r="AT831" s="1">
        <v>0.39640161395072943</v>
      </c>
      <c r="AU831" s="1">
        <v>0.25914102792739868</v>
      </c>
      <c r="AV831" s="1">
        <v>9.2571094632148743E-2</v>
      </c>
      <c r="AW831" s="1">
        <v>0.96923971176147461</v>
      </c>
      <c r="AX831" s="1">
        <v>2.5403366088867192</v>
      </c>
      <c r="AY831" s="1">
        <v>1.443122506141663</v>
      </c>
      <c r="AZ831" s="1">
        <v>3.0716772079467769</v>
      </c>
      <c r="BA831" s="1">
        <v>3.028438806533813</v>
      </c>
      <c r="BB831" s="1">
        <v>0.84997099637985229</v>
      </c>
      <c r="BC831" s="1">
        <v>1.496624112129211</v>
      </c>
      <c r="BD831" s="1">
        <v>3</v>
      </c>
      <c r="BE831" s="1">
        <v>2</v>
      </c>
      <c r="BF831" s="1">
        <v>2</v>
      </c>
      <c r="BG831" s="1">
        <v>2</v>
      </c>
      <c r="BH831" s="1">
        <v>0</v>
      </c>
      <c r="BI831" s="1">
        <v>1</v>
      </c>
      <c r="BJ831" s="1"/>
    </row>
    <row r="832" spans="1:62" hidden="1" x14ac:dyDescent="0.35">
      <c r="A832" t="s">
        <v>11</v>
      </c>
      <c r="B832" s="1">
        <v>2014</v>
      </c>
      <c r="C832" t="s">
        <v>96</v>
      </c>
      <c r="D832" s="1"/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9297</v>
      </c>
      <c r="K832" s="1">
        <v>8181</v>
      </c>
      <c r="L832" s="1">
        <v>9272</v>
      </c>
      <c r="M832" s="1">
        <v>5975</v>
      </c>
      <c r="N832" s="1">
        <v>0</v>
      </c>
      <c r="O832" s="1">
        <v>0</v>
      </c>
      <c r="P832" s="1">
        <v>0</v>
      </c>
      <c r="Q832" s="1">
        <v>5602</v>
      </c>
      <c r="R832" s="1">
        <v>0</v>
      </c>
      <c r="S832" s="1">
        <v>4768</v>
      </c>
      <c r="T832" s="1">
        <v>6551</v>
      </c>
      <c r="U832" s="1">
        <v>9097</v>
      </c>
      <c r="V832" s="1">
        <v>25</v>
      </c>
      <c r="W832" s="1">
        <v>9297</v>
      </c>
      <c r="X832" s="1">
        <v>63</v>
      </c>
      <c r="Y832" s="1">
        <v>0</v>
      </c>
      <c r="Z832" s="1">
        <v>0</v>
      </c>
      <c r="AA832" s="1">
        <v>9122</v>
      </c>
      <c r="AB832" s="1">
        <v>0</v>
      </c>
      <c r="AC832" s="1"/>
      <c r="AD832" s="1"/>
      <c r="AE832" s="1"/>
      <c r="AF832" s="1"/>
      <c r="AG832" s="1">
        <v>0.87996125221252441</v>
      </c>
      <c r="AH832" s="1">
        <v>0.99731093645095825</v>
      </c>
      <c r="AI832" s="1">
        <v>0.64268040657043457</v>
      </c>
      <c r="AJ832" s="1"/>
      <c r="AK832" s="1"/>
      <c r="AL832" s="1"/>
      <c r="AM832" s="1">
        <v>0.60255998373031616</v>
      </c>
      <c r="AN832" s="1"/>
      <c r="AO832" s="1">
        <v>0.51285362243652344</v>
      </c>
      <c r="AP832" s="1">
        <v>0.70463591814041138</v>
      </c>
      <c r="AQ832" s="1">
        <v>0.97848767042160034</v>
      </c>
      <c r="AR832" s="1">
        <v>2.6890395674854521E-3</v>
      </c>
      <c r="AS832" s="1">
        <v>1</v>
      </c>
      <c r="AT832" s="1">
        <v>6.7763794213533401E-3</v>
      </c>
      <c r="AU832" s="1">
        <v>0</v>
      </c>
      <c r="AV832" s="1">
        <v>0</v>
      </c>
      <c r="AW832" s="1">
        <v>0.98117673397064209</v>
      </c>
      <c r="AX832" s="1">
        <v>3.3885123729705811</v>
      </c>
      <c r="AY832" s="1">
        <v>2.2129719257354741</v>
      </c>
      <c r="AZ832" s="1">
        <v>2.252447128295898</v>
      </c>
      <c r="BA832" s="1">
        <v>2.2311499118804932</v>
      </c>
      <c r="BB832" s="1">
        <v>0.60212969779968262</v>
      </c>
      <c r="BC832" s="1">
        <v>0.7838173508644104</v>
      </c>
      <c r="BD832" s="1">
        <v>4</v>
      </c>
      <c r="BE832" s="1">
        <v>2</v>
      </c>
      <c r="BF832" s="1">
        <v>2</v>
      </c>
      <c r="BG832" s="1">
        <v>2</v>
      </c>
      <c r="BH832" s="1">
        <v>0</v>
      </c>
      <c r="BI832" s="1">
        <v>0.66666668653488159</v>
      </c>
      <c r="BJ832" s="1"/>
    </row>
    <row r="833" spans="1:62" hidden="1" x14ac:dyDescent="0.35">
      <c r="A833" t="s">
        <v>11</v>
      </c>
      <c r="B833" s="1">
        <v>2013</v>
      </c>
      <c r="C833" t="s">
        <v>95</v>
      </c>
      <c r="D833" s="1">
        <v>1</v>
      </c>
      <c r="E833" s="1">
        <v>69207</v>
      </c>
      <c r="F833" s="1">
        <v>0</v>
      </c>
      <c r="G833" s="1">
        <v>0</v>
      </c>
      <c r="H833" s="1">
        <v>0</v>
      </c>
      <c r="I833" s="1">
        <v>0</v>
      </c>
      <c r="J833" s="1">
        <v>69207</v>
      </c>
      <c r="K833" s="1">
        <v>0</v>
      </c>
      <c r="L833" s="1">
        <v>20958</v>
      </c>
      <c r="M833" s="1">
        <v>1041</v>
      </c>
      <c r="N833" s="1">
        <v>0</v>
      </c>
      <c r="O833" s="1">
        <v>0</v>
      </c>
      <c r="P833" s="1">
        <v>0</v>
      </c>
      <c r="Q833" s="1">
        <v>921</v>
      </c>
      <c r="R833" s="1">
        <v>0</v>
      </c>
      <c r="S833" s="1">
        <v>5110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1</v>
      </c>
      <c r="AC833" s="1">
        <v>0</v>
      </c>
      <c r="AD833" s="1">
        <v>0</v>
      </c>
      <c r="AE833" s="1">
        <v>0</v>
      </c>
      <c r="AF833" s="1">
        <v>0</v>
      </c>
      <c r="AG833" s="1"/>
      <c r="AH833" s="1">
        <v>0.30283063650131231</v>
      </c>
      <c r="AI833" s="1">
        <v>1.50418309494853E-2</v>
      </c>
      <c r="AJ833" s="1"/>
      <c r="AK833" s="1"/>
      <c r="AL833" s="1"/>
      <c r="AM833" s="1">
        <v>1.3307902030646799E-2</v>
      </c>
      <c r="AN833" s="1"/>
      <c r="AO833" s="1">
        <v>7.3836460709571838E-2</v>
      </c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>
        <v>5.5329952239990234</v>
      </c>
      <c r="BA833" s="1">
        <v>5.5186471939086914</v>
      </c>
      <c r="BB833" s="1">
        <v>2.7989366054534912</v>
      </c>
      <c r="BC833" s="1"/>
      <c r="BD833" s="1"/>
      <c r="BE833" s="1"/>
      <c r="BF833" s="1">
        <v>5</v>
      </c>
      <c r="BG833" s="1">
        <v>5</v>
      </c>
      <c r="BH833" s="1">
        <v>3</v>
      </c>
      <c r="BI833" s="1"/>
      <c r="BJ833" s="1"/>
    </row>
    <row r="834" spans="1:62" hidden="1" x14ac:dyDescent="0.35">
      <c r="A834" t="s">
        <v>11</v>
      </c>
      <c r="B834" s="1">
        <v>2013</v>
      </c>
      <c r="C834" t="s">
        <v>96</v>
      </c>
      <c r="D834" s="1">
        <v>1</v>
      </c>
      <c r="E834" s="1">
        <v>20778</v>
      </c>
      <c r="F834" s="1">
        <v>0</v>
      </c>
      <c r="G834" s="1">
        <v>0</v>
      </c>
      <c r="H834" s="1">
        <v>0</v>
      </c>
      <c r="I834" s="1">
        <v>0</v>
      </c>
      <c r="J834" s="1">
        <v>20778</v>
      </c>
      <c r="K834" s="1">
        <v>0</v>
      </c>
      <c r="L834" s="1">
        <v>19995</v>
      </c>
      <c r="M834" s="1">
        <v>3218</v>
      </c>
      <c r="N834" s="1">
        <v>0</v>
      </c>
      <c r="O834" s="1">
        <v>0</v>
      </c>
      <c r="P834" s="1">
        <v>0</v>
      </c>
      <c r="Q834" s="1">
        <v>2478</v>
      </c>
      <c r="R834" s="1">
        <v>0</v>
      </c>
      <c r="S834" s="1">
        <v>5090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1</v>
      </c>
      <c r="AC834" s="1">
        <v>0</v>
      </c>
      <c r="AD834" s="1">
        <v>0</v>
      </c>
      <c r="AE834" s="1">
        <v>0</v>
      </c>
      <c r="AF834" s="1">
        <v>0</v>
      </c>
      <c r="AG834" s="1"/>
      <c r="AH834" s="1">
        <v>0.96231591701507568</v>
      </c>
      <c r="AI834" s="1">
        <v>0.15487535297870639</v>
      </c>
      <c r="AJ834" s="1"/>
      <c r="AK834" s="1"/>
      <c r="AL834" s="1"/>
      <c r="AM834" s="1">
        <v>0.1192607581615448</v>
      </c>
      <c r="AN834" s="1"/>
      <c r="AO834" s="1">
        <v>0.24497063457965851</v>
      </c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>
        <v>4.186591625213623</v>
      </c>
      <c r="BA834" s="1">
        <v>4.1596879959106454</v>
      </c>
      <c r="BB834" s="1">
        <v>2.085474967956543</v>
      </c>
      <c r="BC834" s="1"/>
      <c r="BD834" s="1"/>
      <c r="BE834" s="1"/>
      <c r="BF834" s="1">
        <v>4</v>
      </c>
      <c r="BG834" s="1">
        <v>4</v>
      </c>
      <c r="BH834" s="1">
        <v>2</v>
      </c>
      <c r="BI834" s="1"/>
      <c r="BJ834" s="1"/>
    </row>
    <row r="835" spans="1:62" hidden="1" x14ac:dyDescent="0.35">
      <c r="A835" t="s">
        <v>11</v>
      </c>
      <c r="B835" s="1">
        <v>2013</v>
      </c>
      <c r="C835" t="s">
        <v>95</v>
      </c>
      <c r="D835" s="1">
        <v>2</v>
      </c>
      <c r="E835" s="1">
        <v>0</v>
      </c>
      <c r="F835" s="1">
        <v>45821</v>
      </c>
      <c r="G835" s="1">
        <v>0</v>
      </c>
      <c r="H835" s="1">
        <v>0</v>
      </c>
      <c r="I835" s="1">
        <v>0</v>
      </c>
      <c r="J835" s="1">
        <v>45821</v>
      </c>
      <c r="K835" s="1">
        <v>0</v>
      </c>
      <c r="L835" s="1">
        <v>29063</v>
      </c>
      <c r="M835" s="1">
        <v>2105</v>
      </c>
      <c r="N835" s="1">
        <v>0</v>
      </c>
      <c r="O835" s="1">
        <v>0</v>
      </c>
      <c r="P835" s="1">
        <v>0</v>
      </c>
      <c r="Q835" s="1">
        <v>1309</v>
      </c>
      <c r="R835" s="1">
        <v>0</v>
      </c>
      <c r="S835" s="1">
        <v>7037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1</v>
      </c>
      <c r="AD835" s="1">
        <v>0</v>
      </c>
      <c r="AE835" s="1">
        <v>0</v>
      </c>
      <c r="AF835" s="1">
        <v>0</v>
      </c>
      <c r="AG835" s="1"/>
      <c r="AH835" s="1">
        <v>0.63427251577377319</v>
      </c>
      <c r="AI835" s="1">
        <v>4.593963548541069E-2</v>
      </c>
      <c r="AJ835" s="1"/>
      <c r="AK835" s="1"/>
      <c r="AL835" s="1"/>
      <c r="AM835" s="1">
        <v>2.8567686676979061E-2</v>
      </c>
      <c r="AN835" s="1"/>
      <c r="AO835" s="1">
        <v>0.15357586741447449</v>
      </c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>
        <v>4.6176862716674796</v>
      </c>
      <c r="BA835" s="1">
        <v>4.6153945922851563</v>
      </c>
      <c r="BB835" s="1">
        <v>2.194888830184937</v>
      </c>
      <c r="BC835" s="1"/>
      <c r="BD835" s="1"/>
      <c r="BE835" s="1"/>
      <c r="BF835" s="1">
        <v>4</v>
      </c>
      <c r="BG835" s="1">
        <v>4</v>
      </c>
      <c r="BH835" s="1">
        <v>2</v>
      </c>
      <c r="BI835" s="1"/>
      <c r="BJ835" s="1"/>
    </row>
    <row r="836" spans="1:62" hidden="1" x14ac:dyDescent="0.35">
      <c r="A836" t="s">
        <v>11</v>
      </c>
      <c r="B836" s="1">
        <v>2013</v>
      </c>
      <c r="C836" t="s">
        <v>96</v>
      </c>
      <c r="D836" s="1">
        <v>2</v>
      </c>
      <c r="E836" s="1">
        <v>0</v>
      </c>
      <c r="F836" s="1">
        <v>30762</v>
      </c>
      <c r="G836" s="1">
        <v>0</v>
      </c>
      <c r="H836" s="1">
        <v>0</v>
      </c>
      <c r="I836" s="1">
        <v>0</v>
      </c>
      <c r="J836" s="1">
        <v>30762</v>
      </c>
      <c r="K836" s="1">
        <v>0</v>
      </c>
      <c r="L836" s="1">
        <v>29709</v>
      </c>
      <c r="M836" s="1">
        <v>5466</v>
      </c>
      <c r="N836" s="1">
        <v>0</v>
      </c>
      <c r="O836" s="1">
        <v>0</v>
      </c>
      <c r="P836" s="1">
        <v>0</v>
      </c>
      <c r="Q836" s="1">
        <v>5263</v>
      </c>
      <c r="R836" s="1">
        <v>0</v>
      </c>
      <c r="S836" s="1">
        <v>7683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1</v>
      </c>
      <c r="AD836" s="1">
        <v>0</v>
      </c>
      <c r="AE836" s="1">
        <v>0</v>
      </c>
      <c r="AF836" s="1">
        <v>0</v>
      </c>
      <c r="AG836" s="1"/>
      <c r="AH836" s="1">
        <v>0.96576946973800659</v>
      </c>
      <c r="AI836" s="1">
        <v>0.17768675088882449</v>
      </c>
      <c r="AJ836" s="1"/>
      <c r="AK836" s="1"/>
      <c r="AL836" s="1"/>
      <c r="AM836" s="1">
        <v>0.17108771204948431</v>
      </c>
      <c r="AN836" s="1"/>
      <c r="AO836" s="1">
        <v>0.24975618720054629</v>
      </c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>
        <v>4.5748000144958496</v>
      </c>
      <c r="BA836" s="1">
        <v>4.5647225379943848</v>
      </c>
      <c r="BB836" s="1">
        <v>2.2226772308349609</v>
      </c>
      <c r="BC836" s="1"/>
      <c r="BD836" s="1"/>
      <c r="BE836" s="1"/>
      <c r="BF836" s="1">
        <v>4</v>
      </c>
      <c r="BG836" s="1">
        <v>4</v>
      </c>
      <c r="BH836" s="1">
        <v>2</v>
      </c>
      <c r="BI836" s="1"/>
      <c r="BJ836" s="1"/>
    </row>
    <row r="837" spans="1:62" hidden="1" x14ac:dyDescent="0.35">
      <c r="A837" t="s">
        <v>11</v>
      </c>
      <c r="B837" s="1">
        <v>2013</v>
      </c>
      <c r="C837" t="s">
        <v>95</v>
      </c>
      <c r="D837" s="1">
        <v>3</v>
      </c>
      <c r="E837" s="1">
        <v>0</v>
      </c>
      <c r="F837" s="1">
        <v>0</v>
      </c>
      <c r="G837" s="1">
        <v>119495</v>
      </c>
      <c r="H837" s="1">
        <v>78956</v>
      </c>
      <c r="I837" s="1">
        <v>3931</v>
      </c>
      <c r="J837" s="1">
        <v>202382</v>
      </c>
      <c r="K837" s="1">
        <v>0</v>
      </c>
      <c r="L837" s="1">
        <v>168981</v>
      </c>
      <c r="M837" s="1">
        <v>32594</v>
      </c>
      <c r="N837" s="1">
        <v>0</v>
      </c>
      <c r="O837" s="1">
        <v>0</v>
      </c>
      <c r="P837" s="1">
        <v>0</v>
      </c>
      <c r="Q837" s="1">
        <v>22436</v>
      </c>
      <c r="R837" s="1">
        <v>0</v>
      </c>
      <c r="S837" s="1">
        <v>51352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0.59044283628463745</v>
      </c>
      <c r="AE837" s="1">
        <v>0.39013350009918207</v>
      </c>
      <c r="AF837" s="1">
        <v>1.942366361618042E-2</v>
      </c>
      <c r="AG837" s="1"/>
      <c r="AH837" s="1">
        <v>0.83496063947677612</v>
      </c>
      <c r="AI837" s="1">
        <v>0.16105186939239499</v>
      </c>
      <c r="AJ837" s="1"/>
      <c r="AK837" s="1"/>
      <c r="AL837" s="1"/>
      <c r="AM837" s="1">
        <v>0.1108596622943878</v>
      </c>
      <c r="AN837" s="1"/>
      <c r="AO837" s="1">
        <v>0.25373798608779907</v>
      </c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>
        <v>3.2578835487365718</v>
      </c>
      <c r="BA837" s="1">
        <v>3.2375507354736328</v>
      </c>
      <c r="BB837" s="1">
        <v>1.2031208276748659</v>
      </c>
      <c r="BC837" s="1"/>
      <c r="BD837" s="1"/>
      <c r="BE837" s="1"/>
      <c r="BF837" s="1">
        <v>3</v>
      </c>
      <c r="BG837" s="1">
        <v>3</v>
      </c>
      <c r="BH837" s="1">
        <v>1</v>
      </c>
      <c r="BI837" s="1"/>
      <c r="BJ837" s="1"/>
    </row>
    <row r="838" spans="1:62" hidden="1" x14ac:dyDescent="0.35">
      <c r="A838" t="s">
        <v>11</v>
      </c>
      <c r="B838" s="1">
        <v>2013</v>
      </c>
      <c r="C838" t="s">
        <v>96</v>
      </c>
      <c r="D838" s="1">
        <v>3</v>
      </c>
      <c r="E838" s="1">
        <v>0</v>
      </c>
      <c r="F838" s="1">
        <v>0</v>
      </c>
      <c r="G838" s="1">
        <v>200926</v>
      </c>
      <c r="H838" s="1">
        <v>396458</v>
      </c>
      <c r="I838" s="1">
        <v>52043</v>
      </c>
      <c r="J838" s="1">
        <v>649427</v>
      </c>
      <c r="K838" s="1">
        <v>0</v>
      </c>
      <c r="L838" s="1">
        <v>644214</v>
      </c>
      <c r="M838" s="1">
        <v>294261</v>
      </c>
      <c r="N838" s="1">
        <v>0</v>
      </c>
      <c r="O838" s="1">
        <v>0</v>
      </c>
      <c r="P838" s="1">
        <v>0</v>
      </c>
      <c r="Q838" s="1">
        <v>268410</v>
      </c>
      <c r="R838" s="1">
        <v>0</v>
      </c>
      <c r="S838" s="1">
        <v>313797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0.30938965082168579</v>
      </c>
      <c r="AE838" s="1">
        <v>0.61047351360321045</v>
      </c>
      <c r="AF838" s="1">
        <v>8.0136798322200775E-2</v>
      </c>
      <c r="AG838" s="1"/>
      <c r="AH838" s="1">
        <v>0.99197292327880859</v>
      </c>
      <c r="AI838" s="1">
        <v>0.45310866832733149</v>
      </c>
      <c r="AJ838" s="1"/>
      <c r="AK838" s="1"/>
      <c r="AL838" s="1"/>
      <c r="AM838" s="1">
        <v>0.41330280900001531</v>
      </c>
      <c r="AN838" s="1"/>
      <c r="AO838" s="1">
        <v>0.48319056630134583</v>
      </c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>
        <v>3.4613082408905029</v>
      </c>
      <c r="BA838" s="1">
        <v>3.4274692535400391</v>
      </c>
      <c r="BB838" s="1">
        <v>1.299025177955627</v>
      </c>
      <c r="BC838" s="1"/>
      <c r="BD838" s="1"/>
      <c r="BE838" s="1"/>
      <c r="BF838" s="1">
        <v>3</v>
      </c>
      <c r="BG838" s="1">
        <v>3</v>
      </c>
      <c r="BH838" s="1">
        <v>1</v>
      </c>
      <c r="BI838" s="1"/>
      <c r="BJ838" s="1"/>
    </row>
    <row r="839" spans="1:62" hidden="1" x14ac:dyDescent="0.35">
      <c r="A839" t="s">
        <v>11</v>
      </c>
      <c r="B839" s="1">
        <v>2013</v>
      </c>
      <c r="C839" t="s">
        <v>95</v>
      </c>
      <c r="D839" s="1"/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1934</v>
      </c>
      <c r="K839" s="1">
        <v>0</v>
      </c>
      <c r="L839" s="1">
        <v>858</v>
      </c>
      <c r="M839" s="1">
        <v>406</v>
      </c>
      <c r="N839" s="1">
        <v>0</v>
      </c>
      <c r="O839" s="1">
        <v>0</v>
      </c>
      <c r="P839" s="1">
        <v>0</v>
      </c>
      <c r="Q839" s="1">
        <v>155</v>
      </c>
      <c r="R839" s="1">
        <v>0</v>
      </c>
      <c r="S839" s="1">
        <v>22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/>
      <c r="AD839" s="1"/>
      <c r="AE839" s="1"/>
      <c r="AF839" s="1"/>
      <c r="AG839" s="1"/>
      <c r="AH839" s="1">
        <v>0.44364011287689209</v>
      </c>
      <c r="AI839" s="1">
        <v>0.20992761850357061</v>
      </c>
      <c r="AJ839" s="1"/>
      <c r="AK839" s="1"/>
      <c r="AL839" s="1"/>
      <c r="AM839" s="1">
        <v>8.0144777894020081E-2</v>
      </c>
      <c r="AN839" s="1"/>
      <c r="AO839" s="1">
        <v>1.137538813054562E-2</v>
      </c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>
        <v>2.729058980941772</v>
      </c>
      <c r="BA839" s="1">
        <v>2.6871769428253169</v>
      </c>
      <c r="BB839" s="1">
        <v>0.88779729604721069</v>
      </c>
      <c r="BC839" s="1"/>
      <c r="BD839" s="1"/>
      <c r="BE839" s="1"/>
      <c r="BF839" s="1">
        <v>1</v>
      </c>
      <c r="BG839" s="1">
        <v>1</v>
      </c>
      <c r="BH839" s="1">
        <v>0</v>
      </c>
      <c r="BI839" s="1"/>
      <c r="BJ839" s="1"/>
    </row>
    <row r="840" spans="1:62" hidden="1" x14ac:dyDescent="0.35">
      <c r="A840" t="s">
        <v>11</v>
      </c>
      <c r="B840" s="1">
        <v>2013</v>
      </c>
      <c r="C840" t="s">
        <v>96</v>
      </c>
      <c r="D840" s="1"/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9314</v>
      </c>
      <c r="K840" s="1">
        <v>0</v>
      </c>
      <c r="L840" s="1">
        <v>9314</v>
      </c>
      <c r="M840" s="1">
        <v>6194</v>
      </c>
      <c r="N840" s="1">
        <v>0</v>
      </c>
      <c r="O840" s="1">
        <v>0</v>
      </c>
      <c r="P840" s="1">
        <v>0</v>
      </c>
      <c r="Q840" s="1">
        <v>6727</v>
      </c>
      <c r="R840" s="1">
        <v>0</v>
      </c>
      <c r="S840" s="1">
        <v>5916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/>
      <c r="AD840" s="1"/>
      <c r="AE840" s="1"/>
      <c r="AF840" s="1"/>
      <c r="AG840" s="1"/>
      <c r="AH840" s="1">
        <v>1</v>
      </c>
      <c r="AI840" s="1">
        <v>0.6650204062461853</v>
      </c>
      <c r="AJ840" s="1"/>
      <c r="AK840" s="1"/>
      <c r="AL840" s="1"/>
      <c r="AM840" s="1">
        <v>0.72224611043930054</v>
      </c>
      <c r="AN840" s="1"/>
      <c r="AO840" s="1">
        <v>0.63517284393310547</v>
      </c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>
        <v>3.3264977931976318</v>
      </c>
      <c r="BA840" s="1">
        <v>3.171784400939941</v>
      </c>
      <c r="BB840" s="1">
        <v>1.3811466693878169</v>
      </c>
      <c r="BC840" s="1"/>
      <c r="BD840" s="1"/>
      <c r="BE840" s="1"/>
      <c r="BF840" s="1">
        <v>4</v>
      </c>
      <c r="BG840" s="1">
        <v>3</v>
      </c>
      <c r="BH840" s="1">
        <v>1</v>
      </c>
      <c r="BI840" s="1"/>
      <c r="BJ840" s="1"/>
    </row>
    <row r="841" spans="1:62" hidden="1" x14ac:dyDescent="0.35">
      <c r="A841" t="s">
        <v>11</v>
      </c>
      <c r="B841" s="1">
        <v>2012</v>
      </c>
      <c r="C841" t="s">
        <v>95</v>
      </c>
      <c r="D841" s="1">
        <v>1</v>
      </c>
      <c r="E841" s="1">
        <v>61263</v>
      </c>
      <c r="F841" s="1">
        <v>0</v>
      </c>
      <c r="G841" s="1">
        <v>0</v>
      </c>
      <c r="H841" s="1">
        <v>0</v>
      </c>
      <c r="I841" s="1">
        <v>0</v>
      </c>
      <c r="J841" s="1">
        <v>61263</v>
      </c>
      <c r="K841" s="1">
        <v>0</v>
      </c>
      <c r="L841" s="1">
        <v>18517</v>
      </c>
      <c r="M841" s="1">
        <v>0</v>
      </c>
      <c r="N841" s="1">
        <v>0</v>
      </c>
      <c r="O841" s="1">
        <v>0</v>
      </c>
      <c r="P841" s="1">
        <v>0</v>
      </c>
      <c r="Q841" s="1">
        <v>1202</v>
      </c>
      <c r="R841" s="1">
        <v>0</v>
      </c>
      <c r="S841" s="1">
        <v>624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1</v>
      </c>
      <c r="AC841" s="1">
        <v>0</v>
      </c>
      <c r="AD841" s="1">
        <v>0</v>
      </c>
      <c r="AE841" s="1">
        <v>0</v>
      </c>
      <c r="AF841" s="1">
        <v>0</v>
      </c>
      <c r="AG841" s="1"/>
      <c r="AH841" s="1">
        <v>0.30225422978401179</v>
      </c>
      <c r="AI841" s="1"/>
      <c r="AJ841" s="1"/>
      <c r="AK841" s="1"/>
      <c r="AL841" s="1"/>
      <c r="AM841" s="1">
        <v>1.9620325416326519E-2</v>
      </c>
      <c r="AN841" s="1"/>
      <c r="AO841" s="1">
        <v>1.018559280782938E-2</v>
      </c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>
        <v>5.5763835906982422</v>
      </c>
      <c r="BA841" s="1">
        <v>5.5413870811462402</v>
      </c>
      <c r="BB841" s="1">
        <v>2.7661721706390381</v>
      </c>
      <c r="BC841" s="1"/>
      <c r="BD841" s="1"/>
      <c r="BE841" s="1"/>
      <c r="BF841" s="1">
        <v>5</v>
      </c>
      <c r="BG841" s="1">
        <v>5</v>
      </c>
      <c r="BH841" s="1">
        <v>2</v>
      </c>
      <c r="BI841" s="1"/>
      <c r="BJ841" s="1"/>
    </row>
    <row r="842" spans="1:62" hidden="1" x14ac:dyDescent="0.35">
      <c r="A842" t="s">
        <v>11</v>
      </c>
      <c r="B842" s="1">
        <v>2012</v>
      </c>
      <c r="C842" t="s">
        <v>96</v>
      </c>
      <c r="D842" s="1">
        <v>1</v>
      </c>
      <c r="E842" s="1">
        <v>22562</v>
      </c>
      <c r="F842" s="1">
        <v>0</v>
      </c>
      <c r="G842" s="1">
        <v>0</v>
      </c>
      <c r="H842" s="1">
        <v>0</v>
      </c>
      <c r="I842" s="1">
        <v>0</v>
      </c>
      <c r="J842" s="1">
        <v>22562</v>
      </c>
      <c r="K842" s="1">
        <v>0</v>
      </c>
      <c r="L842" s="1">
        <v>21229</v>
      </c>
      <c r="M842" s="1">
        <v>0</v>
      </c>
      <c r="N842" s="1">
        <v>0</v>
      </c>
      <c r="O842" s="1">
        <v>0</v>
      </c>
      <c r="P842" s="1">
        <v>0</v>
      </c>
      <c r="Q842" s="1">
        <v>6206</v>
      </c>
      <c r="R842" s="1">
        <v>0</v>
      </c>
      <c r="S842" s="1">
        <v>4936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1</v>
      </c>
      <c r="AC842" s="1">
        <v>0</v>
      </c>
      <c r="AD842" s="1">
        <v>0</v>
      </c>
      <c r="AE842" s="1">
        <v>0</v>
      </c>
      <c r="AF842" s="1">
        <v>0</v>
      </c>
      <c r="AG842" s="1"/>
      <c r="AH842" s="1">
        <v>0.94091838598251343</v>
      </c>
      <c r="AI842" s="1"/>
      <c r="AJ842" s="1"/>
      <c r="AK842" s="1"/>
      <c r="AL842" s="1"/>
      <c r="AM842" s="1">
        <v>0.27506425976753229</v>
      </c>
      <c r="AN842" s="1"/>
      <c r="AO842" s="1">
        <v>0.21877492964267731</v>
      </c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>
        <v>3.5049641132354741</v>
      </c>
      <c r="BA842" s="1">
        <v>3.4699938297271729</v>
      </c>
      <c r="BB842" s="1">
        <v>1.5747717618942261</v>
      </c>
      <c r="BC842" s="1"/>
      <c r="BD842" s="1"/>
      <c r="BE842" s="1"/>
      <c r="BF842" s="1">
        <v>3</v>
      </c>
      <c r="BG842" s="1">
        <v>3</v>
      </c>
      <c r="BH842" s="1">
        <v>1</v>
      </c>
      <c r="BI842" s="1"/>
      <c r="BJ842" s="1"/>
    </row>
    <row r="843" spans="1:62" hidden="1" x14ac:dyDescent="0.35">
      <c r="A843" t="s">
        <v>11</v>
      </c>
      <c r="B843" s="1">
        <v>2012</v>
      </c>
      <c r="C843" t="s">
        <v>95</v>
      </c>
      <c r="D843" s="1">
        <v>2</v>
      </c>
      <c r="E843" s="1">
        <v>0</v>
      </c>
      <c r="F843" s="1">
        <v>51787</v>
      </c>
      <c r="G843" s="1">
        <v>0</v>
      </c>
      <c r="H843" s="1">
        <v>0</v>
      </c>
      <c r="I843" s="1">
        <v>0</v>
      </c>
      <c r="J843" s="1">
        <v>51787</v>
      </c>
      <c r="K843" s="1">
        <v>0</v>
      </c>
      <c r="L843" s="1">
        <v>28626</v>
      </c>
      <c r="M843" s="1">
        <v>0</v>
      </c>
      <c r="N843" s="1">
        <v>0</v>
      </c>
      <c r="O843" s="1">
        <v>0</v>
      </c>
      <c r="P843" s="1">
        <v>0</v>
      </c>
      <c r="Q843" s="1">
        <v>1479</v>
      </c>
      <c r="R843" s="1">
        <v>0</v>
      </c>
      <c r="S843" s="1">
        <v>1380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1</v>
      </c>
      <c r="AD843" s="1">
        <v>0</v>
      </c>
      <c r="AE843" s="1">
        <v>0</v>
      </c>
      <c r="AF843" s="1">
        <v>0</v>
      </c>
      <c r="AG843" s="1"/>
      <c r="AH843" s="1">
        <v>0.55276423692703247</v>
      </c>
      <c r="AI843" s="1"/>
      <c r="AJ843" s="1"/>
      <c r="AK843" s="1"/>
      <c r="AL843" s="1"/>
      <c r="AM843" s="1">
        <v>2.8559291735291481E-2</v>
      </c>
      <c r="AN843" s="1"/>
      <c r="AO843" s="1">
        <v>2.6647614315152168E-2</v>
      </c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>
        <v>4.6791086196899414</v>
      </c>
      <c r="BA843" s="1">
        <v>4.6599531173706046</v>
      </c>
      <c r="BB843" s="1">
        <v>2.208121776580811</v>
      </c>
      <c r="BC843" s="1"/>
      <c r="BD843" s="1"/>
      <c r="BE843" s="1"/>
      <c r="BF843" s="1">
        <v>4</v>
      </c>
      <c r="BG843" s="1">
        <v>4</v>
      </c>
      <c r="BH843" s="1">
        <v>2</v>
      </c>
      <c r="BI843" s="1"/>
      <c r="BJ843" s="1"/>
    </row>
    <row r="844" spans="1:62" hidden="1" x14ac:dyDescent="0.35">
      <c r="A844" t="s">
        <v>11</v>
      </c>
      <c r="B844" s="1">
        <v>2012</v>
      </c>
      <c r="C844" t="s">
        <v>96</v>
      </c>
      <c r="D844" s="1">
        <v>2</v>
      </c>
      <c r="E844" s="1">
        <v>0</v>
      </c>
      <c r="F844" s="1">
        <v>26797</v>
      </c>
      <c r="G844" s="1">
        <v>0</v>
      </c>
      <c r="H844" s="1">
        <v>0</v>
      </c>
      <c r="I844" s="1">
        <v>0</v>
      </c>
      <c r="J844" s="1">
        <v>26797</v>
      </c>
      <c r="K844" s="1">
        <v>0</v>
      </c>
      <c r="L844" s="1">
        <v>25108</v>
      </c>
      <c r="M844" s="1">
        <v>0</v>
      </c>
      <c r="N844" s="1">
        <v>0</v>
      </c>
      <c r="O844" s="1">
        <v>0</v>
      </c>
      <c r="P844" s="1">
        <v>0</v>
      </c>
      <c r="Q844" s="1">
        <v>5264</v>
      </c>
      <c r="R844" s="1">
        <v>0</v>
      </c>
      <c r="S844" s="1">
        <v>4001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1</v>
      </c>
      <c r="AD844" s="1">
        <v>0</v>
      </c>
      <c r="AE844" s="1">
        <v>0</v>
      </c>
      <c r="AF844" s="1">
        <v>0</v>
      </c>
      <c r="AG844" s="1"/>
      <c r="AH844" s="1">
        <v>0.93697053194046021</v>
      </c>
      <c r="AI844" s="1"/>
      <c r="AJ844" s="1"/>
      <c r="AK844" s="1"/>
      <c r="AL844" s="1"/>
      <c r="AM844" s="1">
        <v>0.19643990695476529</v>
      </c>
      <c r="AN844" s="1"/>
      <c r="AO844" s="1">
        <v>0.14930775761604309</v>
      </c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>
        <v>4.5821547508239746</v>
      </c>
      <c r="BA844" s="1">
        <v>4.5535693168640137</v>
      </c>
      <c r="BB844" s="1">
        <v>2.3031308650970459</v>
      </c>
      <c r="BC844" s="1"/>
      <c r="BD844" s="1"/>
      <c r="BE844" s="1"/>
      <c r="BF844" s="1">
        <v>4</v>
      </c>
      <c r="BG844" s="1">
        <v>4</v>
      </c>
      <c r="BH844" s="1">
        <v>2</v>
      </c>
      <c r="BI844" s="1"/>
      <c r="BJ844" s="1"/>
    </row>
    <row r="845" spans="1:62" hidden="1" x14ac:dyDescent="0.35">
      <c r="A845" t="s">
        <v>11</v>
      </c>
      <c r="B845" s="1">
        <v>2012</v>
      </c>
      <c r="C845" t="s">
        <v>95</v>
      </c>
      <c r="D845" s="1">
        <v>3</v>
      </c>
      <c r="E845" s="1">
        <v>0</v>
      </c>
      <c r="F845" s="1">
        <v>0</v>
      </c>
      <c r="G845" s="1">
        <v>120648</v>
      </c>
      <c r="H845" s="1">
        <v>77724</v>
      </c>
      <c r="I845" s="1">
        <v>3004</v>
      </c>
      <c r="J845" s="1">
        <v>201376</v>
      </c>
      <c r="K845" s="1">
        <v>0</v>
      </c>
      <c r="L845" s="1">
        <v>165087</v>
      </c>
      <c r="M845" s="1">
        <v>0</v>
      </c>
      <c r="N845" s="1">
        <v>0</v>
      </c>
      <c r="O845" s="1">
        <v>0</v>
      </c>
      <c r="P845" s="1">
        <v>0</v>
      </c>
      <c r="Q845" s="1">
        <v>24254</v>
      </c>
      <c r="R845" s="1">
        <v>0</v>
      </c>
      <c r="S845" s="1">
        <v>38007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0.59911805391311646</v>
      </c>
      <c r="AE845" s="1">
        <v>0.38596457242965698</v>
      </c>
      <c r="AF845" s="1">
        <v>1.491736806929111E-2</v>
      </c>
      <c r="AG845" s="1"/>
      <c r="AH845" s="1">
        <v>0.81979483366012573</v>
      </c>
      <c r="AI845" s="1"/>
      <c r="AJ845" s="1"/>
      <c r="AK845" s="1"/>
      <c r="AL845" s="1"/>
      <c r="AM845" s="1">
        <v>0.1204413622617722</v>
      </c>
      <c r="AN845" s="1"/>
      <c r="AO845" s="1">
        <v>0.18873649835586551</v>
      </c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>
        <v>3.3236334323883061</v>
      </c>
      <c r="BA845" s="1">
        <v>3.3031940460205078</v>
      </c>
      <c r="BB845" s="1">
        <v>1.234332799911499</v>
      </c>
      <c r="BC845" s="1"/>
      <c r="BD845" s="1"/>
      <c r="BE845" s="1"/>
      <c r="BF845" s="1">
        <v>3</v>
      </c>
      <c r="BG845" s="1">
        <v>3</v>
      </c>
      <c r="BH845" s="1">
        <v>1</v>
      </c>
      <c r="BI845" s="1"/>
      <c r="BJ845" s="1"/>
    </row>
    <row r="846" spans="1:62" hidden="1" x14ac:dyDescent="0.35">
      <c r="A846" t="s">
        <v>11</v>
      </c>
      <c r="B846" s="1">
        <v>2012</v>
      </c>
      <c r="C846" t="s">
        <v>96</v>
      </c>
      <c r="D846" s="1">
        <v>3</v>
      </c>
      <c r="E846" s="1">
        <v>0</v>
      </c>
      <c r="F846" s="1">
        <v>0</v>
      </c>
      <c r="G846" s="1">
        <v>192721</v>
      </c>
      <c r="H846" s="1">
        <v>396573</v>
      </c>
      <c r="I846" s="1">
        <v>53062</v>
      </c>
      <c r="J846" s="1">
        <v>642356</v>
      </c>
      <c r="K846" s="1">
        <v>0</v>
      </c>
      <c r="L846" s="1">
        <v>636026</v>
      </c>
      <c r="M846" s="1">
        <v>0</v>
      </c>
      <c r="N846" s="1">
        <v>0</v>
      </c>
      <c r="O846" s="1">
        <v>0</v>
      </c>
      <c r="P846" s="1">
        <v>0</v>
      </c>
      <c r="Q846" s="1">
        <v>295087</v>
      </c>
      <c r="R846" s="1">
        <v>0</v>
      </c>
      <c r="S846" s="1">
        <v>324864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0.30002209544181818</v>
      </c>
      <c r="AE846" s="1">
        <v>0.61737263202667236</v>
      </c>
      <c r="AF846" s="1">
        <v>8.2605287432670593E-2</v>
      </c>
      <c r="AG846" s="1"/>
      <c r="AH846" s="1">
        <v>0.99014562368392944</v>
      </c>
      <c r="AI846" s="1"/>
      <c r="AJ846" s="1"/>
      <c r="AK846" s="1"/>
      <c r="AL846" s="1"/>
      <c r="AM846" s="1">
        <v>0.4593823254108429</v>
      </c>
      <c r="AN846" s="1"/>
      <c r="AO846" s="1">
        <v>0.50573825836181641</v>
      </c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>
        <v>3.459648609161377</v>
      </c>
      <c r="BA846" s="1">
        <v>3.4200677871704102</v>
      </c>
      <c r="BB846" s="1">
        <v>1.312999367713928</v>
      </c>
      <c r="BC846" s="1"/>
      <c r="BD846" s="1"/>
      <c r="BE846" s="1"/>
      <c r="BF846" s="1">
        <v>3</v>
      </c>
      <c r="BG846" s="1">
        <v>3</v>
      </c>
      <c r="BH846" s="1">
        <v>1</v>
      </c>
      <c r="BI846" s="1"/>
      <c r="BJ846" s="1"/>
    </row>
    <row r="847" spans="1:62" hidden="1" x14ac:dyDescent="0.35">
      <c r="A847" t="s">
        <v>11</v>
      </c>
      <c r="B847" s="1">
        <v>2012</v>
      </c>
      <c r="C847" t="s">
        <v>95</v>
      </c>
      <c r="D847" s="1"/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108</v>
      </c>
      <c r="K847" s="1">
        <v>0</v>
      </c>
      <c r="L847" s="1">
        <v>108</v>
      </c>
      <c r="M847" s="1">
        <v>0</v>
      </c>
      <c r="N847" s="1">
        <v>0</v>
      </c>
      <c r="O847" s="1">
        <v>0</v>
      </c>
      <c r="P847" s="1">
        <v>0</v>
      </c>
      <c r="Q847" s="1">
        <v>108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/>
      <c r="AD847" s="1"/>
      <c r="AE847" s="1"/>
      <c r="AF847" s="1"/>
      <c r="AG847" s="1"/>
      <c r="AH847" s="1">
        <v>1</v>
      </c>
      <c r="AI847" s="1"/>
      <c r="AJ847" s="1"/>
      <c r="AK847" s="1"/>
      <c r="AL847" s="1"/>
      <c r="AM847" s="1">
        <v>1</v>
      </c>
      <c r="AN847" s="1"/>
      <c r="AO847" s="1">
        <v>0</v>
      </c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>
        <v>1</v>
      </c>
      <c r="BA847" s="1">
        <v>1</v>
      </c>
      <c r="BB847" s="1">
        <v>0</v>
      </c>
      <c r="BC847" s="1"/>
      <c r="BD847" s="1"/>
      <c r="BE847" s="1"/>
      <c r="BF847" s="1">
        <v>1</v>
      </c>
      <c r="BG847" s="1">
        <v>1</v>
      </c>
      <c r="BH847" s="1">
        <v>0</v>
      </c>
      <c r="BI847" s="1"/>
      <c r="BJ847" s="1"/>
    </row>
    <row r="848" spans="1:62" hidden="1" x14ac:dyDescent="0.35">
      <c r="A848" t="s">
        <v>11</v>
      </c>
      <c r="B848" s="1">
        <v>2012</v>
      </c>
      <c r="C848" t="s">
        <v>96</v>
      </c>
      <c r="D848" s="1"/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1249</v>
      </c>
      <c r="K848" s="1">
        <v>0</v>
      </c>
      <c r="L848" s="1">
        <v>1249</v>
      </c>
      <c r="M848" s="1">
        <v>0</v>
      </c>
      <c r="N848" s="1">
        <v>0</v>
      </c>
      <c r="O848" s="1">
        <v>0</v>
      </c>
      <c r="P848" s="1">
        <v>0</v>
      </c>
      <c r="Q848" s="1">
        <v>752</v>
      </c>
      <c r="R848" s="1">
        <v>0</v>
      </c>
      <c r="S848" s="1">
        <v>593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/>
      <c r="AD848" s="1"/>
      <c r="AE848" s="1"/>
      <c r="AF848" s="1"/>
      <c r="AG848" s="1"/>
      <c r="AH848" s="1">
        <v>1</v>
      </c>
      <c r="AI848" s="1"/>
      <c r="AJ848" s="1"/>
      <c r="AK848" s="1"/>
      <c r="AL848" s="1"/>
      <c r="AM848" s="1">
        <v>0.60208165645599365</v>
      </c>
      <c r="AN848" s="1"/>
      <c r="AO848" s="1">
        <v>0.47477981448173517</v>
      </c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>
        <v>1.467574000358582</v>
      </c>
      <c r="BA848" s="1">
        <v>1.467574000358582</v>
      </c>
      <c r="BB848" s="1">
        <v>0</v>
      </c>
      <c r="BC848" s="1"/>
      <c r="BD848" s="1"/>
      <c r="BE848" s="1"/>
      <c r="BF848" s="1">
        <v>1</v>
      </c>
      <c r="BG848" s="1">
        <v>1</v>
      </c>
      <c r="BH848" s="1">
        <v>0</v>
      </c>
      <c r="BI848" s="1"/>
      <c r="BJ848" s="1"/>
    </row>
    <row r="849" spans="1:62" hidden="1" x14ac:dyDescent="0.35">
      <c r="A849" t="s">
        <v>11</v>
      </c>
      <c r="B849" s="1">
        <v>2011</v>
      </c>
      <c r="C849" t="s">
        <v>95</v>
      </c>
      <c r="D849" s="1">
        <v>1</v>
      </c>
      <c r="E849" s="1">
        <v>80133</v>
      </c>
      <c r="F849" s="1">
        <v>0</v>
      </c>
      <c r="G849" s="1">
        <v>0</v>
      </c>
      <c r="H849" s="1">
        <v>0</v>
      </c>
      <c r="I849" s="1">
        <v>0</v>
      </c>
      <c r="J849" s="1">
        <v>80133</v>
      </c>
      <c r="K849" s="1">
        <v>44905</v>
      </c>
      <c r="L849" s="1">
        <v>33121</v>
      </c>
      <c r="M849" s="1">
        <v>228</v>
      </c>
      <c r="N849" s="1">
        <v>0</v>
      </c>
      <c r="O849" s="1">
        <v>0</v>
      </c>
      <c r="P849" s="1">
        <v>0</v>
      </c>
      <c r="Q849" s="1">
        <v>2233</v>
      </c>
      <c r="R849" s="1">
        <v>0</v>
      </c>
      <c r="S849" s="1">
        <v>945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1</v>
      </c>
      <c r="AC849" s="1">
        <v>0</v>
      </c>
      <c r="AD849" s="1">
        <v>0</v>
      </c>
      <c r="AE849" s="1">
        <v>0</v>
      </c>
      <c r="AF849" s="1">
        <v>0</v>
      </c>
      <c r="AG849" s="1">
        <v>0.56038087606430054</v>
      </c>
      <c r="AH849" s="1">
        <v>0.41332533955574041</v>
      </c>
      <c r="AI849" s="1">
        <v>2.8452696278691292E-3</v>
      </c>
      <c r="AJ849" s="1"/>
      <c r="AK849" s="1"/>
      <c r="AL849" s="1"/>
      <c r="AM849" s="1">
        <v>2.7866171672940251E-2</v>
      </c>
      <c r="AN849" s="1"/>
      <c r="AO849" s="1">
        <v>1.1792894452810289E-2</v>
      </c>
      <c r="AP849" s="1"/>
      <c r="AQ849" s="1"/>
      <c r="AR849" s="1"/>
      <c r="AS849" s="1"/>
      <c r="AT849" s="1"/>
      <c r="AU849" s="1"/>
      <c r="AV849" s="1"/>
      <c r="AW849" s="1"/>
      <c r="AX849" s="1"/>
      <c r="AY849" s="1">
        <v>1.2444062232971189</v>
      </c>
      <c r="AZ849" s="1">
        <v>5.3940949440002441</v>
      </c>
      <c r="BA849" s="1">
        <v>5.3765740394592294</v>
      </c>
      <c r="BB849" s="1">
        <v>2.6354935169219971</v>
      </c>
      <c r="BC849" s="1"/>
      <c r="BD849" s="1"/>
      <c r="BE849" s="1">
        <v>1</v>
      </c>
      <c r="BF849" s="1">
        <v>5</v>
      </c>
      <c r="BG849" s="1">
        <v>5</v>
      </c>
      <c r="BH849" s="1">
        <v>2</v>
      </c>
      <c r="BI849" s="1"/>
      <c r="BJ849" s="1"/>
    </row>
    <row r="850" spans="1:62" hidden="1" x14ac:dyDescent="0.35">
      <c r="A850" t="s">
        <v>11</v>
      </c>
      <c r="B850" s="1">
        <v>2011</v>
      </c>
      <c r="C850" t="s">
        <v>96</v>
      </c>
      <c r="D850" s="1">
        <v>1</v>
      </c>
      <c r="E850" s="1">
        <v>20382</v>
      </c>
      <c r="F850" s="1">
        <v>0</v>
      </c>
      <c r="G850" s="1">
        <v>0</v>
      </c>
      <c r="H850" s="1">
        <v>0</v>
      </c>
      <c r="I850" s="1">
        <v>0</v>
      </c>
      <c r="J850" s="1">
        <v>20382</v>
      </c>
      <c r="K850" s="1">
        <v>16366</v>
      </c>
      <c r="L850" s="1">
        <v>19048</v>
      </c>
      <c r="M850" s="1">
        <v>1660</v>
      </c>
      <c r="N850" s="1">
        <v>0</v>
      </c>
      <c r="O850" s="1">
        <v>0</v>
      </c>
      <c r="P850" s="1">
        <v>0</v>
      </c>
      <c r="Q850" s="1">
        <v>3946</v>
      </c>
      <c r="R850" s="1">
        <v>0</v>
      </c>
      <c r="S850" s="1">
        <v>2312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1</v>
      </c>
      <c r="AC850" s="1">
        <v>0</v>
      </c>
      <c r="AD850" s="1">
        <v>0</v>
      </c>
      <c r="AE850" s="1">
        <v>0</v>
      </c>
      <c r="AF850" s="1">
        <v>0</v>
      </c>
      <c r="AG850" s="1">
        <v>0.80296337604522705</v>
      </c>
      <c r="AH850" s="1">
        <v>0.93455010652542114</v>
      </c>
      <c r="AI850" s="1">
        <v>8.1444412469863892E-2</v>
      </c>
      <c r="AJ850" s="1"/>
      <c r="AK850" s="1"/>
      <c r="AL850" s="1"/>
      <c r="AM850" s="1">
        <v>0.19360220432281491</v>
      </c>
      <c r="AN850" s="1"/>
      <c r="AO850" s="1">
        <v>0.1134334206581116</v>
      </c>
      <c r="AP850" s="1"/>
      <c r="AQ850" s="1"/>
      <c r="AR850" s="1"/>
      <c r="AS850" s="1"/>
      <c r="AT850" s="1"/>
      <c r="AU850" s="1"/>
      <c r="AV850" s="1"/>
      <c r="AW850" s="1"/>
      <c r="AX850" s="1"/>
      <c r="AY850" s="1">
        <v>1.6962516307830811</v>
      </c>
      <c r="AZ850" s="1">
        <v>4.2828965187072754</v>
      </c>
      <c r="BA850" s="1">
        <v>4.2611618041992188</v>
      </c>
      <c r="BB850" s="1">
        <v>1.9012854099273679</v>
      </c>
      <c r="BC850" s="1"/>
      <c r="BD850" s="1"/>
      <c r="BE850" s="1">
        <v>2</v>
      </c>
      <c r="BF850" s="1">
        <v>4</v>
      </c>
      <c r="BG850" s="1">
        <v>4</v>
      </c>
      <c r="BH850" s="1">
        <v>2</v>
      </c>
      <c r="BI850" s="1"/>
      <c r="BJ850" s="1"/>
    </row>
    <row r="851" spans="1:62" hidden="1" x14ac:dyDescent="0.35">
      <c r="A851" t="s">
        <v>11</v>
      </c>
      <c r="B851" s="1">
        <v>2011</v>
      </c>
      <c r="C851" t="s">
        <v>95</v>
      </c>
      <c r="D851" s="1">
        <v>2</v>
      </c>
      <c r="E851" s="1">
        <v>0</v>
      </c>
      <c r="F851" s="1">
        <v>50452</v>
      </c>
      <c r="G851" s="1">
        <v>0</v>
      </c>
      <c r="H851" s="1">
        <v>0</v>
      </c>
      <c r="I851" s="1">
        <v>0</v>
      </c>
      <c r="J851" s="1">
        <v>50452</v>
      </c>
      <c r="K851" s="1">
        <v>36110</v>
      </c>
      <c r="L851" s="1">
        <v>33093</v>
      </c>
      <c r="M851" s="1">
        <v>858</v>
      </c>
      <c r="N851" s="1">
        <v>0</v>
      </c>
      <c r="O851" s="1">
        <v>0</v>
      </c>
      <c r="P851" s="1">
        <v>0</v>
      </c>
      <c r="Q851" s="1">
        <v>3404</v>
      </c>
      <c r="R851" s="1">
        <v>0</v>
      </c>
      <c r="S851" s="1">
        <v>2442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1</v>
      </c>
      <c r="AD851" s="1">
        <v>0</v>
      </c>
      <c r="AE851" s="1">
        <v>0</v>
      </c>
      <c r="AF851" s="1">
        <v>0</v>
      </c>
      <c r="AG851" s="1">
        <v>0.71572977304458618</v>
      </c>
      <c r="AH851" s="1">
        <v>0.65593039989471436</v>
      </c>
      <c r="AI851" s="1">
        <v>1.7006263136863708E-2</v>
      </c>
      <c r="AJ851" s="1"/>
      <c r="AK851" s="1"/>
      <c r="AL851" s="1"/>
      <c r="AM851" s="1">
        <v>6.7470073699951172E-2</v>
      </c>
      <c r="AN851" s="1"/>
      <c r="AO851" s="1">
        <v>4.8402443528175347E-2</v>
      </c>
      <c r="AP851" s="1"/>
      <c r="AQ851" s="1"/>
      <c r="AR851" s="1"/>
      <c r="AS851" s="1"/>
      <c r="AT851" s="1"/>
      <c r="AU851" s="1"/>
      <c r="AV851" s="1"/>
      <c r="AW851" s="1"/>
      <c r="AX851" s="1"/>
      <c r="AY851" s="1">
        <v>1.881887793540955</v>
      </c>
      <c r="AZ851" s="1">
        <v>4.4724688529968262</v>
      </c>
      <c r="BA851" s="1">
        <v>4.4533815383911133</v>
      </c>
      <c r="BB851" s="1">
        <v>2.0046579837799068</v>
      </c>
      <c r="BC851" s="1"/>
      <c r="BD851" s="1"/>
      <c r="BE851" s="1">
        <v>2</v>
      </c>
      <c r="BF851" s="1">
        <v>4</v>
      </c>
      <c r="BG851" s="1">
        <v>4</v>
      </c>
      <c r="BH851" s="1">
        <v>2</v>
      </c>
      <c r="BI851" s="1"/>
      <c r="BJ851" s="1"/>
    </row>
    <row r="852" spans="1:62" hidden="1" x14ac:dyDescent="0.35">
      <c r="A852" t="s">
        <v>11</v>
      </c>
      <c r="B852" s="1">
        <v>2011</v>
      </c>
      <c r="C852" t="s">
        <v>96</v>
      </c>
      <c r="D852" s="1">
        <v>2</v>
      </c>
      <c r="E852" s="1">
        <v>0</v>
      </c>
      <c r="F852" s="1">
        <v>35506</v>
      </c>
      <c r="G852" s="1">
        <v>0</v>
      </c>
      <c r="H852" s="1">
        <v>0</v>
      </c>
      <c r="I852" s="1">
        <v>0</v>
      </c>
      <c r="J852" s="1">
        <v>35506</v>
      </c>
      <c r="K852" s="1">
        <v>30086</v>
      </c>
      <c r="L852" s="1">
        <v>34019</v>
      </c>
      <c r="M852" s="1">
        <v>3022</v>
      </c>
      <c r="N852" s="1">
        <v>0</v>
      </c>
      <c r="O852" s="1">
        <v>0</v>
      </c>
      <c r="P852" s="1">
        <v>0</v>
      </c>
      <c r="Q852" s="1">
        <v>6513</v>
      </c>
      <c r="R852" s="1">
        <v>0</v>
      </c>
      <c r="S852" s="1">
        <v>4475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1</v>
      </c>
      <c r="AD852" s="1">
        <v>0</v>
      </c>
      <c r="AE852" s="1">
        <v>0</v>
      </c>
      <c r="AF852" s="1">
        <v>0</v>
      </c>
      <c r="AG852" s="1">
        <v>0.84734976291656494</v>
      </c>
      <c r="AH852" s="1">
        <v>0.95811975002288818</v>
      </c>
      <c r="AI852" s="1">
        <v>8.5112378001213074E-2</v>
      </c>
      <c r="AJ852" s="1"/>
      <c r="AK852" s="1"/>
      <c r="AL852" s="1"/>
      <c r="AM852" s="1">
        <v>0.18343378603458399</v>
      </c>
      <c r="AN852" s="1"/>
      <c r="AO852" s="1">
        <v>0.12603503465652471</v>
      </c>
      <c r="AP852" s="1"/>
      <c r="AQ852" s="1"/>
      <c r="AR852" s="1"/>
      <c r="AS852" s="1"/>
      <c r="AT852" s="1"/>
      <c r="AU852" s="1"/>
      <c r="AV852" s="1"/>
      <c r="AW852" s="1"/>
      <c r="AX852" s="1"/>
      <c r="AY852" s="1">
        <v>1.7222441434860229</v>
      </c>
      <c r="AZ852" s="1">
        <v>4.3118348121643066</v>
      </c>
      <c r="BA852" s="1">
        <v>4.2858390808105469</v>
      </c>
      <c r="BB852" s="1">
        <v>2.158423900604248</v>
      </c>
      <c r="BC852" s="1"/>
      <c r="BD852" s="1"/>
      <c r="BE852" s="1">
        <v>2</v>
      </c>
      <c r="BF852" s="1">
        <v>4</v>
      </c>
      <c r="BG852" s="1">
        <v>4</v>
      </c>
      <c r="BH852" s="1">
        <v>2</v>
      </c>
      <c r="BI852" s="1"/>
      <c r="BJ852" s="1"/>
    </row>
    <row r="853" spans="1:62" hidden="1" x14ac:dyDescent="0.35">
      <c r="A853" t="s">
        <v>11</v>
      </c>
      <c r="B853" s="1">
        <v>2011</v>
      </c>
      <c r="C853" t="s">
        <v>95</v>
      </c>
      <c r="D853" s="1">
        <v>3</v>
      </c>
      <c r="E853" s="1">
        <v>0</v>
      </c>
      <c r="F853" s="1">
        <v>0</v>
      </c>
      <c r="G853" s="1">
        <v>112866</v>
      </c>
      <c r="H853" s="1">
        <v>71118</v>
      </c>
      <c r="I853" s="1">
        <v>2985</v>
      </c>
      <c r="J853" s="1">
        <v>186969</v>
      </c>
      <c r="K853" s="1">
        <v>152231</v>
      </c>
      <c r="L853" s="1">
        <v>156771</v>
      </c>
      <c r="M853" s="1">
        <v>12833</v>
      </c>
      <c r="N853" s="1">
        <v>0</v>
      </c>
      <c r="O853" s="1">
        <v>0</v>
      </c>
      <c r="P853" s="1">
        <v>0</v>
      </c>
      <c r="Q853" s="1">
        <v>30488</v>
      </c>
      <c r="R853" s="1">
        <v>0</v>
      </c>
      <c r="S853" s="1">
        <v>24919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0.60366159677505493</v>
      </c>
      <c r="AE853" s="1">
        <v>0.38037320971488953</v>
      </c>
      <c r="AF853" s="1">
        <v>1.596521399915218E-2</v>
      </c>
      <c r="AG853" s="1">
        <v>0.81420451402664185</v>
      </c>
      <c r="AH853" s="1">
        <v>0.83848661184310913</v>
      </c>
      <c r="AI853" s="1">
        <v>6.8637043237686157E-2</v>
      </c>
      <c r="AJ853" s="1"/>
      <c r="AK853" s="1"/>
      <c r="AL853" s="1"/>
      <c r="AM853" s="1">
        <v>0.16306446492671969</v>
      </c>
      <c r="AN853" s="1"/>
      <c r="AO853" s="1">
        <v>0.13327877223491669</v>
      </c>
      <c r="AP853" s="1"/>
      <c r="AQ853" s="1"/>
      <c r="AR853" s="1"/>
      <c r="AS853" s="1"/>
      <c r="AT853" s="1"/>
      <c r="AU853" s="1"/>
      <c r="AV853" s="1"/>
      <c r="AW853" s="1"/>
      <c r="AX853" s="1"/>
      <c r="AY853" s="1">
        <v>2.0073168277740479</v>
      </c>
      <c r="AZ853" s="1">
        <v>3.1810460090637211</v>
      </c>
      <c r="BA853" s="1">
        <v>3.1558547019958501</v>
      </c>
      <c r="BB853" s="1">
        <v>1.1304975748062129</v>
      </c>
      <c r="BC853" s="1"/>
      <c r="BD853" s="1"/>
      <c r="BE853" s="1">
        <v>2</v>
      </c>
      <c r="BF853" s="1">
        <v>3</v>
      </c>
      <c r="BG853" s="1">
        <v>3</v>
      </c>
      <c r="BH853" s="1">
        <v>1</v>
      </c>
      <c r="BI853" s="1"/>
      <c r="BJ853" s="1"/>
    </row>
    <row r="854" spans="1:62" hidden="1" x14ac:dyDescent="0.35">
      <c r="A854" t="s">
        <v>11</v>
      </c>
      <c r="B854" s="1">
        <v>2011</v>
      </c>
      <c r="C854" t="s">
        <v>96</v>
      </c>
      <c r="D854" s="1">
        <v>3</v>
      </c>
      <c r="E854" s="1">
        <v>0</v>
      </c>
      <c r="F854" s="1">
        <v>0</v>
      </c>
      <c r="G854" s="1">
        <v>211286</v>
      </c>
      <c r="H854" s="1">
        <v>330374</v>
      </c>
      <c r="I854" s="1">
        <v>33618</v>
      </c>
      <c r="J854" s="1">
        <v>575278</v>
      </c>
      <c r="K854" s="1">
        <v>525779</v>
      </c>
      <c r="L854" s="1">
        <v>569939</v>
      </c>
      <c r="M854" s="1">
        <v>177380</v>
      </c>
      <c r="N854" s="1">
        <v>0</v>
      </c>
      <c r="O854" s="1">
        <v>0</v>
      </c>
      <c r="P854" s="1">
        <v>0</v>
      </c>
      <c r="Q854" s="1">
        <v>272837</v>
      </c>
      <c r="R854" s="1">
        <v>0</v>
      </c>
      <c r="S854" s="1">
        <v>216302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0.36727634072303772</v>
      </c>
      <c r="AE854" s="1">
        <v>0.57428580522537231</v>
      </c>
      <c r="AF854" s="1">
        <v>5.8437831699848182E-2</v>
      </c>
      <c r="AG854" s="1">
        <v>0.9139564037322998</v>
      </c>
      <c r="AH854" s="1">
        <v>0.9907192587852478</v>
      </c>
      <c r="AI854" s="1">
        <v>0.30833786725997919</v>
      </c>
      <c r="AJ854" s="1"/>
      <c r="AK854" s="1"/>
      <c r="AL854" s="1"/>
      <c r="AM854" s="1">
        <v>0.47426983714103699</v>
      </c>
      <c r="AN854" s="1"/>
      <c r="AO854" s="1">
        <v>0.37599560618400568</v>
      </c>
      <c r="AP854" s="1"/>
      <c r="AQ854" s="1"/>
      <c r="AR854" s="1"/>
      <c r="AS854" s="1"/>
      <c r="AT854" s="1"/>
      <c r="AU854" s="1"/>
      <c r="AV854" s="1"/>
      <c r="AW854" s="1"/>
      <c r="AX854" s="1"/>
      <c r="AY854" s="1">
        <v>2.2027297019958501</v>
      </c>
      <c r="AZ854" s="1">
        <v>3.446008682250977</v>
      </c>
      <c r="BA854" s="1">
        <v>3.4082095623016362</v>
      </c>
      <c r="BB854" s="1">
        <v>1.276405453681946</v>
      </c>
      <c r="BC854" s="1"/>
      <c r="BD854" s="1"/>
      <c r="BE854" s="1">
        <v>2</v>
      </c>
      <c r="BF854" s="1">
        <v>3</v>
      </c>
      <c r="BG854" s="1">
        <v>3</v>
      </c>
      <c r="BH854" s="1">
        <v>1</v>
      </c>
      <c r="BI854" s="1"/>
      <c r="BJ854" s="1"/>
    </row>
    <row r="855" spans="1:62" hidden="1" x14ac:dyDescent="0.35">
      <c r="A855" t="s">
        <v>11</v>
      </c>
      <c r="B855" s="1">
        <v>2011</v>
      </c>
      <c r="C855" t="s">
        <v>95</v>
      </c>
      <c r="D855" s="1"/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807</v>
      </c>
      <c r="K855" s="1">
        <v>519</v>
      </c>
      <c r="L855" s="1">
        <v>663</v>
      </c>
      <c r="M855" s="1">
        <v>93</v>
      </c>
      <c r="N855" s="1">
        <v>0</v>
      </c>
      <c r="O855" s="1">
        <v>0</v>
      </c>
      <c r="P855" s="1">
        <v>0</v>
      </c>
      <c r="Q855" s="1">
        <v>141</v>
      </c>
      <c r="R855" s="1">
        <v>0</v>
      </c>
      <c r="S855" s="1">
        <v>93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/>
      <c r="AD855" s="1"/>
      <c r="AE855" s="1"/>
      <c r="AF855" s="1"/>
      <c r="AG855" s="1">
        <v>0.64312267303466797</v>
      </c>
      <c r="AH855" s="1">
        <v>0.82156133651733398</v>
      </c>
      <c r="AI855" s="1">
        <v>0.115241639316082</v>
      </c>
      <c r="AJ855" s="1"/>
      <c r="AK855" s="1"/>
      <c r="AL855" s="1"/>
      <c r="AM855" s="1">
        <v>0.1747211962938309</v>
      </c>
      <c r="AN855" s="1"/>
      <c r="AO855" s="1">
        <v>0.115241639316082</v>
      </c>
      <c r="AP855" s="1"/>
      <c r="AQ855" s="1"/>
      <c r="AR855" s="1"/>
      <c r="AS855" s="1"/>
      <c r="AT855" s="1"/>
      <c r="AU855" s="1"/>
      <c r="AV855" s="1"/>
      <c r="AW855" s="1"/>
      <c r="AX855" s="1"/>
      <c r="AY855" s="1">
        <v>1.765799283981323</v>
      </c>
      <c r="AZ855" s="1">
        <v>1.526641845703125</v>
      </c>
      <c r="BA855" s="1">
        <v>1.526641845703125</v>
      </c>
      <c r="BB855" s="1">
        <v>0.39653035998344421</v>
      </c>
      <c r="BC855" s="1"/>
      <c r="BD855" s="1"/>
      <c r="BE855" s="1">
        <v>2</v>
      </c>
      <c r="BF855" s="1">
        <v>1</v>
      </c>
      <c r="BG855" s="1">
        <v>1</v>
      </c>
      <c r="BH855" s="1">
        <v>0</v>
      </c>
      <c r="BI855" s="1"/>
      <c r="BJ855" s="1"/>
    </row>
    <row r="856" spans="1:62" hidden="1" x14ac:dyDescent="0.35">
      <c r="A856" t="s">
        <v>11</v>
      </c>
      <c r="B856" s="1">
        <v>2011</v>
      </c>
      <c r="C856" t="s">
        <v>96</v>
      </c>
      <c r="D856" s="1"/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7420</v>
      </c>
      <c r="K856" s="1">
        <v>6133</v>
      </c>
      <c r="L856" s="1">
        <v>6892</v>
      </c>
      <c r="M856" s="1">
        <v>2669</v>
      </c>
      <c r="N856" s="1">
        <v>0</v>
      </c>
      <c r="O856" s="1">
        <v>0</v>
      </c>
      <c r="P856" s="1">
        <v>0</v>
      </c>
      <c r="Q856" s="1">
        <v>4594</v>
      </c>
      <c r="R856" s="1">
        <v>0</v>
      </c>
      <c r="S856" s="1">
        <v>2989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/>
      <c r="AD856" s="1"/>
      <c r="AE856" s="1"/>
      <c r="AF856" s="1"/>
      <c r="AG856" s="1">
        <v>0.82654988765716553</v>
      </c>
      <c r="AH856" s="1">
        <v>0.9288409948348999</v>
      </c>
      <c r="AI856" s="1">
        <v>0.35970351099967962</v>
      </c>
      <c r="AJ856" s="1"/>
      <c r="AK856" s="1"/>
      <c r="AL856" s="1"/>
      <c r="AM856" s="1">
        <v>0.6191374659538269</v>
      </c>
      <c r="AN856" s="1"/>
      <c r="AO856" s="1">
        <v>0.40283018350601202</v>
      </c>
      <c r="AP856" s="1"/>
      <c r="AQ856" s="1"/>
      <c r="AR856" s="1"/>
      <c r="AS856" s="1"/>
      <c r="AT856" s="1"/>
      <c r="AU856" s="1"/>
      <c r="AV856" s="1"/>
      <c r="AW856" s="1"/>
      <c r="AX856" s="1"/>
      <c r="AY856" s="1">
        <v>2.097708940505981</v>
      </c>
      <c r="AZ856" s="1">
        <v>2.060781717300415</v>
      </c>
      <c r="BA856" s="1">
        <v>2.0164420604705811</v>
      </c>
      <c r="BB856" s="1">
        <v>0.3700808584690094</v>
      </c>
      <c r="BC856" s="1"/>
      <c r="BD856" s="1"/>
      <c r="BE856" s="1">
        <v>2</v>
      </c>
      <c r="BF856" s="1">
        <v>2</v>
      </c>
      <c r="BG856" s="1">
        <v>2</v>
      </c>
      <c r="BH856" s="1">
        <v>0</v>
      </c>
      <c r="BI856" s="1"/>
      <c r="BJ856" s="1"/>
    </row>
    <row r="857" spans="1:62" hidden="1" x14ac:dyDescent="0.35">
      <c r="A857" t="s">
        <v>11</v>
      </c>
      <c r="B857" s="1">
        <v>2010</v>
      </c>
      <c r="C857" t="s">
        <v>95</v>
      </c>
      <c r="D857" s="1">
        <v>1</v>
      </c>
      <c r="E857" s="1">
        <v>88555</v>
      </c>
      <c r="F857" s="1">
        <v>0</v>
      </c>
      <c r="G857" s="1">
        <v>0</v>
      </c>
      <c r="H857" s="1">
        <v>0</v>
      </c>
      <c r="I857" s="1">
        <v>0</v>
      </c>
      <c r="J857" s="1">
        <v>88555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1</v>
      </c>
      <c r="AC857" s="1">
        <v>0</v>
      </c>
      <c r="AD857" s="1">
        <v>0</v>
      </c>
      <c r="AE857" s="1">
        <v>0</v>
      </c>
      <c r="AF857" s="1">
        <v>0</v>
      </c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>
        <v>5.4891085624694824</v>
      </c>
      <c r="BA857" s="1">
        <v>5.4687480926513672</v>
      </c>
      <c r="BB857" s="1">
        <v>2.6511886119842529</v>
      </c>
      <c r="BC857" s="1"/>
      <c r="BD857" s="1"/>
      <c r="BE857" s="1"/>
      <c r="BF857" s="1">
        <v>5</v>
      </c>
      <c r="BG857" s="1">
        <v>5</v>
      </c>
      <c r="BH857" s="1">
        <v>2</v>
      </c>
      <c r="BI857" s="1"/>
      <c r="BJ857" s="1"/>
    </row>
    <row r="858" spans="1:62" hidden="1" x14ac:dyDescent="0.35">
      <c r="A858" t="s">
        <v>11</v>
      </c>
      <c r="B858" s="1">
        <v>2010</v>
      </c>
      <c r="C858" t="s">
        <v>96</v>
      </c>
      <c r="D858" s="1">
        <v>1</v>
      </c>
      <c r="E858" s="1">
        <v>21442</v>
      </c>
      <c r="F858" s="1">
        <v>0</v>
      </c>
      <c r="G858" s="1">
        <v>0</v>
      </c>
      <c r="H858" s="1">
        <v>0</v>
      </c>
      <c r="I858" s="1">
        <v>0</v>
      </c>
      <c r="J858" s="1">
        <v>21442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1</v>
      </c>
      <c r="AC858" s="1">
        <v>0</v>
      </c>
      <c r="AD858" s="1">
        <v>0</v>
      </c>
      <c r="AE858" s="1">
        <v>0</v>
      </c>
      <c r="AF858" s="1">
        <v>0</v>
      </c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>
        <v>4.2713832855224609</v>
      </c>
      <c r="BA858" s="1">
        <v>4.2594904899597168</v>
      </c>
      <c r="BB858" s="1">
        <v>2.1893012523651119</v>
      </c>
      <c r="BC858" s="1"/>
      <c r="BD858" s="1"/>
      <c r="BE858" s="1"/>
      <c r="BF858" s="1">
        <v>4</v>
      </c>
      <c r="BG858" s="1">
        <v>4</v>
      </c>
      <c r="BH858" s="1">
        <v>2</v>
      </c>
      <c r="BI858" s="1"/>
      <c r="BJ858" s="1"/>
    </row>
    <row r="859" spans="1:62" hidden="1" x14ac:dyDescent="0.35">
      <c r="A859" t="s">
        <v>11</v>
      </c>
      <c r="B859" s="1">
        <v>2010</v>
      </c>
      <c r="C859" t="s">
        <v>95</v>
      </c>
      <c r="D859" s="1">
        <v>2</v>
      </c>
      <c r="E859" s="1">
        <v>0</v>
      </c>
      <c r="F859" s="1">
        <v>46107</v>
      </c>
      <c r="G859" s="1">
        <v>0</v>
      </c>
      <c r="H859" s="1">
        <v>0</v>
      </c>
      <c r="I859" s="1">
        <v>0</v>
      </c>
      <c r="J859" s="1">
        <v>46107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1</v>
      </c>
      <c r="AD859" s="1">
        <v>0</v>
      </c>
      <c r="AE859" s="1">
        <v>0</v>
      </c>
      <c r="AF859" s="1">
        <v>0</v>
      </c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>
        <v>4.2835793495178223</v>
      </c>
      <c r="BA859" s="1">
        <v>4.2680068016052246</v>
      </c>
      <c r="BB859" s="1">
        <v>1.898648738861084</v>
      </c>
      <c r="BC859" s="1"/>
      <c r="BD859" s="1"/>
      <c r="BE859" s="1"/>
      <c r="BF859" s="1">
        <v>4</v>
      </c>
      <c r="BG859" s="1">
        <v>4</v>
      </c>
      <c r="BH859" s="1">
        <v>2</v>
      </c>
      <c r="BI859" s="1"/>
      <c r="BJ859" s="1"/>
    </row>
    <row r="860" spans="1:62" hidden="1" x14ac:dyDescent="0.35">
      <c r="A860" t="s">
        <v>11</v>
      </c>
      <c r="B860" s="1">
        <v>2010</v>
      </c>
      <c r="C860" t="s">
        <v>96</v>
      </c>
      <c r="D860" s="1">
        <v>2</v>
      </c>
      <c r="E860" s="1">
        <v>0</v>
      </c>
      <c r="F860" s="1">
        <v>31873</v>
      </c>
      <c r="G860" s="1">
        <v>0</v>
      </c>
      <c r="H860" s="1">
        <v>0</v>
      </c>
      <c r="I860" s="1">
        <v>0</v>
      </c>
      <c r="J860" s="1">
        <v>31873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1</v>
      </c>
      <c r="AD860" s="1">
        <v>0</v>
      </c>
      <c r="AE860" s="1">
        <v>0</v>
      </c>
      <c r="AF860" s="1">
        <v>0</v>
      </c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>
        <v>4.5598468780517578</v>
      </c>
      <c r="BA860" s="1">
        <v>4.5412106513977051</v>
      </c>
      <c r="BB860" s="1">
        <v>2.3088822364807129</v>
      </c>
      <c r="BC860" s="1"/>
      <c r="BD860" s="1"/>
      <c r="BE860" s="1"/>
      <c r="BF860" s="1">
        <v>4</v>
      </c>
      <c r="BG860" s="1">
        <v>4</v>
      </c>
      <c r="BH860" s="1">
        <v>2</v>
      </c>
      <c r="BI860" s="1"/>
      <c r="BJ860" s="1"/>
    </row>
    <row r="861" spans="1:62" hidden="1" x14ac:dyDescent="0.35">
      <c r="A861" t="s">
        <v>11</v>
      </c>
      <c r="B861" s="1">
        <v>2010</v>
      </c>
      <c r="C861" t="s">
        <v>95</v>
      </c>
      <c r="D861" s="1">
        <v>3</v>
      </c>
      <c r="E861" s="1">
        <v>0</v>
      </c>
      <c r="F861" s="1">
        <v>0</v>
      </c>
      <c r="G861" s="1">
        <v>105723</v>
      </c>
      <c r="H861" s="1">
        <v>68809</v>
      </c>
      <c r="I861" s="1">
        <v>3027</v>
      </c>
      <c r="J861" s="1">
        <v>177559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0.5954245924949646</v>
      </c>
      <c r="AE861" s="1">
        <v>0.38752752542495728</v>
      </c>
      <c r="AF861" s="1">
        <v>1.704785414040089E-2</v>
      </c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>
        <v>3.139806985855103</v>
      </c>
      <c r="BA861" s="1">
        <v>3.1147394180297852</v>
      </c>
      <c r="BB861" s="1">
        <v>1.115978360176086</v>
      </c>
      <c r="BC861" s="1"/>
      <c r="BD861" s="1"/>
      <c r="BE861" s="1"/>
      <c r="BF861" s="1">
        <v>3</v>
      </c>
      <c r="BG861" s="1">
        <v>3</v>
      </c>
      <c r="BH861" s="1">
        <v>1</v>
      </c>
      <c r="BI861" s="1"/>
      <c r="BJ861" s="1"/>
    </row>
    <row r="862" spans="1:62" hidden="1" x14ac:dyDescent="0.35">
      <c r="A862" t="s">
        <v>11</v>
      </c>
      <c r="B862" s="1">
        <v>2010</v>
      </c>
      <c r="C862" t="s">
        <v>96</v>
      </c>
      <c r="D862" s="1">
        <v>3</v>
      </c>
      <c r="E862" s="1">
        <v>0</v>
      </c>
      <c r="F862" s="1">
        <v>0</v>
      </c>
      <c r="G862" s="1">
        <v>190486</v>
      </c>
      <c r="H862" s="1">
        <v>328366</v>
      </c>
      <c r="I862" s="1">
        <v>39067</v>
      </c>
      <c r="J862" s="1">
        <v>557919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0.34142231941223139</v>
      </c>
      <c r="AE862" s="1">
        <v>0.5885549783706665</v>
      </c>
      <c r="AF862" s="1">
        <v>7.0022709667682648E-2</v>
      </c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>
        <v>3.483351469039917</v>
      </c>
      <c r="BA862" s="1">
        <v>3.436559677124023</v>
      </c>
      <c r="BB862" s="1">
        <v>1.288083076477051</v>
      </c>
      <c r="BC862" s="1"/>
      <c r="BD862" s="1"/>
      <c r="BE862" s="1"/>
      <c r="BF862" s="1">
        <v>3</v>
      </c>
      <c r="BG862" s="1">
        <v>3</v>
      </c>
      <c r="BH862" s="1">
        <v>1</v>
      </c>
      <c r="BI862" s="1"/>
      <c r="BJ862" s="1"/>
    </row>
    <row r="863" spans="1:62" hidden="1" x14ac:dyDescent="0.35">
      <c r="A863" t="s">
        <v>11</v>
      </c>
      <c r="B863" s="1">
        <v>2010</v>
      </c>
      <c r="C863" t="s">
        <v>95</v>
      </c>
      <c r="D863" s="1"/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2651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>
        <v>2.3142211437225342</v>
      </c>
      <c r="BA863" s="1">
        <v>2.3142211437225342</v>
      </c>
      <c r="BB863" s="1">
        <v>0.42964917421340942</v>
      </c>
      <c r="BC863" s="1"/>
      <c r="BD863" s="1"/>
      <c r="BE863" s="1"/>
      <c r="BF863" s="1">
        <v>2</v>
      </c>
      <c r="BG863" s="1">
        <v>2</v>
      </c>
      <c r="BH863" s="1">
        <v>0</v>
      </c>
      <c r="BI863" s="1"/>
      <c r="BJ863" s="1"/>
    </row>
    <row r="864" spans="1:62" hidden="1" x14ac:dyDescent="0.35">
      <c r="A864" t="s">
        <v>11</v>
      </c>
      <c r="B864" s="1">
        <v>2010</v>
      </c>
      <c r="C864" t="s">
        <v>96</v>
      </c>
      <c r="D864" s="1"/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2603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>
        <v>2.039569616317749</v>
      </c>
      <c r="BA864" s="1">
        <v>1.968882083892822</v>
      </c>
      <c r="BB864" s="1">
        <v>0.47368422150611877</v>
      </c>
      <c r="BC864" s="1"/>
      <c r="BD864" s="1"/>
      <c r="BE864" s="1"/>
      <c r="BF864" s="1">
        <v>2</v>
      </c>
      <c r="BG864" s="1">
        <v>2</v>
      </c>
      <c r="BH864" s="1">
        <v>0</v>
      </c>
      <c r="BI864" s="1"/>
      <c r="BJ864" s="1"/>
    </row>
    <row r="865" spans="1:62" hidden="1" x14ac:dyDescent="0.35">
      <c r="A865" t="s">
        <v>11</v>
      </c>
      <c r="B865" s="1">
        <v>2009</v>
      </c>
      <c r="C865" t="s">
        <v>95</v>
      </c>
      <c r="D865" s="1">
        <v>1</v>
      </c>
      <c r="E865" s="1">
        <v>92847</v>
      </c>
      <c r="F865" s="1">
        <v>0</v>
      </c>
      <c r="G865" s="1">
        <v>0</v>
      </c>
      <c r="H865" s="1">
        <v>0</v>
      </c>
      <c r="I865" s="1">
        <v>0</v>
      </c>
      <c r="J865" s="1">
        <v>92847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1</v>
      </c>
      <c r="AC865" s="1">
        <v>0</v>
      </c>
      <c r="AD865" s="1">
        <v>0</v>
      </c>
      <c r="AE865" s="1">
        <v>0</v>
      </c>
      <c r="AF865" s="1">
        <v>0</v>
      </c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>
        <v>5.2902946472167969</v>
      </c>
      <c r="BA865" s="1">
        <v>5.2707467079162598</v>
      </c>
      <c r="BB865" s="1">
        <v>2.5373787879943852</v>
      </c>
      <c r="BC865" s="1"/>
      <c r="BD865" s="1"/>
      <c r="BE865" s="1"/>
      <c r="BF865" s="1">
        <v>5</v>
      </c>
      <c r="BG865" s="1">
        <v>5</v>
      </c>
      <c r="BH865" s="1">
        <v>2</v>
      </c>
      <c r="BI865" s="1"/>
      <c r="BJ865" s="1"/>
    </row>
    <row r="866" spans="1:62" hidden="1" x14ac:dyDescent="0.35">
      <c r="A866" t="s">
        <v>11</v>
      </c>
      <c r="B866" s="1">
        <v>2009</v>
      </c>
      <c r="C866" t="s">
        <v>96</v>
      </c>
      <c r="D866" s="1">
        <v>1</v>
      </c>
      <c r="E866" s="1">
        <v>22757</v>
      </c>
      <c r="F866" s="1">
        <v>0</v>
      </c>
      <c r="G866" s="1">
        <v>0</v>
      </c>
      <c r="H866" s="1">
        <v>0</v>
      </c>
      <c r="I866" s="1">
        <v>0</v>
      </c>
      <c r="J866" s="1">
        <v>22757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1</v>
      </c>
      <c r="AC866" s="1">
        <v>0</v>
      </c>
      <c r="AD866" s="1">
        <v>0</v>
      </c>
      <c r="AE866" s="1">
        <v>0</v>
      </c>
      <c r="AF866" s="1">
        <v>0</v>
      </c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>
        <v>4.307861328125</v>
      </c>
      <c r="BA866" s="1">
        <v>4.291778564453125</v>
      </c>
      <c r="BB866" s="1">
        <v>2.2244143486022949</v>
      </c>
      <c r="BC866" s="1"/>
      <c r="BD866" s="1"/>
      <c r="BE866" s="1"/>
      <c r="BF866" s="1">
        <v>4</v>
      </c>
      <c r="BG866" s="1">
        <v>4</v>
      </c>
      <c r="BH866" s="1">
        <v>2</v>
      </c>
      <c r="BI866" s="1"/>
      <c r="BJ866" s="1"/>
    </row>
    <row r="867" spans="1:62" hidden="1" x14ac:dyDescent="0.35">
      <c r="A867" t="s">
        <v>11</v>
      </c>
      <c r="B867" s="1">
        <v>2009</v>
      </c>
      <c r="C867" t="s">
        <v>95</v>
      </c>
      <c r="D867" s="1">
        <v>2</v>
      </c>
      <c r="E867" s="1">
        <v>0</v>
      </c>
      <c r="F867" s="1">
        <v>50636</v>
      </c>
      <c r="G867" s="1">
        <v>0</v>
      </c>
      <c r="H867" s="1">
        <v>0</v>
      </c>
      <c r="I867" s="1">
        <v>0</v>
      </c>
      <c r="J867" s="1">
        <v>50636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1</v>
      </c>
      <c r="AD867" s="1">
        <v>0</v>
      </c>
      <c r="AE867" s="1">
        <v>0</v>
      </c>
      <c r="AF867" s="1">
        <v>0</v>
      </c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>
        <v>4.2978711128234863</v>
      </c>
      <c r="BA867" s="1">
        <v>4.2941980361938477</v>
      </c>
      <c r="BB867" s="1">
        <v>1.872560977935791</v>
      </c>
      <c r="BC867" s="1"/>
      <c r="BD867" s="1"/>
      <c r="BE867" s="1"/>
      <c r="BF867" s="1">
        <v>4</v>
      </c>
      <c r="BG867" s="1">
        <v>4</v>
      </c>
      <c r="BH867" s="1">
        <v>2</v>
      </c>
      <c r="BI867" s="1"/>
      <c r="BJ867" s="1"/>
    </row>
    <row r="868" spans="1:62" hidden="1" x14ac:dyDescent="0.35">
      <c r="A868" t="s">
        <v>11</v>
      </c>
      <c r="B868" s="1">
        <v>2009</v>
      </c>
      <c r="C868" t="s">
        <v>96</v>
      </c>
      <c r="D868" s="1">
        <v>2</v>
      </c>
      <c r="E868" s="1">
        <v>0</v>
      </c>
      <c r="F868" s="1">
        <v>38941</v>
      </c>
      <c r="G868" s="1">
        <v>0</v>
      </c>
      <c r="H868" s="1">
        <v>0</v>
      </c>
      <c r="I868" s="1">
        <v>0</v>
      </c>
      <c r="J868" s="1">
        <v>38941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1</v>
      </c>
      <c r="AD868" s="1">
        <v>0</v>
      </c>
      <c r="AE868" s="1">
        <v>0</v>
      </c>
      <c r="AF868" s="1">
        <v>0</v>
      </c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>
        <v>4.5434632301330566</v>
      </c>
      <c r="BA868" s="1">
        <v>4.5297503471374512</v>
      </c>
      <c r="BB868" s="1">
        <v>2.232608318328857</v>
      </c>
      <c r="BC868" s="1"/>
      <c r="BD868" s="1"/>
      <c r="BE868" s="1"/>
      <c r="BF868" s="1">
        <v>4</v>
      </c>
      <c r="BG868" s="1">
        <v>4</v>
      </c>
      <c r="BH868" s="1">
        <v>2</v>
      </c>
      <c r="BI868" s="1"/>
      <c r="BJ868" s="1"/>
    </row>
    <row r="869" spans="1:62" hidden="1" x14ac:dyDescent="0.35">
      <c r="A869" t="s">
        <v>11</v>
      </c>
      <c r="B869" s="1">
        <v>2009</v>
      </c>
      <c r="C869" t="s">
        <v>95</v>
      </c>
      <c r="D869" s="1">
        <v>3</v>
      </c>
      <c r="E869" s="1">
        <v>0</v>
      </c>
      <c r="F869" s="1">
        <v>0</v>
      </c>
      <c r="G869" s="1">
        <v>99924</v>
      </c>
      <c r="H869" s="1">
        <v>61003</v>
      </c>
      <c r="I869" s="1">
        <v>3332</v>
      </c>
      <c r="J869" s="1">
        <v>164259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0.60833197832107544</v>
      </c>
      <c r="AE869" s="1">
        <v>0.37138301134109503</v>
      </c>
      <c r="AF869" s="1">
        <v>2.0285038277506828E-2</v>
      </c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>
        <v>3.2530820369720459</v>
      </c>
      <c r="BA869" s="1">
        <v>3.219835758209229</v>
      </c>
      <c r="BB869" s="1">
        <v>1.2035565376281741</v>
      </c>
      <c r="BC869" s="1"/>
      <c r="BD869" s="1"/>
      <c r="BE869" s="1"/>
      <c r="BF869" s="1">
        <v>3</v>
      </c>
      <c r="BG869" s="1">
        <v>3</v>
      </c>
      <c r="BH869" s="1">
        <v>1</v>
      </c>
      <c r="BI869" s="1"/>
      <c r="BJ869" s="1"/>
    </row>
    <row r="870" spans="1:62" hidden="1" x14ac:dyDescent="0.35">
      <c r="A870" t="s">
        <v>11</v>
      </c>
      <c r="B870" s="1">
        <v>2009</v>
      </c>
      <c r="C870" t="s">
        <v>96</v>
      </c>
      <c r="D870" s="1">
        <v>3</v>
      </c>
      <c r="E870" s="1">
        <v>0</v>
      </c>
      <c r="F870" s="1">
        <v>0</v>
      </c>
      <c r="G870" s="1">
        <v>193337</v>
      </c>
      <c r="H870" s="1">
        <v>308720</v>
      </c>
      <c r="I870" s="1">
        <v>36975</v>
      </c>
      <c r="J870" s="1">
        <v>539032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0.35867443680763239</v>
      </c>
      <c r="AE870" s="1">
        <v>0.57273036241531372</v>
      </c>
      <c r="AF870" s="1">
        <v>6.8595185875892639E-2</v>
      </c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>
        <v>3.535789966583252</v>
      </c>
      <c r="BA870" s="1">
        <v>3.4915051460266109</v>
      </c>
      <c r="BB870" s="1">
        <v>1.3313310146331789</v>
      </c>
      <c r="BC870" s="1"/>
      <c r="BD870" s="1"/>
      <c r="BE870" s="1"/>
      <c r="BF870" s="1">
        <v>3</v>
      </c>
      <c r="BG870" s="1">
        <v>3</v>
      </c>
      <c r="BH870" s="1">
        <v>1</v>
      </c>
      <c r="BI870" s="1"/>
      <c r="BJ870" s="1"/>
    </row>
    <row r="871" spans="1:62" hidden="1" x14ac:dyDescent="0.35">
      <c r="A871" t="s">
        <v>11</v>
      </c>
      <c r="B871" s="1">
        <v>2009</v>
      </c>
      <c r="C871" t="s">
        <v>95</v>
      </c>
      <c r="D871" s="1"/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2967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>
        <v>2.494775772094727</v>
      </c>
      <c r="BA871" s="1">
        <v>2.490057229995728</v>
      </c>
      <c r="BB871" s="1">
        <v>0.58813613653182983</v>
      </c>
      <c r="BC871" s="1"/>
      <c r="BD871" s="1"/>
      <c r="BE871" s="1"/>
      <c r="BF871" s="1">
        <v>2</v>
      </c>
      <c r="BG871" s="1">
        <v>2</v>
      </c>
      <c r="BH871" s="1">
        <v>0</v>
      </c>
      <c r="BI871" s="1"/>
      <c r="BJ871" s="1"/>
    </row>
    <row r="872" spans="1:62" hidden="1" x14ac:dyDescent="0.35">
      <c r="A872" t="s">
        <v>11</v>
      </c>
      <c r="B872" s="1">
        <v>2009</v>
      </c>
      <c r="C872" t="s">
        <v>96</v>
      </c>
      <c r="D872" s="1"/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3040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>
        <v>2.6917762756347661</v>
      </c>
      <c r="BA872" s="1">
        <v>2.5595395565032959</v>
      </c>
      <c r="BB872" s="1">
        <v>0.81875002384185791</v>
      </c>
      <c r="BC872" s="1"/>
      <c r="BD872" s="1"/>
      <c r="BE872" s="1"/>
      <c r="BF872" s="1">
        <v>2</v>
      </c>
      <c r="BG872" s="1">
        <v>2</v>
      </c>
      <c r="BH872" s="1">
        <v>0</v>
      </c>
      <c r="BI872" s="1"/>
      <c r="BJ872" s="1"/>
    </row>
    <row r="873" spans="1:62" hidden="1" x14ac:dyDescent="0.35">
      <c r="A873" t="s">
        <v>11</v>
      </c>
      <c r="B873" s="1">
        <v>2008</v>
      </c>
      <c r="C873" t="s">
        <v>95</v>
      </c>
      <c r="D873" s="1">
        <v>1</v>
      </c>
      <c r="E873" s="1">
        <v>99097</v>
      </c>
      <c r="F873" s="1">
        <v>0</v>
      </c>
      <c r="G873" s="1">
        <v>0</v>
      </c>
      <c r="H873" s="1">
        <v>0</v>
      </c>
      <c r="I873" s="1">
        <v>0</v>
      </c>
      <c r="J873" s="1">
        <v>99097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1</v>
      </c>
      <c r="AC873" s="1">
        <v>0</v>
      </c>
      <c r="AD873" s="1">
        <v>0</v>
      </c>
      <c r="AE873" s="1">
        <v>0</v>
      </c>
      <c r="AF873" s="1">
        <v>0</v>
      </c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>
        <v>5.2624096870422363</v>
      </c>
      <c r="BA873" s="1">
        <v>5.2393918037414551</v>
      </c>
      <c r="BB873" s="1">
        <v>2.517200231552124</v>
      </c>
      <c r="BC873" s="1"/>
      <c r="BD873" s="1"/>
      <c r="BE873" s="1"/>
      <c r="BF873" s="1">
        <v>5</v>
      </c>
      <c r="BG873" s="1">
        <v>5</v>
      </c>
      <c r="BH873" s="1">
        <v>2</v>
      </c>
      <c r="BI873" s="1"/>
      <c r="BJ873" s="1"/>
    </row>
    <row r="874" spans="1:62" hidden="1" x14ac:dyDescent="0.35">
      <c r="A874" t="s">
        <v>11</v>
      </c>
      <c r="B874" s="1">
        <v>2008</v>
      </c>
      <c r="C874" t="s">
        <v>96</v>
      </c>
      <c r="D874" s="1">
        <v>1</v>
      </c>
      <c r="E874" s="1">
        <v>25809</v>
      </c>
      <c r="F874" s="1">
        <v>0</v>
      </c>
      <c r="G874" s="1">
        <v>0</v>
      </c>
      <c r="H874" s="1">
        <v>0</v>
      </c>
      <c r="I874" s="1">
        <v>0</v>
      </c>
      <c r="J874" s="1">
        <v>25809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1</v>
      </c>
      <c r="AC874" s="1">
        <v>0</v>
      </c>
      <c r="AD874" s="1">
        <v>0</v>
      </c>
      <c r="AE874" s="1">
        <v>0</v>
      </c>
      <c r="AF874" s="1">
        <v>0</v>
      </c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>
        <v>4.1484365463256836</v>
      </c>
      <c r="BA874" s="1">
        <v>4.1409974098205566</v>
      </c>
      <c r="BB874" s="1">
        <v>2.0490138530731201</v>
      </c>
      <c r="BC874" s="1"/>
      <c r="BD874" s="1"/>
      <c r="BE874" s="1"/>
      <c r="BF874" s="1">
        <v>4</v>
      </c>
      <c r="BG874" s="1">
        <v>4</v>
      </c>
      <c r="BH874" s="1">
        <v>2</v>
      </c>
      <c r="BI874" s="1"/>
      <c r="BJ874" s="1"/>
    </row>
    <row r="875" spans="1:62" hidden="1" x14ac:dyDescent="0.35">
      <c r="A875" t="s">
        <v>11</v>
      </c>
      <c r="B875" s="1">
        <v>2008</v>
      </c>
      <c r="C875" t="s">
        <v>95</v>
      </c>
      <c r="D875" s="1">
        <v>2</v>
      </c>
      <c r="E875" s="1">
        <v>0</v>
      </c>
      <c r="F875" s="1">
        <v>45275</v>
      </c>
      <c r="G875" s="1">
        <v>0</v>
      </c>
      <c r="H875" s="1">
        <v>0</v>
      </c>
      <c r="I875" s="1">
        <v>0</v>
      </c>
      <c r="J875" s="1">
        <v>45275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1</v>
      </c>
      <c r="AD875" s="1">
        <v>0</v>
      </c>
      <c r="AE875" s="1">
        <v>0</v>
      </c>
      <c r="AF875" s="1">
        <v>0</v>
      </c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>
        <v>4.3846054077148438</v>
      </c>
      <c r="BA875" s="1">
        <v>4.3738265037536621</v>
      </c>
      <c r="BB875" s="1">
        <v>1.953351736068726</v>
      </c>
      <c r="BC875" s="1"/>
      <c r="BD875" s="1"/>
      <c r="BE875" s="1"/>
      <c r="BF875" s="1">
        <v>4</v>
      </c>
      <c r="BG875" s="1">
        <v>4</v>
      </c>
      <c r="BH875" s="1">
        <v>2</v>
      </c>
      <c r="BI875" s="1"/>
      <c r="BJ875" s="1"/>
    </row>
    <row r="876" spans="1:62" hidden="1" x14ac:dyDescent="0.35">
      <c r="A876" t="s">
        <v>11</v>
      </c>
      <c r="B876" s="1">
        <v>2008</v>
      </c>
      <c r="C876" t="s">
        <v>96</v>
      </c>
      <c r="D876" s="1">
        <v>2</v>
      </c>
      <c r="E876" s="1">
        <v>0</v>
      </c>
      <c r="F876" s="1">
        <v>38093</v>
      </c>
      <c r="G876" s="1">
        <v>0</v>
      </c>
      <c r="H876" s="1">
        <v>0</v>
      </c>
      <c r="I876" s="1">
        <v>0</v>
      </c>
      <c r="J876" s="1">
        <v>38093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1</v>
      </c>
      <c r="AD876" s="1">
        <v>0</v>
      </c>
      <c r="AE876" s="1">
        <v>0</v>
      </c>
      <c r="AF876" s="1">
        <v>0</v>
      </c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>
        <v>4.5923924446105957</v>
      </c>
      <c r="BA876" s="1">
        <v>4.5624656677246094</v>
      </c>
      <c r="BB876" s="1">
        <v>2.176410436630249</v>
      </c>
      <c r="BC876" s="1"/>
      <c r="BD876" s="1"/>
      <c r="BE876" s="1"/>
      <c r="BF876" s="1">
        <v>5</v>
      </c>
      <c r="BG876" s="1">
        <v>5</v>
      </c>
      <c r="BH876" s="1">
        <v>2</v>
      </c>
      <c r="BI876" s="1"/>
      <c r="BJ876" s="1"/>
    </row>
    <row r="877" spans="1:62" hidden="1" x14ac:dyDescent="0.35">
      <c r="A877" t="s">
        <v>11</v>
      </c>
      <c r="B877" s="1">
        <v>2008</v>
      </c>
      <c r="C877" t="s">
        <v>95</v>
      </c>
      <c r="D877" s="1">
        <v>3</v>
      </c>
      <c r="E877" s="1">
        <v>0</v>
      </c>
      <c r="F877" s="1">
        <v>0</v>
      </c>
      <c r="G877" s="1">
        <v>91519</v>
      </c>
      <c r="H877" s="1">
        <v>57279</v>
      </c>
      <c r="I877" s="1">
        <v>3951</v>
      </c>
      <c r="J877" s="1">
        <v>152749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0.59914630651473999</v>
      </c>
      <c r="AE877" s="1">
        <v>0.37498772144317633</v>
      </c>
      <c r="AF877" s="1">
        <v>2.5865962728857991E-2</v>
      </c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>
        <v>3.261599063873291</v>
      </c>
      <c r="BA877" s="1">
        <v>3.215621709823608</v>
      </c>
      <c r="BB877" s="1">
        <v>1.2108099460601811</v>
      </c>
      <c r="BC877" s="1"/>
      <c r="BD877" s="1"/>
      <c r="BE877" s="1"/>
      <c r="BF877" s="1">
        <v>3</v>
      </c>
      <c r="BG877" s="1">
        <v>3</v>
      </c>
      <c r="BH877" s="1">
        <v>1</v>
      </c>
      <c r="BI877" s="1"/>
      <c r="BJ877" s="1"/>
    </row>
    <row r="878" spans="1:62" hidden="1" x14ac:dyDescent="0.35">
      <c r="A878" t="s">
        <v>11</v>
      </c>
      <c r="B878" s="1">
        <v>2008</v>
      </c>
      <c r="C878" t="s">
        <v>96</v>
      </c>
      <c r="D878" s="1">
        <v>3</v>
      </c>
      <c r="E878" s="1">
        <v>0</v>
      </c>
      <c r="F878" s="1">
        <v>0</v>
      </c>
      <c r="G878" s="1">
        <v>185458</v>
      </c>
      <c r="H878" s="1">
        <v>296820</v>
      </c>
      <c r="I878" s="1">
        <v>32474</v>
      </c>
      <c r="J878" s="1">
        <v>514752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0.36028611660003662</v>
      </c>
      <c r="AE878" s="1">
        <v>0.57662719488143921</v>
      </c>
      <c r="AF878" s="1">
        <v>6.308668851852417E-2</v>
      </c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>
        <v>3.5898606777191162</v>
      </c>
      <c r="BA878" s="1">
        <v>3.5442757606506352</v>
      </c>
      <c r="BB878" s="1">
        <v>1.3722530603408809</v>
      </c>
      <c r="BC878" s="1"/>
      <c r="BD878" s="1"/>
      <c r="BE878" s="1"/>
      <c r="BF878" s="1">
        <v>3</v>
      </c>
      <c r="BG878" s="1">
        <v>3</v>
      </c>
      <c r="BH878" s="1">
        <v>1</v>
      </c>
      <c r="BI878" s="1"/>
      <c r="BJ878" s="1"/>
    </row>
    <row r="879" spans="1:62" hidden="1" x14ac:dyDescent="0.35">
      <c r="A879" t="s">
        <v>11</v>
      </c>
      <c r="B879" s="1">
        <v>2008</v>
      </c>
      <c r="C879" t="s">
        <v>95</v>
      </c>
      <c r="D879" s="1"/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5449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>
        <v>2.2965681552886958</v>
      </c>
      <c r="BA879" s="1">
        <v>2.2965681552886958</v>
      </c>
      <c r="BB879" s="1">
        <v>0.49972471594810491</v>
      </c>
      <c r="BC879" s="1"/>
      <c r="BD879" s="1"/>
      <c r="BE879" s="1"/>
      <c r="BF879" s="1">
        <v>2</v>
      </c>
      <c r="BG879" s="1">
        <v>2</v>
      </c>
      <c r="BH879" s="1">
        <v>0</v>
      </c>
      <c r="BI879" s="1"/>
      <c r="BJ879" s="1"/>
    </row>
    <row r="880" spans="1:62" hidden="1" x14ac:dyDescent="0.35">
      <c r="A880" t="s">
        <v>11</v>
      </c>
      <c r="B880" s="1">
        <v>2008</v>
      </c>
      <c r="C880" t="s">
        <v>96</v>
      </c>
      <c r="D880" s="1"/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6981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>
        <v>1.755335927009583</v>
      </c>
      <c r="BA880" s="1">
        <v>1.698897004127502</v>
      </c>
      <c r="BB880" s="1">
        <v>0.2816215455532074</v>
      </c>
      <c r="BC880" s="1"/>
      <c r="BD880" s="1"/>
      <c r="BE880" s="1"/>
      <c r="BF880" s="1">
        <v>2</v>
      </c>
      <c r="BG880" s="1">
        <v>1</v>
      </c>
      <c r="BH880" s="1">
        <v>0</v>
      </c>
      <c r="BI880" s="1"/>
      <c r="BJ880" s="1"/>
    </row>
    <row r="881" spans="1:62" hidden="1" x14ac:dyDescent="0.35">
      <c r="A881" t="s">
        <v>11</v>
      </c>
      <c r="B881" s="1">
        <v>2007</v>
      </c>
      <c r="C881" t="s">
        <v>95</v>
      </c>
      <c r="D881" s="1">
        <v>1</v>
      </c>
      <c r="E881" s="1">
        <v>91018</v>
      </c>
      <c r="F881" s="1">
        <v>0</v>
      </c>
      <c r="G881" s="1">
        <v>0</v>
      </c>
      <c r="H881" s="1">
        <v>0</v>
      </c>
      <c r="I881" s="1">
        <v>0</v>
      </c>
      <c r="J881" s="1">
        <v>91018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1</v>
      </c>
      <c r="AC881" s="1">
        <v>0</v>
      </c>
      <c r="AD881" s="1">
        <v>0</v>
      </c>
      <c r="AE881" s="1">
        <v>0</v>
      </c>
      <c r="AF881" s="1">
        <v>0</v>
      </c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>
        <v>5.4407367706298828</v>
      </c>
      <c r="BA881" s="1">
        <v>5.4348812103271484</v>
      </c>
      <c r="BB881" s="1">
        <v>2.6206026077270508</v>
      </c>
      <c r="BC881" s="1"/>
      <c r="BD881" s="1"/>
      <c r="BE881" s="1"/>
      <c r="BF881" s="1">
        <v>5</v>
      </c>
      <c r="BG881" s="1">
        <v>5</v>
      </c>
      <c r="BH881" s="1">
        <v>2</v>
      </c>
      <c r="BI881" s="1"/>
      <c r="BJ881" s="1"/>
    </row>
    <row r="882" spans="1:62" hidden="1" x14ac:dyDescent="0.35">
      <c r="A882" t="s">
        <v>11</v>
      </c>
      <c r="B882" s="1">
        <v>2007</v>
      </c>
      <c r="C882" t="s">
        <v>96</v>
      </c>
      <c r="D882" s="1">
        <v>1</v>
      </c>
      <c r="E882" s="1">
        <v>30053</v>
      </c>
      <c r="F882" s="1">
        <v>0</v>
      </c>
      <c r="G882" s="1">
        <v>0</v>
      </c>
      <c r="H882" s="1">
        <v>0</v>
      </c>
      <c r="I882" s="1">
        <v>0</v>
      </c>
      <c r="J882" s="1">
        <v>30053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1</v>
      </c>
      <c r="AC882" s="1">
        <v>0</v>
      </c>
      <c r="AD882" s="1">
        <v>0</v>
      </c>
      <c r="AE882" s="1">
        <v>0</v>
      </c>
      <c r="AF882" s="1">
        <v>0</v>
      </c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>
        <v>4.3010015487670898</v>
      </c>
      <c r="BA882" s="1">
        <v>4.2829337120056152</v>
      </c>
      <c r="BB882" s="1">
        <v>2.2035737037658691</v>
      </c>
      <c r="BC882" s="1"/>
      <c r="BD882" s="1"/>
      <c r="BE882" s="1"/>
      <c r="BF882" s="1">
        <v>4</v>
      </c>
      <c r="BG882" s="1">
        <v>4</v>
      </c>
      <c r="BH882" s="1">
        <v>2</v>
      </c>
      <c r="BI882" s="1"/>
      <c r="BJ882" s="1"/>
    </row>
    <row r="883" spans="1:62" hidden="1" x14ac:dyDescent="0.35">
      <c r="A883" t="s">
        <v>11</v>
      </c>
      <c r="B883" s="1">
        <v>2007</v>
      </c>
      <c r="C883" t="s">
        <v>95</v>
      </c>
      <c r="D883" s="1">
        <v>2</v>
      </c>
      <c r="E883" s="1">
        <v>0</v>
      </c>
      <c r="F883" s="1">
        <v>50561</v>
      </c>
      <c r="G883" s="1">
        <v>0</v>
      </c>
      <c r="H883" s="1">
        <v>0</v>
      </c>
      <c r="I883" s="1">
        <v>0</v>
      </c>
      <c r="J883" s="1">
        <v>50561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1</v>
      </c>
      <c r="AD883" s="1">
        <v>0</v>
      </c>
      <c r="AE883" s="1">
        <v>0</v>
      </c>
      <c r="AF883" s="1">
        <v>0</v>
      </c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>
        <v>4.3988451957702637</v>
      </c>
      <c r="BA883" s="1">
        <v>4.3903207778930664</v>
      </c>
      <c r="BB883" s="1">
        <v>1.996182799339294</v>
      </c>
      <c r="BC883" s="1"/>
      <c r="BD883" s="1"/>
      <c r="BE883" s="1"/>
      <c r="BF883" s="1">
        <v>4</v>
      </c>
      <c r="BG883" s="1">
        <v>4</v>
      </c>
      <c r="BH883" s="1">
        <v>2</v>
      </c>
      <c r="BI883" s="1"/>
      <c r="BJ883" s="1"/>
    </row>
    <row r="884" spans="1:62" hidden="1" x14ac:dyDescent="0.35">
      <c r="A884" t="s">
        <v>11</v>
      </c>
      <c r="B884" s="1">
        <v>2007</v>
      </c>
      <c r="C884" t="s">
        <v>96</v>
      </c>
      <c r="D884" s="1">
        <v>2</v>
      </c>
      <c r="E884" s="1">
        <v>0</v>
      </c>
      <c r="F884" s="1">
        <v>39362</v>
      </c>
      <c r="G884" s="1">
        <v>0</v>
      </c>
      <c r="H884" s="1">
        <v>0</v>
      </c>
      <c r="I884" s="1">
        <v>0</v>
      </c>
      <c r="J884" s="1">
        <v>39362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1</v>
      </c>
      <c r="AD884" s="1">
        <v>0</v>
      </c>
      <c r="AE884" s="1">
        <v>0</v>
      </c>
      <c r="AF884" s="1">
        <v>0</v>
      </c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>
        <v>4.5916872024536133</v>
      </c>
      <c r="BA884" s="1">
        <v>4.581296443939209</v>
      </c>
      <c r="BB884" s="1">
        <v>2.1851532459259029</v>
      </c>
      <c r="BC884" s="1"/>
      <c r="BD884" s="1"/>
      <c r="BE884" s="1"/>
      <c r="BF884" s="1">
        <v>4</v>
      </c>
      <c r="BG884" s="1">
        <v>4</v>
      </c>
      <c r="BH884" s="1">
        <v>2</v>
      </c>
      <c r="BI884" s="1"/>
      <c r="BJ884" s="1"/>
    </row>
    <row r="885" spans="1:62" hidden="1" x14ac:dyDescent="0.35">
      <c r="A885" t="s">
        <v>11</v>
      </c>
      <c r="B885" s="1">
        <v>2007</v>
      </c>
      <c r="C885" t="s">
        <v>95</v>
      </c>
      <c r="D885" s="1">
        <v>3</v>
      </c>
      <c r="E885" s="1">
        <v>0</v>
      </c>
      <c r="F885" s="1">
        <v>0</v>
      </c>
      <c r="G885" s="1">
        <v>92069</v>
      </c>
      <c r="H885" s="1">
        <v>53629</v>
      </c>
      <c r="I885" s="1">
        <v>3252</v>
      </c>
      <c r="J885" s="1">
        <v>148950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0.61812019348144531</v>
      </c>
      <c r="AE885" s="1">
        <v>0.36004698276519781</v>
      </c>
      <c r="AF885" s="1">
        <v>2.1832829341292381E-2</v>
      </c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>
        <v>3.2597851753234859</v>
      </c>
      <c r="BA885" s="1">
        <v>3.2145016193389888</v>
      </c>
      <c r="BB885" s="1">
        <v>1.202181935310364</v>
      </c>
      <c r="BC885" s="1"/>
      <c r="BD885" s="1"/>
      <c r="BE885" s="1"/>
      <c r="BF885" s="1">
        <v>3</v>
      </c>
      <c r="BG885" s="1">
        <v>3</v>
      </c>
      <c r="BH885" s="1">
        <v>1</v>
      </c>
      <c r="BI885" s="1"/>
      <c r="BJ885" s="1"/>
    </row>
    <row r="886" spans="1:62" hidden="1" x14ac:dyDescent="0.35">
      <c r="A886" t="s">
        <v>11</v>
      </c>
      <c r="B886" s="1">
        <v>2007</v>
      </c>
      <c r="C886" t="s">
        <v>96</v>
      </c>
      <c r="D886" s="1">
        <v>3</v>
      </c>
      <c r="E886" s="1">
        <v>0</v>
      </c>
      <c r="F886" s="1">
        <v>0</v>
      </c>
      <c r="G886" s="1">
        <v>185054</v>
      </c>
      <c r="H886" s="1">
        <v>272437</v>
      </c>
      <c r="I886" s="1">
        <v>33117</v>
      </c>
      <c r="J886" s="1">
        <v>490608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0.37719318270683289</v>
      </c>
      <c r="AE886" s="1">
        <v>0.55530482530593872</v>
      </c>
      <c r="AF886" s="1">
        <v>6.7501954734325409E-2</v>
      </c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>
        <v>3.5772020816802979</v>
      </c>
      <c r="BA886" s="1">
        <v>3.5242822170257568</v>
      </c>
      <c r="BB886" s="1">
        <v>1.3604915142059331</v>
      </c>
      <c r="BC886" s="1"/>
      <c r="BD886" s="1"/>
      <c r="BE886" s="1"/>
      <c r="BF886" s="1">
        <v>3</v>
      </c>
      <c r="BG886" s="1">
        <v>3</v>
      </c>
      <c r="BH886" s="1">
        <v>1</v>
      </c>
      <c r="BI886" s="1"/>
      <c r="BJ886" s="1"/>
    </row>
    <row r="887" spans="1:62" hidden="1" x14ac:dyDescent="0.35">
      <c r="A887" t="s">
        <v>11</v>
      </c>
      <c r="B887" s="1">
        <v>2007</v>
      </c>
      <c r="C887" t="s">
        <v>95</v>
      </c>
      <c r="D887" s="1"/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2424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>
        <v>1.597359776496887</v>
      </c>
      <c r="BA887" s="1">
        <v>1.597359776496887</v>
      </c>
      <c r="BB887" s="1">
        <v>0.23061056435108179</v>
      </c>
      <c r="BC887" s="1"/>
      <c r="BD887" s="1"/>
      <c r="BE887" s="1"/>
      <c r="BF887" s="1">
        <v>1</v>
      </c>
      <c r="BG887" s="1">
        <v>1</v>
      </c>
      <c r="BH887" s="1">
        <v>0</v>
      </c>
      <c r="BI887" s="1"/>
      <c r="BJ887" s="1"/>
    </row>
    <row r="888" spans="1:62" hidden="1" x14ac:dyDescent="0.35">
      <c r="A888" t="s">
        <v>11</v>
      </c>
      <c r="B888" s="1">
        <v>2007</v>
      </c>
      <c r="C888" t="s">
        <v>96</v>
      </c>
      <c r="D888" s="1"/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7427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>
        <v>1.897536039352417</v>
      </c>
      <c r="BA888" s="1">
        <v>1.8922848701477051</v>
      </c>
      <c r="BB888" s="1">
        <v>0.5342668890953064</v>
      </c>
      <c r="BC888" s="1"/>
      <c r="BD888" s="1"/>
      <c r="BE888" s="1"/>
      <c r="BF888" s="1">
        <v>2</v>
      </c>
      <c r="BG888" s="1">
        <v>2</v>
      </c>
      <c r="BH888" s="1">
        <v>0</v>
      </c>
      <c r="BI888" s="1"/>
      <c r="BJ888" s="1"/>
    </row>
    <row r="889" spans="1:62" hidden="1" x14ac:dyDescent="0.35">
      <c r="A889" t="s">
        <v>11</v>
      </c>
      <c r="B889" s="1">
        <v>2006</v>
      </c>
      <c r="C889" t="s">
        <v>95</v>
      </c>
      <c r="D889" s="1">
        <v>1</v>
      </c>
      <c r="E889" s="1">
        <v>101112</v>
      </c>
      <c r="F889" s="1">
        <v>0</v>
      </c>
      <c r="G889" s="1">
        <v>0</v>
      </c>
      <c r="H889" s="1">
        <v>0</v>
      </c>
      <c r="I889" s="1">
        <v>0</v>
      </c>
      <c r="J889" s="1">
        <v>101112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1</v>
      </c>
      <c r="AC889" s="1">
        <v>0</v>
      </c>
      <c r="AD889" s="1">
        <v>0</v>
      </c>
      <c r="AE889" s="1">
        <v>0</v>
      </c>
      <c r="AF889" s="1">
        <v>0</v>
      </c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>
        <v>5.2646865844726563</v>
      </c>
      <c r="BA889" s="1">
        <v>5.2464890480041504</v>
      </c>
      <c r="BB889" s="1">
        <v>2.5192756652832031</v>
      </c>
      <c r="BC889" s="1"/>
      <c r="BD889" s="1"/>
      <c r="BE889" s="1"/>
      <c r="BF889" s="1">
        <v>5</v>
      </c>
      <c r="BG889" s="1">
        <v>5</v>
      </c>
      <c r="BH889" s="1">
        <v>2</v>
      </c>
      <c r="BI889" s="1"/>
      <c r="BJ889" s="1"/>
    </row>
    <row r="890" spans="1:62" hidden="1" x14ac:dyDescent="0.35">
      <c r="A890" t="s">
        <v>11</v>
      </c>
      <c r="B890" s="1">
        <v>2006</v>
      </c>
      <c r="C890" t="s">
        <v>96</v>
      </c>
      <c r="D890" s="1">
        <v>1</v>
      </c>
      <c r="E890" s="1">
        <v>39393</v>
      </c>
      <c r="F890" s="1">
        <v>0</v>
      </c>
      <c r="G890" s="1">
        <v>0</v>
      </c>
      <c r="H890" s="1">
        <v>0</v>
      </c>
      <c r="I890" s="1">
        <v>0</v>
      </c>
      <c r="J890" s="1">
        <v>39393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1</v>
      </c>
      <c r="AC890" s="1">
        <v>0</v>
      </c>
      <c r="AD890" s="1">
        <v>0</v>
      </c>
      <c r="AE890" s="1">
        <v>0</v>
      </c>
      <c r="AF890" s="1">
        <v>0</v>
      </c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>
        <v>4.2666211128234863</v>
      </c>
      <c r="BA890" s="1">
        <v>4.2506537437438956</v>
      </c>
      <c r="BB890" s="1">
        <v>2.0320107936859131</v>
      </c>
      <c r="BC890" s="1"/>
      <c r="BD890" s="1"/>
      <c r="BE890" s="1"/>
      <c r="BF890" s="1">
        <v>4</v>
      </c>
      <c r="BG890" s="1">
        <v>4</v>
      </c>
      <c r="BH890" s="1">
        <v>2</v>
      </c>
      <c r="BI890" s="1"/>
      <c r="BJ890" s="1"/>
    </row>
    <row r="891" spans="1:62" hidden="1" x14ac:dyDescent="0.35">
      <c r="A891" t="s">
        <v>11</v>
      </c>
      <c r="B891" s="1">
        <v>2006</v>
      </c>
      <c r="C891" t="s">
        <v>95</v>
      </c>
      <c r="D891" s="1">
        <v>2</v>
      </c>
      <c r="E891" s="1">
        <v>0</v>
      </c>
      <c r="F891" s="1">
        <v>49143</v>
      </c>
      <c r="G891" s="1">
        <v>0</v>
      </c>
      <c r="H891" s="1">
        <v>0</v>
      </c>
      <c r="I891" s="1">
        <v>0</v>
      </c>
      <c r="J891" s="1">
        <v>49143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1</v>
      </c>
      <c r="AD891" s="1">
        <v>0</v>
      </c>
      <c r="AE891" s="1">
        <v>0</v>
      </c>
      <c r="AF891" s="1">
        <v>0</v>
      </c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>
        <v>4.192234992980957</v>
      </c>
      <c r="BA891" s="1">
        <v>4.179049015045166</v>
      </c>
      <c r="BB891" s="1">
        <v>1.832712650299072</v>
      </c>
      <c r="BC891" s="1"/>
      <c r="BD891" s="1"/>
      <c r="BE891" s="1"/>
      <c r="BF891" s="1">
        <v>4</v>
      </c>
      <c r="BG891" s="1">
        <v>4</v>
      </c>
      <c r="BH891" s="1">
        <v>2</v>
      </c>
      <c r="BI891" s="1"/>
      <c r="BJ891" s="1"/>
    </row>
    <row r="892" spans="1:62" hidden="1" x14ac:dyDescent="0.35">
      <c r="A892" t="s">
        <v>11</v>
      </c>
      <c r="B892" s="1">
        <v>2006</v>
      </c>
      <c r="C892" t="s">
        <v>96</v>
      </c>
      <c r="D892" s="1">
        <v>2</v>
      </c>
      <c r="E892" s="1">
        <v>0</v>
      </c>
      <c r="F892" s="1">
        <v>46630</v>
      </c>
      <c r="G892" s="1">
        <v>0</v>
      </c>
      <c r="H892" s="1">
        <v>0</v>
      </c>
      <c r="I892" s="1">
        <v>0</v>
      </c>
      <c r="J892" s="1">
        <v>46630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1</v>
      </c>
      <c r="AD892" s="1">
        <v>0</v>
      </c>
      <c r="AE892" s="1">
        <v>0</v>
      </c>
      <c r="AF892" s="1">
        <v>0</v>
      </c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>
        <v>4.762598991394043</v>
      </c>
      <c r="BA892" s="1">
        <v>4.7433624267578134</v>
      </c>
      <c r="BB892" s="1">
        <v>2.253870964050293</v>
      </c>
      <c r="BC892" s="1"/>
      <c r="BD892" s="1"/>
      <c r="BE892" s="1"/>
      <c r="BF892" s="1">
        <v>5</v>
      </c>
      <c r="BG892" s="1">
        <v>5</v>
      </c>
      <c r="BH892" s="1">
        <v>2</v>
      </c>
      <c r="BI892" s="1"/>
      <c r="BJ892" s="1"/>
    </row>
    <row r="893" spans="1:62" hidden="1" x14ac:dyDescent="0.35">
      <c r="A893" t="s">
        <v>11</v>
      </c>
      <c r="B893" s="1">
        <v>2006</v>
      </c>
      <c r="C893" t="s">
        <v>95</v>
      </c>
      <c r="D893" s="1">
        <v>3</v>
      </c>
      <c r="E893" s="1">
        <v>0</v>
      </c>
      <c r="F893" s="1">
        <v>0</v>
      </c>
      <c r="G893" s="1">
        <v>85811</v>
      </c>
      <c r="H893" s="1">
        <v>50837</v>
      </c>
      <c r="I893" s="1">
        <v>2423</v>
      </c>
      <c r="J893" s="1">
        <v>139071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0.61703014373779297</v>
      </c>
      <c r="AE893" s="1">
        <v>0.36554709076881409</v>
      </c>
      <c r="AF893" s="1">
        <v>1.7422756180167202E-2</v>
      </c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>
        <v>3.2261290550231929</v>
      </c>
      <c r="BA893" s="1">
        <v>3.1885008811950679</v>
      </c>
      <c r="BB893" s="1">
        <v>1.1558196544647219</v>
      </c>
      <c r="BC893" s="1"/>
      <c r="BD893" s="1"/>
      <c r="BE893" s="1"/>
      <c r="BF893" s="1">
        <v>3</v>
      </c>
      <c r="BG893" s="1">
        <v>3</v>
      </c>
      <c r="BH893" s="1">
        <v>1</v>
      </c>
      <c r="BI893" s="1"/>
      <c r="BJ893" s="1"/>
    </row>
    <row r="894" spans="1:62" hidden="1" x14ac:dyDescent="0.35">
      <c r="A894" t="s">
        <v>11</v>
      </c>
      <c r="B894" s="1">
        <v>2006</v>
      </c>
      <c r="C894" t="s">
        <v>96</v>
      </c>
      <c r="D894" s="1">
        <v>3</v>
      </c>
      <c r="E894" s="1">
        <v>0</v>
      </c>
      <c r="F894" s="1">
        <v>0</v>
      </c>
      <c r="G894" s="1">
        <v>181146</v>
      </c>
      <c r="H894" s="1">
        <v>249214</v>
      </c>
      <c r="I894" s="1">
        <v>31608</v>
      </c>
      <c r="J894" s="1">
        <v>461968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0.39211806654930109</v>
      </c>
      <c r="AE894" s="1">
        <v>0.53946161270141602</v>
      </c>
      <c r="AF894" s="1">
        <v>6.8420320749282837E-2</v>
      </c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>
        <v>3.576507568359375</v>
      </c>
      <c r="BA894" s="1">
        <v>3.5243155956268311</v>
      </c>
      <c r="BB894" s="1">
        <v>1.369471430778503</v>
      </c>
      <c r="BC894" s="1"/>
      <c r="BD894" s="1"/>
      <c r="BE894" s="1"/>
      <c r="BF894" s="1">
        <v>3</v>
      </c>
      <c r="BG894" s="1">
        <v>3</v>
      </c>
      <c r="BH894" s="1">
        <v>1</v>
      </c>
      <c r="BI894" s="1"/>
      <c r="BJ894" s="1"/>
    </row>
    <row r="895" spans="1:62" hidden="1" x14ac:dyDescent="0.35">
      <c r="A895" t="s">
        <v>11</v>
      </c>
      <c r="B895" s="1">
        <v>2006</v>
      </c>
      <c r="C895" t="s">
        <v>95</v>
      </c>
      <c r="D895" s="1"/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2708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>
        <v>1.8386262655258181</v>
      </c>
      <c r="BA895" s="1">
        <v>1.7843426465988159</v>
      </c>
      <c r="BB895" s="1">
        <v>0.36890694499015808</v>
      </c>
      <c r="BC895" s="1"/>
      <c r="BD895" s="1"/>
      <c r="BE895" s="1"/>
      <c r="BF895" s="1">
        <v>1</v>
      </c>
      <c r="BG895" s="1">
        <v>1</v>
      </c>
      <c r="BH895" s="1">
        <v>0</v>
      </c>
      <c r="BI895" s="1"/>
      <c r="BJ895" s="1"/>
    </row>
    <row r="896" spans="1:62" hidden="1" x14ac:dyDescent="0.35">
      <c r="A896" t="s">
        <v>11</v>
      </c>
      <c r="B896" s="1">
        <v>2006</v>
      </c>
      <c r="C896" t="s">
        <v>96</v>
      </c>
      <c r="D896" s="1"/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8275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>
        <v>2.4300906658172612</v>
      </c>
      <c r="BA896" s="1">
        <v>2.3451359272003169</v>
      </c>
      <c r="BB896" s="1">
        <v>0.73969787359237671</v>
      </c>
      <c r="BC896" s="1"/>
      <c r="BD896" s="1"/>
      <c r="BE896" s="1"/>
      <c r="BF896" s="1">
        <v>2</v>
      </c>
      <c r="BG896" s="1">
        <v>2</v>
      </c>
      <c r="BH896" s="1">
        <v>0</v>
      </c>
      <c r="BI896" s="1"/>
      <c r="BJ896" s="1"/>
    </row>
    <row r="897" spans="1:62" hidden="1" x14ac:dyDescent="0.35">
      <c r="A897" t="s">
        <v>10</v>
      </c>
      <c r="B897" s="1">
        <v>2022</v>
      </c>
      <c r="C897" t="s">
        <v>95</v>
      </c>
      <c r="D897" s="1">
        <v>1</v>
      </c>
      <c r="E897" s="1">
        <v>1614053</v>
      </c>
      <c r="F897" s="1">
        <v>0</v>
      </c>
      <c r="G897" s="1">
        <v>0</v>
      </c>
      <c r="H897" s="1">
        <v>0</v>
      </c>
      <c r="I897" s="1">
        <v>0</v>
      </c>
      <c r="J897" s="1">
        <v>1614053</v>
      </c>
      <c r="K897" s="1">
        <v>1161287</v>
      </c>
      <c r="L897" s="1">
        <v>1529092</v>
      </c>
      <c r="M897" s="1">
        <v>235865</v>
      </c>
      <c r="N897" s="1">
        <v>982211</v>
      </c>
      <c r="O897" s="1">
        <v>290543</v>
      </c>
      <c r="P897" s="1">
        <v>1375209</v>
      </c>
      <c r="Q897" s="1">
        <v>98816</v>
      </c>
      <c r="R897" s="1">
        <v>0</v>
      </c>
      <c r="S897" s="1">
        <v>37657</v>
      </c>
      <c r="T897" s="1">
        <v>372707</v>
      </c>
      <c r="U897" s="1">
        <v>1196402</v>
      </c>
      <c r="V897" s="1">
        <v>123294</v>
      </c>
      <c r="W897" s="1">
        <v>1909700</v>
      </c>
      <c r="X897" s="1">
        <v>250888</v>
      </c>
      <c r="Y897" s="1">
        <v>61649</v>
      </c>
      <c r="Z897" s="1">
        <v>50837</v>
      </c>
      <c r="AA897" s="1">
        <v>1411838</v>
      </c>
      <c r="AB897" s="1">
        <v>1</v>
      </c>
      <c r="AC897" s="1">
        <v>0</v>
      </c>
      <c r="AD897" s="1">
        <v>0</v>
      </c>
      <c r="AE897" s="1">
        <v>0</v>
      </c>
      <c r="AF897" s="1">
        <v>0</v>
      </c>
      <c r="AG897" s="1">
        <v>0.71948504447937012</v>
      </c>
      <c r="AH897" s="1">
        <v>0.94736170768737793</v>
      </c>
      <c r="AI897" s="1">
        <v>0.14613212645053861</v>
      </c>
      <c r="AJ897" s="1">
        <v>0.60853701829910278</v>
      </c>
      <c r="AK897" s="1">
        <v>0.18000833690166471</v>
      </c>
      <c r="AL897" s="1">
        <v>0.85202223062515259</v>
      </c>
      <c r="AM897" s="1">
        <v>6.1222277581691742E-2</v>
      </c>
      <c r="AN897" s="1"/>
      <c r="AO897" s="1">
        <v>2.3330708965659142E-2</v>
      </c>
      <c r="AP897" s="1">
        <v>0.23091372847557071</v>
      </c>
      <c r="AQ897" s="1">
        <v>0.90746098756790161</v>
      </c>
      <c r="AR897" s="1">
        <v>7.638782262802124E-2</v>
      </c>
      <c r="AS897" s="1">
        <v>1.1831705570220949</v>
      </c>
      <c r="AT897" s="1">
        <v>0.15545295178890231</v>
      </c>
      <c r="AU897" s="1">
        <v>3.8195151835680008E-2</v>
      </c>
      <c r="AV897" s="1">
        <v>3.1496487557888031E-2</v>
      </c>
      <c r="AW897" s="1">
        <v>0.87471598386764526</v>
      </c>
      <c r="AX897" s="1">
        <v>3.1305217742919922</v>
      </c>
      <c r="AY897" s="1">
        <v>1.843665599822998</v>
      </c>
      <c r="AZ897" s="1">
        <v>4.264793872833252</v>
      </c>
      <c r="BA897" s="1">
        <v>4.2585964202880859</v>
      </c>
      <c r="BB897" s="1">
        <v>1.8680576086044309</v>
      </c>
      <c r="BC897" s="1">
        <v>1.6044307947158809</v>
      </c>
      <c r="BD897" s="1">
        <v>3</v>
      </c>
      <c r="BE897" s="1">
        <v>2</v>
      </c>
      <c r="BF897" s="1">
        <v>4</v>
      </c>
      <c r="BG897" s="1">
        <v>4</v>
      </c>
      <c r="BH897" s="1">
        <v>2</v>
      </c>
      <c r="BI897" s="1">
        <v>1.333333373069763</v>
      </c>
      <c r="BJ897" s="1"/>
    </row>
    <row r="898" spans="1:62" hidden="1" x14ac:dyDescent="0.35">
      <c r="A898" t="s">
        <v>10</v>
      </c>
      <c r="B898" s="1">
        <v>2022</v>
      </c>
      <c r="C898" t="s">
        <v>96</v>
      </c>
      <c r="D898" s="1">
        <v>1</v>
      </c>
      <c r="E898" s="1">
        <v>1309757</v>
      </c>
      <c r="F898" s="1">
        <v>0</v>
      </c>
      <c r="G898" s="1">
        <v>0</v>
      </c>
      <c r="H898" s="1">
        <v>0</v>
      </c>
      <c r="I898" s="1">
        <v>0</v>
      </c>
      <c r="J898" s="1">
        <v>1309757</v>
      </c>
      <c r="K898" s="1">
        <v>1101507</v>
      </c>
      <c r="L898" s="1">
        <v>1291168</v>
      </c>
      <c r="M898" s="1">
        <v>419490</v>
      </c>
      <c r="N898" s="1">
        <v>989735</v>
      </c>
      <c r="O898" s="1">
        <v>263928</v>
      </c>
      <c r="P898" s="1">
        <v>1155165</v>
      </c>
      <c r="Q898" s="1">
        <v>277845</v>
      </c>
      <c r="R898" s="1">
        <v>0</v>
      </c>
      <c r="S898" s="1">
        <v>123620</v>
      </c>
      <c r="T898" s="1">
        <v>1042563</v>
      </c>
      <c r="U898" s="1">
        <v>1196588</v>
      </c>
      <c r="V898" s="1">
        <v>29978</v>
      </c>
      <c r="W898" s="1">
        <v>1376230</v>
      </c>
      <c r="X898" s="1">
        <v>88965</v>
      </c>
      <c r="Y898" s="1">
        <v>39448</v>
      </c>
      <c r="Z898" s="1">
        <v>16321</v>
      </c>
      <c r="AA898" s="1">
        <v>1019567</v>
      </c>
      <c r="AB898" s="1">
        <v>1</v>
      </c>
      <c r="AC898" s="1">
        <v>0</v>
      </c>
      <c r="AD898" s="1">
        <v>0</v>
      </c>
      <c r="AE898" s="1">
        <v>0</v>
      </c>
      <c r="AF898" s="1">
        <v>0</v>
      </c>
      <c r="AG898" s="1">
        <v>0.84100103378295898</v>
      </c>
      <c r="AH898" s="1">
        <v>0.98580729961395264</v>
      </c>
      <c r="AI898" s="1">
        <v>0.32028079032897949</v>
      </c>
      <c r="AJ898" s="1">
        <v>0.75566309690475464</v>
      </c>
      <c r="AK898" s="1">
        <v>0.20150913298130041</v>
      </c>
      <c r="AL898" s="1">
        <v>0.88196897506713867</v>
      </c>
      <c r="AM898" s="1">
        <v>0.21213476359844211</v>
      </c>
      <c r="AN898" s="1"/>
      <c r="AO898" s="1">
        <v>9.438391774892807E-2</v>
      </c>
      <c r="AP898" s="1">
        <v>0.7959972620010376</v>
      </c>
      <c r="AQ898" s="1">
        <v>0.96244138479232788</v>
      </c>
      <c r="AR898" s="1">
        <v>2.288821525871754E-2</v>
      </c>
      <c r="AS898" s="1">
        <v>1.0507521629333501</v>
      </c>
      <c r="AT898" s="1">
        <v>6.7924812436103821E-2</v>
      </c>
      <c r="AU898" s="1">
        <v>3.011856414377689E-2</v>
      </c>
      <c r="AV898" s="1">
        <v>1.246109046041965E-2</v>
      </c>
      <c r="AW898" s="1">
        <v>0.77843981981277466</v>
      </c>
      <c r="AX898" s="1">
        <v>3.207978248596191</v>
      </c>
      <c r="AY898" s="1">
        <v>1.8449422121047969</v>
      </c>
      <c r="AZ898" s="1">
        <v>3.827090740203857</v>
      </c>
      <c r="BA898" s="1">
        <v>3.811740636825562</v>
      </c>
      <c r="BB898" s="1">
        <v>1.5353856086730959</v>
      </c>
      <c r="BC898" s="1">
        <v>1.465859651565552</v>
      </c>
      <c r="BD898" s="1">
        <v>3</v>
      </c>
      <c r="BE898" s="1">
        <v>2</v>
      </c>
      <c r="BF898" s="1">
        <v>4</v>
      </c>
      <c r="BG898" s="1">
        <v>4</v>
      </c>
      <c r="BH898" s="1">
        <v>1</v>
      </c>
      <c r="BI898" s="1">
        <v>1.200000047683716</v>
      </c>
      <c r="BJ898" s="1"/>
    </row>
    <row r="899" spans="1:62" hidden="1" x14ac:dyDescent="0.35">
      <c r="A899" t="s">
        <v>10</v>
      </c>
      <c r="B899" s="1">
        <v>2022</v>
      </c>
      <c r="C899" t="s">
        <v>95</v>
      </c>
      <c r="D899" s="1">
        <v>2</v>
      </c>
      <c r="E899" s="1">
        <v>0</v>
      </c>
      <c r="F899" s="1">
        <v>1597240</v>
      </c>
      <c r="G899" s="1">
        <v>0</v>
      </c>
      <c r="H899" s="1">
        <v>0</v>
      </c>
      <c r="I899" s="1">
        <v>0</v>
      </c>
      <c r="J899" s="1">
        <v>1597240</v>
      </c>
      <c r="K899" s="1">
        <v>1345819</v>
      </c>
      <c r="L899" s="1">
        <v>1561570</v>
      </c>
      <c r="M899" s="1">
        <v>417855</v>
      </c>
      <c r="N899" s="1">
        <v>1224193</v>
      </c>
      <c r="O899" s="1">
        <v>452014</v>
      </c>
      <c r="P899" s="1">
        <v>1406640</v>
      </c>
      <c r="Q899" s="1">
        <v>119434</v>
      </c>
      <c r="R899" s="1">
        <v>0</v>
      </c>
      <c r="S899" s="1">
        <v>85432</v>
      </c>
      <c r="T899" s="1">
        <v>522522</v>
      </c>
      <c r="U899" s="1">
        <v>1301599</v>
      </c>
      <c r="V899" s="1">
        <v>78486</v>
      </c>
      <c r="W899" s="1">
        <v>1803811</v>
      </c>
      <c r="X899" s="1">
        <v>119379</v>
      </c>
      <c r="Y899" s="1">
        <v>37288</v>
      </c>
      <c r="Z899" s="1">
        <v>24007</v>
      </c>
      <c r="AA899" s="1">
        <v>1360944</v>
      </c>
      <c r="AB899" s="1">
        <v>0</v>
      </c>
      <c r="AC899" s="1">
        <v>1</v>
      </c>
      <c r="AD899" s="1">
        <v>0</v>
      </c>
      <c r="AE899" s="1">
        <v>0</v>
      </c>
      <c r="AF899" s="1">
        <v>0</v>
      </c>
      <c r="AG899" s="1">
        <v>0.84259033203125</v>
      </c>
      <c r="AH899" s="1">
        <v>0.97766774892807007</v>
      </c>
      <c r="AI899" s="1">
        <v>0.26161065697669977</v>
      </c>
      <c r="AJ899" s="1">
        <v>0.76644271612167358</v>
      </c>
      <c r="AK899" s="1">
        <v>0.28299692273139948</v>
      </c>
      <c r="AL899" s="1">
        <v>0.88066917657852173</v>
      </c>
      <c r="AM899" s="1">
        <v>7.4775233864784241E-2</v>
      </c>
      <c r="AN899" s="1"/>
      <c r="AO899" s="1">
        <v>5.3487267345190048E-2</v>
      </c>
      <c r="AP899" s="1">
        <v>0.32714056968688959</v>
      </c>
      <c r="AQ899" s="1">
        <v>0.93595170974731445</v>
      </c>
      <c r="AR899" s="1">
        <v>4.9138512462377548E-2</v>
      </c>
      <c r="AS899" s="1">
        <v>1.129329919815063</v>
      </c>
      <c r="AT899" s="1">
        <v>7.4740804731845856E-2</v>
      </c>
      <c r="AU899" s="1">
        <v>2.3345271125435829E-2</v>
      </c>
      <c r="AV899" s="1">
        <v>1.503030210733414E-2</v>
      </c>
      <c r="AW899" s="1">
        <v>0.85205978155136108</v>
      </c>
      <c r="AX899" s="1">
        <v>3.3236420154571529</v>
      </c>
      <c r="AY899" s="1">
        <v>1.9546530246734619</v>
      </c>
      <c r="AZ899" s="1">
        <v>4.07861328125</v>
      </c>
      <c r="BA899" s="1">
        <v>4.0714001655578613</v>
      </c>
      <c r="BB899" s="1">
        <v>1.6891576051712041</v>
      </c>
      <c r="BC899" s="1">
        <v>1.4159907102584841</v>
      </c>
      <c r="BD899" s="1">
        <v>3</v>
      </c>
      <c r="BE899" s="1">
        <v>2</v>
      </c>
      <c r="BF899" s="1">
        <v>4</v>
      </c>
      <c r="BG899" s="1">
        <v>4</v>
      </c>
      <c r="BH899" s="1">
        <v>2</v>
      </c>
      <c r="BI899" s="1">
        <v>1.25</v>
      </c>
      <c r="BJ899" s="1"/>
    </row>
    <row r="900" spans="1:62" hidden="1" x14ac:dyDescent="0.35">
      <c r="A900" t="s">
        <v>10</v>
      </c>
      <c r="B900" s="1">
        <v>2022</v>
      </c>
      <c r="C900" t="s">
        <v>96</v>
      </c>
      <c r="D900" s="1">
        <v>2</v>
      </c>
      <c r="E900" s="1">
        <v>0</v>
      </c>
      <c r="F900" s="1">
        <v>2632844</v>
      </c>
      <c r="G900" s="1">
        <v>0</v>
      </c>
      <c r="H900" s="1">
        <v>0</v>
      </c>
      <c r="I900" s="1">
        <v>0</v>
      </c>
      <c r="J900" s="1">
        <v>2632844</v>
      </c>
      <c r="K900" s="1">
        <v>2414592</v>
      </c>
      <c r="L900" s="1">
        <v>2604486</v>
      </c>
      <c r="M900" s="1">
        <v>1249055</v>
      </c>
      <c r="N900" s="1">
        <v>2242646</v>
      </c>
      <c r="O900" s="1">
        <v>702340</v>
      </c>
      <c r="P900" s="1">
        <v>2397924</v>
      </c>
      <c r="Q900" s="1">
        <v>651761</v>
      </c>
      <c r="R900" s="1">
        <v>0</v>
      </c>
      <c r="S900" s="1">
        <v>391305</v>
      </c>
      <c r="T900" s="1">
        <v>2205599</v>
      </c>
      <c r="U900" s="1">
        <v>2431548</v>
      </c>
      <c r="V900" s="1">
        <v>27856</v>
      </c>
      <c r="W900" s="1">
        <v>2730929</v>
      </c>
      <c r="X900" s="1">
        <v>94931</v>
      </c>
      <c r="Y900" s="1">
        <v>44490</v>
      </c>
      <c r="Z900" s="1">
        <v>13973</v>
      </c>
      <c r="AA900" s="1">
        <v>2080193</v>
      </c>
      <c r="AB900" s="1">
        <v>0</v>
      </c>
      <c r="AC900" s="1">
        <v>1</v>
      </c>
      <c r="AD900" s="1">
        <v>0</v>
      </c>
      <c r="AE900" s="1">
        <v>0</v>
      </c>
      <c r="AF900" s="1">
        <v>0</v>
      </c>
      <c r="AG900" s="1">
        <v>0.91710406541824341</v>
      </c>
      <c r="AH900" s="1">
        <v>0.98922914266586304</v>
      </c>
      <c r="AI900" s="1">
        <v>0.47441282868385309</v>
      </c>
      <c r="AJ900" s="1">
        <v>0.85179603099822998</v>
      </c>
      <c r="AK900" s="1">
        <v>0.26676097512245178</v>
      </c>
      <c r="AL900" s="1">
        <v>0.91077327728271484</v>
      </c>
      <c r="AM900" s="1">
        <v>0.2475501745939255</v>
      </c>
      <c r="AN900" s="1"/>
      <c r="AO900" s="1">
        <v>0.14862444996833801</v>
      </c>
      <c r="AP900" s="1">
        <v>0.83772492408752441</v>
      </c>
      <c r="AQ900" s="1">
        <v>0.95928174257278442</v>
      </c>
      <c r="AR900" s="1">
        <v>1.058019418269396E-2</v>
      </c>
      <c r="AS900" s="1">
        <v>1.037254333496094</v>
      </c>
      <c r="AT900" s="1">
        <v>3.6056447774171829E-2</v>
      </c>
      <c r="AU900" s="1">
        <v>1.689807698130608E-2</v>
      </c>
      <c r="AV900" s="1">
        <v>5.3071887232363224E-3</v>
      </c>
      <c r="AW900" s="1">
        <v>0.79009354114532471</v>
      </c>
      <c r="AX900" s="1">
        <v>3.541444063186646</v>
      </c>
      <c r="AY900" s="1">
        <v>2.0303595066070561</v>
      </c>
      <c r="AZ900" s="1">
        <v>4.2112326622009277</v>
      </c>
      <c r="BA900" s="1">
        <v>4.2038450241088867</v>
      </c>
      <c r="BB900" s="1">
        <v>1.762592077255249</v>
      </c>
      <c r="BC900" s="1">
        <v>1.4020944833755491</v>
      </c>
      <c r="BD900" s="1">
        <v>3</v>
      </c>
      <c r="BE900" s="1">
        <v>2</v>
      </c>
      <c r="BF900" s="1">
        <v>4</v>
      </c>
      <c r="BG900" s="1">
        <v>4</v>
      </c>
      <c r="BH900" s="1">
        <v>2</v>
      </c>
      <c r="BI900" s="1">
        <v>1.25</v>
      </c>
      <c r="BJ900" s="1"/>
    </row>
    <row r="901" spans="1:62" hidden="1" x14ac:dyDescent="0.35">
      <c r="A901" t="s">
        <v>10</v>
      </c>
      <c r="B901" s="1">
        <v>2022</v>
      </c>
      <c r="C901" t="s">
        <v>95</v>
      </c>
      <c r="D901" s="1">
        <v>3</v>
      </c>
      <c r="E901" s="1">
        <v>0</v>
      </c>
      <c r="F901" s="1">
        <v>0</v>
      </c>
      <c r="G901" s="1">
        <v>3704836</v>
      </c>
      <c r="H901" s="1">
        <v>1619073</v>
      </c>
      <c r="I901" s="1">
        <v>65144</v>
      </c>
      <c r="J901" s="1">
        <v>5389053</v>
      </c>
      <c r="K901" s="1">
        <v>4888220</v>
      </c>
      <c r="L901" s="1">
        <v>5298560</v>
      </c>
      <c r="M901" s="1">
        <v>2268019</v>
      </c>
      <c r="N901" s="1">
        <v>4658175</v>
      </c>
      <c r="O901" s="1">
        <v>2539679</v>
      </c>
      <c r="P901" s="1">
        <v>4909621</v>
      </c>
      <c r="Q901" s="1">
        <v>633996</v>
      </c>
      <c r="R901" s="1">
        <v>0</v>
      </c>
      <c r="S901" s="1">
        <v>840209</v>
      </c>
      <c r="T901" s="1">
        <v>2280721</v>
      </c>
      <c r="U901" s="1">
        <v>4559011</v>
      </c>
      <c r="V901" s="1">
        <v>159830</v>
      </c>
      <c r="W901" s="1">
        <v>5922268</v>
      </c>
      <c r="X901" s="1">
        <v>212960</v>
      </c>
      <c r="Y901" s="1">
        <v>84739</v>
      </c>
      <c r="Z901" s="1">
        <v>51932</v>
      </c>
      <c r="AA901" s="1">
        <v>4641114</v>
      </c>
      <c r="AB901" s="1">
        <v>0</v>
      </c>
      <c r="AC901" s="1">
        <v>0</v>
      </c>
      <c r="AD901" s="1">
        <v>0.68747442960739136</v>
      </c>
      <c r="AE901" s="1">
        <v>0.30043739080429083</v>
      </c>
      <c r="AF901" s="1">
        <v>1.2088209390640261E-2</v>
      </c>
      <c r="AG901" s="1">
        <v>0.90706473588943481</v>
      </c>
      <c r="AH901" s="1">
        <v>0.98320800065994263</v>
      </c>
      <c r="AI901" s="1">
        <v>0.42085668444633478</v>
      </c>
      <c r="AJ901" s="1">
        <v>0.86437726020812988</v>
      </c>
      <c r="AK901" s="1">
        <v>0.47126629948616028</v>
      </c>
      <c r="AL901" s="1">
        <v>0.91103595495223999</v>
      </c>
      <c r="AM901" s="1">
        <v>0.1176451593637466</v>
      </c>
      <c r="AN901" s="1"/>
      <c r="AO901" s="1">
        <v>0.15591032803058619</v>
      </c>
      <c r="AP901" s="1">
        <v>0.42321369051933289</v>
      </c>
      <c r="AQ901" s="1">
        <v>0.93887215852737427</v>
      </c>
      <c r="AR901" s="1">
        <v>2.9658272862434391E-2</v>
      </c>
      <c r="AS901" s="1">
        <v>1.0989440679550171</v>
      </c>
      <c r="AT901" s="1">
        <v>3.9517145603895187E-2</v>
      </c>
      <c r="AU901" s="1">
        <v>1.5724284574389461E-2</v>
      </c>
      <c r="AV901" s="1">
        <v>9.6365725621581078E-3</v>
      </c>
      <c r="AW901" s="1">
        <v>0.86121141910552979</v>
      </c>
      <c r="AX901" s="1">
        <v>3.651614904403687</v>
      </c>
      <c r="AY901" s="1">
        <v>2.0586369037628169</v>
      </c>
      <c r="AZ901" s="1">
        <v>3.3985509872436519</v>
      </c>
      <c r="BA901" s="1">
        <v>3.3889155387878418</v>
      </c>
      <c r="BB901" s="1">
        <v>1.2960342168807979</v>
      </c>
      <c r="BC901" s="1">
        <v>1.0553740262985229</v>
      </c>
      <c r="BD901" s="1">
        <v>4</v>
      </c>
      <c r="BE901" s="1">
        <v>2</v>
      </c>
      <c r="BF901" s="1">
        <v>3</v>
      </c>
      <c r="BG901" s="1">
        <v>3</v>
      </c>
      <c r="BH901" s="1">
        <v>1</v>
      </c>
      <c r="BI901" s="1">
        <v>1</v>
      </c>
      <c r="BJ901" s="1"/>
    </row>
    <row r="902" spans="1:62" hidden="1" x14ac:dyDescent="0.35">
      <c r="A902" t="s">
        <v>10</v>
      </c>
      <c r="B902" s="1">
        <v>2022</v>
      </c>
      <c r="C902" t="s">
        <v>96</v>
      </c>
      <c r="D902" s="1">
        <v>3</v>
      </c>
      <c r="E902" s="1">
        <v>0</v>
      </c>
      <c r="F902" s="1">
        <v>0</v>
      </c>
      <c r="G902" s="1">
        <v>11855882</v>
      </c>
      <c r="H902" s="1">
        <v>12200026</v>
      </c>
      <c r="I902" s="1">
        <v>885724</v>
      </c>
      <c r="J902" s="1">
        <v>24941632</v>
      </c>
      <c r="K902" s="1">
        <v>23721514</v>
      </c>
      <c r="L902" s="1">
        <v>24803709</v>
      </c>
      <c r="M902" s="1">
        <v>18164577</v>
      </c>
      <c r="N902" s="1">
        <v>23442393</v>
      </c>
      <c r="O902" s="1">
        <v>13110147</v>
      </c>
      <c r="P902" s="1">
        <v>23991857</v>
      </c>
      <c r="Q902" s="1">
        <v>11181238</v>
      </c>
      <c r="R902" s="1">
        <v>0</v>
      </c>
      <c r="S902" s="1">
        <v>9812773</v>
      </c>
      <c r="T902" s="1">
        <v>22826625</v>
      </c>
      <c r="U902" s="1">
        <v>24222236</v>
      </c>
      <c r="V902" s="1">
        <v>125385</v>
      </c>
      <c r="W902" s="1">
        <v>25277529</v>
      </c>
      <c r="X902" s="1">
        <v>217480</v>
      </c>
      <c r="Y902" s="1">
        <v>164338</v>
      </c>
      <c r="Z902" s="1">
        <v>98982</v>
      </c>
      <c r="AA902" s="1">
        <v>21188775</v>
      </c>
      <c r="AB902" s="1">
        <v>0</v>
      </c>
      <c r="AC902" s="1">
        <v>0</v>
      </c>
      <c r="AD902" s="1">
        <v>0.47534507513046259</v>
      </c>
      <c r="AE902" s="1">
        <v>0.48914304375648499</v>
      </c>
      <c r="AF902" s="1">
        <v>3.5511869937181473E-2</v>
      </c>
      <c r="AG902" s="1">
        <v>0.95108109712600708</v>
      </c>
      <c r="AH902" s="1">
        <v>0.99447017908096313</v>
      </c>
      <c r="AI902" s="1">
        <v>0.72828340530395508</v>
      </c>
      <c r="AJ902" s="1">
        <v>0.93989008665084839</v>
      </c>
      <c r="AK902" s="1">
        <v>0.52563309669494629</v>
      </c>
      <c r="AL902" s="1">
        <v>0.96192008256912231</v>
      </c>
      <c r="AM902" s="1">
        <v>0.44829615950584412</v>
      </c>
      <c r="AN902" s="1"/>
      <c r="AO902" s="1">
        <v>0.3934294581413269</v>
      </c>
      <c r="AP902" s="1">
        <v>0.91520172357559204</v>
      </c>
      <c r="AQ902" s="1">
        <v>0.98441421985626221</v>
      </c>
      <c r="AR902" s="1">
        <v>5.0271367654204369E-3</v>
      </c>
      <c r="AS902" s="1">
        <v>1.0134673118591311</v>
      </c>
      <c r="AT902" s="1">
        <v>8.7195578962564468E-3</v>
      </c>
      <c r="AU902" s="1">
        <v>6.5889032557606697E-3</v>
      </c>
      <c r="AV902" s="1">
        <v>3.9685452356934547E-3</v>
      </c>
      <c r="AW902" s="1">
        <v>0.84953445196151733</v>
      </c>
      <c r="AX902" s="1">
        <v>4.0481534004211426</v>
      </c>
      <c r="AY902" s="1">
        <v>2.1628789901733398</v>
      </c>
      <c r="AZ902" s="1">
        <v>3.2502021789550781</v>
      </c>
      <c r="BA902" s="1">
        <v>3.2320044040679932</v>
      </c>
      <c r="BB902" s="1">
        <v>1.2040877342224121</v>
      </c>
      <c r="BC902" s="1">
        <v>0.90472942590713501</v>
      </c>
      <c r="BD902" s="1">
        <v>4</v>
      </c>
      <c r="BE902" s="1">
        <v>2</v>
      </c>
      <c r="BF902" s="1">
        <v>3</v>
      </c>
      <c r="BG902" s="1">
        <v>3</v>
      </c>
      <c r="BH902" s="1">
        <v>1</v>
      </c>
      <c r="BI902" s="1">
        <v>0.75</v>
      </c>
      <c r="BJ902" s="1"/>
    </row>
    <row r="903" spans="1:62" hidden="1" x14ac:dyDescent="0.35">
      <c r="A903" t="s">
        <v>10</v>
      </c>
      <c r="B903" s="1">
        <v>2022</v>
      </c>
      <c r="C903" t="s">
        <v>95</v>
      </c>
      <c r="D903" s="1"/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35380</v>
      </c>
      <c r="K903" s="1">
        <v>15856</v>
      </c>
      <c r="L903" s="1">
        <v>33458</v>
      </c>
      <c r="M903" s="1">
        <v>858</v>
      </c>
      <c r="N903" s="1">
        <v>24483</v>
      </c>
      <c r="O903" s="1">
        <v>4630</v>
      </c>
      <c r="P903" s="1">
        <v>31240</v>
      </c>
      <c r="Q903" s="1">
        <v>2669</v>
      </c>
      <c r="R903" s="1">
        <v>0</v>
      </c>
      <c r="S903" s="1">
        <v>181</v>
      </c>
      <c r="T903" s="1">
        <v>12066</v>
      </c>
      <c r="U903" s="1">
        <v>28098</v>
      </c>
      <c r="V903" s="1">
        <v>2728</v>
      </c>
      <c r="W903" s="1">
        <v>41550</v>
      </c>
      <c r="X903" s="1">
        <v>3589</v>
      </c>
      <c r="Y903" s="1">
        <v>1491</v>
      </c>
      <c r="Z903" s="1">
        <v>669</v>
      </c>
      <c r="AA903" s="1">
        <v>29579</v>
      </c>
      <c r="AB903" s="1">
        <v>0</v>
      </c>
      <c r="AC903" s="1"/>
      <c r="AD903" s="1"/>
      <c r="AE903" s="1"/>
      <c r="AF903" s="1"/>
      <c r="AG903" s="1">
        <v>0.44816279411315918</v>
      </c>
      <c r="AH903" s="1">
        <v>0.9456755518913269</v>
      </c>
      <c r="AI903" s="1">
        <v>2.4250989779829979E-2</v>
      </c>
      <c r="AJ903" s="1">
        <v>0.6920011043548584</v>
      </c>
      <c r="AK903" s="1">
        <v>0.1308648884296417</v>
      </c>
      <c r="AL903" s="1">
        <v>0.88298475742340088</v>
      </c>
      <c r="AM903" s="1">
        <v>7.543809711933136E-2</v>
      </c>
      <c r="AN903" s="1"/>
      <c r="AO903" s="1">
        <v>5.1158848218619823E-3</v>
      </c>
      <c r="AP903" s="1">
        <v>0.34104013442993159</v>
      </c>
      <c r="AQ903" s="1">
        <v>0.96193087100982666</v>
      </c>
      <c r="AR903" s="1">
        <v>7.7105708420276642E-2</v>
      </c>
      <c r="AS903" s="1">
        <v>1.1743923425674441</v>
      </c>
      <c r="AT903" s="1">
        <v>0.1014414951205254</v>
      </c>
      <c r="AU903" s="1">
        <v>4.2142454534769058E-2</v>
      </c>
      <c r="AV903" s="1">
        <v>1.8908988684415821E-2</v>
      </c>
      <c r="AW903" s="1">
        <v>0.83603733777999878</v>
      </c>
      <c r="AX903" s="1">
        <v>2.860570907592773</v>
      </c>
      <c r="AY903" s="1">
        <v>1.454409241676331</v>
      </c>
      <c r="AZ903" s="1">
        <v>1.64836061000824</v>
      </c>
      <c r="BA903" s="1">
        <v>1.622583389282227</v>
      </c>
      <c r="BB903" s="1">
        <v>0.2061616778373718</v>
      </c>
      <c r="BC903" s="1">
        <v>0.64272189140319824</v>
      </c>
      <c r="BD903" s="1">
        <v>3</v>
      </c>
      <c r="BE903" s="1">
        <v>1</v>
      </c>
      <c r="BF903" s="1">
        <v>1</v>
      </c>
      <c r="BG903" s="1">
        <v>1</v>
      </c>
      <c r="BH903" s="1">
        <v>0</v>
      </c>
      <c r="BI903" s="1">
        <v>0.5</v>
      </c>
      <c r="BJ903" s="1"/>
    </row>
    <row r="904" spans="1:62" hidden="1" x14ac:dyDescent="0.35">
      <c r="A904" t="s">
        <v>10</v>
      </c>
      <c r="B904" s="1">
        <v>2022</v>
      </c>
      <c r="C904" t="s">
        <v>96</v>
      </c>
      <c r="D904" s="1"/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40164</v>
      </c>
      <c r="K904" s="1">
        <v>23945</v>
      </c>
      <c r="L904" s="1">
        <v>40164</v>
      </c>
      <c r="M904" s="1">
        <v>3808</v>
      </c>
      <c r="N904" s="1">
        <v>31333</v>
      </c>
      <c r="O904" s="1">
        <v>2895</v>
      </c>
      <c r="P904" s="1">
        <v>37967</v>
      </c>
      <c r="Q904" s="1">
        <v>4822</v>
      </c>
      <c r="R904" s="1">
        <v>0</v>
      </c>
      <c r="S904" s="1">
        <v>556</v>
      </c>
      <c r="T904" s="1">
        <v>33123</v>
      </c>
      <c r="U904" s="1">
        <v>37426</v>
      </c>
      <c r="V904" s="1">
        <v>2142</v>
      </c>
      <c r="W904" s="1">
        <v>42066</v>
      </c>
      <c r="X904" s="1">
        <v>696</v>
      </c>
      <c r="Y904" s="1">
        <v>407</v>
      </c>
      <c r="Z904" s="1">
        <v>0</v>
      </c>
      <c r="AA904" s="1">
        <v>33214</v>
      </c>
      <c r="AB904" s="1">
        <v>0</v>
      </c>
      <c r="AC904" s="1"/>
      <c r="AD904" s="1"/>
      <c r="AE904" s="1"/>
      <c r="AF904" s="1"/>
      <c r="AG904" s="1">
        <v>0.59618067741394043</v>
      </c>
      <c r="AH904" s="1">
        <v>1</v>
      </c>
      <c r="AI904" s="1">
        <v>9.4811275601387024E-2</v>
      </c>
      <c r="AJ904" s="1">
        <v>0.78012645244598389</v>
      </c>
      <c r="AK904" s="1">
        <v>7.2079472243785858E-2</v>
      </c>
      <c r="AL904" s="1">
        <v>0.94529926776885986</v>
      </c>
      <c r="AM904" s="1">
        <v>0.12005776166915889</v>
      </c>
      <c r="AN904" s="1"/>
      <c r="AO904" s="1">
        <v>1.3843243010342119E-2</v>
      </c>
      <c r="AP904" s="1">
        <v>0.82469373941421509</v>
      </c>
      <c r="AQ904" s="1">
        <v>0.97815066576004028</v>
      </c>
      <c r="AR904" s="1">
        <v>5.3331341594457633E-2</v>
      </c>
      <c r="AS904" s="1">
        <v>1.0473558902740481</v>
      </c>
      <c r="AT904" s="1">
        <v>1.7328951507806781E-2</v>
      </c>
      <c r="AU904" s="1">
        <v>1.0133452713489531E-2</v>
      </c>
      <c r="AV904" s="1">
        <v>0</v>
      </c>
      <c r="AW904" s="1">
        <v>0.82695949077606201</v>
      </c>
      <c r="AX904" s="1">
        <v>3.1559853553771968</v>
      </c>
      <c r="AY904" s="1">
        <v>1.540010929107666</v>
      </c>
      <c r="AZ904" s="1">
        <v>1.548501133918762</v>
      </c>
      <c r="BA904" s="1">
        <v>1.520167350769043</v>
      </c>
      <c r="BB904" s="1">
        <v>7.895129919052124E-2</v>
      </c>
      <c r="BC904" s="1">
        <v>0.55494141578674316</v>
      </c>
      <c r="BD904" s="1">
        <v>3</v>
      </c>
      <c r="BE904" s="1">
        <v>1</v>
      </c>
      <c r="BF904" s="1">
        <v>1</v>
      </c>
      <c r="BG904" s="1">
        <v>1</v>
      </c>
      <c r="BH904" s="1">
        <v>0</v>
      </c>
      <c r="BI904" s="1">
        <v>0.5</v>
      </c>
      <c r="BJ904" s="1"/>
    </row>
    <row r="905" spans="1:62" hidden="1" x14ac:dyDescent="0.35">
      <c r="A905" t="s">
        <v>10</v>
      </c>
      <c r="B905" s="1">
        <v>2020</v>
      </c>
      <c r="C905" t="s">
        <v>95</v>
      </c>
      <c r="D905" s="1">
        <v>1</v>
      </c>
      <c r="E905" s="1">
        <v>1889532</v>
      </c>
      <c r="F905" s="1">
        <v>0</v>
      </c>
      <c r="G905" s="1">
        <v>0</v>
      </c>
      <c r="H905" s="1">
        <v>0</v>
      </c>
      <c r="I905" s="1">
        <v>0</v>
      </c>
      <c r="J905" s="1">
        <v>1889532</v>
      </c>
      <c r="K905" s="1">
        <v>1318375</v>
      </c>
      <c r="L905" s="1">
        <v>1843089</v>
      </c>
      <c r="M905" s="1">
        <v>200429</v>
      </c>
      <c r="N905" s="1">
        <v>1124325</v>
      </c>
      <c r="O905" s="1">
        <v>325713</v>
      </c>
      <c r="P905" s="1">
        <v>1594827</v>
      </c>
      <c r="Q905" s="1">
        <v>134436</v>
      </c>
      <c r="R905" s="1">
        <v>0</v>
      </c>
      <c r="S905" s="1">
        <v>68805</v>
      </c>
      <c r="T905" s="1">
        <v>461219</v>
      </c>
      <c r="U905" s="1">
        <v>1450769</v>
      </c>
      <c r="V905" s="1">
        <v>112871</v>
      </c>
      <c r="W905" s="1">
        <v>2167197</v>
      </c>
      <c r="X905" s="1">
        <v>252986</v>
      </c>
      <c r="Y905" s="1">
        <v>76959</v>
      </c>
      <c r="Z905" s="1">
        <v>46740</v>
      </c>
      <c r="AA905" s="1">
        <v>1654150</v>
      </c>
      <c r="AB905" s="1">
        <v>1</v>
      </c>
      <c r="AC905" s="1">
        <v>0</v>
      </c>
      <c r="AD905" s="1">
        <v>0</v>
      </c>
      <c r="AE905" s="1">
        <v>0</v>
      </c>
      <c r="AF905" s="1">
        <v>0</v>
      </c>
      <c r="AG905" s="1">
        <v>0.69772565364837646</v>
      </c>
      <c r="AH905" s="1">
        <v>0.97542089223861694</v>
      </c>
      <c r="AI905" s="1">
        <v>0.1060733571648598</v>
      </c>
      <c r="AJ905" s="1">
        <v>0.59502828121185303</v>
      </c>
      <c r="AK905" s="1">
        <v>0.17237760126590729</v>
      </c>
      <c r="AL905" s="1">
        <v>0.84403282403945923</v>
      </c>
      <c r="AM905" s="1">
        <v>7.1147777140140533E-2</v>
      </c>
      <c r="AN905" s="1"/>
      <c r="AO905" s="1">
        <v>3.6413777619600303E-2</v>
      </c>
      <c r="AP905" s="1">
        <v>0.24409165978431699</v>
      </c>
      <c r="AQ905" s="1">
        <v>0.91263824701309204</v>
      </c>
      <c r="AR905" s="1">
        <v>5.9734895825386047E-2</v>
      </c>
      <c r="AS905" s="1">
        <v>1.1469490528106689</v>
      </c>
      <c r="AT905" s="1">
        <v>0.1338881850242615</v>
      </c>
      <c r="AU905" s="1">
        <v>4.0729131549596793E-2</v>
      </c>
      <c r="AV905" s="1">
        <v>2.4736283347010609E-2</v>
      </c>
      <c r="AW905" s="1">
        <v>0.87542843818664551</v>
      </c>
      <c r="AX905" s="1">
        <v>3.1442024707794189</v>
      </c>
      <c r="AY905" s="1">
        <v>1.867013096809387</v>
      </c>
      <c r="AZ905" s="1">
        <v>4.4706578254699707</v>
      </c>
      <c r="BA905" s="1">
        <v>4.4620671272277832</v>
      </c>
      <c r="BB905" s="1">
        <v>2.0028176307678218</v>
      </c>
      <c r="BC905" s="1">
        <v>1.6550331115722661</v>
      </c>
      <c r="BD905" s="1">
        <v>3</v>
      </c>
      <c r="BE905" s="1">
        <v>2</v>
      </c>
      <c r="BF905" s="1">
        <v>4</v>
      </c>
      <c r="BG905" s="1">
        <v>4</v>
      </c>
      <c r="BH905" s="1">
        <v>2</v>
      </c>
      <c r="BI905" s="1">
        <v>1.333333373069763</v>
      </c>
      <c r="BJ905" s="1"/>
    </row>
    <row r="906" spans="1:62" hidden="1" x14ac:dyDescent="0.35">
      <c r="A906" t="s">
        <v>10</v>
      </c>
      <c r="B906" s="1">
        <v>2020</v>
      </c>
      <c r="C906" t="s">
        <v>96</v>
      </c>
      <c r="D906" s="1">
        <v>1</v>
      </c>
      <c r="E906" s="1">
        <v>2079913</v>
      </c>
      <c r="F906" s="1">
        <v>0</v>
      </c>
      <c r="G906" s="1">
        <v>0</v>
      </c>
      <c r="H906" s="1">
        <v>0</v>
      </c>
      <c r="I906" s="1">
        <v>0</v>
      </c>
      <c r="J906" s="1">
        <v>2079913</v>
      </c>
      <c r="K906" s="1">
        <v>1780101</v>
      </c>
      <c r="L906" s="1">
        <v>2057506</v>
      </c>
      <c r="M906" s="1">
        <v>694038</v>
      </c>
      <c r="N906" s="1">
        <v>1639085</v>
      </c>
      <c r="O906" s="1">
        <v>464921</v>
      </c>
      <c r="P906" s="1">
        <v>1859331</v>
      </c>
      <c r="Q906" s="1">
        <v>441582</v>
      </c>
      <c r="R906" s="1">
        <v>0</v>
      </c>
      <c r="S906" s="1">
        <v>267104</v>
      </c>
      <c r="T906" s="1">
        <v>1664260</v>
      </c>
      <c r="U906" s="1">
        <v>1927179</v>
      </c>
      <c r="V906" s="1">
        <v>35839</v>
      </c>
      <c r="W906" s="1">
        <v>2129130</v>
      </c>
      <c r="X906" s="1">
        <v>73668</v>
      </c>
      <c r="Y906" s="1">
        <v>43023</v>
      </c>
      <c r="Z906" s="1">
        <v>18650</v>
      </c>
      <c r="AA906" s="1">
        <v>1595124</v>
      </c>
      <c r="AB906" s="1">
        <v>1</v>
      </c>
      <c r="AC906" s="1">
        <v>0</v>
      </c>
      <c r="AD906" s="1">
        <v>0</v>
      </c>
      <c r="AE906" s="1">
        <v>0</v>
      </c>
      <c r="AF906" s="1">
        <v>0</v>
      </c>
      <c r="AG906" s="1">
        <v>0.85585355758666992</v>
      </c>
      <c r="AH906" s="1">
        <v>0.98922693729400635</v>
      </c>
      <c r="AI906" s="1">
        <v>0.33368608355522161</v>
      </c>
      <c r="AJ906" s="1">
        <v>0.78805458545684814</v>
      </c>
      <c r="AK906" s="1">
        <v>0.22352905571460721</v>
      </c>
      <c r="AL906" s="1">
        <v>0.89394652843475342</v>
      </c>
      <c r="AM906" s="1">
        <v>0.21230791509151459</v>
      </c>
      <c r="AN906" s="1"/>
      <c r="AO906" s="1">
        <v>0.12842075526714319</v>
      </c>
      <c r="AP906" s="1">
        <v>0.80015844106674194</v>
      </c>
      <c r="AQ906" s="1">
        <v>0.96029567718505859</v>
      </c>
      <c r="AR906" s="1">
        <v>1.7231009900569919E-2</v>
      </c>
      <c r="AS906" s="1">
        <v>1.0236630439758301</v>
      </c>
      <c r="AT906" s="1">
        <v>3.5424087196588523E-2</v>
      </c>
      <c r="AU906" s="1">
        <v>2.068500034511089E-2</v>
      </c>
      <c r="AV906" s="1">
        <v>8.9667215943336487E-3</v>
      </c>
      <c r="AW906" s="1">
        <v>0.7669185996055603</v>
      </c>
      <c r="AX906" s="1">
        <v>3.317689180374146</v>
      </c>
      <c r="AY906" s="1">
        <v>1.906631231307983</v>
      </c>
      <c r="AZ906" s="1">
        <v>4.1734752655029297</v>
      </c>
      <c r="BA906" s="1">
        <v>4.1595120429992676</v>
      </c>
      <c r="BB906" s="1">
        <v>1.7545325756073</v>
      </c>
      <c r="BC906" s="1">
        <v>1.499082088470459</v>
      </c>
      <c r="BD906" s="1">
        <v>3</v>
      </c>
      <c r="BE906" s="1">
        <v>2</v>
      </c>
      <c r="BF906" s="1">
        <v>4</v>
      </c>
      <c r="BG906" s="1">
        <v>4</v>
      </c>
      <c r="BH906" s="1">
        <v>2</v>
      </c>
      <c r="BI906" s="1">
        <v>1.25</v>
      </c>
      <c r="BJ906" s="1"/>
    </row>
    <row r="907" spans="1:62" hidden="1" x14ac:dyDescent="0.35">
      <c r="A907" t="s">
        <v>10</v>
      </c>
      <c r="B907" s="1">
        <v>2020</v>
      </c>
      <c r="C907" t="s">
        <v>95</v>
      </c>
      <c r="D907" s="1">
        <v>2</v>
      </c>
      <c r="E907" s="1">
        <v>0</v>
      </c>
      <c r="F907" s="1">
        <v>1619603</v>
      </c>
      <c r="G907" s="1">
        <v>0</v>
      </c>
      <c r="H907" s="1">
        <v>0</v>
      </c>
      <c r="I907" s="1">
        <v>0</v>
      </c>
      <c r="J907" s="1">
        <v>1619603</v>
      </c>
      <c r="K907" s="1">
        <v>1315284</v>
      </c>
      <c r="L907" s="1">
        <v>1583663</v>
      </c>
      <c r="M907" s="1">
        <v>280935</v>
      </c>
      <c r="N907" s="1">
        <v>1222502</v>
      </c>
      <c r="O907" s="1">
        <v>458070</v>
      </c>
      <c r="P907" s="1">
        <v>1417293</v>
      </c>
      <c r="Q907" s="1">
        <v>150362</v>
      </c>
      <c r="R907" s="1">
        <v>0</v>
      </c>
      <c r="S907" s="1">
        <v>100156</v>
      </c>
      <c r="T907" s="1">
        <v>551938</v>
      </c>
      <c r="U907" s="1">
        <v>1300534</v>
      </c>
      <c r="V907" s="1">
        <v>74016</v>
      </c>
      <c r="W907" s="1">
        <v>1816372</v>
      </c>
      <c r="X907" s="1">
        <v>113254</v>
      </c>
      <c r="Y907" s="1">
        <v>39066</v>
      </c>
      <c r="Z907" s="1">
        <v>26648</v>
      </c>
      <c r="AA907" s="1">
        <v>1375691</v>
      </c>
      <c r="AB907" s="1">
        <v>0</v>
      </c>
      <c r="AC907" s="1">
        <v>1</v>
      </c>
      <c r="AD907" s="1">
        <v>0</v>
      </c>
      <c r="AE907" s="1">
        <v>0</v>
      </c>
      <c r="AF907" s="1">
        <v>0</v>
      </c>
      <c r="AG907" s="1">
        <v>0.81210273504257202</v>
      </c>
      <c r="AH907" s="1">
        <v>0.9778093695640564</v>
      </c>
      <c r="AI907" s="1">
        <v>0.1734591722488403</v>
      </c>
      <c r="AJ907" s="1">
        <v>0.75481581687927246</v>
      </c>
      <c r="AK907" s="1">
        <v>0.28282856941223139</v>
      </c>
      <c r="AL907" s="1">
        <v>0.87508666515350342</v>
      </c>
      <c r="AM907" s="1">
        <v>9.2838801443576813E-2</v>
      </c>
      <c r="AN907" s="1"/>
      <c r="AO907" s="1">
        <v>6.1839845031499863E-2</v>
      </c>
      <c r="AP907" s="1">
        <v>0.34078598022460938</v>
      </c>
      <c r="AQ907" s="1">
        <v>0.92820829153060913</v>
      </c>
      <c r="AR907" s="1">
        <v>4.5700088143348687E-2</v>
      </c>
      <c r="AS907" s="1">
        <v>1.1214921474456789</v>
      </c>
      <c r="AT907" s="1">
        <v>6.9931678473949432E-2</v>
      </c>
      <c r="AU907" s="1">
        <v>2.4120725691318508E-2</v>
      </c>
      <c r="AV907" s="1">
        <v>1.645341515541077E-2</v>
      </c>
      <c r="AW907" s="1">
        <v>0.8494001030921936</v>
      </c>
      <c r="AX907" s="1">
        <v>3.329199075698853</v>
      </c>
      <c r="AY907" s="1">
        <v>1.943260192871094</v>
      </c>
      <c r="AZ907" s="1">
        <v>4.0796022415161133</v>
      </c>
      <c r="BA907" s="1">
        <v>4.0688490867614746</v>
      </c>
      <c r="BB907" s="1">
        <v>1.683232307434082</v>
      </c>
      <c r="BC907" s="1">
        <v>1.413449287414551</v>
      </c>
      <c r="BD907" s="1">
        <v>3</v>
      </c>
      <c r="BE907" s="1">
        <v>2</v>
      </c>
      <c r="BF907" s="1">
        <v>4</v>
      </c>
      <c r="BG907" s="1">
        <v>4</v>
      </c>
      <c r="BH907" s="1">
        <v>2</v>
      </c>
      <c r="BI907" s="1">
        <v>1.25</v>
      </c>
      <c r="BJ907" s="1"/>
    </row>
    <row r="908" spans="1:62" hidden="1" x14ac:dyDescent="0.35">
      <c r="A908" t="s">
        <v>10</v>
      </c>
      <c r="B908" s="1">
        <v>2020</v>
      </c>
      <c r="C908" t="s">
        <v>96</v>
      </c>
      <c r="D908" s="1">
        <v>2</v>
      </c>
      <c r="E908" s="1">
        <v>0</v>
      </c>
      <c r="F908" s="1">
        <v>3590021</v>
      </c>
      <c r="G908" s="1">
        <v>0</v>
      </c>
      <c r="H908" s="1">
        <v>0</v>
      </c>
      <c r="I908" s="1">
        <v>0</v>
      </c>
      <c r="J908" s="1">
        <v>3590021</v>
      </c>
      <c r="K908" s="1">
        <v>3244175</v>
      </c>
      <c r="L908" s="1">
        <v>3563911</v>
      </c>
      <c r="M908" s="1">
        <v>1599611</v>
      </c>
      <c r="N908" s="1">
        <v>3065139</v>
      </c>
      <c r="O908" s="1">
        <v>1002349</v>
      </c>
      <c r="P908" s="1">
        <v>3329809</v>
      </c>
      <c r="Q908" s="1">
        <v>1073087</v>
      </c>
      <c r="R908" s="1">
        <v>0</v>
      </c>
      <c r="S908" s="1">
        <v>721329</v>
      </c>
      <c r="T908" s="1">
        <v>3042162</v>
      </c>
      <c r="U908" s="1">
        <v>3366282</v>
      </c>
      <c r="V908" s="1">
        <v>29849</v>
      </c>
      <c r="W908" s="1">
        <v>3653235</v>
      </c>
      <c r="X908" s="1">
        <v>90963</v>
      </c>
      <c r="Y908" s="1">
        <v>54112</v>
      </c>
      <c r="Z908" s="1">
        <v>25441</v>
      </c>
      <c r="AA908" s="1">
        <v>2843679</v>
      </c>
      <c r="AB908" s="1">
        <v>0</v>
      </c>
      <c r="AC908" s="1">
        <v>1</v>
      </c>
      <c r="AD908" s="1">
        <v>0</v>
      </c>
      <c r="AE908" s="1">
        <v>0</v>
      </c>
      <c r="AF908" s="1">
        <v>0</v>
      </c>
      <c r="AG908" s="1">
        <v>0.90366464853286743</v>
      </c>
      <c r="AH908" s="1">
        <v>0.99272704124450684</v>
      </c>
      <c r="AI908" s="1">
        <v>0.44557148218154907</v>
      </c>
      <c r="AJ908" s="1">
        <v>0.8537941575050354</v>
      </c>
      <c r="AK908" s="1">
        <v>0.27920421957969671</v>
      </c>
      <c r="AL908" s="1">
        <v>0.92751795053482056</v>
      </c>
      <c r="AM908" s="1">
        <v>0.2989082932472229</v>
      </c>
      <c r="AN908" s="1"/>
      <c r="AO908" s="1">
        <v>0.20092612504959109</v>
      </c>
      <c r="AP908" s="1">
        <v>0.84739392995834351</v>
      </c>
      <c r="AQ908" s="1">
        <v>0.96207135915756226</v>
      </c>
      <c r="AR908" s="1">
        <v>8.3144363015890121E-3</v>
      </c>
      <c r="AS908" s="1">
        <v>1.0176082849502559</v>
      </c>
      <c r="AT908" s="1">
        <v>2.533773519098759E-2</v>
      </c>
      <c r="AU908" s="1">
        <v>1.5072892419993879E-2</v>
      </c>
      <c r="AV908" s="1">
        <v>7.0865880697965622E-3</v>
      </c>
      <c r="AW908" s="1">
        <v>0.7921065092086792</v>
      </c>
      <c r="AX908" s="1">
        <v>3.5787839889526372</v>
      </c>
      <c r="AY908" s="1">
        <v>2.047205924987793</v>
      </c>
      <c r="AZ908" s="1">
        <v>4.2126641273498544</v>
      </c>
      <c r="BA908" s="1">
        <v>4.2012896537780762</v>
      </c>
      <c r="BB908" s="1">
        <v>1.769689083099365</v>
      </c>
      <c r="BC908" s="1">
        <v>1.375136137008667</v>
      </c>
      <c r="BD908" s="1">
        <v>3</v>
      </c>
      <c r="BE908" s="1">
        <v>2</v>
      </c>
      <c r="BF908" s="1">
        <v>4</v>
      </c>
      <c r="BG908" s="1">
        <v>4</v>
      </c>
      <c r="BH908" s="1">
        <v>2</v>
      </c>
      <c r="BI908" s="1">
        <v>1.25</v>
      </c>
      <c r="BJ908" s="1"/>
    </row>
    <row r="909" spans="1:62" hidden="1" x14ac:dyDescent="0.35">
      <c r="A909" t="s">
        <v>10</v>
      </c>
      <c r="B909" s="1">
        <v>2020</v>
      </c>
      <c r="C909" t="s">
        <v>95</v>
      </c>
      <c r="D909" s="1">
        <v>3</v>
      </c>
      <c r="E909" s="1">
        <v>0</v>
      </c>
      <c r="F909" s="1">
        <v>0</v>
      </c>
      <c r="G909" s="1">
        <v>2981873</v>
      </c>
      <c r="H909" s="1">
        <v>1156010</v>
      </c>
      <c r="I909" s="1">
        <v>43863</v>
      </c>
      <c r="J909" s="1">
        <v>4181746</v>
      </c>
      <c r="K909" s="1">
        <v>3632418</v>
      </c>
      <c r="L909" s="1">
        <v>4115288</v>
      </c>
      <c r="M909" s="1">
        <v>1266021</v>
      </c>
      <c r="N909" s="1">
        <v>3594560</v>
      </c>
      <c r="O909" s="1">
        <v>1947676</v>
      </c>
      <c r="P909" s="1">
        <v>3793473</v>
      </c>
      <c r="Q909" s="1">
        <v>590421</v>
      </c>
      <c r="R909" s="1">
        <v>0</v>
      </c>
      <c r="S909" s="1">
        <v>696257</v>
      </c>
      <c r="T909" s="1">
        <v>1752110</v>
      </c>
      <c r="U909" s="1">
        <v>3528549</v>
      </c>
      <c r="V909" s="1">
        <v>137734</v>
      </c>
      <c r="W909" s="1">
        <v>4573477</v>
      </c>
      <c r="X909" s="1">
        <v>148216</v>
      </c>
      <c r="Y909" s="1">
        <v>73365</v>
      </c>
      <c r="Z909" s="1">
        <v>46047</v>
      </c>
      <c r="AA909" s="1">
        <v>3561263</v>
      </c>
      <c r="AB909" s="1">
        <v>0</v>
      </c>
      <c r="AC909" s="1">
        <v>0</v>
      </c>
      <c r="AD909" s="1">
        <v>0.71306890249252319</v>
      </c>
      <c r="AE909" s="1">
        <v>0.27644193172454828</v>
      </c>
      <c r="AF909" s="1">
        <v>1.0489159263670439E-2</v>
      </c>
      <c r="AG909" s="1">
        <v>0.86863666772842407</v>
      </c>
      <c r="AH909" s="1">
        <v>0.9841076135635376</v>
      </c>
      <c r="AI909" s="1">
        <v>0.30274936556816101</v>
      </c>
      <c r="AJ909" s="1">
        <v>0.85958355665206909</v>
      </c>
      <c r="AK909" s="1">
        <v>0.46575665473937988</v>
      </c>
      <c r="AL909" s="1">
        <v>0.9071505069732666</v>
      </c>
      <c r="AM909" s="1">
        <v>0.1411900669336319</v>
      </c>
      <c r="AN909" s="1"/>
      <c r="AO909" s="1">
        <v>0.16649910807609561</v>
      </c>
      <c r="AP909" s="1">
        <v>0.41899004578590388</v>
      </c>
      <c r="AQ909" s="1">
        <v>0.94212770462036133</v>
      </c>
      <c r="AR909" s="1">
        <v>3.2936960458755493E-2</v>
      </c>
      <c r="AS909" s="1">
        <v>1.0936764478683469</v>
      </c>
      <c r="AT909" s="1">
        <v>3.5443566739559167E-2</v>
      </c>
      <c r="AU909" s="1">
        <v>1.7544107511639599E-2</v>
      </c>
      <c r="AV909" s="1">
        <v>1.101142913103104E-2</v>
      </c>
      <c r="AW909" s="1">
        <v>0.85162109136581421</v>
      </c>
      <c r="AX909" s="1">
        <v>3.6174635887146001</v>
      </c>
      <c r="AY909" s="1">
        <v>2.0146477222442631</v>
      </c>
      <c r="AZ909" s="1">
        <v>3.3850185871124272</v>
      </c>
      <c r="BA909" s="1">
        <v>3.3734676837921138</v>
      </c>
      <c r="BB909" s="1">
        <v>1.271657347679138</v>
      </c>
      <c r="BC909" s="1">
        <v>1.0530160665512081</v>
      </c>
      <c r="BD909" s="1">
        <v>4</v>
      </c>
      <c r="BE909" s="1">
        <v>2</v>
      </c>
      <c r="BF909" s="1">
        <v>3</v>
      </c>
      <c r="BG909" s="1">
        <v>3</v>
      </c>
      <c r="BH909" s="1">
        <v>1</v>
      </c>
      <c r="BI909" s="1">
        <v>1</v>
      </c>
      <c r="BJ909" s="1"/>
    </row>
    <row r="910" spans="1:62" hidden="1" x14ac:dyDescent="0.35">
      <c r="A910" t="s">
        <v>10</v>
      </c>
      <c r="B910" s="1">
        <v>2020</v>
      </c>
      <c r="C910" t="s">
        <v>96</v>
      </c>
      <c r="D910" s="1">
        <v>3</v>
      </c>
      <c r="E910" s="1">
        <v>0</v>
      </c>
      <c r="F910" s="1">
        <v>0</v>
      </c>
      <c r="G910" s="1">
        <v>11792099</v>
      </c>
      <c r="H910" s="1">
        <v>9901029</v>
      </c>
      <c r="I910" s="1">
        <v>653509</v>
      </c>
      <c r="J910" s="1">
        <v>22346637</v>
      </c>
      <c r="K910" s="1">
        <v>20908679</v>
      </c>
      <c r="L910" s="1">
        <v>22264491</v>
      </c>
      <c r="M910" s="1">
        <v>15125400</v>
      </c>
      <c r="N910" s="1">
        <v>20937030</v>
      </c>
      <c r="O910" s="1">
        <v>11888921</v>
      </c>
      <c r="P910" s="1">
        <v>21502326</v>
      </c>
      <c r="Q910" s="1">
        <v>10889231</v>
      </c>
      <c r="R910" s="1">
        <v>0</v>
      </c>
      <c r="S910" s="1">
        <v>9450018</v>
      </c>
      <c r="T910" s="1">
        <v>20365437</v>
      </c>
      <c r="U910" s="1">
        <v>21790007</v>
      </c>
      <c r="V910" s="1">
        <v>104831</v>
      </c>
      <c r="W910" s="1">
        <v>22495787</v>
      </c>
      <c r="X910" s="1">
        <v>190863</v>
      </c>
      <c r="Y910" s="1">
        <v>121153</v>
      </c>
      <c r="Z910" s="1">
        <v>81569</v>
      </c>
      <c r="AA910" s="1">
        <v>19229538</v>
      </c>
      <c r="AB910" s="1">
        <v>0</v>
      </c>
      <c r="AC910" s="1">
        <v>0</v>
      </c>
      <c r="AD910" s="1">
        <v>0.52769011259078979</v>
      </c>
      <c r="AE910" s="1">
        <v>0.44306573271751398</v>
      </c>
      <c r="AF910" s="1">
        <v>2.9244177043437961E-2</v>
      </c>
      <c r="AG910" s="1">
        <v>0.93565213680267334</v>
      </c>
      <c r="AH910" s="1">
        <v>0.99632400274276733</v>
      </c>
      <c r="AI910" s="1">
        <v>0.67685353755950928</v>
      </c>
      <c r="AJ910" s="1">
        <v>0.93692082166671753</v>
      </c>
      <c r="AK910" s="1">
        <v>0.53202283382415771</v>
      </c>
      <c r="AL910" s="1">
        <v>0.96221750974655151</v>
      </c>
      <c r="AM910" s="1">
        <v>0.48728722333908081</v>
      </c>
      <c r="AN910" s="1"/>
      <c r="AO910" s="1">
        <v>0.42288324236869812</v>
      </c>
      <c r="AP910" s="1">
        <v>0.91134238243103027</v>
      </c>
      <c r="AQ910" s="1">
        <v>0.98507386445999146</v>
      </c>
      <c r="AR910" s="1">
        <v>4.6911309473216534E-3</v>
      </c>
      <c r="AS910" s="1">
        <v>1.0066744089126589</v>
      </c>
      <c r="AT910" s="1">
        <v>8.5423588752746582E-3</v>
      </c>
      <c r="AU910" s="1">
        <v>5.4215318523347378E-3</v>
      </c>
      <c r="AV910" s="1">
        <v>3.6501688882708549E-3</v>
      </c>
      <c r="AW910" s="1">
        <v>0.86051148176193237</v>
      </c>
      <c r="AX910" s="1">
        <v>4.1013798713684082</v>
      </c>
      <c r="AY910" s="1">
        <v>2.1590118408203129</v>
      </c>
      <c r="AZ910" s="1">
        <v>3.2997171878814702</v>
      </c>
      <c r="BA910" s="1">
        <v>3.278414249420166</v>
      </c>
      <c r="BB910" s="1">
        <v>1.22655200958252</v>
      </c>
      <c r="BC910" s="1">
        <v>0.90191048383712769</v>
      </c>
      <c r="BD910" s="1">
        <v>4</v>
      </c>
      <c r="BE910" s="1">
        <v>2</v>
      </c>
      <c r="BF910" s="1">
        <v>3</v>
      </c>
      <c r="BG910" s="1">
        <v>3</v>
      </c>
      <c r="BH910" s="1">
        <v>1</v>
      </c>
      <c r="BI910" s="1">
        <v>0.75</v>
      </c>
      <c r="BJ910" s="1"/>
    </row>
    <row r="911" spans="1:62" hidden="1" x14ac:dyDescent="0.35">
      <c r="A911" t="s">
        <v>10</v>
      </c>
      <c r="B911" s="1">
        <v>2020</v>
      </c>
      <c r="C911" t="s">
        <v>95</v>
      </c>
      <c r="D911" s="1"/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18329</v>
      </c>
      <c r="K911" s="1">
        <v>7387</v>
      </c>
      <c r="L911" s="1">
        <v>17828</v>
      </c>
      <c r="M911" s="1">
        <v>1698</v>
      </c>
      <c r="N911" s="1">
        <v>12147</v>
      </c>
      <c r="O911" s="1">
        <v>4272</v>
      </c>
      <c r="P911" s="1">
        <v>14752</v>
      </c>
      <c r="Q911" s="1">
        <v>3261</v>
      </c>
      <c r="R911" s="1">
        <v>0</v>
      </c>
      <c r="S911" s="1">
        <v>119</v>
      </c>
      <c r="T911" s="1">
        <v>4534</v>
      </c>
      <c r="U911" s="1">
        <v>14801</v>
      </c>
      <c r="V911" s="1">
        <v>1586</v>
      </c>
      <c r="W911" s="1">
        <v>21025</v>
      </c>
      <c r="X911" s="1">
        <v>1537</v>
      </c>
      <c r="Y911" s="1">
        <v>987</v>
      </c>
      <c r="Z911" s="1">
        <v>832</v>
      </c>
      <c r="AA911" s="1">
        <v>15227</v>
      </c>
      <c r="AB911" s="1">
        <v>0</v>
      </c>
      <c r="AC911" s="1"/>
      <c r="AD911" s="1"/>
      <c r="AE911" s="1"/>
      <c r="AF911" s="1"/>
      <c r="AG911" s="1">
        <v>0.40302252769470209</v>
      </c>
      <c r="AH911" s="1">
        <v>0.97266626358032227</v>
      </c>
      <c r="AI911" s="1">
        <v>9.264007955789566E-2</v>
      </c>
      <c r="AJ911" s="1">
        <v>0.66272026300430298</v>
      </c>
      <c r="AK911" s="1">
        <v>0.23307327926158911</v>
      </c>
      <c r="AL911" s="1">
        <v>0.80484479665756226</v>
      </c>
      <c r="AM911" s="1">
        <v>0.17791478335857391</v>
      </c>
      <c r="AN911" s="1"/>
      <c r="AO911" s="1">
        <v>6.4924438484013081E-3</v>
      </c>
      <c r="AP911" s="1">
        <v>0.2473675608634949</v>
      </c>
      <c r="AQ911" s="1">
        <v>0.94677925109863281</v>
      </c>
      <c r="AR911" s="1">
        <v>8.6529545485973358E-2</v>
      </c>
      <c r="AS911" s="1">
        <v>1.14708936214447</v>
      </c>
      <c r="AT911" s="1">
        <v>8.3856187760829926E-2</v>
      </c>
      <c r="AU911" s="1">
        <v>5.384908989071846E-2</v>
      </c>
      <c r="AV911" s="1">
        <v>4.5392546802759171E-2</v>
      </c>
      <c r="AW911" s="1">
        <v>0.83076000213623047</v>
      </c>
      <c r="AX911" s="1">
        <v>2.8490369319915771</v>
      </c>
      <c r="AY911" s="1">
        <v>1.4997544288635249</v>
      </c>
      <c r="AZ911" s="1">
        <v>2.2023568153381352</v>
      </c>
      <c r="BA911" s="1">
        <v>2.175568819046021</v>
      </c>
      <c r="BB911" s="1">
        <v>0.44115883111953741</v>
      </c>
      <c r="BC911" s="1">
        <v>0.85004818439483643</v>
      </c>
      <c r="BD911" s="1">
        <v>3</v>
      </c>
      <c r="BE911" s="1">
        <v>1</v>
      </c>
      <c r="BF911" s="1">
        <v>2</v>
      </c>
      <c r="BG911" s="1">
        <v>2</v>
      </c>
      <c r="BH911" s="1">
        <v>0</v>
      </c>
      <c r="BI911" s="1">
        <v>0.66666668653488159</v>
      </c>
      <c r="BJ911" s="1"/>
    </row>
    <row r="912" spans="1:62" hidden="1" x14ac:dyDescent="0.35">
      <c r="A912" t="s">
        <v>10</v>
      </c>
      <c r="B912" s="1">
        <v>2020</v>
      </c>
      <c r="C912" t="s">
        <v>96</v>
      </c>
      <c r="D912" s="1"/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23878</v>
      </c>
      <c r="K912" s="1">
        <v>11251</v>
      </c>
      <c r="L912" s="1">
        <v>23292</v>
      </c>
      <c r="M912" s="1">
        <v>899</v>
      </c>
      <c r="N912" s="1">
        <v>17949</v>
      </c>
      <c r="O912" s="1">
        <v>3936</v>
      </c>
      <c r="P912" s="1">
        <v>23878</v>
      </c>
      <c r="Q912" s="1">
        <v>5579</v>
      </c>
      <c r="R912" s="1">
        <v>0</v>
      </c>
      <c r="S912" s="1">
        <v>593</v>
      </c>
      <c r="T912" s="1">
        <v>18626</v>
      </c>
      <c r="U912" s="1">
        <v>22543</v>
      </c>
      <c r="V912" s="1">
        <v>586</v>
      </c>
      <c r="W912" s="1">
        <v>23415</v>
      </c>
      <c r="X912" s="1">
        <v>0</v>
      </c>
      <c r="Y912" s="1">
        <v>1064</v>
      </c>
      <c r="Z912" s="1">
        <v>0</v>
      </c>
      <c r="AA912" s="1">
        <v>20380</v>
      </c>
      <c r="AB912" s="1">
        <v>0</v>
      </c>
      <c r="AC912" s="1"/>
      <c r="AD912" s="1"/>
      <c r="AE912" s="1"/>
      <c r="AF912" s="1"/>
      <c r="AG912" s="1">
        <v>0.47118687629699713</v>
      </c>
      <c r="AH912" s="1">
        <v>0.97545856237411499</v>
      </c>
      <c r="AI912" s="1">
        <v>3.7649720907211297E-2</v>
      </c>
      <c r="AJ912" s="1">
        <v>0.75169610977172852</v>
      </c>
      <c r="AK912" s="1">
        <v>0.16483792662620539</v>
      </c>
      <c r="AL912" s="1">
        <v>1</v>
      </c>
      <c r="AM912" s="1">
        <v>0.233646035194397</v>
      </c>
      <c r="AN912" s="1"/>
      <c r="AO912" s="1">
        <v>2.483457513153553E-2</v>
      </c>
      <c r="AP912" s="1">
        <v>0.78004860877990723</v>
      </c>
      <c r="AQ912" s="1">
        <v>0.94409078359603882</v>
      </c>
      <c r="AR912" s="1">
        <v>2.4541418999433521E-2</v>
      </c>
      <c r="AS912" s="1">
        <v>0.98060977458953857</v>
      </c>
      <c r="AT912" s="1">
        <v>0</v>
      </c>
      <c r="AU912" s="1">
        <v>4.4559847563505173E-2</v>
      </c>
      <c r="AV912" s="1">
        <v>0</v>
      </c>
      <c r="AW912" s="1">
        <v>0.85350531339645386</v>
      </c>
      <c r="AX912" s="1">
        <v>3.40472412109375</v>
      </c>
      <c r="AY912" s="1">
        <v>1.6462434530258181</v>
      </c>
      <c r="AZ912" s="1">
        <v>1.944258332252502</v>
      </c>
      <c r="BA912" s="1">
        <v>1.8770415782928469</v>
      </c>
      <c r="BB912" s="1">
        <v>0.26425999402999878</v>
      </c>
      <c r="BC912" s="1">
        <v>0.59025883674621582</v>
      </c>
      <c r="BD912" s="1">
        <v>3</v>
      </c>
      <c r="BE912" s="1">
        <v>2</v>
      </c>
      <c r="BF912" s="1">
        <v>2</v>
      </c>
      <c r="BG912" s="1">
        <v>2</v>
      </c>
      <c r="BH912" s="1">
        <v>0</v>
      </c>
      <c r="BI912" s="1">
        <v>0.5</v>
      </c>
      <c r="BJ912" s="1"/>
    </row>
    <row r="913" spans="1:62" hidden="1" x14ac:dyDescent="0.35">
      <c r="A913" t="s">
        <v>10</v>
      </c>
      <c r="B913" s="1">
        <v>2018</v>
      </c>
      <c r="C913" t="s">
        <v>95</v>
      </c>
      <c r="D913" s="1">
        <v>1</v>
      </c>
      <c r="E913" s="1">
        <v>1867856</v>
      </c>
      <c r="F913" s="1">
        <v>0</v>
      </c>
      <c r="G913" s="1">
        <v>0</v>
      </c>
      <c r="H913" s="1">
        <v>0</v>
      </c>
      <c r="I913" s="1">
        <v>0</v>
      </c>
      <c r="J913" s="1">
        <v>1867856</v>
      </c>
      <c r="K913" s="1">
        <v>1012361</v>
      </c>
      <c r="L913" s="1">
        <v>1775827</v>
      </c>
      <c r="M913" s="1">
        <v>42641</v>
      </c>
      <c r="N913" s="1">
        <v>971525</v>
      </c>
      <c r="O913" s="1">
        <v>270305</v>
      </c>
      <c r="P913" s="1">
        <v>1586089</v>
      </c>
      <c r="Q913" s="1">
        <v>133797</v>
      </c>
      <c r="R913" s="1">
        <v>0</v>
      </c>
      <c r="S913" s="1">
        <v>29191</v>
      </c>
      <c r="T913" s="1">
        <v>365194</v>
      </c>
      <c r="U913" s="1">
        <v>1391791</v>
      </c>
      <c r="V913" s="1">
        <v>163813</v>
      </c>
      <c r="W913" s="1">
        <v>2181591</v>
      </c>
      <c r="X913" s="1">
        <v>294126</v>
      </c>
      <c r="Y913" s="1">
        <v>71398</v>
      </c>
      <c r="Z913" s="1">
        <v>38458</v>
      </c>
      <c r="AA913" s="1">
        <v>1588657</v>
      </c>
      <c r="AB913" s="1">
        <v>1</v>
      </c>
      <c r="AC913" s="1">
        <v>0</v>
      </c>
      <c r="AD913" s="1">
        <v>0</v>
      </c>
      <c r="AE913" s="1">
        <v>0</v>
      </c>
      <c r="AF913" s="1">
        <v>0</v>
      </c>
      <c r="AG913" s="1">
        <v>0.54199093580245972</v>
      </c>
      <c r="AH913" s="1">
        <v>0.95073014497756958</v>
      </c>
      <c r="AI913" s="1">
        <v>2.2828847169876099E-2</v>
      </c>
      <c r="AJ913" s="1">
        <v>0.52012842893600464</v>
      </c>
      <c r="AK913" s="1">
        <v>0.1447140425443649</v>
      </c>
      <c r="AL913" s="1">
        <v>0.84914952516555786</v>
      </c>
      <c r="AM913" s="1">
        <v>7.1631327271461487E-2</v>
      </c>
      <c r="AN913" s="1"/>
      <c r="AO913" s="1">
        <v>1.5628078952431679E-2</v>
      </c>
      <c r="AP913" s="1">
        <v>0.19551506638526919</v>
      </c>
      <c r="AQ913" s="1">
        <v>0.91663074493408203</v>
      </c>
      <c r="AR913" s="1">
        <v>8.7701089680194855E-2</v>
      </c>
      <c r="AS913" s="1">
        <v>1.167965292930603</v>
      </c>
      <c r="AT913" s="1">
        <v>0.15746717154979711</v>
      </c>
      <c r="AU913" s="1">
        <v>3.822457417845726E-2</v>
      </c>
      <c r="AV913" s="1">
        <v>2.0589381456375119E-2</v>
      </c>
      <c r="AW913" s="1">
        <v>0.85052436590194702</v>
      </c>
      <c r="AX913" s="1">
        <v>3.0000171661376949</v>
      </c>
      <c r="AY913" s="1">
        <v>1.7784497737884519</v>
      </c>
      <c r="AZ913" s="1">
        <v>4.4439911842346191</v>
      </c>
      <c r="BA913" s="1">
        <v>4.434697151184082</v>
      </c>
      <c r="BB913" s="1">
        <v>2.0722486972808838</v>
      </c>
      <c r="BC913" s="1">
        <v>1.728836297988892</v>
      </c>
      <c r="BD913" s="1">
        <v>3</v>
      </c>
      <c r="BE913" s="1">
        <v>2</v>
      </c>
      <c r="BF913" s="1">
        <v>4</v>
      </c>
      <c r="BG913" s="1">
        <v>4</v>
      </c>
      <c r="BH913" s="1">
        <v>2</v>
      </c>
      <c r="BI913" s="1">
        <v>1.5</v>
      </c>
      <c r="BJ913" s="1"/>
    </row>
    <row r="914" spans="1:62" hidden="1" x14ac:dyDescent="0.35">
      <c r="A914" t="s">
        <v>10</v>
      </c>
      <c r="B914" s="1">
        <v>2018</v>
      </c>
      <c r="C914" t="s">
        <v>96</v>
      </c>
      <c r="D914" s="1">
        <v>1</v>
      </c>
      <c r="E914" s="1">
        <v>1317205</v>
      </c>
      <c r="F914" s="1">
        <v>0</v>
      </c>
      <c r="G914" s="1">
        <v>0</v>
      </c>
      <c r="H914" s="1">
        <v>0</v>
      </c>
      <c r="I914" s="1">
        <v>0</v>
      </c>
      <c r="J914" s="1">
        <v>1317205</v>
      </c>
      <c r="K914" s="1">
        <v>1050483</v>
      </c>
      <c r="L914" s="1">
        <v>1291471</v>
      </c>
      <c r="M914" s="1">
        <v>194512</v>
      </c>
      <c r="N914" s="1">
        <v>932767</v>
      </c>
      <c r="O914" s="1">
        <v>213094</v>
      </c>
      <c r="P914" s="1">
        <v>1097056</v>
      </c>
      <c r="Q914" s="1">
        <v>179852</v>
      </c>
      <c r="R914" s="1">
        <v>0</v>
      </c>
      <c r="S914" s="1">
        <v>77169</v>
      </c>
      <c r="T914" s="1">
        <v>1029722</v>
      </c>
      <c r="U914" s="1">
        <v>1171131</v>
      </c>
      <c r="V914" s="1">
        <v>33526</v>
      </c>
      <c r="W914" s="1">
        <v>1370742</v>
      </c>
      <c r="X914" s="1">
        <v>89190</v>
      </c>
      <c r="Y914" s="1">
        <v>41321</v>
      </c>
      <c r="Z914" s="1">
        <v>18853</v>
      </c>
      <c r="AA914" s="1">
        <v>1016401</v>
      </c>
      <c r="AB914" s="1">
        <v>1</v>
      </c>
      <c r="AC914" s="1">
        <v>0</v>
      </c>
      <c r="AD914" s="1">
        <v>0</v>
      </c>
      <c r="AE914" s="1">
        <v>0</v>
      </c>
      <c r="AF914" s="1">
        <v>0</v>
      </c>
      <c r="AG914" s="1">
        <v>0.79750913381576538</v>
      </c>
      <c r="AH914" s="1">
        <v>0.98046320676803589</v>
      </c>
      <c r="AI914" s="1">
        <v>0.14767025411129001</v>
      </c>
      <c r="AJ914" s="1">
        <v>0.70814108848571777</v>
      </c>
      <c r="AK914" s="1">
        <v>0.16177740693092349</v>
      </c>
      <c r="AL914" s="1">
        <v>0.83286654949188232</v>
      </c>
      <c r="AM914" s="1">
        <v>0.13654063642024991</v>
      </c>
      <c r="AN914" s="1"/>
      <c r="AO914" s="1">
        <v>5.8585412800312042E-2</v>
      </c>
      <c r="AP914" s="1">
        <v>0.78174769878387451</v>
      </c>
      <c r="AQ914" s="1">
        <v>0.93954908847808838</v>
      </c>
      <c r="AR914" s="1">
        <v>2.54523791372776E-2</v>
      </c>
      <c r="AS914" s="1">
        <v>1.0406444072723391</v>
      </c>
      <c r="AT914" s="1">
        <v>6.771155446767807E-2</v>
      </c>
      <c r="AU914" s="1">
        <v>3.1370211392641068E-2</v>
      </c>
      <c r="AV914" s="1">
        <v>1.431288197636604E-2</v>
      </c>
      <c r="AW914" s="1">
        <v>0.77163463830947876</v>
      </c>
      <c r="AX914" s="1">
        <v>3.0850551128387451</v>
      </c>
      <c r="AY914" s="1">
        <v>1.840248107910156</v>
      </c>
      <c r="AZ914" s="1">
        <v>4.3291378021240234</v>
      </c>
      <c r="BA914" s="1">
        <v>4.3115096092224121</v>
      </c>
      <c r="BB914" s="1">
        <v>1.936025857925415</v>
      </c>
      <c r="BC914" s="1">
        <v>1.750391364097595</v>
      </c>
      <c r="BD914" s="1">
        <v>3</v>
      </c>
      <c r="BE914" s="1">
        <v>2</v>
      </c>
      <c r="BF914" s="1">
        <v>4</v>
      </c>
      <c r="BG914" s="1">
        <v>4</v>
      </c>
      <c r="BH914" s="1">
        <v>2</v>
      </c>
      <c r="BI914" s="1">
        <v>1.333333373069763</v>
      </c>
      <c r="BJ914" s="1"/>
    </row>
    <row r="915" spans="1:62" hidden="1" x14ac:dyDescent="0.35">
      <c r="A915" t="s">
        <v>10</v>
      </c>
      <c r="B915" s="1">
        <v>2018</v>
      </c>
      <c r="C915" t="s">
        <v>95</v>
      </c>
      <c r="D915" s="1">
        <v>2</v>
      </c>
      <c r="E915" s="1">
        <v>0</v>
      </c>
      <c r="F915" s="1">
        <v>1770716</v>
      </c>
      <c r="G915" s="1">
        <v>0</v>
      </c>
      <c r="H915" s="1">
        <v>0</v>
      </c>
      <c r="I915" s="1">
        <v>0</v>
      </c>
      <c r="J915" s="1">
        <v>1770716</v>
      </c>
      <c r="K915" s="1">
        <v>1248118</v>
      </c>
      <c r="L915" s="1">
        <v>1725316</v>
      </c>
      <c r="M915" s="1">
        <v>95935</v>
      </c>
      <c r="N915" s="1">
        <v>1250506</v>
      </c>
      <c r="O915" s="1">
        <v>459956</v>
      </c>
      <c r="P915" s="1">
        <v>1540727</v>
      </c>
      <c r="Q915" s="1">
        <v>168978</v>
      </c>
      <c r="R915" s="1">
        <v>0</v>
      </c>
      <c r="S915" s="1">
        <v>64021</v>
      </c>
      <c r="T915" s="1">
        <v>506261</v>
      </c>
      <c r="U915" s="1">
        <v>1411549</v>
      </c>
      <c r="V915" s="1">
        <v>110682</v>
      </c>
      <c r="W915" s="1">
        <v>1993339</v>
      </c>
      <c r="X915" s="1">
        <v>133884</v>
      </c>
      <c r="Y915" s="1">
        <v>48305</v>
      </c>
      <c r="Z915" s="1">
        <v>34029</v>
      </c>
      <c r="AA915" s="1">
        <v>1468529</v>
      </c>
      <c r="AB915" s="1">
        <v>0</v>
      </c>
      <c r="AC915" s="1">
        <v>1</v>
      </c>
      <c r="AD915" s="1">
        <v>0</v>
      </c>
      <c r="AE915" s="1">
        <v>0</v>
      </c>
      <c r="AF915" s="1">
        <v>0</v>
      </c>
      <c r="AG915" s="1">
        <v>0.70486629009246826</v>
      </c>
      <c r="AH915" s="1">
        <v>0.97436064481735229</v>
      </c>
      <c r="AI915" s="1">
        <v>5.4178647696971893E-2</v>
      </c>
      <c r="AJ915" s="1">
        <v>0.70621490478515625</v>
      </c>
      <c r="AK915" s="1">
        <v>0.25975707173347468</v>
      </c>
      <c r="AL915" s="1">
        <v>0.87011528015136719</v>
      </c>
      <c r="AM915" s="1">
        <v>9.5429196953773499E-2</v>
      </c>
      <c r="AN915" s="1"/>
      <c r="AO915" s="1">
        <v>3.6155432462692261E-2</v>
      </c>
      <c r="AP915" s="1">
        <v>0.28590750694274902</v>
      </c>
      <c r="AQ915" s="1">
        <v>0.92889207601547241</v>
      </c>
      <c r="AR915" s="1">
        <v>6.2506921589374542E-2</v>
      </c>
      <c r="AS915" s="1">
        <v>1.125724792480469</v>
      </c>
      <c r="AT915" s="1">
        <v>7.5610093772411346E-2</v>
      </c>
      <c r="AU915" s="1">
        <v>2.7279924601316449E-2</v>
      </c>
      <c r="AV915" s="1">
        <v>1.9217649474740028E-2</v>
      </c>
      <c r="AW915" s="1">
        <v>0.82934188842773438</v>
      </c>
      <c r="AX915" s="1">
        <v>3.2340166568756099</v>
      </c>
      <c r="AY915" s="1">
        <v>1.901917099952698</v>
      </c>
      <c r="AZ915" s="1">
        <v>4.1159348487854004</v>
      </c>
      <c r="BA915" s="1">
        <v>4.1088366508483887</v>
      </c>
      <c r="BB915" s="1">
        <v>1.778077960014343</v>
      </c>
      <c r="BC915" s="1">
        <v>1.455790162086487</v>
      </c>
      <c r="BD915" s="1">
        <v>3</v>
      </c>
      <c r="BE915" s="1">
        <v>2</v>
      </c>
      <c r="BF915" s="1">
        <v>4</v>
      </c>
      <c r="BG915" s="1">
        <v>4</v>
      </c>
      <c r="BH915" s="1">
        <v>2</v>
      </c>
      <c r="BI915" s="1">
        <v>1.25</v>
      </c>
      <c r="BJ915" s="1"/>
    </row>
    <row r="916" spans="1:62" hidden="1" x14ac:dyDescent="0.35">
      <c r="A916" t="s">
        <v>10</v>
      </c>
      <c r="B916" s="1">
        <v>2018</v>
      </c>
      <c r="C916" t="s">
        <v>96</v>
      </c>
      <c r="D916" s="1">
        <v>2</v>
      </c>
      <c r="E916" s="1">
        <v>0</v>
      </c>
      <c r="F916" s="1">
        <v>2858966</v>
      </c>
      <c r="G916" s="1">
        <v>0</v>
      </c>
      <c r="H916" s="1">
        <v>0</v>
      </c>
      <c r="I916" s="1">
        <v>0</v>
      </c>
      <c r="J916" s="1">
        <v>2858966</v>
      </c>
      <c r="K916" s="1">
        <v>2416632</v>
      </c>
      <c r="L916" s="1">
        <v>2835149</v>
      </c>
      <c r="M916" s="1">
        <v>672678</v>
      </c>
      <c r="N916" s="1">
        <v>2342179</v>
      </c>
      <c r="O916" s="1">
        <v>681451</v>
      </c>
      <c r="P916" s="1">
        <v>2552939</v>
      </c>
      <c r="Q916" s="1">
        <v>614837</v>
      </c>
      <c r="R916" s="1">
        <v>0</v>
      </c>
      <c r="S916" s="1">
        <v>349468</v>
      </c>
      <c r="T916" s="1">
        <v>2375082</v>
      </c>
      <c r="U916" s="1">
        <v>2663695</v>
      </c>
      <c r="V916" s="1">
        <v>52113</v>
      </c>
      <c r="W916" s="1">
        <v>2912986</v>
      </c>
      <c r="X916" s="1">
        <v>89440</v>
      </c>
      <c r="Y916" s="1">
        <v>58481</v>
      </c>
      <c r="Z916" s="1">
        <v>29756</v>
      </c>
      <c r="AA916" s="1">
        <v>2132725</v>
      </c>
      <c r="AB916" s="1">
        <v>0</v>
      </c>
      <c r="AC916" s="1">
        <v>1</v>
      </c>
      <c r="AD916" s="1">
        <v>0</v>
      </c>
      <c r="AE916" s="1">
        <v>0</v>
      </c>
      <c r="AF916" s="1">
        <v>0</v>
      </c>
      <c r="AG916" s="1">
        <v>0.84528183937072754</v>
      </c>
      <c r="AH916" s="1">
        <v>0.99166935682296753</v>
      </c>
      <c r="AI916" s="1">
        <v>0.23528715968132019</v>
      </c>
      <c r="AJ916" s="1">
        <v>0.81923991441726685</v>
      </c>
      <c r="AK916" s="1">
        <v>0.23835575580596921</v>
      </c>
      <c r="AL916" s="1">
        <v>0.8929588794708252</v>
      </c>
      <c r="AM916" s="1">
        <v>0.21505571901798251</v>
      </c>
      <c r="AN916" s="1"/>
      <c r="AO916" s="1">
        <v>0.1222358047962189</v>
      </c>
      <c r="AP916" s="1">
        <v>0.83074861764907837</v>
      </c>
      <c r="AQ916" s="1">
        <v>0.96033340692520142</v>
      </c>
      <c r="AR916" s="1">
        <v>1.8227918073534969E-2</v>
      </c>
      <c r="AS916" s="1">
        <v>1.0188949108123779</v>
      </c>
      <c r="AT916" s="1">
        <v>3.1284037977457053E-2</v>
      </c>
      <c r="AU916" s="1">
        <v>2.0455297082662579E-2</v>
      </c>
      <c r="AV916" s="1">
        <v>1.040795911103487E-2</v>
      </c>
      <c r="AW916" s="1">
        <v>0.74597775936126709</v>
      </c>
      <c r="AX916" s="1">
        <v>3.3590598106384282</v>
      </c>
      <c r="AY916" s="1">
        <v>1.9611054658889771</v>
      </c>
      <c r="AZ916" s="1">
        <v>4.3511667251586914</v>
      </c>
      <c r="BA916" s="1">
        <v>4.3440976142883301</v>
      </c>
      <c r="BB916" s="1">
        <v>1.892121434211731</v>
      </c>
      <c r="BC916" s="1">
        <v>1.5431555509567261</v>
      </c>
      <c r="BD916" s="1">
        <v>3</v>
      </c>
      <c r="BE916" s="1">
        <v>2</v>
      </c>
      <c r="BF916" s="1">
        <v>4</v>
      </c>
      <c r="BG916" s="1">
        <v>4</v>
      </c>
      <c r="BH916" s="1">
        <v>2</v>
      </c>
      <c r="BI916" s="1">
        <v>1.333333373069763</v>
      </c>
      <c r="BJ916" s="1"/>
    </row>
    <row r="917" spans="1:62" hidden="1" x14ac:dyDescent="0.35">
      <c r="A917" t="s">
        <v>10</v>
      </c>
      <c r="B917" s="1">
        <v>2018</v>
      </c>
      <c r="C917" t="s">
        <v>95</v>
      </c>
      <c r="D917" s="1">
        <v>3</v>
      </c>
      <c r="E917" s="1">
        <v>0</v>
      </c>
      <c r="F917" s="1">
        <v>0</v>
      </c>
      <c r="G917" s="1">
        <v>3185605</v>
      </c>
      <c r="H917" s="1">
        <v>1158236</v>
      </c>
      <c r="I917" s="1">
        <v>41785</v>
      </c>
      <c r="J917" s="1">
        <v>4385626</v>
      </c>
      <c r="K917" s="1">
        <v>3561302</v>
      </c>
      <c r="L917" s="1">
        <v>4295065</v>
      </c>
      <c r="M917" s="1">
        <v>704040</v>
      </c>
      <c r="N917" s="1">
        <v>3668320</v>
      </c>
      <c r="O917" s="1">
        <v>1935955</v>
      </c>
      <c r="P917" s="1">
        <v>3965749</v>
      </c>
      <c r="Q917" s="1">
        <v>711581</v>
      </c>
      <c r="R917" s="1">
        <v>0</v>
      </c>
      <c r="S917" s="1">
        <v>564867</v>
      </c>
      <c r="T917" s="1">
        <v>1771716</v>
      </c>
      <c r="U917" s="1">
        <v>3757990</v>
      </c>
      <c r="V917" s="1">
        <v>183221</v>
      </c>
      <c r="W917" s="1">
        <v>4708923</v>
      </c>
      <c r="X917" s="1">
        <v>163077</v>
      </c>
      <c r="Y917" s="1">
        <v>69197</v>
      </c>
      <c r="Z917" s="1">
        <v>39423</v>
      </c>
      <c r="AA917" s="1">
        <v>3696113</v>
      </c>
      <c r="AB917" s="1">
        <v>0</v>
      </c>
      <c r="AC917" s="1">
        <v>0</v>
      </c>
      <c r="AD917" s="1">
        <v>0.72637408971786499</v>
      </c>
      <c r="AE917" s="1">
        <v>0.26409822702407842</v>
      </c>
      <c r="AF917" s="1">
        <v>9.5277158543467522E-3</v>
      </c>
      <c r="AG917" s="1">
        <v>0.81203961372375488</v>
      </c>
      <c r="AH917" s="1">
        <v>0.9793505072593689</v>
      </c>
      <c r="AI917" s="1">
        <v>0.16053351759910581</v>
      </c>
      <c r="AJ917" s="1">
        <v>0.83644157648086548</v>
      </c>
      <c r="AK917" s="1">
        <v>0.44143185019493097</v>
      </c>
      <c r="AL917" s="1">
        <v>0.90426063537597656</v>
      </c>
      <c r="AM917" s="1">
        <v>0.1622530072927475</v>
      </c>
      <c r="AN917" s="1"/>
      <c r="AO917" s="1">
        <v>0.12879963219165799</v>
      </c>
      <c r="AP917" s="1">
        <v>0.40398246049880981</v>
      </c>
      <c r="AQ917" s="1">
        <v>0.93612325191497803</v>
      </c>
      <c r="AR917" s="1">
        <v>4.1777614504098892E-2</v>
      </c>
      <c r="AS917" s="1">
        <v>1.073717355728149</v>
      </c>
      <c r="AT917" s="1">
        <v>3.7189662456512451E-2</v>
      </c>
      <c r="AU917" s="1">
        <v>1.577813550829887E-2</v>
      </c>
      <c r="AV917" s="1">
        <v>8.9891385287046432E-3</v>
      </c>
      <c r="AW917" s="1">
        <v>0.84277886152267456</v>
      </c>
      <c r="AX917" s="1">
        <v>3.605629444122314</v>
      </c>
      <c r="AY917" s="1">
        <v>2.027892112731934</v>
      </c>
      <c r="AZ917" s="1">
        <v>3.4369125366210942</v>
      </c>
      <c r="BA917" s="1">
        <v>3.4269707202911381</v>
      </c>
      <c r="BB917" s="1">
        <v>1.322350740432739</v>
      </c>
      <c r="BC917" s="1">
        <v>1.0776001214981079</v>
      </c>
      <c r="BD917" s="1">
        <v>4</v>
      </c>
      <c r="BE917" s="1">
        <v>2</v>
      </c>
      <c r="BF917" s="1">
        <v>3</v>
      </c>
      <c r="BG917" s="1">
        <v>3</v>
      </c>
      <c r="BH917" s="1">
        <v>1</v>
      </c>
      <c r="BI917" s="1">
        <v>1</v>
      </c>
      <c r="BJ917" s="1"/>
    </row>
    <row r="918" spans="1:62" hidden="1" x14ac:dyDescent="0.35">
      <c r="A918" t="s">
        <v>10</v>
      </c>
      <c r="B918" s="1">
        <v>2018</v>
      </c>
      <c r="C918" t="s">
        <v>96</v>
      </c>
      <c r="D918" s="1">
        <v>3</v>
      </c>
      <c r="E918" s="1">
        <v>0</v>
      </c>
      <c r="F918" s="1">
        <v>0</v>
      </c>
      <c r="G918" s="1">
        <v>11608313</v>
      </c>
      <c r="H918" s="1">
        <v>10138071</v>
      </c>
      <c r="I918" s="1">
        <v>795808</v>
      </c>
      <c r="J918" s="1">
        <v>22542192</v>
      </c>
      <c r="K918" s="1">
        <v>20612194</v>
      </c>
      <c r="L918" s="1">
        <v>22422945</v>
      </c>
      <c r="M918" s="1">
        <v>12282662</v>
      </c>
      <c r="N918" s="1">
        <v>20780619</v>
      </c>
      <c r="O918" s="1">
        <v>11203905</v>
      </c>
      <c r="P918" s="1">
        <v>21528547</v>
      </c>
      <c r="Q918" s="1">
        <v>10191455</v>
      </c>
      <c r="R918" s="1">
        <v>0</v>
      </c>
      <c r="S918" s="1">
        <v>8374026</v>
      </c>
      <c r="T918" s="1">
        <v>20456020</v>
      </c>
      <c r="U918" s="1">
        <v>21880396</v>
      </c>
      <c r="V918" s="1">
        <v>142559</v>
      </c>
      <c r="W918" s="1">
        <v>22709223</v>
      </c>
      <c r="X918" s="1">
        <v>225965</v>
      </c>
      <c r="Y918" s="1">
        <v>200149</v>
      </c>
      <c r="Z918" s="1">
        <v>97169</v>
      </c>
      <c r="AA918" s="1">
        <v>19036738</v>
      </c>
      <c r="AB918" s="1">
        <v>0</v>
      </c>
      <c r="AC918" s="1">
        <v>0</v>
      </c>
      <c r="AD918" s="1">
        <v>0.51495939493179321</v>
      </c>
      <c r="AE918" s="1">
        <v>0.44973757863044739</v>
      </c>
      <c r="AF918" s="1">
        <v>3.5303045064210892E-2</v>
      </c>
      <c r="AG918" s="1">
        <v>0.91438287496566772</v>
      </c>
      <c r="AH918" s="1">
        <v>0.99471002817153931</v>
      </c>
      <c r="AI918" s="1">
        <v>0.54487437009811401</v>
      </c>
      <c r="AJ918" s="1">
        <v>0.92185437679290771</v>
      </c>
      <c r="AK918" s="1">
        <v>0.49701932072639471</v>
      </c>
      <c r="AL918" s="1">
        <v>0.95503342151641846</v>
      </c>
      <c r="AM918" s="1">
        <v>0.45210576057434082</v>
      </c>
      <c r="AN918" s="1"/>
      <c r="AO918" s="1">
        <v>0.37148234248161321</v>
      </c>
      <c r="AP918" s="1">
        <v>0.90745478868484497</v>
      </c>
      <c r="AQ918" s="1">
        <v>0.98220103979110718</v>
      </c>
      <c r="AR918" s="1">
        <v>6.3240965828299522E-3</v>
      </c>
      <c r="AS918" s="1">
        <v>1.0074096918106079</v>
      </c>
      <c r="AT918" s="1">
        <v>1.002505235373974E-2</v>
      </c>
      <c r="AU918" s="1">
        <v>8.8788615539669991E-3</v>
      </c>
      <c r="AV918" s="1">
        <v>4.3105389922857276E-3</v>
      </c>
      <c r="AW918" s="1">
        <v>0.84449362754821777</v>
      </c>
      <c r="AX918" s="1">
        <v>4.0235090255737296</v>
      </c>
      <c r="AY918" s="1">
        <v>2.1447839736938481</v>
      </c>
      <c r="AZ918" s="1">
        <v>3.3883757591247559</v>
      </c>
      <c r="BA918" s="1">
        <v>3.364482164382935</v>
      </c>
      <c r="BB918" s="1">
        <v>1.2809146642684941</v>
      </c>
      <c r="BC918" s="1">
        <v>0.96111011505126953</v>
      </c>
      <c r="BD918" s="1">
        <v>4</v>
      </c>
      <c r="BE918" s="1">
        <v>2</v>
      </c>
      <c r="BF918" s="1">
        <v>3</v>
      </c>
      <c r="BG918" s="1">
        <v>3</v>
      </c>
      <c r="BH918" s="1">
        <v>1</v>
      </c>
      <c r="BI918" s="1">
        <v>0.80000001192092896</v>
      </c>
      <c r="BJ918" s="1"/>
    </row>
    <row r="919" spans="1:62" hidden="1" x14ac:dyDescent="0.35">
      <c r="A919" t="s">
        <v>10</v>
      </c>
      <c r="B919" s="1">
        <v>2018</v>
      </c>
      <c r="C919" t="s">
        <v>95</v>
      </c>
      <c r="D919" s="1"/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445</v>
      </c>
      <c r="K919" s="1">
        <v>0</v>
      </c>
      <c r="L919" s="1">
        <v>445</v>
      </c>
      <c r="M919" s="1">
        <v>0</v>
      </c>
      <c r="N919" s="1">
        <v>445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445</v>
      </c>
      <c r="V919" s="1">
        <v>0</v>
      </c>
      <c r="W919" s="1">
        <v>445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/>
      <c r="AD919" s="1"/>
      <c r="AE919" s="1"/>
      <c r="AF919" s="1"/>
      <c r="AG919" s="1">
        <v>0</v>
      </c>
      <c r="AH919" s="1">
        <v>1</v>
      </c>
      <c r="AI919" s="1">
        <v>0</v>
      </c>
      <c r="AJ919" s="1">
        <v>1</v>
      </c>
      <c r="AK919" s="1">
        <v>0</v>
      </c>
      <c r="AL919" s="1">
        <v>0</v>
      </c>
      <c r="AM919" s="1">
        <v>0</v>
      </c>
      <c r="AN919" s="1"/>
      <c r="AO919" s="1">
        <v>0</v>
      </c>
      <c r="AP919" s="1">
        <v>0</v>
      </c>
      <c r="AQ919" s="1">
        <v>1</v>
      </c>
      <c r="AR919" s="1">
        <v>0</v>
      </c>
      <c r="AS919" s="1">
        <v>1</v>
      </c>
      <c r="AT919" s="1">
        <v>0</v>
      </c>
      <c r="AU919" s="1">
        <v>0</v>
      </c>
      <c r="AV919" s="1">
        <v>0</v>
      </c>
      <c r="AW919" s="1">
        <v>0</v>
      </c>
      <c r="AX919" s="1">
        <v>2</v>
      </c>
      <c r="AY919" s="1">
        <v>1</v>
      </c>
      <c r="AZ919" s="1">
        <v>2</v>
      </c>
      <c r="BA919" s="1">
        <v>2</v>
      </c>
      <c r="BB919" s="1">
        <v>0</v>
      </c>
      <c r="BC919" s="1">
        <v>1</v>
      </c>
      <c r="BD919" s="1">
        <v>2</v>
      </c>
      <c r="BE919" s="1">
        <v>1</v>
      </c>
      <c r="BF919" s="1">
        <v>2</v>
      </c>
      <c r="BG919" s="1">
        <v>2</v>
      </c>
      <c r="BH919" s="1">
        <v>0</v>
      </c>
      <c r="BI919" s="1">
        <v>1</v>
      </c>
      <c r="BJ919" s="1"/>
    </row>
    <row r="920" spans="1:62" hidden="1" x14ac:dyDescent="0.35">
      <c r="A920" t="s">
        <v>10</v>
      </c>
      <c r="B920" s="1">
        <v>2018</v>
      </c>
      <c r="C920" t="s">
        <v>96</v>
      </c>
      <c r="D920" s="1"/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1812</v>
      </c>
      <c r="K920" s="1">
        <v>1812</v>
      </c>
      <c r="L920" s="1">
        <v>1812</v>
      </c>
      <c r="M920" s="1">
        <v>325</v>
      </c>
      <c r="N920" s="1">
        <v>651</v>
      </c>
      <c r="O920" s="1">
        <v>0</v>
      </c>
      <c r="P920" s="1">
        <v>1812</v>
      </c>
      <c r="Q920" s="1">
        <v>204</v>
      </c>
      <c r="R920" s="1">
        <v>0</v>
      </c>
      <c r="S920" s="1">
        <v>952</v>
      </c>
      <c r="T920" s="1">
        <v>1278</v>
      </c>
      <c r="U920" s="1">
        <v>1399</v>
      </c>
      <c r="V920" s="1">
        <v>413</v>
      </c>
      <c r="W920" s="1">
        <v>2225</v>
      </c>
      <c r="X920" s="1">
        <v>413</v>
      </c>
      <c r="Y920" s="1">
        <v>121</v>
      </c>
      <c r="Z920" s="1">
        <v>0</v>
      </c>
      <c r="AA920" s="1">
        <v>1812</v>
      </c>
      <c r="AB920" s="1">
        <v>0</v>
      </c>
      <c r="AC920" s="1"/>
      <c r="AD920" s="1"/>
      <c r="AE920" s="1"/>
      <c r="AF920" s="1"/>
      <c r="AG920" s="1">
        <v>1</v>
      </c>
      <c r="AH920" s="1">
        <v>1</v>
      </c>
      <c r="AI920" s="1">
        <v>0.17935982346534729</v>
      </c>
      <c r="AJ920" s="1">
        <v>0.35927152633666992</v>
      </c>
      <c r="AK920" s="1">
        <v>0</v>
      </c>
      <c r="AL920" s="1">
        <v>1</v>
      </c>
      <c r="AM920" s="1">
        <v>0.1125827804207802</v>
      </c>
      <c r="AN920" s="1"/>
      <c r="AO920" s="1">
        <v>0.52538633346557617</v>
      </c>
      <c r="AP920" s="1">
        <v>0.70529800653457642</v>
      </c>
      <c r="AQ920" s="1">
        <v>1</v>
      </c>
      <c r="AR920" s="1">
        <v>0.22792494297027591</v>
      </c>
      <c r="AS920" s="1">
        <v>1.2279249429702761</v>
      </c>
      <c r="AT920" s="1">
        <v>0.22792494297027591</v>
      </c>
      <c r="AU920" s="1">
        <v>6.6777043044567108E-2</v>
      </c>
      <c r="AV920" s="1">
        <v>0</v>
      </c>
      <c r="AW920" s="1">
        <v>1</v>
      </c>
      <c r="AX920" s="1">
        <v>2.5259382724761958</v>
      </c>
      <c r="AY920" s="1">
        <v>1</v>
      </c>
      <c r="AZ920" s="1">
        <v>1.7720750570297239</v>
      </c>
      <c r="BA920" s="1">
        <v>1.179911732673645</v>
      </c>
      <c r="BB920" s="1">
        <v>0</v>
      </c>
      <c r="BC920" s="1">
        <v>0.49457323551177979</v>
      </c>
      <c r="BD920" s="1">
        <v>3</v>
      </c>
      <c r="BE920" s="1">
        <v>1</v>
      </c>
      <c r="BF920" s="1">
        <v>2</v>
      </c>
      <c r="BG920" s="1">
        <v>1</v>
      </c>
      <c r="BH920" s="1">
        <v>0</v>
      </c>
      <c r="BI920" s="1">
        <v>0.5</v>
      </c>
      <c r="BJ920" s="1"/>
    </row>
    <row r="921" spans="1:62" hidden="1" x14ac:dyDescent="0.35">
      <c r="A921" t="s">
        <v>10</v>
      </c>
      <c r="B921" s="1">
        <v>2016</v>
      </c>
      <c r="C921" t="s">
        <v>95</v>
      </c>
      <c r="D921" s="1">
        <v>1</v>
      </c>
      <c r="E921" s="1">
        <v>1891684</v>
      </c>
      <c r="F921" s="1">
        <v>0</v>
      </c>
      <c r="G921" s="1">
        <v>0</v>
      </c>
      <c r="H921" s="1">
        <v>0</v>
      </c>
      <c r="I921" s="1">
        <v>0</v>
      </c>
      <c r="J921" s="1">
        <v>1891684</v>
      </c>
      <c r="K921" s="1">
        <v>991923</v>
      </c>
      <c r="L921" s="1">
        <v>1804597</v>
      </c>
      <c r="M921" s="1">
        <v>21536</v>
      </c>
      <c r="N921" s="1">
        <v>968557</v>
      </c>
      <c r="O921" s="1">
        <v>303337</v>
      </c>
      <c r="P921" s="1">
        <v>1644673</v>
      </c>
      <c r="Q921" s="1">
        <v>143183</v>
      </c>
      <c r="R921" s="1">
        <v>0</v>
      </c>
      <c r="S921" s="1">
        <v>31467</v>
      </c>
      <c r="T921" s="1">
        <v>403002</v>
      </c>
      <c r="U921" s="1">
        <v>1406012</v>
      </c>
      <c r="V921" s="1">
        <v>189663</v>
      </c>
      <c r="W921" s="1">
        <v>2242209</v>
      </c>
      <c r="X921" s="1">
        <v>305712</v>
      </c>
      <c r="Y921" s="1">
        <v>87685</v>
      </c>
      <c r="Z921" s="1">
        <v>63061</v>
      </c>
      <c r="AA921" s="1">
        <v>1639284</v>
      </c>
      <c r="AB921" s="1">
        <v>1</v>
      </c>
      <c r="AC921" s="1">
        <v>0</v>
      </c>
      <c r="AD921" s="1">
        <v>0</v>
      </c>
      <c r="AE921" s="1">
        <v>0</v>
      </c>
      <c r="AF921" s="1">
        <v>0</v>
      </c>
      <c r="AG921" s="1">
        <v>0.52435976266860962</v>
      </c>
      <c r="AH921" s="1">
        <v>0.95396322011947632</v>
      </c>
      <c r="AI921" s="1">
        <v>1.1384565383195881E-2</v>
      </c>
      <c r="AJ921" s="1">
        <v>0.51200783252716064</v>
      </c>
      <c r="AK921" s="1">
        <v>0.16035288572311401</v>
      </c>
      <c r="AL921" s="1">
        <v>0.86942267417907715</v>
      </c>
      <c r="AM921" s="1">
        <v>7.5690761208534241E-2</v>
      </c>
      <c r="AN921" s="1"/>
      <c r="AO921" s="1">
        <v>1.6634384170174599E-2</v>
      </c>
      <c r="AP921" s="1">
        <v>0.21303875744342801</v>
      </c>
      <c r="AQ921" s="1">
        <v>0.93167859315872192</v>
      </c>
      <c r="AR921" s="1">
        <v>0.1002614572644234</v>
      </c>
      <c r="AS921" s="1">
        <v>1.185297846794128</v>
      </c>
      <c r="AT921" s="1">
        <v>0.16163752973079679</v>
      </c>
      <c r="AU921" s="1">
        <v>4.6352878212928772E-2</v>
      </c>
      <c r="AV921" s="1">
        <v>3.3335905522108078E-2</v>
      </c>
      <c r="AW921" s="1">
        <v>0.86657392978668213</v>
      </c>
      <c r="AX921" s="1">
        <v>3.0166788101196289</v>
      </c>
      <c r="AY921" s="1">
        <v>1.7770817279815669</v>
      </c>
      <c r="AZ921" s="1">
        <v>4.6033554077148438</v>
      </c>
      <c r="BA921" s="1">
        <v>4.5953049659729004</v>
      </c>
      <c r="BB921" s="1">
        <v>2.2037243843078609</v>
      </c>
      <c r="BC921" s="1">
        <v>1.787618041038513</v>
      </c>
      <c r="BD921" s="1">
        <v>3</v>
      </c>
      <c r="BE921" s="1">
        <v>2</v>
      </c>
      <c r="BF921" s="1">
        <v>4</v>
      </c>
      <c r="BG921" s="1">
        <v>4</v>
      </c>
      <c r="BH921" s="1">
        <v>2</v>
      </c>
      <c r="BI921" s="1">
        <v>1.5</v>
      </c>
      <c r="BJ921" s="1"/>
    </row>
    <row r="922" spans="1:62" hidden="1" x14ac:dyDescent="0.35">
      <c r="A922" t="s">
        <v>10</v>
      </c>
      <c r="B922" s="1">
        <v>2016</v>
      </c>
      <c r="C922" t="s">
        <v>96</v>
      </c>
      <c r="D922" s="1">
        <v>1</v>
      </c>
      <c r="E922" s="1">
        <v>1486850</v>
      </c>
      <c r="F922" s="1">
        <v>0</v>
      </c>
      <c r="G922" s="1">
        <v>0</v>
      </c>
      <c r="H922" s="1">
        <v>0</v>
      </c>
      <c r="I922" s="1">
        <v>0</v>
      </c>
      <c r="J922" s="1">
        <v>1486850</v>
      </c>
      <c r="K922" s="1">
        <v>1114162</v>
      </c>
      <c r="L922" s="1">
        <v>1468470</v>
      </c>
      <c r="M922" s="1">
        <v>169153</v>
      </c>
      <c r="N922" s="1">
        <v>1012579</v>
      </c>
      <c r="O922" s="1">
        <v>267623</v>
      </c>
      <c r="P922" s="1">
        <v>1278465</v>
      </c>
      <c r="Q922" s="1">
        <v>202630</v>
      </c>
      <c r="R922" s="1">
        <v>0</v>
      </c>
      <c r="S922" s="1">
        <v>99168</v>
      </c>
      <c r="T922" s="1">
        <v>1113967</v>
      </c>
      <c r="U922" s="1">
        <v>1332997</v>
      </c>
      <c r="V922" s="1">
        <v>43384</v>
      </c>
      <c r="W922" s="1">
        <v>1545521</v>
      </c>
      <c r="X922" s="1">
        <v>108804</v>
      </c>
      <c r="Y922" s="1">
        <v>45126</v>
      </c>
      <c r="Z922" s="1">
        <v>22972</v>
      </c>
      <c r="AA922" s="1">
        <v>1126098</v>
      </c>
      <c r="AB922" s="1">
        <v>1</v>
      </c>
      <c r="AC922" s="1">
        <v>0</v>
      </c>
      <c r="AD922" s="1">
        <v>0</v>
      </c>
      <c r="AE922" s="1">
        <v>0</v>
      </c>
      <c r="AF922" s="1">
        <v>0</v>
      </c>
      <c r="AG922" s="1">
        <v>0.74934393167495728</v>
      </c>
      <c r="AH922" s="1">
        <v>0.98763829469680786</v>
      </c>
      <c r="AI922" s="1">
        <v>0.11376601457595829</v>
      </c>
      <c r="AJ922" s="1">
        <v>0.68102294206619263</v>
      </c>
      <c r="AK922" s="1">
        <v>0.17999327182769781</v>
      </c>
      <c r="AL922" s="1">
        <v>0.8598480224609375</v>
      </c>
      <c r="AM922" s="1">
        <v>0.1362814009189606</v>
      </c>
      <c r="AN922" s="1"/>
      <c r="AO922" s="1">
        <v>6.6696710884571075E-2</v>
      </c>
      <c r="AP922" s="1">
        <v>0.74921274185180664</v>
      </c>
      <c r="AQ922" s="1">
        <v>0.94835001230239868</v>
      </c>
      <c r="AR922" s="1">
        <v>2.9178464785218239E-2</v>
      </c>
      <c r="AS922" s="1">
        <v>1.0394599437713621</v>
      </c>
      <c r="AT922" s="1">
        <v>7.3177523910999298E-2</v>
      </c>
      <c r="AU922" s="1">
        <v>3.0350068584084511E-2</v>
      </c>
      <c r="AV922" s="1">
        <v>1.545011252164841E-2</v>
      </c>
      <c r="AW922" s="1">
        <v>0.75737160444259644</v>
      </c>
      <c r="AX922" s="1">
        <v>3.1083612442016602</v>
      </c>
      <c r="AY922" s="1">
        <v>1.813613295555115</v>
      </c>
      <c r="AZ922" s="1">
        <v>4.4524388313293457</v>
      </c>
      <c r="BA922" s="1">
        <v>4.4326205253601074</v>
      </c>
      <c r="BB922" s="1">
        <v>2.0528149604797359</v>
      </c>
      <c r="BC922" s="1">
        <v>1.7421590089797969</v>
      </c>
      <c r="BD922" s="1">
        <v>3</v>
      </c>
      <c r="BE922" s="1">
        <v>2</v>
      </c>
      <c r="BF922" s="1">
        <v>4</v>
      </c>
      <c r="BG922" s="1">
        <v>4</v>
      </c>
      <c r="BH922" s="1">
        <v>2</v>
      </c>
      <c r="BI922" s="1">
        <v>1.3999999761581421</v>
      </c>
      <c r="BJ922" s="1"/>
    </row>
    <row r="923" spans="1:62" hidden="1" x14ac:dyDescent="0.35">
      <c r="A923" t="s">
        <v>10</v>
      </c>
      <c r="B923" s="1">
        <v>2016</v>
      </c>
      <c r="C923" t="s">
        <v>95</v>
      </c>
      <c r="D923" s="1">
        <v>2</v>
      </c>
      <c r="E923" s="1">
        <v>0</v>
      </c>
      <c r="F923" s="1">
        <v>1672293</v>
      </c>
      <c r="G923" s="1">
        <v>0</v>
      </c>
      <c r="H923" s="1">
        <v>0</v>
      </c>
      <c r="I923" s="1">
        <v>0</v>
      </c>
      <c r="J923" s="1">
        <v>1672293</v>
      </c>
      <c r="K923" s="1">
        <v>1145915</v>
      </c>
      <c r="L923" s="1">
        <v>1618747</v>
      </c>
      <c r="M923" s="1">
        <v>49375</v>
      </c>
      <c r="N923" s="1">
        <v>1151641</v>
      </c>
      <c r="O923" s="1">
        <v>427659</v>
      </c>
      <c r="P923" s="1">
        <v>1458782</v>
      </c>
      <c r="Q923" s="1">
        <v>179476</v>
      </c>
      <c r="R923" s="1">
        <v>0</v>
      </c>
      <c r="S923" s="1">
        <v>62839</v>
      </c>
      <c r="T923" s="1">
        <v>519789</v>
      </c>
      <c r="U923" s="1">
        <v>1347382</v>
      </c>
      <c r="V923" s="1">
        <v>106519</v>
      </c>
      <c r="W923" s="1">
        <v>1900742</v>
      </c>
      <c r="X923" s="1">
        <v>125710</v>
      </c>
      <c r="Y923" s="1">
        <v>57685</v>
      </c>
      <c r="Z923" s="1">
        <v>35579</v>
      </c>
      <c r="AA923" s="1">
        <v>1414687</v>
      </c>
      <c r="AB923" s="1">
        <v>0</v>
      </c>
      <c r="AC923" s="1">
        <v>1</v>
      </c>
      <c r="AD923" s="1">
        <v>0</v>
      </c>
      <c r="AE923" s="1">
        <v>0</v>
      </c>
      <c r="AF923" s="1">
        <v>0</v>
      </c>
      <c r="AG923" s="1">
        <v>0.68523579835891724</v>
      </c>
      <c r="AH923" s="1">
        <v>0.96798050403594971</v>
      </c>
      <c r="AI923" s="1">
        <v>2.952532842755318E-2</v>
      </c>
      <c r="AJ923" s="1">
        <v>0.68865984678268433</v>
      </c>
      <c r="AK923" s="1">
        <v>0.25575917959213262</v>
      </c>
      <c r="AL923" s="1">
        <v>0.87232440710067749</v>
      </c>
      <c r="AM923" s="1">
        <v>0.1073232963681221</v>
      </c>
      <c r="AN923" s="1"/>
      <c r="AO923" s="1">
        <v>3.7576548755168908E-2</v>
      </c>
      <c r="AP923" s="1">
        <v>0.31082412600517267</v>
      </c>
      <c r="AQ923" s="1">
        <v>0.94655752182006836</v>
      </c>
      <c r="AR923" s="1">
        <v>6.3696376979351044E-2</v>
      </c>
      <c r="AS923" s="1">
        <v>1.136608242988586</v>
      </c>
      <c r="AT923" s="1">
        <v>7.517223060131073E-2</v>
      </c>
      <c r="AU923" s="1">
        <v>3.4494552761316299E-2</v>
      </c>
      <c r="AV923" s="1">
        <v>2.1275578066706661E-2</v>
      </c>
      <c r="AW923" s="1">
        <v>0.84595644474029541</v>
      </c>
      <c r="AX923" s="1">
        <v>3.2426178455352779</v>
      </c>
      <c r="AY923" s="1">
        <v>1.879219770431519</v>
      </c>
      <c r="AZ923" s="1">
        <v>4.129514217376709</v>
      </c>
      <c r="BA923" s="1">
        <v>4.1235394477844238</v>
      </c>
      <c r="BB923" s="1">
        <v>1.832030057907104</v>
      </c>
      <c r="BC923" s="1">
        <v>1.481725215911865</v>
      </c>
      <c r="BD923" s="1">
        <v>3</v>
      </c>
      <c r="BE923" s="1">
        <v>2</v>
      </c>
      <c r="BF923" s="1">
        <v>4</v>
      </c>
      <c r="BG923" s="1">
        <v>4</v>
      </c>
      <c r="BH923" s="1">
        <v>2</v>
      </c>
      <c r="BI923" s="1">
        <v>1.25</v>
      </c>
      <c r="BJ923" s="1"/>
    </row>
    <row r="924" spans="1:62" hidden="1" x14ac:dyDescent="0.35">
      <c r="A924" t="s">
        <v>10</v>
      </c>
      <c r="B924" s="1">
        <v>2016</v>
      </c>
      <c r="C924" t="s">
        <v>96</v>
      </c>
      <c r="D924" s="1">
        <v>2</v>
      </c>
      <c r="E924" s="1">
        <v>0</v>
      </c>
      <c r="F924" s="1">
        <v>3056124</v>
      </c>
      <c r="G924" s="1">
        <v>0</v>
      </c>
      <c r="H924" s="1">
        <v>0</v>
      </c>
      <c r="I924" s="1">
        <v>0</v>
      </c>
      <c r="J924" s="1">
        <v>3056124</v>
      </c>
      <c r="K924" s="1">
        <v>2508528</v>
      </c>
      <c r="L924" s="1">
        <v>3027123</v>
      </c>
      <c r="M924" s="1">
        <v>638656</v>
      </c>
      <c r="N924" s="1">
        <v>2534372</v>
      </c>
      <c r="O924" s="1">
        <v>760802</v>
      </c>
      <c r="P924" s="1">
        <v>2779119</v>
      </c>
      <c r="Q924" s="1">
        <v>707568</v>
      </c>
      <c r="R924" s="1">
        <v>0</v>
      </c>
      <c r="S924" s="1">
        <v>429126</v>
      </c>
      <c r="T924" s="1">
        <v>2541627</v>
      </c>
      <c r="U924" s="1">
        <v>2846916</v>
      </c>
      <c r="V924" s="1">
        <v>52994</v>
      </c>
      <c r="W924" s="1">
        <v>3109394</v>
      </c>
      <c r="X924" s="1">
        <v>124596</v>
      </c>
      <c r="Y924" s="1">
        <v>69516</v>
      </c>
      <c r="Z924" s="1">
        <v>33654</v>
      </c>
      <c r="AA924" s="1">
        <v>2280184</v>
      </c>
      <c r="AB924" s="1">
        <v>0</v>
      </c>
      <c r="AC924" s="1">
        <v>1</v>
      </c>
      <c r="AD924" s="1">
        <v>0</v>
      </c>
      <c r="AE924" s="1">
        <v>0</v>
      </c>
      <c r="AF924" s="1">
        <v>0</v>
      </c>
      <c r="AG924" s="1">
        <v>0.82082009315490723</v>
      </c>
      <c r="AH924" s="1">
        <v>0.99051052331924438</v>
      </c>
      <c r="AI924" s="1">
        <v>0.20897580683231351</v>
      </c>
      <c r="AJ924" s="1">
        <v>0.82927656173706055</v>
      </c>
      <c r="AK924" s="1">
        <v>0.2489434331655502</v>
      </c>
      <c r="AL924" s="1">
        <v>0.90936070680618286</v>
      </c>
      <c r="AM924" s="1">
        <v>0.23152463138103491</v>
      </c>
      <c r="AN924" s="1"/>
      <c r="AO924" s="1">
        <v>0.14041511714458471</v>
      </c>
      <c r="AP924" s="1">
        <v>0.8316504955291748</v>
      </c>
      <c r="AQ924" s="1">
        <v>0.95900475978851318</v>
      </c>
      <c r="AR924" s="1">
        <v>1.734026521444321E-2</v>
      </c>
      <c r="AS924" s="1">
        <v>1.0174305438995359</v>
      </c>
      <c r="AT924" s="1">
        <v>4.0769286453723907E-2</v>
      </c>
      <c r="AU924" s="1">
        <v>2.2746458649635311E-2</v>
      </c>
      <c r="AV924" s="1">
        <v>1.1011987924575809E-2</v>
      </c>
      <c r="AW924" s="1">
        <v>0.74610322713851929</v>
      </c>
      <c r="AX924" s="1">
        <v>3.33098292350769</v>
      </c>
      <c r="AY924" s="1">
        <v>1.9199538230896001</v>
      </c>
      <c r="AZ924" s="1">
        <v>4.4094743728637704</v>
      </c>
      <c r="BA924" s="1">
        <v>4.3983678817749023</v>
      </c>
      <c r="BB924" s="1">
        <v>1.974922180175781</v>
      </c>
      <c r="BC924" s="1">
        <v>1.5800907611846919</v>
      </c>
      <c r="BD924" s="1">
        <v>3</v>
      </c>
      <c r="BE924" s="1">
        <v>2</v>
      </c>
      <c r="BF924" s="1">
        <v>4</v>
      </c>
      <c r="BG924" s="1">
        <v>4</v>
      </c>
      <c r="BH924" s="1">
        <v>2</v>
      </c>
      <c r="BI924" s="1">
        <v>1.333333373069763</v>
      </c>
      <c r="BJ924" s="1"/>
    </row>
    <row r="925" spans="1:62" hidden="1" x14ac:dyDescent="0.35">
      <c r="A925" t="s">
        <v>10</v>
      </c>
      <c r="B925" s="1">
        <v>2016</v>
      </c>
      <c r="C925" t="s">
        <v>95</v>
      </c>
      <c r="D925" s="1">
        <v>3</v>
      </c>
      <c r="E925" s="1">
        <v>0</v>
      </c>
      <c r="F925" s="1">
        <v>0</v>
      </c>
      <c r="G925" s="1">
        <v>2766744</v>
      </c>
      <c r="H925" s="1">
        <v>892734</v>
      </c>
      <c r="I925" s="1">
        <v>45142</v>
      </c>
      <c r="J925" s="1">
        <v>3704620</v>
      </c>
      <c r="K925" s="1">
        <v>2889298</v>
      </c>
      <c r="L925" s="1">
        <v>3626943</v>
      </c>
      <c r="M925" s="1">
        <v>435323</v>
      </c>
      <c r="N925" s="1">
        <v>3038693</v>
      </c>
      <c r="O925" s="1">
        <v>1582284</v>
      </c>
      <c r="P925" s="1">
        <v>3372052</v>
      </c>
      <c r="Q925" s="1">
        <v>699321</v>
      </c>
      <c r="R925" s="1">
        <v>0</v>
      </c>
      <c r="S925" s="1">
        <v>500467</v>
      </c>
      <c r="T925" s="1">
        <v>1428059</v>
      </c>
      <c r="U925" s="1">
        <v>3101987</v>
      </c>
      <c r="V925" s="1">
        <v>174288</v>
      </c>
      <c r="W925" s="1">
        <v>4053426</v>
      </c>
      <c r="X925" s="1">
        <v>174785</v>
      </c>
      <c r="Y925" s="1">
        <v>76301</v>
      </c>
      <c r="Z925" s="1">
        <v>49916</v>
      </c>
      <c r="AA925" s="1">
        <v>3145020</v>
      </c>
      <c r="AB925" s="1">
        <v>0</v>
      </c>
      <c r="AC925" s="1">
        <v>0</v>
      </c>
      <c r="AD925" s="1">
        <v>0.74683612585067749</v>
      </c>
      <c r="AE925" s="1">
        <v>0.24097856879234311</v>
      </c>
      <c r="AF925" s="1">
        <v>1.2185324914753441E-2</v>
      </c>
      <c r="AG925" s="1">
        <v>0.77991753816604614</v>
      </c>
      <c r="AH925" s="1">
        <v>0.97903239727020264</v>
      </c>
      <c r="AI925" s="1">
        <v>0.1175081357359886</v>
      </c>
      <c r="AJ925" s="1">
        <v>0.8202441930770874</v>
      </c>
      <c r="AK925" s="1">
        <v>0.42711099982261658</v>
      </c>
      <c r="AL925" s="1">
        <v>0.91022884845733643</v>
      </c>
      <c r="AM925" s="1">
        <v>0.18876996636390689</v>
      </c>
      <c r="AN925" s="1"/>
      <c r="AO925" s="1">
        <v>0.1350926607847214</v>
      </c>
      <c r="AP925" s="1">
        <v>0.38548055291175842</v>
      </c>
      <c r="AQ925" s="1">
        <v>0.94041043519973755</v>
      </c>
      <c r="AR925" s="1">
        <v>4.7046121209859848E-2</v>
      </c>
      <c r="AS925" s="1">
        <v>1.094154357910156</v>
      </c>
      <c r="AT925" s="1">
        <v>4.7180276364088058E-2</v>
      </c>
      <c r="AU925" s="1">
        <v>2.0596174523234371E-2</v>
      </c>
      <c r="AV925" s="1">
        <v>1.347398664802313E-2</v>
      </c>
      <c r="AW925" s="1">
        <v>0.84894537925720215</v>
      </c>
      <c r="AX925" s="1">
        <v>3.6030294895172119</v>
      </c>
      <c r="AY925" s="1">
        <v>1.967105984687805</v>
      </c>
      <c r="AZ925" s="1">
        <v>3.4512250423431401</v>
      </c>
      <c r="BA925" s="1">
        <v>3.4385886192321782</v>
      </c>
      <c r="BB925" s="1">
        <v>1.345831155776978</v>
      </c>
      <c r="BC925" s="1">
        <v>1.102583169937134</v>
      </c>
      <c r="BD925" s="1">
        <v>3</v>
      </c>
      <c r="BE925" s="1">
        <v>2</v>
      </c>
      <c r="BF925" s="1">
        <v>3</v>
      </c>
      <c r="BG925" s="1">
        <v>3</v>
      </c>
      <c r="BH925" s="1">
        <v>1</v>
      </c>
      <c r="BI925" s="1">
        <v>1</v>
      </c>
      <c r="BJ925" s="1"/>
    </row>
    <row r="926" spans="1:62" hidden="1" x14ac:dyDescent="0.35">
      <c r="A926" t="s">
        <v>10</v>
      </c>
      <c r="B926" s="1">
        <v>2016</v>
      </c>
      <c r="C926" t="s">
        <v>96</v>
      </c>
      <c r="D926" s="1">
        <v>3</v>
      </c>
      <c r="E926" s="1">
        <v>0</v>
      </c>
      <c r="F926" s="1">
        <v>0</v>
      </c>
      <c r="G926" s="1">
        <v>11309536</v>
      </c>
      <c r="H926" s="1">
        <v>9519403</v>
      </c>
      <c r="I926" s="1">
        <v>819981</v>
      </c>
      <c r="J926" s="1">
        <v>21648920</v>
      </c>
      <c r="K926" s="1">
        <v>19311964</v>
      </c>
      <c r="L926" s="1">
        <v>21553983</v>
      </c>
      <c r="M926" s="1">
        <v>10775455</v>
      </c>
      <c r="N926" s="1">
        <v>19983103</v>
      </c>
      <c r="O926" s="1">
        <v>10922478</v>
      </c>
      <c r="P926" s="1">
        <v>20748572</v>
      </c>
      <c r="Q926" s="1">
        <v>10360760</v>
      </c>
      <c r="R926" s="1">
        <v>0</v>
      </c>
      <c r="S926" s="1">
        <v>8597282</v>
      </c>
      <c r="T926" s="1">
        <v>19670166</v>
      </c>
      <c r="U926" s="1">
        <v>21000504</v>
      </c>
      <c r="V926" s="1">
        <v>142624</v>
      </c>
      <c r="W926" s="1">
        <v>21839266</v>
      </c>
      <c r="X926" s="1">
        <v>197179</v>
      </c>
      <c r="Y926" s="1">
        <v>163906</v>
      </c>
      <c r="Z926" s="1">
        <v>101278</v>
      </c>
      <c r="AA926" s="1">
        <v>18307927</v>
      </c>
      <c r="AB926" s="1">
        <v>0</v>
      </c>
      <c r="AC926" s="1">
        <v>0</v>
      </c>
      <c r="AD926" s="1">
        <v>0.52240645885467529</v>
      </c>
      <c r="AE926" s="1">
        <v>0.43971723318099981</v>
      </c>
      <c r="AF926" s="1">
        <v>3.7876300513744347E-2</v>
      </c>
      <c r="AG926" s="1">
        <v>0.8920520544052124</v>
      </c>
      <c r="AH926" s="1">
        <v>0.99561470746994019</v>
      </c>
      <c r="AI926" s="1">
        <v>0.4977363646030426</v>
      </c>
      <c r="AJ926" s="1">
        <v>0.9230530858039856</v>
      </c>
      <c r="AK926" s="1">
        <v>0.50452762842178345</v>
      </c>
      <c r="AL926" s="1">
        <v>0.95841139554977417</v>
      </c>
      <c r="AM926" s="1">
        <v>0.47858092188835138</v>
      </c>
      <c r="AN926" s="1"/>
      <c r="AO926" s="1">
        <v>0.39712291955947882</v>
      </c>
      <c r="AP926" s="1">
        <v>0.90859800577163696</v>
      </c>
      <c r="AQ926" s="1">
        <v>0.98319917917251587</v>
      </c>
      <c r="AR926" s="1">
        <v>6.5880422480404377E-3</v>
      </c>
      <c r="AS926" s="1">
        <v>1.008792400360107</v>
      </c>
      <c r="AT926" s="1">
        <v>9.1092865914106369E-3</v>
      </c>
      <c r="AU926" s="1">
        <v>7.571093738079071E-3</v>
      </c>
      <c r="AV926" s="1">
        <v>4.6782009303569794E-3</v>
      </c>
      <c r="AW926" s="1">
        <v>0.84567391872406006</v>
      </c>
      <c r="AX926" s="1">
        <v>4.0483512878417969</v>
      </c>
      <c r="AY926" s="1">
        <v>2.1198408603668208</v>
      </c>
      <c r="AZ926" s="1">
        <v>3.4302973747253418</v>
      </c>
      <c r="BA926" s="1">
        <v>3.4076442718505859</v>
      </c>
      <c r="BB926" s="1">
        <v>1.315082788467407</v>
      </c>
      <c r="BC926" s="1">
        <v>0.9706578254699707</v>
      </c>
      <c r="BD926" s="1">
        <v>4</v>
      </c>
      <c r="BE926" s="1">
        <v>2</v>
      </c>
      <c r="BF926" s="1">
        <v>3</v>
      </c>
      <c r="BG926" s="1">
        <v>3</v>
      </c>
      <c r="BH926" s="1">
        <v>1</v>
      </c>
      <c r="BI926" s="1">
        <v>0.80000001192092896</v>
      </c>
      <c r="BJ926" s="1"/>
    </row>
    <row r="927" spans="1:62" hidden="1" x14ac:dyDescent="0.35">
      <c r="A927" t="s">
        <v>10</v>
      </c>
      <c r="B927" s="1">
        <v>2016</v>
      </c>
      <c r="C927" t="s">
        <v>95</v>
      </c>
      <c r="D927" s="1"/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970</v>
      </c>
      <c r="K927" s="1">
        <v>583</v>
      </c>
      <c r="L927" s="1">
        <v>970</v>
      </c>
      <c r="M927" s="1">
        <v>0</v>
      </c>
      <c r="N927" s="1">
        <v>970</v>
      </c>
      <c r="O927" s="1">
        <v>765</v>
      </c>
      <c r="P927" s="1">
        <v>970</v>
      </c>
      <c r="Q927" s="1">
        <v>530</v>
      </c>
      <c r="R927" s="1">
        <v>0</v>
      </c>
      <c r="S927" s="1">
        <v>0</v>
      </c>
      <c r="T927" s="1">
        <v>530</v>
      </c>
      <c r="U927" s="1">
        <v>970</v>
      </c>
      <c r="V927" s="1">
        <v>0</v>
      </c>
      <c r="W927" s="1">
        <v>970</v>
      </c>
      <c r="X927" s="1">
        <v>0</v>
      </c>
      <c r="Y927" s="1">
        <v>0</v>
      </c>
      <c r="Z927" s="1">
        <v>0</v>
      </c>
      <c r="AA927" s="1">
        <v>970</v>
      </c>
      <c r="AB927" s="1">
        <v>0</v>
      </c>
      <c r="AC927" s="1"/>
      <c r="AD927" s="1"/>
      <c r="AE927" s="1"/>
      <c r="AF927" s="1"/>
      <c r="AG927" s="1">
        <v>0.60103094577789307</v>
      </c>
      <c r="AH927" s="1">
        <v>1</v>
      </c>
      <c r="AI927" s="1">
        <v>0</v>
      </c>
      <c r="AJ927" s="1">
        <v>1</v>
      </c>
      <c r="AK927" s="1">
        <v>0.78865981101989746</v>
      </c>
      <c r="AL927" s="1">
        <v>1</v>
      </c>
      <c r="AM927" s="1">
        <v>0.54639172554016113</v>
      </c>
      <c r="AN927" s="1"/>
      <c r="AO927" s="1">
        <v>0</v>
      </c>
      <c r="AP927" s="1">
        <v>0.54639172554016113</v>
      </c>
      <c r="AQ927" s="1">
        <v>1</v>
      </c>
      <c r="AR927" s="1">
        <v>0</v>
      </c>
      <c r="AS927" s="1">
        <v>1</v>
      </c>
      <c r="AT927" s="1">
        <v>0</v>
      </c>
      <c r="AU927" s="1">
        <v>0</v>
      </c>
      <c r="AV927" s="1">
        <v>0</v>
      </c>
      <c r="AW927" s="1">
        <v>1</v>
      </c>
      <c r="AX927" s="1">
        <v>3.7453608512878418</v>
      </c>
      <c r="AY927" s="1">
        <v>1.204123735427856</v>
      </c>
      <c r="AZ927" s="1">
        <v>1.6030927896499629</v>
      </c>
      <c r="BA927" s="1">
        <v>1.6030927896499629</v>
      </c>
      <c r="BB927" s="1">
        <v>0.20412370562553411</v>
      </c>
      <c r="BC927" s="1">
        <v>0.46469074487686157</v>
      </c>
      <c r="BD927" s="1">
        <v>4</v>
      </c>
      <c r="BE927" s="1">
        <v>1</v>
      </c>
      <c r="BF927" s="1">
        <v>2</v>
      </c>
      <c r="BG927" s="1">
        <v>2</v>
      </c>
      <c r="BH927" s="1">
        <v>0</v>
      </c>
      <c r="BI927" s="1">
        <v>0.5</v>
      </c>
      <c r="BJ927" s="1"/>
    </row>
    <row r="928" spans="1:62" hidden="1" x14ac:dyDescent="0.35">
      <c r="A928" t="s">
        <v>10</v>
      </c>
      <c r="B928" s="1">
        <v>2016</v>
      </c>
      <c r="C928" t="s">
        <v>96</v>
      </c>
      <c r="D928" s="1"/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1137</v>
      </c>
      <c r="K928" s="1">
        <v>879</v>
      </c>
      <c r="L928" s="1">
        <v>1137</v>
      </c>
      <c r="M928" s="1">
        <v>862</v>
      </c>
      <c r="N928" s="1">
        <v>1137</v>
      </c>
      <c r="O928" s="1">
        <v>1137</v>
      </c>
      <c r="P928" s="1">
        <v>1137</v>
      </c>
      <c r="Q928" s="1">
        <v>862</v>
      </c>
      <c r="R928" s="1">
        <v>0</v>
      </c>
      <c r="S928" s="1">
        <v>480</v>
      </c>
      <c r="T928" s="1">
        <v>1137</v>
      </c>
      <c r="U928" s="1">
        <v>1137</v>
      </c>
      <c r="V928" s="1">
        <v>0</v>
      </c>
      <c r="W928" s="1">
        <v>1137</v>
      </c>
      <c r="X928" s="1">
        <v>0</v>
      </c>
      <c r="Y928" s="1">
        <v>0</v>
      </c>
      <c r="Z928" s="1">
        <v>0</v>
      </c>
      <c r="AA928" s="1">
        <v>1137</v>
      </c>
      <c r="AB928" s="1">
        <v>0</v>
      </c>
      <c r="AC928" s="1"/>
      <c r="AD928" s="1"/>
      <c r="AE928" s="1"/>
      <c r="AF928" s="1"/>
      <c r="AG928" s="1">
        <v>0.77308708429336548</v>
      </c>
      <c r="AH928" s="1">
        <v>1</v>
      </c>
      <c r="AI928" s="1">
        <v>0.75813543796539307</v>
      </c>
      <c r="AJ928" s="1">
        <v>1</v>
      </c>
      <c r="AK928" s="1">
        <v>1</v>
      </c>
      <c r="AL928" s="1">
        <v>1</v>
      </c>
      <c r="AM928" s="1">
        <v>0.75813543796539307</v>
      </c>
      <c r="AN928" s="1"/>
      <c r="AO928" s="1">
        <v>0.42216357588768011</v>
      </c>
      <c r="AP928" s="1">
        <v>1</v>
      </c>
      <c r="AQ928" s="1">
        <v>1</v>
      </c>
      <c r="AR928" s="1">
        <v>0</v>
      </c>
      <c r="AS928" s="1">
        <v>1</v>
      </c>
      <c r="AT928" s="1">
        <v>0</v>
      </c>
      <c r="AU928" s="1">
        <v>0</v>
      </c>
      <c r="AV928" s="1">
        <v>0</v>
      </c>
      <c r="AW928" s="1">
        <v>1</v>
      </c>
      <c r="AX928" s="1">
        <v>5.2348284721374512</v>
      </c>
      <c r="AY928" s="1">
        <v>2.031662225723267</v>
      </c>
      <c r="AZ928" s="1">
        <v>1.531222462654114</v>
      </c>
      <c r="BA928" s="1">
        <v>1.1952506303787229</v>
      </c>
      <c r="BB928" s="1">
        <v>0</v>
      </c>
      <c r="BC928" s="1">
        <v>0.25147002935409551</v>
      </c>
      <c r="BD928" s="1">
        <v>5</v>
      </c>
      <c r="BE928" s="1">
        <v>2</v>
      </c>
      <c r="BF928" s="1">
        <v>2</v>
      </c>
      <c r="BG928" s="1">
        <v>1</v>
      </c>
      <c r="BH928" s="1">
        <v>0</v>
      </c>
      <c r="BI928" s="1">
        <v>0.20000000298023221</v>
      </c>
      <c r="BJ928" s="1"/>
    </row>
    <row r="929" spans="1:62" hidden="1" x14ac:dyDescent="0.35">
      <c r="A929" t="s">
        <v>10</v>
      </c>
      <c r="B929" s="1">
        <v>2014</v>
      </c>
      <c r="C929" t="s">
        <v>95</v>
      </c>
      <c r="D929" s="1">
        <v>1</v>
      </c>
      <c r="E929" s="1">
        <v>2286501</v>
      </c>
      <c r="F929" s="1">
        <v>0</v>
      </c>
      <c r="G929" s="1">
        <v>0</v>
      </c>
      <c r="H929" s="1">
        <v>0</v>
      </c>
      <c r="I929" s="1">
        <v>0</v>
      </c>
      <c r="J929" s="1">
        <v>2286501</v>
      </c>
      <c r="K929" s="1">
        <v>1019389</v>
      </c>
      <c r="L929" s="1">
        <v>2147504</v>
      </c>
      <c r="M929" s="1">
        <v>6908</v>
      </c>
      <c r="N929" s="1">
        <v>1146962</v>
      </c>
      <c r="O929" s="1">
        <v>428043</v>
      </c>
      <c r="P929" s="1">
        <v>2071599</v>
      </c>
      <c r="Q929" s="1">
        <v>173762</v>
      </c>
      <c r="R929" s="1">
        <v>0</v>
      </c>
      <c r="S929" s="1">
        <v>32743</v>
      </c>
      <c r="T929" s="1">
        <v>530073</v>
      </c>
      <c r="U929" s="1">
        <v>1725511</v>
      </c>
      <c r="V929" s="1">
        <v>264766</v>
      </c>
      <c r="W929" s="1">
        <v>2712574</v>
      </c>
      <c r="X929" s="1">
        <v>293169</v>
      </c>
      <c r="Y929" s="1">
        <v>79681</v>
      </c>
      <c r="Z929" s="1">
        <v>78162</v>
      </c>
      <c r="AA929" s="1">
        <v>1972840</v>
      </c>
      <c r="AB929" s="1">
        <v>1</v>
      </c>
      <c r="AC929" s="1">
        <v>0</v>
      </c>
      <c r="AD929" s="1">
        <v>0</v>
      </c>
      <c r="AE929" s="1">
        <v>0</v>
      </c>
      <c r="AF929" s="1">
        <v>0</v>
      </c>
      <c r="AG929" s="1">
        <v>0.44582924246788019</v>
      </c>
      <c r="AH929" s="1">
        <v>0.93920975923538208</v>
      </c>
      <c r="AI929" s="1">
        <v>3.0212101992219691E-3</v>
      </c>
      <c r="AJ929" s="1">
        <v>0.50162321329116821</v>
      </c>
      <c r="AK929" s="1">
        <v>0.18720437586307531</v>
      </c>
      <c r="AL929" s="1">
        <v>0.90601271390914917</v>
      </c>
      <c r="AM929" s="1">
        <v>7.5994715094566345E-2</v>
      </c>
      <c r="AN929" s="1"/>
      <c r="AO929" s="1">
        <v>1.4320133253931999E-2</v>
      </c>
      <c r="AP929" s="1">
        <v>0.23182713985443121</v>
      </c>
      <c r="AQ929" s="1">
        <v>0.92748063802719116</v>
      </c>
      <c r="AR929" s="1">
        <v>0.11579526960849761</v>
      </c>
      <c r="AS929" s="1">
        <v>1.186342835426331</v>
      </c>
      <c r="AT929" s="1">
        <v>0.12821730971336359</v>
      </c>
      <c r="AU929" s="1">
        <v>5.0464294850826263E-2</v>
      </c>
      <c r="AV929" s="1">
        <v>3.4184109419584267E-2</v>
      </c>
      <c r="AW929" s="1">
        <v>0.86282050609588623</v>
      </c>
      <c r="AX929" s="1">
        <v>3.14820384979248</v>
      </c>
      <c r="AY929" s="1">
        <v>1.8259152173995969</v>
      </c>
      <c r="AZ929" s="1">
        <v>4.7753639221191406</v>
      </c>
      <c r="BA929" s="1">
        <v>4.772254467010498</v>
      </c>
      <c r="BB929" s="1">
        <v>2.4006960391998291</v>
      </c>
      <c r="BC929" s="1">
        <v>1.7624655961990361</v>
      </c>
      <c r="BD929" s="1">
        <v>3</v>
      </c>
      <c r="BE929" s="1">
        <v>2</v>
      </c>
      <c r="BF929" s="1">
        <v>5</v>
      </c>
      <c r="BG929" s="1">
        <v>5</v>
      </c>
      <c r="BH929" s="1">
        <v>2</v>
      </c>
      <c r="BI929" s="1">
        <v>1.5</v>
      </c>
      <c r="BJ929" s="1"/>
    </row>
    <row r="930" spans="1:62" hidden="1" x14ac:dyDescent="0.35">
      <c r="A930" t="s">
        <v>10</v>
      </c>
      <c r="B930" s="1">
        <v>2014</v>
      </c>
      <c r="C930" t="s">
        <v>96</v>
      </c>
      <c r="D930" s="1">
        <v>1</v>
      </c>
      <c r="E930" s="1">
        <v>2132254</v>
      </c>
      <c r="F930" s="1">
        <v>0</v>
      </c>
      <c r="G930" s="1">
        <v>0</v>
      </c>
      <c r="H930" s="1">
        <v>0</v>
      </c>
      <c r="I930" s="1">
        <v>0</v>
      </c>
      <c r="J930" s="1">
        <v>2132254</v>
      </c>
      <c r="K930" s="1">
        <v>1436976</v>
      </c>
      <c r="L930" s="1">
        <v>2101074</v>
      </c>
      <c r="M930" s="1">
        <v>206565</v>
      </c>
      <c r="N930" s="1">
        <v>1548741</v>
      </c>
      <c r="O930" s="1">
        <v>474498</v>
      </c>
      <c r="P930" s="1">
        <v>1856579</v>
      </c>
      <c r="Q930" s="1">
        <v>394504</v>
      </c>
      <c r="R930" s="1">
        <v>0</v>
      </c>
      <c r="S930" s="1">
        <v>247965</v>
      </c>
      <c r="T930" s="1">
        <v>1620201</v>
      </c>
      <c r="U930" s="1">
        <v>1955896</v>
      </c>
      <c r="V930" s="1">
        <v>57512</v>
      </c>
      <c r="W930" s="1">
        <v>2209422</v>
      </c>
      <c r="X930" s="1">
        <v>96914</v>
      </c>
      <c r="Y930" s="1">
        <v>79122</v>
      </c>
      <c r="Z930" s="1">
        <v>30025</v>
      </c>
      <c r="AA930" s="1">
        <v>1686891</v>
      </c>
      <c r="AB930" s="1">
        <v>1</v>
      </c>
      <c r="AC930" s="1">
        <v>0</v>
      </c>
      <c r="AD930" s="1">
        <v>0</v>
      </c>
      <c r="AE930" s="1">
        <v>0</v>
      </c>
      <c r="AF930" s="1">
        <v>0</v>
      </c>
      <c r="AG930" s="1">
        <v>0.67392349243164063</v>
      </c>
      <c r="AH930" s="1">
        <v>0.98537695407867432</v>
      </c>
      <c r="AI930" s="1">
        <v>9.6876360476016998E-2</v>
      </c>
      <c r="AJ930" s="1">
        <v>0.72633981704711914</v>
      </c>
      <c r="AK930" s="1">
        <v>0.2225335240364075</v>
      </c>
      <c r="AL930" s="1">
        <v>0.87071192264556885</v>
      </c>
      <c r="AM930" s="1">
        <v>0.1850173622369766</v>
      </c>
      <c r="AN930" s="1"/>
      <c r="AO930" s="1">
        <v>0.11629243195056919</v>
      </c>
      <c r="AP930" s="1">
        <v>0.75985366106033325</v>
      </c>
      <c r="AQ930" s="1">
        <v>0.95173436403274536</v>
      </c>
      <c r="AR930" s="1">
        <v>2.697239629924297E-2</v>
      </c>
      <c r="AS930" s="1">
        <v>1.036190867424011</v>
      </c>
      <c r="AT930" s="1">
        <v>4.5451432466506958E-2</v>
      </c>
      <c r="AU930" s="1">
        <v>0.1062673628330231</v>
      </c>
      <c r="AV930" s="1">
        <v>1.408134307712317E-2</v>
      </c>
      <c r="AW930" s="1">
        <v>0.7911304235458374</v>
      </c>
      <c r="AX930" s="1">
        <v>3.2789433002471919</v>
      </c>
      <c r="AY930" s="1">
        <v>1.88597047328949</v>
      </c>
      <c r="AZ930" s="1">
        <v>4.7018651962280273</v>
      </c>
      <c r="BA930" s="1">
        <v>4.6854252815246582</v>
      </c>
      <c r="BB930" s="1">
        <v>2.1738147735595699</v>
      </c>
      <c r="BC930" s="1">
        <v>1.702739953994751</v>
      </c>
      <c r="BD930" s="1">
        <v>3</v>
      </c>
      <c r="BE930" s="1">
        <v>2</v>
      </c>
      <c r="BF930" s="1">
        <v>5</v>
      </c>
      <c r="BG930" s="1">
        <v>5</v>
      </c>
      <c r="BH930" s="1">
        <v>2</v>
      </c>
      <c r="BI930" s="1">
        <v>1.5</v>
      </c>
      <c r="BJ930" s="1"/>
    </row>
    <row r="931" spans="1:62" hidden="1" x14ac:dyDescent="0.35">
      <c r="A931" t="s">
        <v>10</v>
      </c>
      <c r="B931" s="1">
        <v>2014</v>
      </c>
      <c r="C931" t="s">
        <v>95</v>
      </c>
      <c r="D931" s="1">
        <v>2</v>
      </c>
      <c r="E931" s="1">
        <v>0</v>
      </c>
      <c r="F931" s="1">
        <v>1658185</v>
      </c>
      <c r="G931" s="1">
        <v>0</v>
      </c>
      <c r="H931" s="1">
        <v>0</v>
      </c>
      <c r="I931" s="1">
        <v>0</v>
      </c>
      <c r="J931" s="1">
        <v>1658185</v>
      </c>
      <c r="K931" s="1">
        <v>985997</v>
      </c>
      <c r="L931" s="1">
        <v>1592092</v>
      </c>
      <c r="M931" s="1">
        <v>21330</v>
      </c>
      <c r="N931" s="1">
        <v>1115350</v>
      </c>
      <c r="O931" s="1">
        <v>400962</v>
      </c>
      <c r="P931" s="1">
        <v>1462654</v>
      </c>
      <c r="Q931" s="1">
        <v>198816</v>
      </c>
      <c r="R931" s="1">
        <v>0</v>
      </c>
      <c r="S931" s="1">
        <v>66698</v>
      </c>
      <c r="T931" s="1">
        <v>469101</v>
      </c>
      <c r="U931" s="1">
        <v>1299327</v>
      </c>
      <c r="V931" s="1">
        <v>165855</v>
      </c>
      <c r="W931" s="1">
        <v>1930393</v>
      </c>
      <c r="X931" s="1">
        <v>144149</v>
      </c>
      <c r="Y931" s="1">
        <v>49355</v>
      </c>
      <c r="Z931" s="1">
        <v>38494</v>
      </c>
      <c r="AA931" s="1">
        <v>1411062</v>
      </c>
      <c r="AB931" s="1">
        <v>0</v>
      </c>
      <c r="AC931" s="1">
        <v>1</v>
      </c>
      <c r="AD931" s="1">
        <v>0</v>
      </c>
      <c r="AE931" s="1">
        <v>0</v>
      </c>
      <c r="AF931" s="1">
        <v>0</v>
      </c>
      <c r="AG931" s="1">
        <v>0.59462422132492065</v>
      </c>
      <c r="AH931" s="1">
        <v>0.96014136075973511</v>
      </c>
      <c r="AI931" s="1">
        <v>1.286346185952425E-2</v>
      </c>
      <c r="AJ931" s="1">
        <v>0.67263305187225342</v>
      </c>
      <c r="AK931" s="1">
        <v>0.24180775880813599</v>
      </c>
      <c r="AL931" s="1">
        <v>0.88208132982254028</v>
      </c>
      <c r="AM931" s="1">
        <v>0.11989977210760119</v>
      </c>
      <c r="AN931" s="1"/>
      <c r="AO931" s="1">
        <v>4.0223497897386551E-2</v>
      </c>
      <c r="AP931" s="1">
        <v>0.28290027379989618</v>
      </c>
      <c r="AQ931" s="1">
        <v>0.93748092651367188</v>
      </c>
      <c r="AR931" s="1">
        <v>0.1000220105051994</v>
      </c>
      <c r="AS931" s="1">
        <v>1.1641602516174321</v>
      </c>
      <c r="AT931" s="1">
        <v>8.6931794881820679E-2</v>
      </c>
      <c r="AU931" s="1">
        <v>5.1527447998523712E-2</v>
      </c>
      <c r="AV931" s="1">
        <v>2.3214539512991909E-2</v>
      </c>
      <c r="AW931" s="1">
        <v>0.85096776485443115</v>
      </c>
      <c r="AX931" s="1">
        <v>3.2323672771453862</v>
      </c>
      <c r="AY931" s="1">
        <v>1.8430144786834719</v>
      </c>
      <c r="AZ931" s="1">
        <v>4.112764835357666</v>
      </c>
      <c r="BA931" s="1">
        <v>4.10931396484375</v>
      </c>
      <c r="BB931" s="1">
        <v>1.771333694458008</v>
      </c>
      <c r="BC931" s="1">
        <v>1.4868670701980591</v>
      </c>
      <c r="BD931" s="1">
        <v>3</v>
      </c>
      <c r="BE931" s="1">
        <v>2</v>
      </c>
      <c r="BF931" s="1">
        <v>4</v>
      </c>
      <c r="BG931" s="1">
        <v>4</v>
      </c>
      <c r="BH931" s="1">
        <v>2</v>
      </c>
      <c r="BI931" s="1">
        <v>1.333333373069763</v>
      </c>
      <c r="BJ931" s="1"/>
    </row>
    <row r="932" spans="1:62" hidden="1" x14ac:dyDescent="0.35">
      <c r="A932" t="s">
        <v>10</v>
      </c>
      <c r="B932" s="1">
        <v>2014</v>
      </c>
      <c r="C932" t="s">
        <v>96</v>
      </c>
      <c r="D932" s="1">
        <v>2</v>
      </c>
      <c r="E932" s="1">
        <v>0</v>
      </c>
      <c r="F932" s="1">
        <v>3951355</v>
      </c>
      <c r="G932" s="1">
        <v>0</v>
      </c>
      <c r="H932" s="1">
        <v>0</v>
      </c>
      <c r="I932" s="1">
        <v>0</v>
      </c>
      <c r="J932" s="1">
        <v>3951355</v>
      </c>
      <c r="K932" s="1">
        <v>2900501</v>
      </c>
      <c r="L932" s="1">
        <v>3913747</v>
      </c>
      <c r="M932" s="1">
        <v>548291</v>
      </c>
      <c r="N932" s="1">
        <v>3263441</v>
      </c>
      <c r="O932" s="1">
        <v>969305</v>
      </c>
      <c r="P932" s="1">
        <v>3660678</v>
      </c>
      <c r="Q932" s="1">
        <v>1044291</v>
      </c>
      <c r="R932" s="1">
        <v>0</v>
      </c>
      <c r="S932" s="1">
        <v>598473</v>
      </c>
      <c r="T932" s="1">
        <v>3284319</v>
      </c>
      <c r="U932" s="1">
        <v>3714487</v>
      </c>
      <c r="V932" s="1">
        <v>69809</v>
      </c>
      <c r="W932" s="1">
        <v>4077568</v>
      </c>
      <c r="X932" s="1">
        <v>110102</v>
      </c>
      <c r="Y932" s="1">
        <v>85746</v>
      </c>
      <c r="Z932" s="1">
        <v>47231</v>
      </c>
      <c r="AA932" s="1">
        <v>3158426</v>
      </c>
      <c r="AB932" s="1">
        <v>0</v>
      </c>
      <c r="AC932" s="1">
        <v>1</v>
      </c>
      <c r="AD932" s="1">
        <v>0</v>
      </c>
      <c r="AE932" s="1">
        <v>0</v>
      </c>
      <c r="AF932" s="1">
        <v>0</v>
      </c>
      <c r="AG932" s="1">
        <v>0.73405224084854126</v>
      </c>
      <c r="AH932" s="1">
        <v>0.99048227071762085</v>
      </c>
      <c r="AI932" s="1">
        <v>0.13876025378704071</v>
      </c>
      <c r="AJ932" s="1">
        <v>0.8259042501449585</v>
      </c>
      <c r="AK932" s="1">
        <v>0.24530951678752899</v>
      </c>
      <c r="AL932" s="1">
        <v>0.92643612623214722</v>
      </c>
      <c r="AM932" s="1">
        <v>0.26428681612014771</v>
      </c>
      <c r="AN932" s="1"/>
      <c r="AO932" s="1">
        <v>0.151460200548172</v>
      </c>
      <c r="AP932" s="1">
        <v>0.83118802309036255</v>
      </c>
      <c r="AQ932" s="1">
        <v>0.97107166051864624</v>
      </c>
      <c r="AR932" s="1">
        <v>1.7667103558778759E-2</v>
      </c>
      <c r="AS932" s="1">
        <v>1.0319416522979741</v>
      </c>
      <c r="AT932" s="1">
        <v>2.78643649071455E-2</v>
      </c>
      <c r="AU932" s="1">
        <v>8.3791807293891907E-2</v>
      </c>
      <c r="AV932" s="1">
        <v>1.195311453193426E-2</v>
      </c>
      <c r="AW932" s="1">
        <v>0.7993273138999939</v>
      </c>
      <c r="AX932" s="1">
        <v>3.5673458576202388</v>
      </c>
      <c r="AY932" s="1">
        <v>2.0386166572570801</v>
      </c>
      <c r="AZ932" s="1">
        <v>4.4496235847473136</v>
      </c>
      <c r="BA932" s="1">
        <v>4.4425601959228516</v>
      </c>
      <c r="BB932" s="1">
        <v>1.9324411153793331</v>
      </c>
      <c r="BC932" s="1">
        <v>1.473574161529541</v>
      </c>
      <c r="BD932" s="1">
        <v>3</v>
      </c>
      <c r="BE932" s="1">
        <v>2</v>
      </c>
      <c r="BF932" s="1">
        <v>4</v>
      </c>
      <c r="BG932" s="1">
        <v>4</v>
      </c>
      <c r="BH932" s="1">
        <v>2</v>
      </c>
      <c r="BI932" s="1">
        <v>1.25</v>
      </c>
      <c r="BJ932" s="1"/>
    </row>
    <row r="933" spans="1:62" hidden="1" x14ac:dyDescent="0.35">
      <c r="A933" t="s">
        <v>10</v>
      </c>
      <c r="B933" s="1">
        <v>2014</v>
      </c>
      <c r="C933" t="s">
        <v>95</v>
      </c>
      <c r="D933" s="1">
        <v>3</v>
      </c>
      <c r="E933" s="1">
        <v>0</v>
      </c>
      <c r="F933" s="1">
        <v>0</v>
      </c>
      <c r="G933" s="1">
        <v>2242462</v>
      </c>
      <c r="H933" s="1">
        <v>750295</v>
      </c>
      <c r="I933" s="1">
        <v>27057</v>
      </c>
      <c r="J933" s="1">
        <v>3019814</v>
      </c>
      <c r="K933" s="1">
        <v>2194098</v>
      </c>
      <c r="L933" s="1">
        <v>2951967</v>
      </c>
      <c r="M933" s="1">
        <v>255745</v>
      </c>
      <c r="N933" s="1">
        <v>2473060</v>
      </c>
      <c r="O933" s="1">
        <v>1346042</v>
      </c>
      <c r="P933" s="1">
        <v>2806096</v>
      </c>
      <c r="Q933" s="1">
        <v>566063</v>
      </c>
      <c r="R933" s="1">
        <v>0</v>
      </c>
      <c r="S933" s="1">
        <v>446506</v>
      </c>
      <c r="T933" s="1">
        <v>1280452</v>
      </c>
      <c r="U933" s="1">
        <v>2594316</v>
      </c>
      <c r="V933" s="1">
        <v>149416</v>
      </c>
      <c r="W933" s="1">
        <v>3321196</v>
      </c>
      <c r="X933" s="1">
        <v>90718</v>
      </c>
      <c r="Y933" s="1">
        <v>39989</v>
      </c>
      <c r="Z933" s="1">
        <v>32601</v>
      </c>
      <c r="AA933" s="1">
        <v>2560235</v>
      </c>
      <c r="AB933" s="1">
        <v>0</v>
      </c>
      <c r="AC933" s="1">
        <v>0</v>
      </c>
      <c r="AD933" s="1">
        <v>0.74258279800415039</v>
      </c>
      <c r="AE933" s="1">
        <v>0.24845735728740689</v>
      </c>
      <c r="AF933" s="1">
        <v>8.9598232880234718E-3</v>
      </c>
      <c r="AG933" s="1">
        <v>0.72656726837158203</v>
      </c>
      <c r="AH933" s="1">
        <v>0.97753274440765381</v>
      </c>
      <c r="AI933" s="1">
        <v>8.468899130821228E-2</v>
      </c>
      <c r="AJ933" s="1">
        <v>0.81894445419311523</v>
      </c>
      <c r="AK933" s="1">
        <v>0.44573673605918879</v>
      </c>
      <c r="AL933" s="1">
        <v>0.92922806739807129</v>
      </c>
      <c r="AM933" s="1">
        <v>0.1874496191740036</v>
      </c>
      <c r="AN933" s="1"/>
      <c r="AO933" s="1">
        <v>0.14785876870155329</v>
      </c>
      <c r="AP933" s="1">
        <v>0.42401683330535889</v>
      </c>
      <c r="AQ933" s="1">
        <v>0.95434278249740601</v>
      </c>
      <c r="AR933" s="1">
        <v>4.9478545784950263E-2</v>
      </c>
      <c r="AS933" s="1">
        <v>1.0998015403747561</v>
      </c>
      <c r="AT933" s="1">
        <v>3.00409235060215E-2</v>
      </c>
      <c r="AU933" s="1">
        <v>3.1596522778272629E-2</v>
      </c>
      <c r="AV933" s="1">
        <v>1.079569756984711E-2</v>
      </c>
      <c r="AW933" s="1">
        <v>0.84781217575073242</v>
      </c>
      <c r="AX933" s="1">
        <v>3.6579854488372798</v>
      </c>
      <c r="AY933" s="1">
        <v>1.9422821998596189</v>
      </c>
      <c r="AZ933" s="1">
        <v>3.3376121520996089</v>
      </c>
      <c r="BA933" s="1">
        <v>3.3286082744598389</v>
      </c>
      <c r="BB933" s="1">
        <v>1.2977567911148069</v>
      </c>
      <c r="BC933" s="1">
        <v>1.0553417205810549</v>
      </c>
      <c r="BD933" s="1">
        <v>4</v>
      </c>
      <c r="BE933" s="1">
        <v>2</v>
      </c>
      <c r="BF933" s="1">
        <v>3</v>
      </c>
      <c r="BG933" s="1">
        <v>3</v>
      </c>
      <c r="BH933" s="1">
        <v>1</v>
      </c>
      <c r="BI933" s="1">
        <v>1</v>
      </c>
      <c r="BJ933" s="1"/>
    </row>
    <row r="934" spans="1:62" hidden="1" x14ac:dyDescent="0.35">
      <c r="A934" t="s">
        <v>10</v>
      </c>
      <c r="B934" s="1">
        <v>2014</v>
      </c>
      <c r="C934" t="s">
        <v>96</v>
      </c>
      <c r="D934" s="1">
        <v>3</v>
      </c>
      <c r="E934" s="1">
        <v>0</v>
      </c>
      <c r="F934" s="1">
        <v>0</v>
      </c>
      <c r="G934" s="1">
        <v>10399376</v>
      </c>
      <c r="H934" s="1">
        <v>7460311</v>
      </c>
      <c r="I934" s="1">
        <v>759377</v>
      </c>
      <c r="J934" s="1">
        <v>18619064</v>
      </c>
      <c r="K934" s="1">
        <v>15737985</v>
      </c>
      <c r="L934" s="1">
        <v>18522906</v>
      </c>
      <c r="M934" s="1">
        <v>7795772</v>
      </c>
      <c r="N934" s="1">
        <v>17272961</v>
      </c>
      <c r="O934" s="1">
        <v>9929755</v>
      </c>
      <c r="P934" s="1">
        <v>17938461</v>
      </c>
      <c r="Q934" s="1">
        <v>9446064</v>
      </c>
      <c r="R934" s="1">
        <v>0</v>
      </c>
      <c r="S934" s="1">
        <v>8067829</v>
      </c>
      <c r="T934" s="1">
        <v>16932130</v>
      </c>
      <c r="U934" s="1">
        <v>18098248</v>
      </c>
      <c r="V934" s="1">
        <v>113611</v>
      </c>
      <c r="W934" s="1">
        <v>18816146</v>
      </c>
      <c r="X934" s="1">
        <v>193298</v>
      </c>
      <c r="Y934" s="1">
        <v>247894</v>
      </c>
      <c r="Z934" s="1">
        <v>115319</v>
      </c>
      <c r="AA934" s="1">
        <v>16050587</v>
      </c>
      <c r="AB934" s="1">
        <v>0</v>
      </c>
      <c r="AC934" s="1">
        <v>0</v>
      </c>
      <c r="AD934" s="1">
        <v>0.55853378772735596</v>
      </c>
      <c r="AE934" s="1">
        <v>0.40068131685256958</v>
      </c>
      <c r="AF934" s="1">
        <v>4.0784917771816247E-2</v>
      </c>
      <c r="AG934" s="1">
        <v>0.84526187181472778</v>
      </c>
      <c r="AH934" s="1">
        <v>0.9948354959487915</v>
      </c>
      <c r="AI934" s="1">
        <v>0.41869837045669561</v>
      </c>
      <c r="AJ934" s="1">
        <v>0.92770296335220337</v>
      </c>
      <c r="AK934" s="1">
        <v>0.53331118822097778</v>
      </c>
      <c r="AL934" s="1">
        <v>0.96344590187072754</v>
      </c>
      <c r="AM934" s="1">
        <v>0.50733292102813721</v>
      </c>
      <c r="AN934" s="1"/>
      <c r="AO934" s="1">
        <v>0.4333101212978363</v>
      </c>
      <c r="AP934" s="1">
        <v>0.90939748287200928</v>
      </c>
      <c r="AQ934" s="1">
        <v>0.98242676258087158</v>
      </c>
      <c r="AR934" s="1">
        <v>6.1018643900752068E-3</v>
      </c>
      <c r="AS934" s="1">
        <v>1.010584950447083</v>
      </c>
      <c r="AT934" s="1">
        <v>1.038262248039246E-2</v>
      </c>
      <c r="AU934" s="1">
        <v>0.1017302796244621</v>
      </c>
      <c r="AV934" s="1">
        <v>6.1935982666909686E-3</v>
      </c>
      <c r="AW934" s="1">
        <v>0.86205124855041504</v>
      </c>
      <c r="AX934" s="1">
        <v>4.2150897979736328</v>
      </c>
      <c r="AY934" s="1">
        <v>2.163571834564209</v>
      </c>
      <c r="AZ934" s="1">
        <v>3.47272801399231</v>
      </c>
      <c r="BA934" s="1">
        <v>3.4466242790222168</v>
      </c>
      <c r="BB934" s="1">
        <v>1.3595749139785771</v>
      </c>
      <c r="BC934" s="1">
        <v>0.93878793716430664</v>
      </c>
      <c r="BD934" s="1">
        <v>4</v>
      </c>
      <c r="BE934" s="1">
        <v>2</v>
      </c>
      <c r="BF934" s="1">
        <v>3</v>
      </c>
      <c r="BG934" s="1">
        <v>3</v>
      </c>
      <c r="BH934" s="1">
        <v>1</v>
      </c>
      <c r="BI934" s="1">
        <v>0.80000001192092896</v>
      </c>
      <c r="BJ934" s="1"/>
    </row>
    <row r="935" spans="1:62" hidden="1" x14ac:dyDescent="0.35">
      <c r="A935" t="s">
        <v>10</v>
      </c>
      <c r="B935" s="1">
        <v>2014</v>
      </c>
      <c r="C935" t="s">
        <v>95</v>
      </c>
      <c r="D935" s="1"/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792</v>
      </c>
      <c r="K935" s="1">
        <v>296</v>
      </c>
      <c r="L935" s="1">
        <v>792</v>
      </c>
      <c r="M935" s="1">
        <v>496</v>
      </c>
      <c r="N935" s="1">
        <v>792</v>
      </c>
      <c r="O935" s="1">
        <v>792</v>
      </c>
      <c r="P935" s="1">
        <v>792</v>
      </c>
      <c r="Q935" s="1">
        <v>496</v>
      </c>
      <c r="R935" s="1">
        <v>0</v>
      </c>
      <c r="S935" s="1">
        <v>0</v>
      </c>
      <c r="T935" s="1">
        <v>496</v>
      </c>
      <c r="U935" s="1">
        <v>792</v>
      </c>
      <c r="V935" s="1">
        <v>0</v>
      </c>
      <c r="W935" s="1">
        <v>792</v>
      </c>
      <c r="X935" s="1">
        <v>0</v>
      </c>
      <c r="Y935" s="1">
        <v>0</v>
      </c>
      <c r="Z935" s="1">
        <v>0</v>
      </c>
      <c r="AA935" s="1">
        <v>792</v>
      </c>
      <c r="AB935" s="1">
        <v>0</v>
      </c>
      <c r="AC935" s="1"/>
      <c r="AD935" s="1"/>
      <c r="AE935" s="1"/>
      <c r="AF935" s="1"/>
      <c r="AG935" s="1">
        <v>0.37373736500740051</v>
      </c>
      <c r="AH935" s="1">
        <v>1</v>
      </c>
      <c r="AI935" s="1">
        <v>0.6262626051902771</v>
      </c>
      <c r="AJ935" s="1">
        <v>1</v>
      </c>
      <c r="AK935" s="1">
        <v>1</v>
      </c>
      <c r="AL935" s="1">
        <v>1</v>
      </c>
      <c r="AM935" s="1">
        <v>0.6262626051902771</v>
      </c>
      <c r="AN935" s="1"/>
      <c r="AO935" s="1">
        <v>0</v>
      </c>
      <c r="AP935" s="1">
        <v>0.6262626051902771</v>
      </c>
      <c r="AQ935" s="1">
        <v>1</v>
      </c>
      <c r="AR935" s="1">
        <v>0</v>
      </c>
      <c r="AS935" s="1">
        <v>1</v>
      </c>
      <c r="AT935" s="1">
        <v>0</v>
      </c>
      <c r="AU935" s="1"/>
      <c r="AV935" s="1">
        <v>0</v>
      </c>
      <c r="AW935" s="1">
        <v>1</v>
      </c>
      <c r="AX935" s="1">
        <v>3.6262626647949219</v>
      </c>
      <c r="AY935" s="1">
        <v>2.6262626647949219</v>
      </c>
      <c r="AZ935" s="1">
        <v>1.6262626647949221</v>
      </c>
      <c r="BA935" s="1">
        <v>1.6262626647949221</v>
      </c>
      <c r="BB935" s="1">
        <v>0</v>
      </c>
      <c r="BC935" s="1">
        <v>0.43771043419837952</v>
      </c>
      <c r="BD935" s="1">
        <v>4</v>
      </c>
      <c r="BE935" s="1">
        <v>3</v>
      </c>
      <c r="BF935" s="1">
        <v>2</v>
      </c>
      <c r="BG935" s="1">
        <v>2</v>
      </c>
      <c r="BH935" s="1">
        <v>0</v>
      </c>
      <c r="BI935" s="1">
        <v>0.5</v>
      </c>
      <c r="BJ935" s="1"/>
    </row>
    <row r="936" spans="1:62" hidden="1" x14ac:dyDescent="0.35">
      <c r="A936" t="s">
        <v>10</v>
      </c>
      <c r="B936" s="1">
        <v>2014</v>
      </c>
      <c r="C936" t="s">
        <v>96</v>
      </c>
      <c r="D936" s="1"/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3037</v>
      </c>
      <c r="K936" s="1">
        <v>3037</v>
      </c>
      <c r="L936" s="1">
        <v>3037</v>
      </c>
      <c r="M936" s="1">
        <v>362</v>
      </c>
      <c r="N936" s="1">
        <v>2692</v>
      </c>
      <c r="O936" s="1">
        <v>2330</v>
      </c>
      <c r="P936" s="1">
        <v>2348</v>
      </c>
      <c r="Q936" s="1">
        <v>1051</v>
      </c>
      <c r="R936" s="1">
        <v>0</v>
      </c>
      <c r="S936" s="1">
        <v>1051</v>
      </c>
      <c r="T936" s="1">
        <v>2003</v>
      </c>
      <c r="U936" s="1">
        <v>2348</v>
      </c>
      <c r="V936" s="1">
        <v>0</v>
      </c>
      <c r="W936" s="1">
        <v>3726</v>
      </c>
      <c r="X936" s="1">
        <v>0</v>
      </c>
      <c r="Y936" s="1">
        <v>0</v>
      </c>
      <c r="Z936" s="1">
        <v>0</v>
      </c>
      <c r="AA936" s="1">
        <v>2675</v>
      </c>
      <c r="AB936" s="1">
        <v>0</v>
      </c>
      <c r="AC936" s="1"/>
      <c r="AD936" s="1"/>
      <c r="AE936" s="1"/>
      <c r="AF936" s="1"/>
      <c r="AG936" s="1">
        <v>1</v>
      </c>
      <c r="AH936" s="1">
        <v>1</v>
      </c>
      <c r="AI936" s="1">
        <v>0.1191965788602829</v>
      </c>
      <c r="AJ936" s="1">
        <v>0.88640105724334717</v>
      </c>
      <c r="AK936" s="1">
        <v>0.76720446348190308</v>
      </c>
      <c r="AL936" s="1">
        <v>0.77313137054443359</v>
      </c>
      <c r="AM936" s="1">
        <v>0.34606519341468811</v>
      </c>
      <c r="AN936" s="1"/>
      <c r="AO936" s="1">
        <v>0.34606519341468811</v>
      </c>
      <c r="AP936" s="1">
        <v>0.65953242778778076</v>
      </c>
      <c r="AQ936" s="1">
        <v>1</v>
      </c>
      <c r="AR936" s="1">
        <v>0</v>
      </c>
      <c r="AS936" s="1">
        <v>1.226868629455566</v>
      </c>
      <c r="AT936" s="1">
        <v>0</v>
      </c>
      <c r="AU936" s="1"/>
      <c r="AV936" s="1">
        <v>0</v>
      </c>
      <c r="AW936" s="1">
        <v>0.88080340623855591</v>
      </c>
      <c r="AX936" s="1">
        <v>3.5521895885467529</v>
      </c>
      <c r="AY936" s="1">
        <v>2.9618043899536128</v>
      </c>
      <c r="AZ936" s="1">
        <v>1.4711886644363401</v>
      </c>
      <c r="BA936" s="1">
        <v>1.1135989427566531</v>
      </c>
      <c r="BB936" s="1">
        <v>0.1135989427566528</v>
      </c>
      <c r="BC936" s="1">
        <v>0.43123146891593928</v>
      </c>
      <c r="BD936" s="1">
        <v>4</v>
      </c>
      <c r="BE936" s="1">
        <v>4</v>
      </c>
      <c r="BF936" s="1">
        <v>1</v>
      </c>
      <c r="BG936" s="1">
        <v>1</v>
      </c>
      <c r="BH936" s="1">
        <v>0</v>
      </c>
      <c r="BI936" s="1">
        <v>0.25</v>
      </c>
      <c r="BJ936" s="1"/>
    </row>
    <row r="937" spans="1:62" hidden="1" x14ac:dyDescent="0.35">
      <c r="A937" t="s">
        <v>10</v>
      </c>
      <c r="B937" s="1">
        <v>2012</v>
      </c>
      <c r="C937" t="s">
        <v>95</v>
      </c>
      <c r="D937" s="1">
        <v>1</v>
      </c>
      <c r="E937" s="1">
        <v>3592603</v>
      </c>
      <c r="F937" s="1">
        <v>0</v>
      </c>
      <c r="G937" s="1">
        <v>0</v>
      </c>
      <c r="H937" s="1">
        <v>0</v>
      </c>
      <c r="I937" s="1">
        <v>0</v>
      </c>
      <c r="J937" s="1">
        <v>3592603</v>
      </c>
      <c r="K937" s="1">
        <v>1344204</v>
      </c>
      <c r="L937" s="1">
        <v>3396567</v>
      </c>
      <c r="M937" s="1">
        <v>48486</v>
      </c>
      <c r="N937" s="1">
        <v>1713923</v>
      </c>
      <c r="O937" s="1">
        <v>598295</v>
      </c>
      <c r="P937" s="1">
        <v>3112634</v>
      </c>
      <c r="Q937" s="1">
        <v>337564</v>
      </c>
      <c r="R937" s="1">
        <v>0</v>
      </c>
      <c r="S937" s="1">
        <v>114255</v>
      </c>
      <c r="T937" s="1">
        <v>1116326</v>
      </c>
      <c r="U937" s="1">
        <v>2659176</v>
      </c>
      <c r="V937" s="1">
        <v>382817</v>
      </c>
      <c r="W937" s="1">
        <v>4413867</v>
      </c>
      <c r="X937" s="1">
        <v>411641</v>
      </c>
      <c r="Y937" s="1">
        <v>347803</v>
      </c>
      <c r="Z937" s="1">
        <v>135631</v>
      </c>
      <c r="AA937" s="1">
        <v>2979770</v>
      </c>
      <c r="AB937" s="1">
        <v>1</v>
      </c>
      <c r="AC937" s="1">
        <v>0</v>
      </c>
      <c r="AD937" s="1">
        <v>0</v>
      </c>
      <c r="AE937" s="1">
        <v>0</v>
      </c>
      <c r="AF937" s="1">
        <v>0</v>
      </c>
      <c r="AG937" s="1">
        <v>0.37415879964828491</v>
      </c>
      <c r="AH937" s="1">
        <v>0.94543343782424927</v>
      </c>
      <c r="AI937" s="1">
        <v>1.349606364965439E-2</v>
      </c>
      <c r="AJ937" s="1">
        <v>0.47706997394561768</v>
      </c>
      <c r="AK937" s="1">
        <v>0.16653524339199069</v>
      </c>
      <c r="AL937" s="1">
        <v>0.86640077829360962</v>
      </c>
      <c r="AM937" s="1">
        <v>9.3960843980312347E-2</v>
      </c>
      <c r="AN937" s="1"/>
      <c r="AO937" s="1">
        <v>3.1802844256162643E-2</v>
      </c>
      <c r="AP937" s="1">
        <v>0.31072902679443359</v>
      </c>
      <c r="AQ937" s="1">
        <v>0.7401808500289917</v>
      </c>
      <c r="AR937" s="1">
        <v>0.1065570041537285</v>
      </c>
      <c r="AS937" s="1">
        <v>1.2285985946655269</v>
      </c>
      <c r="AT937" s="1">
        <v>0.1145801544189453</v>
      </c>
      <c r="AU937" s="1">
        <v>9.6810862421989441E-2</v>
      </c>
      <c r="AV937" s="1">
        <v>3.7752848118543618E-2</v>
      </c>
      <c r="AW937" s="1">
        <v>0.8294181227684021</v>
      </c>
      <c r="AX937" s="1">
        <v>3.035682201385498</v>
      </c>
      <c r="AY937" s="1">
        <v>1.73787534236908</v>
      </c>
      <c r="AZ937" s="1">
        <v>5.4972109794616699</v>
      </c>
      <c r="BA937" s="1">
        <v>4.4895296096801758</v>
      </c>
      <c r="BB937" s="1">
        <v>2.1920540332794189</v>
      </c>
      <c r="BC937" s="1">
        <v>1.740015387535095</v>
      </c>
      <c r="BD937" s="1">
        <v>3</v>
      </c>
      <c r="BE937" s="1">
        <v>2</v>
      </c>
      <c r="BF937" s="1">
        <v>5</v>
      </c>
      <c r="BG937" s="1">
        <v>4</v>
      </c>
      <c r="BH937" s="1">
        <v>2</v>
      </c>
      <c r="BI937" s="1">
        <v>1.5</v>
      </c>
      <c r="BJ937" s="1"/>
    </row>
    <row r="938" spans="1:62" hidden="1" x14ac:dyDescent="0.35">
      <c r="A938" t="s">
        <v>10</v>
      </c>
      <c r="B938" s="1">
        <v>2012</v>
      </c>
      <c r="C938" t="s">
        <v>96</v>
      </c>
      <c r="D938" s="1">
        <v>1</v>
      </c>
      <c r="E938" s="1">
        <v>1643807</v>
      </c>
      <c r="F938" s="1">
        <v>0</v>
      </c>
      <c r="G938" s="1">
        <v>0</v>
      </c>
      <c r="H938" s="1">
        <v>0</v>
      </c>
      <c r="I938" s="1">
        <v>0</v>
      </c>
      <c r="J938" s="1">
        <v>1643807</v>
      </c>
      <c r="K938" s="1">
        <v>1040532</v>
      </c>
      <c r="L938" s="1">
        <v>1619810</v>
      </c>
      <c r="M938" s="1">
        <v>119220</v>
      </c>
      <c r="N938" s="1">
        <v>1223018</v>
      </c>
      <c r="O938" s="1">
        <v>325038</v>
      </c>
      <c r="P938" s="1">
        <v>1434475</v>
      </c>
      <c r="Q938" s="1">
        <v>391048</v>
      </c>
      <c r="R938" s="1">
        <v>0</v>
      </c>
      <c r="S938" s="1">
        <v>133254</v>
      </c>
      <c r="T938" s="1">
        <v>1429627</v>
      </c>
      <c r="U938" s="1">
        <v>1482308</v>
      </c>
      <c r="V938" s="1">
        <v>17977</v>
      </c>
      <c r="W938" s="1">
        <v>1723915</v>
      </c>
      <c r="X938" s="1">
        <v>104767</v>
      </c>
      <c r="Y938" s="1">
        <v>103049</v>
      </c>
      <c r="Z938" s="1">
        <v>32807</v>
      </c>
      <c r="AA938" s="1">
        <v>1203852</v>
      </c>
      <c r="AB938" s="1">
        <v>1</v>
      </c>
      <c r="AC938" s="1">
        <v>0</v>
      </c>
      <c r="AD938" s="1">
        <v>0</v>
      </c>
      <c r="AE938" s="1">
        <v>0</v>
      </c>
      <c r="AF938" s="1">
        <v>0</v>
      </c>
      <c r="AG938" s="1">
        <v>0.63300132751464844</v>
      </c>
      <c r="AH938" s="1">
        <v>0.98540157079696655</v>
      </c>
      <c r="AI938" s="1">
        <v>7.2526760399341583E-2</v>
      </c>
      <c r="AJ938" s="1">
        <v>0.74401557445526123</v>
      </c>
      <c r="AK938" s="1">
        <v>0.19773489236831671</v>
      </c>
      <c r="AL938" s="1">
        <v>0.87265413999557495</v>
      </c>
      <c r="AM938" s="1">
        <v>0.23789167404174799</v>
      </c>
      <c r="AN938" s="1"/>
      <c r="AO938" s="1">
        <v>8.1064261496067047E-2</v>
      </c>
      <c r="AP938" s="1">
        <v>0.86970490217208862</v>
      </c>
      <c r="AQ938" s="1">
        <v>0.90175306797027588</v>
      </c>
      <c r="AR938" s="1">
        <v>1.0936198756098751E-2</v>
      </c>
      <c r="AS938" s="1">
        <v>1.048733234405518</v>
      </c>
      <c r="AT938" s="1">
        <v>6.3734367489814758E-2</v>
      </c>
      <c r="AU938" s="1">
        <v>6.2689229846000671E-2</v>
      </c>
      <c r="AV938" s="1">
        <v>1.995793916285038E-2</v>
      </c>
      <c r="AW938" s="1">
        <v>0.73235607147216797</v>
      </c>
      <c r="AX938" s="1">
        <v>3.18073582649231</v>
      </c>
      <c r="AY938" s="1">
        <v>1.825836658477783</v>
      </c>
      <c r="AZ938" s="1">
        <v>5.0846548080444336</v>
      </c>
      <c r="BA938" s="1">
        <v>4.1033053398132324</v>
      </c>
      <c r="BB938" s="1">
        <v>1.902262210845947</v>
      </c>
      <c r="BC938" s="1">
        <v>1.694517970085144</v>
      </c>
      <c r="BD938" s="1">
        <v>3</v>
      </c>
      <c r="BE938" s="1">
        <v>2</v>
      </c>
      <c r="BF938" s="1">
        <v>5</v>
      </c>
      <c r="BG938" s="1">
        <v>4</v>
      </c>
      <c r="BH938" s="1">
        <v>2</v>
      </c>
      <c r="BI938" s="1">
        <v>1.333333373069763</v>
      </c>
      <c r="BJ938" s="1"/>
    </row>
    <row r="939" spans="1:62" hidden="1" x14ac:dyDescent="0.35">
      <c r="A939" t="s">
        <v>10</v>
      </c>
      <c r="B939" s="1">
        <v>2012</v>
      </c>
      <c r="C939" t="s">
        <v>95</v>
      </c>
      <c r="D939" s="1">
        <v>2</v>
      </c>
      <c r="E939" s="1">
        <v>0</v>
      </c>
      <c r="F939" s="1">
        <v>2689867</v>
      </c>
      <c r="G939" s="1">
        <v>0</v>
      </c>
      <c r="H939" s="1">
        <v>0</v>
      </c>
      <c r="I939" s="1">
        <v>0</v>
      </c>
      <c r="J939" s="1">
        <v>2689867</v>
      </c>
      <c r="K939" s="1">
        <v>1508867</v>
      </c>
      <c r="L939" s="1">
        <v>2605472</v>
      </c>
      <c r="M939" s="1">
        <v>51294</v>
      </c>
      <c r="N939" s="1">
        <v>1855393</v>
      </c>
      <c r="O939" s="1">
        <v>714227</v>
      </c>
      <c r="P939" s="1">
        <v>2397101</v>
      </c>
      <c r="Q939" s="1">
        <v>398964</v>
      </c>
      <c r="R939" s="1">
        <v>0</v>
      </c>
      <c r="S939" s="1">
        <v>189356</v>
      </c>
      <c r="T939" s="1">
        <v>1226312</v>
      </c>
      <c r="U939" s="1">
        <v>2166735</v>
      </c>
      <c r="V939" s="1">
        <v>242919</v>
      </c>
      <c r="W939" s="1">
        <v>3108454</v>
      </c>
      <c r="X939" s="1">
        <v>148298</v>
      </c>
      <c r="Y939" s="1">
        <v>179576</v>
      </c>
      <c r="Z939" s="1">
        <v>67984</v>
      </c>
      <c r="AA939" s="1">
        <v>2189994</v>
      </c>
      <c r="AB939" s="1">
        <v>0</v>
      </c>
      <c r="AC939" s="1">
        <v>1</v>
      </c>
      <c r="AD939" s="1">
        <v>0</v>
      </c>
      <c r="AE939" s="1">
        <v>0</v>
      </c>
      <c r="AF939" s="1">
        <v>0</v>
      </c>
      <c r="AG939" s="1">
        <v>0.56094485521316528</v>
      </c>
      <c r="AH939" s="1">
        <v>0.96862483024597168</v>
      </c>
      <c r="AI939" s="1">
        <v>1.906934380531311E-2</v>
      </c>
      <c r="AJ939" s="1">
        <v>0.68977129459381104</v>
      </c>
      <c r="AK939" s="1">
        <v>0.26552501320838928</v>
      </c>
      <c r="AL939" s="1">
        <v>0.89115965366363525</v>
      </c>
      <c r="AM939" s="1">
        <v>0.14832109212875369</v>
      </c>
      <c r="AN939" s="1"/>
      <c r="AO939" s="1">
        <v>7.0396043360233307E-2</v>
      </c>
      <c r="AP939" s="1">
        <v>0.45590060949325562</v>
      </c>
      <c r="AQ939" s="1">
        <v>0.80551749467849731</v>
      </c>
      <c r="AR939" s="1">
        <v>9.0308926999568939E-2</v>
      </c>
      <c r="AS939" s="1">
        <v>1.155616283416748</v>
      </c>
      <c r="AT939" s="1">
        <v>5.5132094770669937E-2</v>
      </c>
      <c r="AU939" s="1">
        <v>6.6760174930095673E-2</v>
      </c>
      <c r="AV939" s="1">
        <v>2.5274112820625309E-2</v>
      </c>
      <c r="AW939" s="1">
        <v>0.81416440010070801</v>
      </c>
      <c r="AX939" s="1">
        <v>3.3032841682434082</v>
      </c>
      <c r="AY939" s="1">
        <v>1.8349249362945561</v>
      </c>
      <c r="AZ939" s="1">
        <v>4.9726758003234863</v>
      </c>
      <c r="BA939" s="1">
        <v>3.95853590965271</v>
      </c>
      <c r="BB939" s="1">
        <v>1.752896666526794</v>
      </c>
      <c r="BC939" s="1">
        <v>1.3796408176422119</v>
      </c>
      <c r="BD939" s="1">
        <v>3</v>
      </c>
      <c r="BE939" s="1">
        <v>2</v>
      </c>
      <c r="BF939" s="1">
        <v>5</v>
      </c>
      <c r="BG939" s="1">
        <v>4</v>
      </c>
      <c r="BH939" s="1">
        <v>2</v>
      </c>
      <c r="BI939" s="1">
        <v>1.200000047683716</v>
      </c>
      <c r="BJ939" s="1"/>
    </row>
    <row r="940" spans="1:62" hidden="1" x14ac:dyDescent="0.35">
      <c r="A940" t="s">
        <v>10</v>
      </c>
      <c r="B940" s="1">
        <v>2012</v>
      </c>
      <c r="C940" t="s">
        <v>96</v>
      </c>
      <c r="D940" s="1">
        <v>2</v>
      </c>
      <c r="E940" s="1">
        <v>0</v>
      </c>
      <c r="F940" s="1">
        <v>2752442</v>
      </c>
      <c r="G940" s="1">
        <v>0</v>
      </c>
      <c r="H940" s="1">
        <v>0</v>
      </c>
      <c r="I940" s="1">
        <v>0</v>
      </c>
      <c r="J940" s="1">
        <v>2752442</v>
      </c>
      <c r="K940" s="1">
        <v>2138068</v>
      </c>
      <c r="L940" s="1">
        <v>2734228</v>
      </c>
      <c r="M940" s="1">
        <v>322210</v>
      </c>
      <c r="N940" s="1">
        <v>2272963</v>
      </c>
      <c r="O940" s="1">
        <v>681379</v>
      </c>
      <c r="P940" s="1">
        <v>2574936</v>
      </c>
      <c r="Q940" s="1">
        <v>846427</v>
      </c>
      <c r="R940" s="1">
        <v>0</v>
      </c>
      <c r="S940" s="1">
        <v>431706</v>
      </c>
      <c r="T940" s="1">
        <v>2401667</v>
      </c>
      <c r="U940" s="1">
        <v>2573858</v>
      </c>
      <c r="V940" s="1">
        <v>43769</v>
      </c>
      <c r="W940" s="1">
        <v>2847499</v>
      </c>
      <c r="X940" s="1">
        <v>74250</v>
      </c>
      <c r="Y940" s="1">
        <v>62395</v>
      </c>
      <c r="Z940" s="1">
        <v>18839</v>
      </c>
      <c r="AA940" s="1">
        <v>2136555</v>
      </c>
      <c r="AB940" s="1">
        <v>0</v>
      </c>
      <c r="AC940" s="1">
        <v>1</v>
      </c>
      <c r="AD940" s="1">
        <v>0</v>
      </c>
      <c r="AE940" s="1">
        <v>0</v>
      </c>
      <c r="AF940" s="1">
        <v>0</v>
      </c>
      <c r="AG940" s="1">
        <v>0.77678948640823364</v>
      </c>
      <c r="AH940" s="1">
        <v>0.99338263273239136</v>
      </c>
      <c r="AI940" s="1">
        <v>0.1170633211731911</v>
      </c>
      <c r="AJ940" s="1">
        <v>0.82579869031906128</v>
      </c>
      <c r="AK940" s="1">
        <v>0.24755434691905981</v>
      </c>
      <c r="AL940" s="1">
        <v>0.93550962209701538</v>
      </c>
      <c r="AM940" s="1">
        <v>0.30751857161521912</v>
      </c>
      <c r="AN940" s="1"/>
      <c r="AO940" s="1">
        <v>0.15684472024440771</v>
      </c>
      <c r="AP940" s="1">
        <v>0.87255859375</v>
      </c>
      <c r="AQ940" s="1">
        <v>0.93511795997619629</v>
      </c>
      <c r="AR940" s="1">
        <v>1.590187847614288E-2</v>
      </c>
      <c r="AS940" s="1">
        <v>1.0345355272293091</v>
      </c>
      <c r="AT940" s="1">
        <v>2.697604522109032E-2</v>
      </c>
      <c r="AU940" s="1">
        <v>2.2668961435556408E-2</v>
      </c>
      <c r="AV940" s="1">
        <v>6.8444674834609032E-3</v>
      </c>
      <c r="AW940" s="1">
        <v>0.77623981237411499</v>
      </c>
      <c r="AX940" s="1">
        <v>3.503643274307251</v>
      </c>
      <c r="AY940" s="1">
        <v>1.9497754573822019</v>
      </c>
      <c r="AZ940" s="1">
        <v>5.2369275093078613</v>
      </c>
      <c r="BA940" s="1">
        <v>4.2020707130432129</v>
      </c>
      <c r="BB940" s="1">
        <v>1.954121470451355</v>
      </c>
      <c r="BC940" s="1">
        <v>1.444760322570801</v>
      </c>
      <c r="BD940" s="1">
        <v>3</v>
      </c>
      <c r="BE940" s="1">
        <v>2</v>
      </c>
      <c r="BF940" s="1">
        <v>5</v>
      </c>
      <c r="BG940" s="1">
        <v>4</v>
      </c>
      <c r="BH940" s="1">
        <v>2</v>
      </c>
      <c r="BI940" s="1">
        <v>1.25</v>
      </c>
      <c r="BJ940" s="1"/>
    </row>
    <row r="941" spans="1:62" hidden="1" x14ac:dyDescent="0.35">
      <c r="A941" t="s">
        <v>10</v>
      </c>
      <c r="B941" s="1">
        <v>2012</v>
      </c>
      <c r="C941" t="s">
        <v>95</v>
      </c>
      <c r="D941" s="1">
        <v>3</v>
      </c>
      <c r="E941" s="1">
        <v>0</v>
      </c>
      <c r="F941" s="1">
        <v>0</v>
      </c>
      <c r="G941" s="1">
        <v>3520730</v>
      </c>
      <c r="H941" s="1">
        <v>1225891</v>
      </c>
      <c r="I941" s="1">
        <v>67275</v>
      </c>
      <c r="J941" s="1">
        <v>4813896</v>
      </c>
      <c r="K941" s="1">
        <v>3478218</v>
      </c>
      <c r="L941" s="1">
        <v>4716704</v>
      </c>
      <c r="M941" s="1">
        <v>694220</v>
      </c>
      <c r="N941" s="1">
        <v>4050502</v>
      </c>
      <c r="O941" s="1">
        <v>2191164</v>
      </c>
      <c r="P941" s="1">
        <v>4502628</v>
      </c>
      <c r="Q941" s="1">
        <v>1428667</v>
      </c>
      <c r="R941" s="1">
        <v>0</v>
      </c>
      <c r="S941" s="1">
        <v>1045375</v>
      </c>
      <c r="T941" s="1">
        <v>2687941</v>
      </c>
      <c r="U941" s="1">
        <v>4174684</v>
      </c>
      <c r="V941" s="1">
        <v>175825</v>
      </c>
      <c r="W941" s="1">
        <v>5316571</v>
      </c>
      <c r="X941" s="1">
        <v>155559</v>
      </c>
      <c r="Y941" s="1">
        <v>147017</v>
      </c>
      <c r="Z941" s="1">
        <v>54509</v>
      </c>
      <c r="AA941" s="1">
        <v>4151181</v>
      </c>
      <c r="AB941" s="1">
        <v>0</v>
      </c>
      <c r="AC941" s="1">
        <v>0</v>
      </c>
      <c r="AD941" s="1">
        <v>0.73136812448501587</v>
      </c>
      <c r="AE941" s="1">
        <v>0.25465673208236689</v>
      </c>
      <c r="AF941" s="1">
        <v>1.3975166715681549E-2</v>
      </c>
      <c r="AG941" s="1">
        <v>0.72253698110580444</v>
      </c>
      <c r="AH941" s="1">
        <v>0.97981011867523193</v>
      </c>
      <c r="AI941" s="1">
        <v>0.14421167969703669</v>
      </c>
      <c r="AJ941" s="1">
        <v>0.84141868352890015</v>
      </c>
      <c r="AK941" s="1">
        <v>0.4551747739315033</v>
      </c>
      <c r="AL941" s="1">
        <v>0.93533968925476074</v>
      </c>
      <c r="AM941" s="1">
        <v>0.29677978157997131</v>
      </c>
      <c r="AN941" s="1"/>
      <c r="AO941" s="1">
        <v>0.21715778112411499</v>
      </c>
      <c r="AP941" s="1">
        <v>0.55837124586105347</v>
      </c>
      <c r="AQ941" s="1">
        <v>0.86721521615982056</v>
      </c>
      <c r="AR941" s="1">
        <v>3.6524470895528793E-2</v>
      </c>
      <c r="AS941" s="1">
        <v>1.1044216156005859</v>
      </c>
      <c r="AT941" s="1">
        <v>3.2314572483301163E-2</v>
      </c>
      <c r="AU941" s="1">
        <v>3.054012730717659E-2</v>
      </c>
      <c r="AV941" s="1">
        <v>1.132326107472181E-2</v>
      </c>
      <c r="AW941" s="1">
        <v>0.86233294010162354</v>
      </c>
      <c r="AX941" s="1">
        <v>3.7651281356811519</v>
      </c>
      <c r="AY941" s="1">
        <v>2.005361795425415</v>
      </c>
      <c r="AZ941" s="1">
        <v>4.5667614936828613</v>
      </c>
      <c r="BA941" s="1">
        <v>3.545667409896851</v>
      </c>
      <c r="BB941" s="1">
        <v>1.414342999458313</v>
      </c>
      <c r="BC941" s="1">
        <v>1.086166977882385</v>
      </c>
      <c r="BD941" s="1">
        <v>4</v>
      </c>
      <c r="BE941" s="1">
        <v>2</v>
      </c>
      <c r="BF941" s="1">
        <v>4</v>
      </c>
      <c r="BG941" s="1">
        <v>3</v>
      </c>
      <c r="BH941" s="1">
        <v>1</v>
      </c>
      <c r="BI941" s="1">
        <v>1</v>
      </c>
      <c r="BJ941" s="1"/>
    </row>
    <row r="942" spans="1:62" hidden="1" x14ac:dyDescent="0.35">
      <c r="A942" t="s">
        <v>10</v>
      </c>
      <c r="B942" s="1">
        <v>2012</v>
      </c>
      <c r="C942" t="s">
        <v>96</v>
      </c>
      <c r="D942" s="1">
        <v>3</v>
      </c>
      <c r="E942" s="1">
        <v>0</v>
      </c>
      <c r="F942" s="1">
        <v>0</v>
      </c>
      <c r="G942" s="1">
        <v>8466169</v>
      </c>
      <c r="H942" s="1">
        <v>6865275</v>
      </c>
      <c r="I942" s="1">
        <v>680651</v>
      </c>
      <c r="J942" s="1">
        <v>16012095</v>
      </c>
      <c r="K942" s="1">
        <v>13792056</v>
      </c>
      <c r="L942" s="1">
        <v>15953566</v>
      </c>
      <c r="M942" s="1">
        <v>6469323</v>
      </c>
      <c r="N942" s="1">
        <v>14648796</v>
      </c>
      <c r="O942" s="1">
        <v>8684959</v>
      </c>
      <c r="P942" s="1">
        <v>15284174</v>
      </c>
      <c r="Q942" s="1">
        <v>9292440</v>
      </c>
      <c r="R942" s="1">
        <v>0</v>
      </c>
      <c r="S942" s="1">
        <v>7566132</v>
      </c>
      <c r="T942" s="1">
        <v>14882501</v>
      </c>
      <c r="U942" s="1">
        <v>15582494</v>
      </c>
      <c r="V942" s="1">
        <v>47985</v>
      </c>
      <c r="W942" s="1">
        <v>16227894</v>
      </c>
      <c r="X942" s="1">
        <v>170822</v>
      </c>
      <c r="Y942" s="1">
        <v>187060</v>
      </c>
      <c r="Z942" s="1">
        <v>30263</v>
      </c>
      <c r="AA942" s="1">
        <v>13620140</v>
      </c>
      <c r="AB942" s="1">
        <v>0</v>
      </c>
      <c r="AC942" s="1">
        <v>0</v>
      </c>
      <c r="AD942" s="1">
        <v>0.52873587608337402</v>
      </c>
      <c r="AE942" s="1">
        <v>0.42875558137893682</v>
      </c>
      <c r="AF942" s="1">
        <v>4.2508553713560097E-2</v>
      </c>
      <c r="AG942" s="1">
        <v>0.86135238409042358</v>
      </c>
      <c r="AH942" s="1">
        <v>0.99634468555450439</v>
      </c>
      <c r="AI942" s="1">
        <v>0.40402725338935852</v>
      </c>
      <c r="AJ942" s="1">
        <v>0.91485816240310669</v>
      </c>
      <c r="AK942" s="1">
        <v>0.54239994287490845</v>
      </c>
      <c r="AL942" s="1">
        <v>0.95453929901123047</v>
      </c>
      <c r="AM942" s="1">
        <v>0.58033877611160278</v>
      </c>
      <c r="AN942" s="1"/>
      <c r="AO942" s="1">
        <v>0.47252604365348821</v>
      </c>
      <c r="AP942" s="1">
        <v>0.92945373058319092</v>
      </c>
      <c r="AQ942" s="1">
        <v>0.97317022085189819</v>
      </c>
      <c r="AR942" s="1">
        <v>2.996797207742929E-3</v>
      </c>
      <c r="AS942" s="1">
        <v>1.013477206230164</v>
      </c>
      <c r="AT942" s="1">
        <v>1.0668310336768631E-2</v>
      </c>
      <c r="AU942" s="1">
        <v>1.168241910636425E-2</v>
      </c>
      <c r="AV942" s="1">
        <v>1.8900088034570219E-3</v>
      </c>
      <c r="AW942" s="1">
        <v>0.8506157398223877</v>
      </c>
      <c r="AX942" s="1">
        <v>4.2373976707458496</v>
      </c>
      <c r="AY942" s="1">
        <v>2.1172115802764888</v>
      </c>
      <c r="AZ942" s="1">
        <v>4.4265003204345703</v>
      </c>
      <c r="BA942" s="1">
        <v>3.3943767547607422</v>
      </c>
      <c r="BB942" s="1">
        <v>1.305413961410522</v>
      </c>
      <c r="BC942" s="1">
        <v>0.94113785028457642</v>
      </c>
      <c r="BD942" s="1">
        <v>4</v>
      </c>
      <c r="BE942" s="1">
        <v>2</v>
      </c>
      <c r="BF942" s="1">
        <v>4</v>
      </c>
      <c r="BG942" s="1">
        <v>3</v>
      </c>
      <c r="BH942" s="1">
        <v>1</v>
      </c>
      <c r="BI942" s="1">
        <v>0.80000001192092896</v>
      </c>
      <c r="BJ942" s="1"/>
    </row>
    <row r="943" spans="1:62" hidden="1" x14ac:dyDescent="0.35">
      <c r="A943" t="s">
        <v>10</v>
      </c>
      <c r="B943" s="1">
        <v>2012</v>
      </c>
      <c r="C943" t="s">
        <v>95</v>
      </c>
      <c r="D943" s="1"/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24164</v>
      </c>
      <c r="K943" s="1">
        <v>17256</v>
      </c>
      <c r="L943" s="1">
        <v>21401</v>
      </c>
      <c r="M943" s="1">
        <v>2983</v>
      </c>
      <c r="N943" s="1">
        <v>15713</v>
      </c>
      <c r="O943" s="1">
        <v>17256</v>
      </c>
      <c r="P943" s="1">
        <v>19208</v>
      </c>
      <c r="Q943" s="1">
        <v>4345</v>
      </c>
      <c r="R943" s="1">
        <v>0</v>
      </c>
      <c r="S943" s="1">
        <v>9431</v>
      </c>
      <c r="T943" s="1">
        <v>14393</v>
      </c>
      <c r="U943" s="1">
        <v>18909</v>
      </c>
      <c r="V943" s="1">
        <v>1142</v>
      </c>
      <c r="W943" s="1">
        <v>28277</v>
      </c>
      <c r="X943" s="1">
        <v>1142</v>
      </c>
      <c r="Y943" s="1">
        <v>0</v>
      </c>
      <c r="Z943" s="1">
        <v>0</v>
      </c>
      <c r="AA943" s="1">
        <v>18398</v>
      </c>
      <c r="AB943" s="1">
        <v>0</v>
      </c>
      <c r="AC943" s="1"/>
      <c r="AD943" s="1"/>
      <c r="AE943" s="1"/>
      <c r="AF943" s="1"/>
      <c r="AG943" s="1">
        <v>0.71412014961242676</v>
      </c>
      <c r="AH943" s="1">
        <v>0.88565635681152344</v>
      </c>
      <c r="AI943" s="1">
        <v>0.1234481036663055</v>
      </c>
      <c r="AJ943" s="1">
        <v>0.65026485919952393</v>
      </c>
      <c r="AK943" s="1">
        <v>0.71412014961242676</v>
      </c>
      <c r="AL943" s="1">
        <v>0.79490149021148682</v>
      </c>
      <c r="AM943" s="1">
        <v>0.17981293797492981</v>
      </c>
      <c r="AN943" s="1"/>
      <c r="AO943" s="1">
        <v>0.39029133319854742</v>
      </c>
      <c r="AP943" s="1">
        <v>0.59563815593719482</v>
      </c>
      <c r="AQ943" s="1">
        <v>0.78252774477005005</v>
      </c>
      <c r="AR943" s="1">
        <v>4.7260388731956482E-2</v>
      </c>
      <c r="AS943" s="1">
        <v>1.1702119112014771</v>
      </c>
      <c r="AT943" s="1">
        <v>4.7260388731956482E-2</v>
      </c>
      <c r="AU943" s="1">
        <v>0</v>
      </c>
      <c r="AV943" s="1">
        <v>0</v>
      </c>
      <c r="AW943" s="1">
        <v>0.76138055324554443</v>
      </c>
      <c r="AX943" s="1">
        <v>3.1322214603424068</v>
      </c>
      <c r="AY943" s="1">
        <v>2.021560907363892</v>
      </c>
      <c r="AZ943" s="1">
        <v>3.7279009819030762</v>
      </c>
      <c r="BA943" s="1">
        <v>2.050571203231812</v>
      </c>
      <c r="BB943" s="1">
        <v>0.62924182415008545</v>
      </c>
      <c r="BC943" s="1">
        <v>0.92568832635879517</v>
      </c>
      <c r="BD943" s="1">
        <v>4</v>
      </c>
      <c r="BE943" s="1">
        <v>1</v>
      </c>
      <c r="BF943" s="1">
        <v>3</v>
      </c>
      <c r="BG943" s="1">
        <v>1</v>
      </c>
      <c r="BH943" s="1">
        <v>0</v>
      </c>
      <c r="BI943" s="1">
        <v>0.5</v>
      </c>
      <c r="BJ943" s="1"/>
    </row>
    <row r="944" spans="1:62" hidden="1" x14ac:dyDescent="0.35">
      <c r="A944" t="s">
        <v>10</v>
      </c>
      <c r="B944" s="1">
        <v>2012</v>
      </c>
      <c r="C944" t="s">
        <v>96</v>
      </c>
      <c r="D944" s="1"/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30505</v>
      </c>
      <c r="K944" s="1">
        <v>22951</v>
      </c>
      <c r="L944" s="1">
        <v>30505</v>
      </c>
      <c r="M944" s="1">
        <v>5032</v>
      </c>
      <c r="N944" s="1">
        <v>26524</v>
      </c>
      <c r="O944" s="1">
        <v>14875</v>
      </c>
      <c r="P944" s="1">
        <v>22429</v>
      </c>
      <c r="Q944" s="1">
        <v>5032</v>
      </c>
      <c r="R944" s="1">
        <v>0</v>
      </c>
      <c r="S944" s="1">
        <v>8865</v>
      </c>
      <c r="T944" s="1">
        <v>29574</v>
      </c>
      <c r="U944" s="1">
        <v>30505</v>
      </c>
      <c r="V944" s="1">
        <v>0</v>
      </c>
      <c r="W944" s="1">
        <v>30505</v>
      </c>
      <c r="X944" s="1">
        <v>0</v>
      </c>
      <c r="Y944" s="1">
        <v>0</v>
      </c>
      <c r="Z944" s="1">
        <v>0</v>
      </c>
      <c r="AA944" s="1">
        <v>30505</v>
      </c>
      <c r="AB944" s="1">
        <v>0</v>
      </c>
      <c r="AC944" s="1"/>
      <c r="AD944" s="1"/>
      <c r="AE944" s="1"/>
      <c r="AF944" s="1"/>
      <c r="AG944" s="1">
        <v>0.75236845016479492</v>
      </c>
      <c r="AH944" s="1">
        <v>1</v>
      </c>
      <c r="AI944" s="1">
        <v>0.16495656967163089</v>
      </c>
      <c r="AJ944" s="1">
        <v>0.86949682235717773</v>
      </c>
      <c r="AK944" s="1">
        <v>0.48762497305870062</v>
      </c>
      <c r="AL944" s="1">
        <v>0.73525649309158325</v>
      </c>
      <c r="AM944" s="1">
        <v>0.16495656967163089</v>
      </c>
      <c r="AN944" s="1"/>
      <c r="AO944" s="1">
        <v>0.29060810804367071</v>
      </c>
      <c r="AP944" s="1">
        <v>0.96948039531707764</v>
      </c>
      <c r="AQ944" s="1">
        <v>1</v>
      </c>
      <c r="AR944" s="1">
        <v>0</v>
      </c>
      <c r="AS944" s="1">
        <v>1</v>
      </c>
      <c r="AT944" s="1">
        <v>0</v>
      </c>
      <c r="AU944" s="1">
        <v>0</v>
      </c>
      <c r="AV944" s="1">
        <v>0</v>
      </c>
      <c r="AW944" s="1">
        <v>1</v>
      </c>
      <c r="AX944" s="1">
        <v>3.3878381252288818</v>
      </c>
      <c r="AY944" s="1">
        <v>1.5710539817810061</v>
      </c>
      <c r="AZ944" s="1">
        <v>3.0329453945159912</v>
      </c>
      <c r="BA944" s="1">
        <v>1.722406148910522</v>
      </c>
      <c r="BB944" s="1">
        <v>0.5574495792388916</v>
      </c>
      <c r="BC944" s="1">
        <v>0.62392675876617432</v>
      </c>
      <c r="BD944" s="1">
        <v>4</v>
      </c>
      <c r="BE944" s="1">
        <v>1</v>
      </c>
      <c r="BF944" s="1">
        <v>2</v>
      </c>
      <c r="BG944" s="1">
        <v>1</v>
      </c>
      <c r="BH944" s="1">
        <v>0</v>
      </c>
      <c r="BI944" s="1">
        <v>0.5</v>
      </c>
      <c r="BJ944" s="1"/>
    </row>
    <row r="945" spans="1:62" hidden="1" x14ac:dyDescent="0.35">
      <c r="A945" t="s">
        <v>10</v>
      </c>
      <c r="B945" s="1">
        <v>2010</v>
      </c>
      <c r="C945" t="s">
        <v>95</v>
      </c>
      <c r="D945" s="1">
        <v>1</v>
      </c>
      <c r="E945" s="1">
        <v>3432736</v>
      </c>
      <c r="F945" s="1">
        <v>0</v>
      </c>
      <c r="G945" s="1">
        <v>0</v>
      </c>
      <c r="H945" s="1">
        <v>0</v>
      </c>
      <c r="I945" s="1">
        <v>0</v>
      </c>
      <c r="J945" s="1">
        <v>3432736</v>
      </c>
      <c r="K945" s="1">
        <v>961643</v>
      </c>
      <c r="L945" s="1">
        <v>3148649</v>
      </c>
      <c r="M945" s="1">
        <v>22077</v>
      </c>
      <c r="N945" s="1">
        <v>1764520</v>
      </c>
      <c r="O945" s="1">
        <v>636173</v>
      </c>
      <c r="P945" s="1">
        <v>2874972</v>
      </c>
      <c r="Q945" s="1">
        <v>388169</v>
      </c>
      <c r="R945" s="1">
        <v>0</v>
      </c>
      <c r="S945" s="1">
        <v>59121</v>
      </c>
      <c r="T945" s="1">
        <v>1018005</v>
      </c>
      <c r="U945" s="1">
        <v>2523012</v>
      </c>
      <c r="V945" s="1">
        <v>415681</v>
      </c>
      <c r="W945" s="1">
        <v>3521677</v>
      </c>
      <c r="X945" s="1">
        <v>525147</v>
      </c>
      <c r="Y945" s="1">
        <v>325057</v>
      </c>
      <c r="Z945" s="1">
        <v>142141</v>
      </c>
      <c r="AA945" s="1">
        <v>2910970</v>
      </c>
      <c r="AB945" s="1">
        <v>1</v>
      </c>
      <c r="AC945" s="1">
        <v>0</v>
      </c>
      <c r="AD945" s="1">
        <v>0</v>
      </c>
      <c r="AE945" s="1">
        <v>0</v>
      </c>
      <c r="AF945" s="1">
        <v>0</v>
      </c>
      <c r="AG945" s="1">
        <v>0.28013893961906428</v>
      </c>
      <c r="AH945" s="1">
        <v>0.91724181175231934</v>
      </c>
      <c r="AI945" s="1">
        <v>6.43131323158741E-3</v>
      </c>
      <c r="AJ945" s="1">
        <v>0.51402729749679565</v>
      </c>
      <c r="AK945" s="1">
        <v>0.18532535433769229</v>
      </c>
      <c r="AL945" s="1">
        <v>0.85979312658309937</v>
      </c>
      <c r="AM945" s="1">
        <v>0.11307860910892489</v>
      </c>
      <c r="AN945" s="1"/>
      <c r="AO945" s="1">
        <v>1.7222704365849491E-2</v>
      </c>
      <c r="AP945" s="1">
        <v>0.29655790328979492</v>
      </c>
      <c r="AQ945" s="1">
        <v>0.7545354962348938</v>
      </c>
      <c r="AR945" s="1">
        <v>0.1210932061076164</v>
      </c>
      <c r="AS945" s="1">
        <v>1.0259096622467041</v>
      </c>
      <c r="AT945" s="1">
        <v>0.15705119073390961</v>
      </c>
      <c r="AU945" s="1">
        <v>0.1077534407377243</v>
      </c>
      <c r="AV945" s="1">
        <v>4.2508885264396667E-2</v>
      </c>
      <c r="AW945" s="1">
        <v>0.87055873870849609</v>
      </c>
      <c r="AX945" s="1">
        <v>3.0107078552246089</v>
      </c>
      <c r="AY945" s="1">
        <v>1.7615164518356321</v>
      </c>
      <c r="AZ945" s="1">
        <v>6.7300605773925781</v>
      </c>
      <c r="BA945" s="1">
        <v>4.7289872169494629</v>
      </c>
      <c r="BB945" s="1">
        <v>2.343592643737793</v>
      </c>
      <c r="BC945" s="1">
        <v>1.8693696260452271</v>
      </c>
      <c r="BD945" s="1">
        <v>3</v>
      </c>
      <c r="BE945" s="1">
        <v>2</v>
      </c>
      <c r="BF945" s="1">
        <v>7</v>
      </c>
      <c r="BG945" s="1">
        <v>5</v>
      </c>
      <c r="BH945" s="1">
        <v>2</v>
      </c>
      <c r="BI945" s="1">
        <v>1.5</v>
      </c>
      <c r="BJ945" s="1"/>
    </row>
    <row r="946" spans="1:62" hidden="1" x14ac:dyDescent="0.35">
      <c r="A946" t="s">
        <v>10</v>
      </c>
      <c r="B946" s="1">
        <v>2010</v>
      </c>
      <c r="C946" t="s">
        <v>96</v>
      </c>
      <c r="D946" s="1">
        <v>1</v>
      </c>
      <c r="E946" s="1">
        <v>1637986</v>
      </c>
      <c r="F946" s="1">
        <v>0</v>
      </c>
      <c r="G946" s="1">
        <v>0</v>
      </c>
      <c r="H946" s="1">
        <v>0</v>
      </c>
      <c r="I946" s="1">
        <v>0</v>
      </c>
      <c r="J946" s="1">
        <v>1637986</v>
      </c>
      <c r="K946" s="1">
        <v>813481</v>
      </c>
      <c r="L946" s="1">
        <v>1562027</v>
      </c>
      <c r="M946" s="1">
        <v>83456</v>
      </c>
      <c r="N946" s="1">
        <v>1249748</v>
      </c>
      <c r="O946" s="1">
        <v>322537</v>
      </c>
      <c r="P946" s="1">
        <v>1388473</v>
      </c>
      <c r="Q946" s="1">
        <v>407877</v>
      </c>
      <c r="R946" s="1">
        <v>0</v>
      </c>
      <c r="S946" s="1">
        <v>125584</v>
      </c>
      <c r="T946" s="1">
        <v>1361857</v>
      </c>
      <c r="U946" s="1">
        <v>1474495</v>
      </c>
      <c r="V946" s="1">
        <v>37327</v>
      </c>
      <c r="W946" s="1">
        <v>1682708</v>
      </c>
      <c r="X946" s="1">
        <v>110926</v>
      </c>
      <c r="Y946" s="1">
        <v>81472</v>
      </c>
      <c r="Z946" s="1">
        <v>28237</v>
      </c>
      <c r="AA946" s="1">
        <v>1166917</v>
      </c>
      <c r="AB946" s="1">
        <v>1</v>
      </c>
      <c r="AC946" s="1">
        <v>0</v>
      </c>
      <c r="AD946" s="1">
        <v>0</v>
      </c>
      <c r="AE946" s="1">
        <v>0</v>
      </c>
      <c r="AF946" s="1">
        <v>0</v>
      </c>
      <c r="AG946" s="1">
        <v>0.49663490056991583</v>
      </c>
      <c r="AH946" s="1">
        <v>0.95362657308578491</v>
      </c>
      <c r="AI946" s="1">
        <v>5.0950374454259872E-2</v>
      </c>
      <c r="AJ946" s="1">
        <v>0.76297843456268311</v>
      </c>
      <c r="AK946" s="1">
        <v>0.1969107240438461</v>
      </c>
      <c r="AL946" s="1">
        <v>0.87146449089050293</v>
      </c>
      <c r="AM946" s="1">
        <v>0.24901129305362699</v>
      </c>
      <c r="AN946" s="1"/>
      <c r="AO946" s="1">
        <v>7.6669767498970032E-2</v>
      </c>
      <c r="AP946" s="1">
        <v>0.8314216136932373</v>
      </c>
      <c r="AQ946" s="1">
        <v>0.92545557022094727</v>
      </c>
      <c r="AR946" s="1">
        <v>2.2788351401686668E-2</v>
      </c>
      <c r="AS946" s="1">
        <v>1.027303099632263</v>
      </c>
      <c r="AT946" s="1">
        <v>6.9621860980987549E-2</v>
      </c>
      <c r="AU946" s="1">
        <v>5.5243607610464103E-2</v>
      </c>
      <c r="AV946" s="1">
        <v>1.772273704409599E-2</v>
      </c>
      <c r="AW946" s="1">
        <v>0.73240655660629272</v>
      </c>
      <c r="AX946" s="1">
        <v>3.1348011493682861</v>
      </c>
      <c r="AY946" s="1">
        <v>1.7751220464706421</v>
      </c>
      <c r="AZ946" s="1">
        <v>6.3952164649963379</v>
      </c>
      <c r="BA946" s="1">
        <v>4.3853750228881836</v>
      </c>
      <c r="BB946" s="1">
        <v>1.956013083457947</v>
      </c>
      <c r="BC946" s="1">
        <v>1.797629714012146</v>
      </c>
      <c r="BD946" s="1">
        <v>3</v>
      </c>
      <c r="BE946" s="1">
        <v>2</v>
      </c>
      <c r="BF946" s="1">
        <v>6</v>
      </c>
      <c r="BG946" s="1">
        <v>4</v>
      </c>
      <c r="BH946" s="1">
        <v>2</v>
      </c>
      <c r="BI946" s="1">
        <v>1.5</v>
      </c>
      <c r="BJ946" s="1"/>
    </row>
    <row r="947" spans="1:62" hidden="1" x14ac:dyDescent="0.35">
      <c r="A947" t="s">
        <v>10</v>
      </c>
      <c r="B947" s="1">
        <v>2010</v>
      </c>
      <c r="C947" t="s">
        <v>95</v>
      </c>
      <c r="D947" s="1">
        <v>2</v>
      </c>
      <c r="E947" s="1">
        <v>0</v>
      </c>
      <c r="F947" s="1">
        <v>2394288</v>
      </c>
      <c r="G947" s="1">
        <v>0</v>
      </c>
      <c r="H947" s="1">
        <v>0</v>
      </c>
      <c r="I947" s="1">
        <v>0</v>
      </c>
      <c r="J947" s="1">
        <v>2394288</v>
      </c>
      <c r="K947" s="1">
        <v>1097994</v>
      </c>
      <c r="L947" s="1">
        <v>2290018</v>
      </c>
      <c r="M947" s="1">
        <v>44444</v>
      </c>
      <c r="N947" s="1">
        <v>1682208</v>
      </c>
      <c r="O947" s="1">
        <v>623088</v>
      </c>
      <c r="P947" s="1">
        <v>2088777</v>
      </c>
      <c r="Q947" s="1">
        <v>447015</v>
      </c>
      <c r="R947" s="1">
        <v>0</v>
      </c>
      <c r="S947" s="1">
        <v>78499</v>
      </c>
      <c r="T947" s="1">
        <v>991806</v>
      </c>
      <c r="U947" s="1">
        <v>1975006</v>
      </c>
      <c r="V947" s="1">
        <v>180615</v>
      </c>
      <c r="W947" s="1">
        <v>2446182</v>
      </c>
      <c r="X947" s="1">
        <v>212277</v>
      </c>
      <c r="Y947" s="1">
        <v>123665</v>
      </c>
      <c r="Z947" s="1">
        <v>67757</v>
      </c>
      <c r="AA947" s="1">
        <v>1962036</v>
      </c>
      <c r="AB947" s="1">
        <v>0</v>
      </c>
      <c r="AC947" s="1">
        <v>1</v>
      </c>
      <c r="AD947" s="1">
        <v>0</v>
      </c>
      <c r="AE947" s="1">
        <v>0</v>
      </c>
      <c r="AF947" s="1">
        <v>0</v>
      </c>
      <c r="AG947" s="1">
        <v>0.45858892798423773</v>
      </c>
      <c r="AH947" s="1">
        <v>0.95645052194595337</v>
      </c>
      <c r="AI947" s="1">
        <v>1.8562512472271919E-2</v>
      </c>
      <c r="AJ947" s="1">
        <v>0.70259219408035278</v>
      </c>
      <c r="AK947" s="1">
        <v>0.2602393627166748</v>
      </c>
      <c r="AL947" s="1">
        <v>0.89172744750976563</v>
      </c>
      <c r="AM947" s="1">
        <v>0.18670059740543371</v>
      </c>
      <c r="AN947" s="1"/>
      <c r="AO947" s="1">
        <v>3.2785948365926743E-2</v>
      </c>
      <c r="AP947" s="1">
        <v>0.41423839330673218</v>
      </c>
      <c r="AQ947" s="1">
        <v>0.84315705299377441</v>
      </c>
      <c r="AR947" s="1">
        <v>7.5435787439346313E-2</v>
      </c>
      <c r="AS947" s="1">
        <v>1.0216740369796751</v>
      </c>
      <c r="AT947" s="1">
        <v>9.0623952448368073E-2</v>
      </c>
      <c r="AU947" s="1">
        <v>5.8833997696638107E-2</v>
      </c>
      <c r="AV947" s="1">
        <v>2.8926389291882511E-2</v>
      </c>
      <c r="AW947" s="1">
        <v>0.83761996030807495</v>
      </c>
      <c r="AX947" s="1">
        <v>3.273688793182373</v>
      </c>
      <c r="AY947" s="1">
        <v>1.87002956867218</v>
      </c>
      <c r="AZ947" s="1">
        <v>6.2349815368652344</v>
      </c>
      <c r="BA947" s="1">
        <v>4.2186312675476074</v>
      </c>
      <c r="BB947" s="1">
        <v>1.8732424974441531</v>
      </c>
      <c r="BC947" s="1">
        <v>1.5055128335952761</v>
      </c>
      <c r="BD947" s="1">
        <v>3</v>
      </c>
      <c r="BE947" s="1">
        <v>2</v>
      </c>
      <c r="BF947" s="1">
        <v>6</v>
      </c>
      <c r="BG947" s="1">
        <v>4</v>
      </c>
      <c r="BH947" s="1">
        <v>2</v>
      </c>
      <c r="BI947" s="1">
        <v>1.333333373069763</v>
      </c>
      <c r="BJ947" s="1"/>
    </row>
    <row r="948" spans="1:62" hidden="1" x14ac:dyDescent="0.35">
      <c r="A948" t="s">
        <v>10</v>
      </c>
      <c r="B948" s="1">
        <v>2010</v>
      </c>
      <c r="C948" t="s">
        <v>96</v>
      </c>
      <c r="D948" s="1">
        <v>2</v>
      </c>
      <c r="E948" s="1">
        <v>0</v>
      </c>
      <c r="F948" s="1">
        <v>2856693</v>
      </c>
      <c r="G948" s="1">
        <v>0</v>
      </c>
      <c r="H948" s="1">
        <v>0</v>
      </c>
      <c r="I948" s="1">
        <v>0</v>
      </c>
      <c r="J948" s="1">
        <v>2856693</v>
      </c>
      <c r="K948" s="1">
        <v>1796920</v>
      </c>
      <c r="L948" s="1">
        <v>2757085</v>
      </c>
      <c r="M948" s="1">
        <v>256291</v>
      </c>
      <c r="N948" s="1">
        <v>2441183</v>
      </c>
      <c r="O948" s="1">
        <v>696908</v>
      </c>
      <c r="P948" s="1">
        <v>2545825</v>
      </c>
      <c r="Q948" s="1">
        <v>1048653</v>
      </c>
      <c r="R948" s="1">
        <v>0</v>
      </c>
      <c r="S948" s="1">
        <v>387035</v>
      </c>
      <c r="T948" s="1">
        <v>2426605</v>
      </c>
      <c r="U948" s="1">
        <v>2628175</v>
      </c>
      <c r="V948" s="1">
        <v>42583</v>
      </c>
      <c r="W948" s="1">
        <v>2937009</v>
      </c>
      <c r="X948" s="1">
        <v>103027</v>
      </c>
      <c r="Y948" s="1">
        <v>67519</v>
      </c>
      <c r="Z948" s="1">
        <v>18966</v>
      </c>
      <c r="AA948" s="1">
        <v>2173835</v>
      </c>
      <c r="AB948" s="1">
        <v>0</v>
      </c>
      <c r="AC948" s="1">
        <v>1</v>
      </c>
      <c r="AD948" s="1">
        <v>0</v>
      </c>
      <c r="AE948" s="1">
        <v>0</v>
      </c>
      <c r="AF948" s="1">
        <v>0</v>
      </c>
      <c r="AG948" s="1">
        <v>0.6290210485458374</v>
      </c>
      <c r="AH948" s="1">
        <v>0.96513170003890991</v>
      </c>
      <c r="AI948" s="1">
        <v>8.9715972542762756E-2</v>
      </c>
      <c r="AJ948" s="1">
        <v>0.85454857349395752</v>
      </c>
      <c r="AK948" s="1">
        <v>0.24395620822906491</v>
      </c>
      <c r="AL948" s="1">
        <v>0.91695940494537354</v>
      </c>
      <c r="AM948" s="1">
        <v>0.36708635091781622</v>
      </c>
      <c r="AN948" s="1"/>
      <c r="AO948" s="1">
        <v>0.1354835778474808</v>
      </c>
      <c r="AP948" s="1">
        <v>0.84944552183151245</v>
      </c>
      <c r="AQ948" s="1">
        <v>0.94662034511566162</v>
      </c>
      <c r="AR948" s="1">
        <v>1.4906397089362139E-2</v>
      </c>
      <c r="AS948" s="1">
        <v>1.028115034103394</v>
      </c>
      <c r="AT948" s="1">
        <v>3.7108432501554489E-2</v>
      </c>
      <c r="AU948" s="1">
        <v>2.579822018742561E-2</v>
      </c>
      <c r="AV948" s="1">
        <v>6.8312049843370906E-3</v>
      </c>
      <c r="AW948" s="1">
        <v>0.78297543525695801</v>
      </c>
      <c r="AX948" s="1">
        <v>3.5920333862304692</v>
      </c>
      <c r="AY948" s="1">
        <v>1.986852645874023</v>
      </c>
      <c r="AZ948" s="1">
        <v>6.4524550437927246</v>
      </c>
      <c r="BA948" s="1">
        <v>4.4427738189697266</v>
      </c>
      <c r="BB948" s="1">
        <v>1.98059606552124</v>
      </c>
      <c r="BC948" s="1">
        <v>1.5109707117080691</v>
      </c>
      <c r="BD948" s="1">
        <v>4</v>
      </c>
      <c r="BE948" s="1">
        <v>2</v>
      </c>
      <c r="BF948" s="1">
        <v>6</v>
      </c>
      <c r="BG948" s="1">
        <v>4</v>
      </c>
      <c r="BH948" s="1">
        <v>2</v>
      </c>
      <c r="BI948" s="1">
        <v>1.25</v>
      </c>
      <c r="BJ948" s="1"/>
    </row>
    <row r="949" spans="1:62" hidden="1" x14ac:dyDescent="0.35">
      <c r="A949" t="s">
        <v>10</v>
      </c>
      <c r="B949" s="1">
        <v>2010</v>
      </c>
      <c r="C949" t="s">
        <v>95</v>
      </c>
      <c r="D949" s="1">
        <v>3</v>
      </c>
      <c r="E949" s="1">
        <v>0</v>
      </c>
      <c r="F949" s="1">
        <v>0</v>
      </c>
      <c r="G949" s="1">
        <v>3363291</v>
      </c>
      <c r="H949" s="1">
        <v>1118689</v>
      </c>
      <c r="I949" s="1">
        <v>42688</v>
      </c>
      <c r="J949" s="1">
        <v>4524668</v>
      </c>
      <c r="K949" s="1">
        <v>2836189</v>
      </c>
      <c r="L949" s="1">
        <v>4372481</v>
      </c>
      <c r="M949" s="1">
        <v>501024</v>
      </c>
      <c r="N949" s="1">
        <v>3881287</v>
      </c>
      <c r="O949" s="1">
        <v>2316283</v>
      </c>
      <c r="P949" s="1">
        <v>4109403</v>
      </c>
      <c r="Q949" s="1">
        <v>1533699</v>
      </c>
      <c r="R949" s="1">
        <v>0</v>
      </c>
      <c r="S949" s="1">
        <v>881364</v>
      </c>
      <c r="T949" s="1">
        <v>2421685</v>
      </c>
      <c r="U949" s="1">
        <v>3929686</v>
      </c>
      <c r="V949" s="1">
        <v>207358</v>
      </c>
      <c r="W949" s="1">
        <v>4599143</v>
      </c>
      <c r="X949" s="1">
        <v>165488</v>
      </c>
      <c r="Y949" s="1">
        <v>105672</v>
      </c>
      <c r="Z949" s="1">
        <v>30343</v>
      </c>
      <c r="AA949" s="1">
        <v>3922573</v>
      </c>
      <c r="AB949" s="1">
        <v>0</v>
      </c>
      <c r="AC949" s="1">
        <v>0</v>
      </c>
      <c r="AD949" s="1">
        <v>0.74332326650619507</v>
      </c>
      <c r="AE949" s="1">
        <v>0.24724222719669339</v>
      </c>
      <c r="AF949" s="1">
        <v>9.434504434466362E-3</v>
      </c>
      <c r="AG949" s="1">
        <v>0.62682807445526123</v>
      </c>
      <c r="AH949" s="1">
        <v>0.96636503934860229</v>
      </c>
      <c r="AI949" s="1">
        <v>0.11073166131973269</v>
      </c>
      <c r="AJ949" s="1">
        <v>0.85780590772628784</v>
      </c>
      <c r="AK949" s="1">
        <v>0.51192331314086914</v>
      </c>
      <c r="AL949" s="1">
        <v>0.92342132329940796</v>
      </c>
      <c r="AM949" s="1">
        <v>0.33896386623382568</v>
      </c>
      <c r="AN949" s="1"/>
      <c r="AO949" s="1">
        <v>0.1947908699512482</v>
      </c>
      <c r="AP949" s="1">
        <v>0.53521829843521118</v>
      </c>
      <c r="AQ949" s="1">
        <v>0.88303720951080322</v>
      </c>
      <c r="AR949" s="1">
        <v>4.5828334987163537E-2</v>
      </c>
      <c r="AS949" s="1">
        <v>1.0164598226547239</v>
      </c>
      <c r="AT949" s="1">
        <v>3.7186700850725167E-2</v>
      </c>
      <c r="AU949" s="1">
        <v>2.5818778201937679E-2</v>
      </c>
      <c r="AV949" s="1">
        <v>6.818355992436409E-3</v>
      </c>
      <c r="AW949" s="1">
        <v>0.88143885135650635</v>
      </c>
      <c r="AX949" s="1">
        <v>3.8943243026733398</v>
      </c>
      <c r="AY949" s="1">
        <v>2.0406026840209961</v>
      </c>
      <c r="AZ949" s="1">
        <v>5.6559743881225586</v>
      </c>
      <c r="BA949" s="1">
        <v>3.6422865390777588</v>
      </c>
      <c r="BB949" s="1">
        <v>1.5214816331863401</v>
      </c>
      <c r="BC949" s="1">
        <v>1.091548085212708</v>
      </c>
      <c r="BD949" s="1">
        <v>4</v>
      </c>
      <c r="BE949" s="1">
        <v>2</v>
      </c>
      <c r="BF949" s="1">
        <v>5</v>
      </c>
      <c r="BG949" s="1">
        <v>3</v>
      </c>
      <c r="BH949" s="1">
        <v>1</v>
      </c>
      <c r="BI949" s="1">
        <v>1</v>
      </c>
      <c r="BJ949" s="1"/>
    </row>
    <row r="950" spans="1:62" hidden="1" x14ac:dyDescent="0.35">
      <c r="A950" t="s">
        <v>10</v>
      </c>
      <c r="B950" s="1">
        <v>2010</v>
      </c>
      <c r="C950" t="s">
        <v>96</v>
      </c>
      <c r="D950" s="1">
        <v>3</v>
      </c>
      <c r="E950" s="1">
        <v>0</v>
      </c>
      <c r="F950" s="1">
        <v>0</v>
      </c>
      <c r="G950" s="1">
        <v>8184079</v>
      </c>
      <c r="H950" s="1">
        <v>5995478</v>
      </c>
      <c r="I950" s="1">
        <v>431723</v>
      </c>
      <c r="J950" s="1">
        <v>14611280</v>
      </c>
      <c r="K950" s="1">
        <v>11468452</v>
      </c>
      <c r="L950" s="1">
        <v>14324597</v>
      </c>
      <c r="M950" s="1">
        <v>5014332</v>
      </c>
      <c r="N950" s="1">
        <v>13587609</v>
      </c>
      <c r="O950" s="1">
        <v>7953739</v>
      </c>
      <c r="P950" s="1">
        <v>13766005</v>
      </c>
      <c r="Q950" s="1">
        <v>9113371</v>
      </c>
      <c r="R950" s="1">
        <v>0</v>
      </c>
      <c r="S950" s="1">
        <v>6334163</v>
      </c>
      <c r="T950" s="1">
        <v>13310604</v>
      </c>
      <c r="U950" s="1">
        <v>14057806</v>
      </c>
      <c r="V950" s="1">
        <v>56700</v>
      </c>
      <c r="W950" s="1">
        <v>14838865</v>
      </c>
      <c r="X950" s="1">
        <v>168112</v>
      </c>
      <c r="Y950" s="1">
        <v>154993</v>
      </c>
      <c r="Z950" s="1">
        <v>42222</v>
      </c>
      <c r="AA950" s="1">
        <v>12550824</v>
      </c>
      <c r="AB950" s="1">
        <v>0</v>
      </c>
      <c r="AC950" s="1">
        <v>0</v>
      </c>
      <c r="AD950" s="1">
        <v>0.56012058258056641</v>
      </c>
      <c r="AE950" s="1">
        <v>0.41033214330673218</v>
      </c>
      <c r="AF950" s="1">
        <v>2.954724058508873E-2</v>
      </c>
      <c r="AG950" s="1">
        <v>0.78490400314331055</v>
      </c>
      <c r="AH950" s="1">
        <v>0.98037934303283691</v>
      </c>
      <c r="AI950" s="1">
        <v>0.3431822657585144</v>
      </c>
      <c r="AJ950" s="1">
        <v>0.92993968725204468</v>
      </c>
      <c r="AK950" s="1">
        <v>0.54435604810714722</v>
      </c>
      <c r="AL950" s="1">
        <v>0.95705622434616089</v>
      </c>
      <c r="AM950" s="1">
        <v>0.62372159957885742</v>
      </c>
      <c r="AN950" s="1"/>
      <c r="AO950" s="1">
        <v>0.43351185321807861</v>
      </c>
      <c r="AP950" s="1">
        <v>0.91098135709762573</v>
      </c>
      <c r="AQ950" s="1">
        <v>0.97734314203262329</v>
      </c>
      <c r="AR950" s="1">
        <v>3.8805634249001741E-3</v>
      </c>
      <c r="AS950" s="1">
        <v>1.0155760049819951</v>
      </c>
      <c r="AT950" s="1">
        <v>1.1688359081745149E-2</v>
      </c>
      <c r="AU950" s="1">
        <v>1.1047114618122579E-2</v>
      </c>
      <c r="AV950" s="1">
        <v>2.9354069847613569E-3</v>
      </c>
      <c r="AW950" s="1">
        <v>0.87257301807403564</v>
      </c>
      <c r="AX950" s="1">
        <v>4.3384146690368652</v>
      </c>
      <c r="AY950" s="1">
        <v>2.1645798683166499</v>
      </c>
      <c r="AZ950" s="1">
        <v>5.5302200317382813</v>
      </c>
      <c r="BA950" s="1">
        <v>3.504298210144043</v>
      </c>
      <c r="BB950" s="1">
        <v>1.423397421836853</v>
      </c>
      <c r="BC950" s="1">
        <v>0.92921864986419678</v>
      </c>
      <c r="BD950" s="1">
        <v>4</v>
      </c>
      <c r="BE950" s="1">
        <v>2</v>
      </c>
      <c r="BF950" s="1">
        <v>5</v>
      </c>
      <c r="BG950" s="1">
        <v>3</v>
      </c>
      <c r="BH950" s="1">
        <v>1</v>
      </c>
      <c r="BI950" s="1">
        <v>0.80000001192092896</v>
      </c>
      <c r="BJ950" s="1"/>
    </row>
    <row r="951" spans="1:62" hidden="1" x14ac:dyDescent="0.35">
      <c r="A951" t="s">
        <v>10</v>
      </c>
      <c r="B951" s="1">
        <v>2010</v>
      </c>
      <c r="C951" t="s">
        <v>95</v>
      </c>
      <c r="D951" s="1"/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35147</v>
      </c>
      <c r="K951" s="1">
        <v>6352</v>
      </c>
      <c r="L951" s="1">
        <v>29664</v>
      </c>
      <c r="M951" s="1">
        <v>70</v>
      </c>
      <c r="N951" s="1">
        <v>18638</v>
      </c>
      <c r="O951" s="1">
        <v>9398</v>
      </c>
      <c r="P951" s="1">
        <v>29288</v>
      </c>
      <c r="Q951" s="1">
        <v>5100</v>
      </c>
      <c r="R951" s="1">
        <v>0</v>
      </c>
      <c r="S951" s="1">
        <v>1367</v>
      </c>
      <c r="T951" s="1">
        <v>14491</v>
      </c>
      <c r="U951" s="1">
        <v>27124</v>
      </c>
      <c r="V951" s="1">
        <v>3289</v>
      </c>
      <c r="W951" s="1">
        <v>38171</v>
      </c>
      <c r="X951" s="1">
        <v>2622</v>
      </c>
      <c r="Y951" s="1">
        <v>667</v>
      </c>
      <c r="Z951" s="1">
        <v>0</v>
      </c>
      <c r="AA951" s="1">
        <v>22178</v>
      </c>
      <c r="AB951" s="1">
        <v>0</v>
      </c>
      <c r="AC951" s="1"/>
      <c r="AD951" s="1"/>
      <c r="AE951" s="1"/>
      <c r="AF951" s="1"/>
      <c r="AG951" s="1">
        <v>0.18072666227817541</v>
      </c>
      <c r="AH951" s="1">
        <v>0.84399807453155518</v>
      </c>
      <c r="AI951" s="1">
        <v>1.99163518846035E-3</v>
      </c>
      <c r="AJ951" s="1">
        <v>0.53028708696365356</v>
      </c>
      <c r="AK951" s="1">
        <v>0.26739123463630682</v>
      </c>
      <c r="AL951" s="1">
        <v>0.91174548864364624</v>
      </c>
      <c r="AM951" s="1">
        <v>0.14510484039783481</v>
      </c>
      <c r="AN951" s="1"/>
      <c r="AO951" s="1">
        <v>3.8893789052963257E-2</v>
      </c>
      <c r="AP951" s="1">
        <v>0.41229692101478582</v>
      </c>
      <c r="AQ951" s="1">
        <v>0.84437942504882813</v>
      </c>
      <c r="AR951" s="1">
        <v>9.357839822769165E-2</v>
      </c>
      <c r="AS951" s="1">
        <v>1.0860385894775391</v>
      </c>
      <c r="AT951" s="1">
        <v>8.1623755395412445E-2</v>
      </c>
      <c r="AU951" s="1">
        <v>2.125219069421291E-2</v>
      </c>
      <c r="AV951" s="1">
        <v>0</v>
      </c>
      <c r="AW951" s="1">
        <v>0.69040876626968384</v>
      </c>
      <c r="AX951" s="1">
        <v>3.740435123443604</v>
      </c>
      <c r="AY951" s="1">
        <v>2.1095788478851318</v>
      </c>
      <c r="AZ951" s="1">
        <v>4.5238571166992188</v>
      </c>
      <c r="BA951" s="1">
        <v>2.1847667694091801</v>
      </c>
      <c r="BB951" s="1">
        <v>0.5699775218963623</v>
      </c>
      <c r="BC951" s="1">
        <v>0.82903528213500977</v>
      </c>
      <c r="BD951" s="1">
        <v>3</v>
      </c>
      <c r="BE951" s="1">
        <v>2</v>
      </c>
      <c r="BF951" s="1">
        <v>4</v>
      </c>
      <c r="BG951" s="1">
        <v>2</v>
      </c>
      <c r="BH951" s="1">
        <v>0</v>
      </c>
      <c r="BI951" s="1">
        <v>0.5</v>
      </c>
      <c r="BJ951" s="1"/>
    </row>
    <row r="952" spans="1:62" hidden="1" x14ac:dyDescent="0.35">
      <c r="A952" t="s">
        <v>10</v>
      </c>
      <c r="B952" s="1">
        <v>2010</v>
      </c>
      <c r="C952" t="s">
        <v>96</v>
      </c>
      <c r="D952" s="1"/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63974</v>
      </c>
      <c r="K952" s="1">
        <v>41364</v>
      </c>
      <c r="L952" s="1">
        <v>62544</v>
      </c>
      <c r="M952" s="1">
        <v>19581</v>
      </c>
      <c r="N952" s="1">
        <v>48050</v>
      </c>
      <c r="O952" s="1">
        <v>27625</v>
      </c>
      <c r="P952" s="1">
        <v>52877</v>
      </c>
      <c r="Q952" s="1">
        <v>28405</v>
      </c>
      <c r="R952" s="1">
        <v>0</v>
      </c>
      <c r="S952" s="1">
        <v>20886</v>
      </c>
      <c r="T952" s="1">
        <v>55542</v>
      </c>
      <c r="U952" s="1">
        <v>61146</v>
      </c>
      <c r="V952" s="1">
        <v>0</v>
      </c>
      <c r="W952" s="1">
        <v>65404</v>
      </c>
      <c r="X952" s="1">
        <v>649</v>
      </c>
      <c r="Y952" s="1">
        <v>0</v>
      </c>
      <c r="Z952" s="1">
        <v>0</v>
      </c>
      <c r="AA952" s="1">
        <v>51708</v>
      </c>
      <c r="AB952" s="1">
        <v>0</v>
      </c>
      <c r="AC952" s="1"/>
      <c r="AD952" s="1"/>
      <c r="AE952" s="1"/>
      <c r="AF952" s="1"/>
      <c r="AG952" s="1">
        <v>0.64657515287399292</v>
      </c>
      <c r="AH952" s="1">
        <v>0.97764718532562256</v>
      </c>
      <c r="AI952" s="1">
        <v>0.30607748031616211</v>
      </c>
      <c r="AJ952" s="1">
        <v>0.75108635425567627</v>
      </c>
      <c r="AK952" s="1">
        <v>0.43181604146957397</v>
      </c>
      <c r="AL952" s="1">
        <v>0.84543681144714355</v>
      </c>
      <c r="AM952" s="1">
        <v>0.44400849938392639</v>
      </c>
      <c r="AN952" s="1"/>
      <c r="AO952" s="1">
        <v>0.32647639513015753</v>
      </c>
      <c r="AP952" s="1">
        <v>0.86819642782211304</v>
      </c>
      <c r="AQ952" s="1">
        <v>0.97764772176742554</v>
      </c>
      <c r="AR952" s="1">
        <v>0</v>
      </c>
      <c r="AS952" s="1">
        <v>1.022352814674377</v>
      </c>
      <c r="AT952" s="1">
        <v>1.037669461220503E-2</v>
      </c>
      <c r="AU952" s="1">
        <v>0</v>
      </c>
      <c r="AV952" s="1">
        <v>0</v>
      </c>
      <c r="AW952" s="1">
        <v>0.82674598693847656</v>
      </c>
      <c r="AX952" s="1">
        <v>3.7355620861053471</v>
      </c>
      <c r="AY952" s="1">
        <v>1.852375984191895</v>
      </c>
      <c r="AZ952" s="1">
        <v>4.0288710594177246</v>
      </c>
      <c r="BA952" s="1">
        <v>1.947197318077087</v>
      </c>
      <c r="BB952" s="1">
        <v>0.51388061046600342</v>
      </c>
      <c r="BC952" s="1">
        <v>0.73330217599868774</v>
      </c>
      <c r="BD952" s="1">
        <v>3</v>
      </c>
      <c r="BE952" s="1">
        <v>2</v>
      </c>
      <c r="BF952" s="1">
        <v>4</v>
      </c>
      <c r="BG952" s="1">
        <v>1</v>
      </c>
      <c r="BH952" s="1">
        <v>0</v>
      </c>
      <c r="BI952" s="1">
        <v>0.5</v>
      </c>
      <c r="BJ952" s="1"/>
    </row>
    <row r="953" spans="1:62" hidden="1" x14ac:dyDescent="0.35">
      <c r="A953" t="s">
        <v>10</v>
      </c>
      <c r="B953" s="1">
        <v>2008</v>
      </c>
      <c r="C953" t="s">
        <v>95</v>
      </c>
      <c r="D953" s="1">
        <v>1</v>
      </c>
      <c r="E953" s="1">
        <v>3315802</v>
      </c>
      <c r="F953" s="1">
        <v>0</v>
      </c>
      <c r="G953" s="1">
        <v>0</v>
      </c>
      <c r="H953" s="1">
        <v>0</v>
      </c>
      <c r="I953" s="1">
        <v>0</v>
      </c>
      <c r="J953" s="1">
        <v>3315802</v>
      </c>
      <c r="K953" s="1">
        <v>634793</v>
      </c>
      <c r="L953" s="1">
        <v>2961142</v>
      </c>
      <c r="M953" s="1">
        <v>19571</v>
      </c>
      <c r="N953" s="1">
        <v>1629637</v>
      </c>
      <c r="O953" s="1">
        <v>578874</v>
      </c>
      <c r="P953" s="1">
        <v>2783144</v>
      </c>
      <c r="Q953" s="1">
        <v>473430</v>
      </c>
      <c r="R953" s="1">
        <v>0</v>
      </c>
      <c r="S953" s="1">
        <v>39035</v>
      </c>
      <c r="T953" s="1">
        <v>900568</v>
      </c>
      <c r="U953" s="1">
        <v>2140840</v>
      </c>
      <c r="V953" s="1">
        <v>678199</v>
      </c>
      <c r="W953" s="1">
        <v>4327305</v>
      </c>
      <c r="X953" s="1">
        <v>842643</v>
      </c>
      <c r="Y953" s="1">
        <v>350909</v>
      </c>
      <c r="Z953" s="1">
        <v>212287</v>
      </c>
      <c r="AA953" s="1">
        <v>2807437</v>
      </c>
      <c r="AB953" s="1">
        <v>1</v>
      </c>
      <c r="AC953" s="1">
        <v>0</v>
      </c>
      <c r="AD953" s="1">
        <v>0</v>
      </c>
      <c r="AE953" s="1">
        <v>0</v>
      </c>
      <c r="AF953" s="1">
        <v>0</v>
      </c>
      <c r="AG953" s="1">
        <v>0.19144478440284729</v>
      </c>
      <c r="AH953" s="1">
        <v>0.89303946495056152</v>
      </c>
      <c r="AI953" s="1">
        <v>5.902342963963747E-3</v>
      </c>
      <c r="AJ953" s="1">
        <v>0.49147596955299377</v>
      </c>
      <c r="AK953" s="1">
        <v>0.17458039522171021</v>
      </c>
      <c r="AL953" s="1">
        <v>0.85684579610824585</v>
      </c>
      <c r="AM953" s="1">
        <v>0.14277993142604831</v>
      </c>
      <c r="AN953" s="1"/>
      <c r="AO953" s="1">
        <v>1.1772415600717069E-2</v>
      </c>
      <c r="AP953" s="1">
        <v>0.27159884572029108</v>
      </c>
      <c r="AQ953" s="1">
        <v>0.64564770460128784</v>
      </c>
      <c r="AR953" s="1">
        <v>0.20453543961048129</v>
      </c>
      <c r="AS953" s="1">
        <v>1.3050552606582639</v>
      </c>
      <c r="AT953" s="1">
        <v>0.25942426919937128</v>
      </c>
      <c r="AU953" s="1">
        <v>0.1206362023949623</v>
      </c>
      <c r="AV953" s="1">
        <v>6.5356738865375519E-2</v>
      </c>
      <c r="AW953" s="1">
        <v>0.86432486772537231</v>
      </c>
      <c r="AX953" s="1">
        <v>2.979464054107666</v>
      </c>
      <c r="AY953" s="1">
        <v>1.785834074020386</v>
      </c>
      <c r="AZ953" s="1">
        <v>6.892453670501709</v>
      </c>
      <c r="BA953" s="1">
        <v>4.893221378326416</v>
      </c>
      <c r="BB953" s="1">
        <v>2.4688186645507808</v>
      </c>
      <c r="BC953" s="1">
        <v>1.9589390754699709</v>
      </c>
      <c r="BD953" s="1">
        <v>3</v>
      </c>
      <c r="BE953" s="1">
        <v>2</v>
      </c>
      <c r="BF953" s="1">
        <v>7</v>
      </c>
      <c r="BG953" s="1">
        <v>5</v>
      </c>
      <c r="BH953" s="1">
        <v>2</v>
      </c>
      <c r="BI953" s="1">
        <v>1.666666626930237</v>
      </c>
      <c r="BJ953" s="1"/>
    </row>
    <row r="954" spans="1:62" hidden="1" x14ac:dyDescent="0.35">
      <c r="A954" t="s">
        <v>10</v>
      </c>
      <c r="B954" s="1">
        <v>2008</v>
      </c>
      <c r="C954" t="s">
        <v>96</v>
      </c>
      <c r="D954" s="1">
        <v>1</v>
      </c>
      <c r="E954" s="1">
        <v>1317861</v>
      </c>
      <c r="F954" s="1">
        <v>0</v>
      </c>
      <c r="G954" s="1">
        <v>0</v>
      </c>
      <c r="H954" s="1">
        <v>0</v>
      </c>
      <c r="I954" s="1">
        <v>0</v>
      </c>
      <c r="J954" s="1">
        <v>1317861</v>
      </c>
      <c r="K954" s="1">
        <v>538378</v>
      </c>
      <c r="L954" s="1">
        <v>1255216</v>
      </c>
      <c r="M954" s="1">
        <v>33783</v>
      </c>
      <c r="N954" s="1">
        <v>961130</v>
      </c>
      <c r="O954" s="1">
        <v>272671</v>
      </c>
      <c r="P954" s="1">
        <v>1115891</v>
      </c>
      <c r="Q954" s="1">
        <v>409958</v>
      </c>
      <c r="R954" s="1">
        <v>0</v>
      </c>
      <c r="S954" s="1">
        <v>85946</v>
      </c>
      <c r="T954" s="1">
        <v>1042764</v>
      </c>
      <c r="U954" s="1">
        <v>1170513</v>
      </c>
      <c r="V954" s="1">
        <v>41183</v>
      </c>
      <c r="W954" s="1">
        <v>1411732</v>
      </c>
      <c r="X954" s="1">
        <v>105011</v>
      </c>
      <c r="Y954" s="1">
        <v>65325</v>
      </c>
      <c r="Z954" s="1">
        <v>33696</v>
      </c>
      <c r="AA954" s="1">
        <v>965763</v>
      </c>
      <c r="AB954" s="1">
        <v>1</v>
      </c>
      <c r="AC954" s="1">
        <v>0</v>
      </c>
      <c r="AD954" s="1">
        <v>0</v>
      </c>
      <c r="AE954" s="1">
        <v>0</v>
      </c>
      <c r="AF954" s="1">
        <v>0</v>
      </c>
      <c r="AG954" s="1">
        <v>0.40852412581443792</v>
      </c>
      <c r="AH954" s="1">
        <v>0.95246464014053345</v>
      </c>
      <c r="AI954" s="1">
        <v>2.5634720921516418E-2</v>
      </c>
      <c r="AJ954" s="1">
        <v>0.72931063175201416</v>
      </c>
      <c r="AK954" s="1">
        <v>0.20690421760082239</v>
      </c>
      <c r="AL954" s="1">
        <v>0.875202476978302</v>
      </c>
      <c r="AM954" s="1">
        <v>0.31107833981513983</v>
      </c>
      <c r="AN954" s="1"/>
      <c r="AO954" s="1">
        <v>6.5216287970542908E-2</v>
      </c>
      <c r="AP954" s="1">
        <v>0.79125493764877319</v>
      </c>
      <c r="AQ954" s="1">
        <v>0.88819152116775513</v>
      </c>
      <c r="AR954" s="1">
        <v>3.1249880790710449E-2</v>
      </c>
      <c r="AS954" s="1">
        <v>1.071229815483093</v>
      </c>
      <c r="AT954" s="1">
        <v>8.2360990345478058E-2</v>
      </c>
      <c r="AU954" s="1">
        <v>5.5597636848688133E-2</v>
      </c>
      <c r="AV954" s="1">
        <v>2.6428049430251122E-2</v>
      </c>
      <c r="AW954" s="1">
        <v>0.75745582580566406</v>
      </c>
      <c r="AX954" s="1">
        <v>3.2519416809082031</v>
      </c>
      <c r="AY954" s="1">
        <v>1.825270295143127</v>
      </c>
      <c r="AZ954" s="1">
        <v>6.5112509727478027</v>
      </c>
      <c r="BA954" s="1">
        <v>4.491370677947998</v>
      </c>
      <c r="BB954" s="1">
        <v>2.1459674835205078</v>
      </c>
      <c r="BC954" s="1">
        <v>1.7684247493743901</v>
      </c>
      <c r="BD954" s="1">
        <v>3</v>
      </c>
      <c r="BE954" s="1">
        <v>2</v>
      </c>
      <c r="BF954" s="1">
        <v>6</v>
      </c>
      <c r="BG954" s="1">
        <v>4</v>
      </c>
      <c r="BH954" s="1">
        <v>2</v>
      </c>
      <c r="BI954" s="1">
        <v>1.333333373069763</v>
      </c>
      <c r="BJ954" s="1"/>
    </row>
    <row r="955" spans="1:62" hidden="1" x14ac:dyDescent="0.35">
      <c r="A955" t="s">
        <v>10</v>
      </c>
      <c r="B955" s="1">
        <v>2008</v>
      </c>
      <c r="C955" t="s">
        <v>95</v>
      </c>
      <c r="D955" s="1">
        <v>2</v>
      </c>
      <c r="E955" s="1">
        <v>0</v>
      </c>
      <c r="F955" s="1">
        <v>2185276</v>
      </c>
      <c r="G955" s="1">
        <v>0</v>
      </c>
      <c r="H955" s="1">
        <v>0</v>
      </c>
      <c r="I955" s="1">
        <v>0</v>
      </c>
      <c r="J955" s="1">
        <v>2185276</v>
      </c>
      <c r="K955" s="1">
        <v>718422</v>
      </c>
      <c r="L955" s="1">
        <v>2023736</v>
      </c>
      <c r="M955" s="1">
        <v>6461</v>
      </c>
      <c r="N955" s="1">
        <v>1441896</v>
      </c>
      <c r="O955" s="1">
        <v>569011</v>
      </c>
      <c r="P955" s="1">
        <v>1879834</v>
      </c>
      <c r="Q955" s="1">
        <v>404021</v>
      </c>
      <c r="R955" s="1">
        <v>0</v>
      </c>
      <c r="S955" s="1">
        <v>68476</v>
      </c>
      <c r="T955" s="1">
        <v>891052</v>
      </c>
      <c r="U955" s="1">
        <v>1639942</v>
      </c>
      <c r="V955" s="1">
        <v>242679</v>
      </c>
      <c r="W955" s="1">
        <v>2621404</v>
      </c>
      <c r="X955" s="1">
        <v>268296</v>
      </c>
      <c r="Y955" s="1">
        <v>133633</v>
      </c>
      <c r="Z955" s="1">
        <v>75670</v>
      </c>
      <c r="AA955" s="1">
        <v>1820438</v>
      </c>
      <c r="AB955" s="1">
        <v>0</v>
      </c>
      <c r="AC955" s="1">
        <v>1</v>
      </c>
      <c r="AD955" s="1">
        <v>0</v>
      </c>
      <c r="AE955" s="1">
        <v>0</v>
      </c>
      <c r="AF955" s="1">
        <v>0</v>
      </c>
      <c r="AG955" s="1">
        <v>0.32875573635101318</v>
      </c>
      <c r="AH955" s="1">
        <v>0.92607796192169189</v>
      </c>
      <c r="AI955" s="1">
        <v>2.956605982035398E-3</v>
      </c>
      <c r="AJ955" s="1">
        <v>0.65982329845428467</v>
      </c>
      <c r="AK955" s="1">
        <v>0.26038405299186712</v>
      </c>
      <c r="AL955" s="1">
        <v>0.88719165325164795</v>
      </c>
      <c r="AM955" s="1">
        <v>0.18488328158855441</v>
      </c>
      <c r="AN955" s="1"/>
      <c r="AO955" s="1">
        <v>3.1335171312093728E-2</v>
      </c>
      <c r="AP955" s="1">
        <v>0.40775260329246521</v>
      </c>
      <c r="AQ955" s="1">
        <v>0.7504507303237915</v>
      </c>
      <c r="AR955" s="1">
        <v>0.1110518798232079</v>
      </c>
      <c r="AS955" s="1">
        <v>1.199575662612915</v>
      </c>
      <c r="AT955" s="1">
        <v>0.12662287056446081</v>
      </c>
      <c r="AU955" s="1">
        <v>6.9594033062458038E-2</v>
      </c>
      <c r="AV955" s="1">
        <v>3.5712618380784988E-2</v>
      </c>
      <c r="AW955" s="1">
        <v>0.85915958881378174</v>
      </c>
      <c r="AX955" s="1">
        <v>3.2298755645751949</v>
      </c>
      <c r="AY955" s="1">
        <v>1.8723553419113159</v>
      </c>
      <c r="AZ955" s="1">
        <v>6.3835110664367676</v>
      </c>
      <c r="BA955" s="1">
        <v>4.382352352142334</v>
      </c>
      <c r="BB955" s="1">
        <v>2.0984904766082759</v>
      </c>
      <c r="BC955" s="1">
        <v>1.5499382019042971</v>
      </c>
      <c r="BD955" s="1">
        <v>3</v>
      </c>
      <c r="BE955" s="1">
        <v>2</v>
      </c>
      <c r="BF955" s="1">
        <v>6</v>
      </c>
      <c r="BG955" s="1">
        <v>4</v>
      </c>
      <c r="BH955" s="1">
        <v>2</v>
      </c>
      <c r="BI955" s="1">
        <v>1.333333373069763</v>
      </c>
      <c r="BJ955" s="1"/>
    </row>
    <row r="956" spans="1:62" hidden="1" x14ac:dyDescent="0.35">
      <c r="A956" t="s">
        <v>10</v>
      </c>
      <c r="B956" s="1">
        <v>2008</v>
      </c>
      <c r="C956" t="s">
        <v>96</v>
      </c>
      <c r="D956" s="1">
        <v>2</v>
      </c>
      <c r="E956" s="1">
        <v>0</v>
      </c>
      <c r="F956" s="1">
        <v>2332878</v>
      </c>
      <c r="G956" s="1">
        <v>0</v>
      </c>
      <c r="H956" s="1">
        <v>0</v>
      </c>
      <c r="I956" s="1">
        <v>0</v>
      </c>
      <c r="J956" s="1">
        <v>2332878</v>
      </c>
      <c r="K956" s="1">
        <v>1162580</v>
      </c>
      <c r="L956" s="1">
        <v>2239675</v>
      </c>
      <c r="M956" s="1">
        <v>107185</v>
      </c>
      <c r="N956" s="1">
        <v>1962634</v>
      </c>
      <c r="O956" s="1">
        <v>644550</v>
      </c>
      <c r="P956" s="1">
        <v>2090234</v>
      </c>
      <c r="Q956" s="1">
        <v>921323</v>
      </c>
      <c r="R956" s="1">
        <v>0</v>
      </c>
      <c r="S956" s="1">
        <v>230523</v>
      </c>
      <c r="T956" s="1">
        <v>1938321</v>
      </c>
      <c r="U956" s="1">
        <v>2082226</v>
      </c>
      <c r="V956" s="1">
        <v>46376</v>
      </c>
      <c r="W956" s="1">
        <v>2463008</v>
      </c>
      <c r="X956" s="1">
        <v>97773</v>
      </c>
      <c r="Y956" s="1">
        <v>74129</v>
      </c>
      <c r="Z956" s="1">
        <v>25399</v>
      </c>
      <c r="AA956" s="1">
        <v>1802054</v>
      </c>
      <c r="AB956" s="1">
        <v>0</v>
      </c>
      <c r="AC956" s="1">
        <v>1</v>
      </c>
      <c r="AD956" s="1">
        <v>0</v>
      </c>
      <c r="AE956" s="1">
        <v>0</v>
      </c>
      <c r="AF956" s="1">
        <v>0</v>
      </c>
      <c r="AG956" s="1">
        <v>0.49834582209587103</v>
      </c>
      <c r="AH956" s="1">
        <v>0.96004807949066162</v>
      </c>
      <c r="AI956" s="1">
        <v>4.5945394784212112E-2</v>
      </c>
      <c r="AJ956" s="1">
        <v>0.84129303693771362</v>
      </c>
      <c r="AK956" s="1">
        <v>0.27628964185714722</v>
      </c>
      <c r="AL956" s="1">
        <v>0.91973626613616943</v>
      </c>
      <c r="AM956" s="1">
        <v>0.39492979645729059</v>
      </c>
      <c r="AN956" s="1"/>
      <c r="AO956" s="1">
        <v>9.881485253572464E-2</v>
      </c>
      <c r="AP956" s="1">
        <v>0.83087116479873657</v>
      </c>
      <c r="AQ956" s="1">
        <v>0.89255672693252563</v>
      </c>
      <c r="AR956" s="1">
        <v>1.9879307597875599E-2</v>
      </c>
      <c r="AS956" s="1">
        <v>1.05578088760376</v>
      </c>
      <c r="AT956" s="1">
        <v>4.3021678924560547E-2</v>
      </c>
      <c r="AU956" s="1">
        <v>3.502194955945015E-2</v>
      </c>
      <c r="AV956" s="1">
        <v>1.117596495896578E-2</v>
      </c>
      <c r="AW956" s="1">
        <v>0.79293245077133179</v>
      </c>
      <c r="AX956" s="1">
        <v>3.4381322860717769</v>
      </c>
      <c r="AY956" s="1">
        <v>1.940877318382263</v>
      </c>
      <c r="AZ956" s="1">
        <v>6.5240654945373544</v>
      </c>
      <c r="BA956" s="1">
        <v>4.5204415321350098</v>
      </c>
      <c r="BB956" s="1">
        <v>2.096927165985107</v>
      </c>
      <c r="BC956" s="1">
        <v>1.5852488279342649</v>
      </c>
      <c r="BD956" s="1">
        <v>3</v>
      </c>
      <c r="BE956" s="1">
        <v>2</v>
      </c>
      <c r="BF956" s="1">
        <v>6</v>
      </c>
      <c r="BG956" s="1">
        <v>4</v>
      </c>
      <c r="BH956" s="1">
        <v>2</v>
      </c>
      <c r="BI956" s="1">
        <v>1.333333373069763</v>
      </c>
      <c r="BJ956" s="1"/>
    </row>
    <row r="957" spans="1:62" hidden="1" x14ac:dyDescent="0.35">
      <c r="A957" t="s">
        <v>10</v>
      </c>
      <c r="B957" s="1">
        <v>2008</v>
      </c>
      <c r="C957" t="s">
        <v>95</v>
      </c>
      <c r="D957" s="1">
        <v>3</v>
      </c>
      <c r="E957" s="1">
        <v>0</v>
      </c>
      <c r="F957" s="1">
        <v>0</v>
      </c>
      <c r="G957" s="1">
        <v>3046613</v>
      </c>
      <c r="H957" s="1">
        <v>1198691</v>
      </c>
      <c r="I957" s="1">
        <v>70324</v>
      </c>
      <c r="J957" s="1">
        <v>4315628</v>
      </c>
      <c r="K957" s="1">
        <v>2312181</v>
      </c>
      <c r="L957" s="1">
        <v>4099484</v>
      </c>
      <c r="M957" s="1">
        <v>227075</v>
      </c>
      <c r="N957" s="1">
        <v>3539921</v>
      </c>
      <c r="O957" s="1">
        <v>1980588</v>
      </c>
      <c r="P957" s="1">
        <v>3882714</v>
      </c>
      <c r="Q957" s="1">
        <v>1623846</v>
      </c>
      <c r="R957" s="1">
        <v>0</v>
      </c>
      <c r="S957" s="1">
        <v>608906</v>
      </c>
      <c r="T957" s="1">
        <v>2234086</v>
      </c>
      <c r="U957" s="1">
        <v>3406035</v>
      </c>
      <c r="V957" s="1">
        <v>294818</v>
      </c>
      <c r="W957" s="1">
        <v>5075837</v>
      </c>
      <c r="X957" s="1">
        <v>255067</v>
      </c>
      <c r="Y957" s="1">
        <v>159062</v>
      </c>
      <c r="Z957" s="1">
        <v>59718</v>
      </c>
      <c r="AA957" s="1">
        <v>3665022</v>
      </c>
      <c r="AB957" s="1">
        <v>0</v>
      </c>
      <c r="AC957" s="1">
        <v>0</v>
      </c>
      <c r="AD957" s="1">
        <v>0.70594894886016846</v>
      </c>
      <c r="AE957" s="1">
        <v>0.27775585651397711</v>
      </c>
      <c r="AF957" s="1">
        <v>1.6295194625854489E-2</v>
      </c>
      <c r="AG957" s="1">
        <v>0.53576928377151489</v>
      </c>
      <c r="AH957" s="1">
        <v>0.94991600513458252</v>
      </c>
      <c r="AI957" s="1">
        <v>5.2616909146308899E-2</v>
      </c>
      <c r="AJ957" s="1">
        <v>0.82025629281997681</v>
      </c>
      <c r="AK957" s="1">
        <v>0.45893388986587519</v>
      </c>
      <c r="AL957" s="1">
        <v>0.92175519466400146</v>
      </c>
      <c r="AM957" s="1">
        <v>0.37627106904983521</v>
      </c>
      <c r="AN957" s="1"/>
      <c r="AO957" s="1">
        <v>0.1410932540893555</v>
      </c>
      <c r="AP957" s="1">
        <v>0.51767343282699585</v>
      </c>
      <c r="AQ957" s="1">
        <v>0.78923273086547852</v>
      </c>
      <c r="AR957" s="1">
        <v>6.8314045667648315E-2</v>
      </c>
      <c r="AS957" s="1">
        <v>1.1761525869369509</v>
      </c>
      <c r="AT957" s="1">
        <v>6.0552831739187241E-2</v>
      </c>
      <c r="AU957" s="1">
        <v>4.1182644665241241E-2</v>
      </c>
      <c r="AV957" s="1">
        <v>1.4177036471664911E-2</v>
      </c>
      <c r="AW957" s="1">
        <v>0.87007516622543335</v>
      </c>
      <c r="AX957" s="1">
        <v>3.7777407169342041</v>
      </c>
      <c r="AY957" s="1">
        <v>2.118484258651733</v>
      </c>
      <c r="AZ957" s="1">
        <v>5.7220425605773926</v>
      </c>
      <c r="BA957" s="1">
        <v>3.713182926177979</v>
      </c>
      <c r="BB957" s="1">
        <v>1.560404419898987</v>
      </c>
      <c r="BC957" s="1">
        <v>1.1393604278564451</v>
      </c>
      <c r="BD957" s="1">
        <v>4</v>
      </c>
      <c r="BE957" s="1">
        <v>2</v>
      </c>
      <c r="BF957" s="1">
        <v>6</v>
      </c>
      <c r="BG957" s="1">
        <v>4</v>
      </c>
      <c r="BH957" s="1">
        <v>1</v>
      </c>
      <c r="BI957" s="1">
        <v>1</v>
      </c>
      <c r="BJ957" s="1"/>
    </row>
    <row r="958" spans="1:62" hidden="1" x14ac:dyDescent="0.35">
      <c r="A958" t="s">
        <v>10</v>
      </c>
      <c r="B958" s="1">
        <v>2008</v>
      </c>
      <c r="C958" t="s">
        <v>96</v>
      </c>
      <c r="D958" s="1">
        <v>3</v>
      </c>
      <c r="E958" s="1">
        <v>0</v>
      </c>
      <c r="F958" s="1">
        <v>0</v>
      </c>
      <c r="G958" s="1">
        <v>7534248</v>
      </c>
      <c r="H958" s="1">
        <v>6316806</v>
      </c>
      <c r="I958" s="1">
        <v>546061</v>
      </c>
      <c r="J958" s="1">
        <v>14397115</v>
      </c>
      <c r="K958" s="1">
        <v>10337152</v>
      </c>
      <c r="L958" s="1">
        <v>14119914</v>
      </c>
      <c r="M958" s="1">
        <v>3365223</v>
      </c>
      <c r="N958" s="1">
        <v>13460153</v>
      </c>
      <c r="O958" s="1">
        <v>7804735</v>
      </c>
      <c r="P958" s="1">
        <v>13693025</v>
      </c>
      <c r="Q958" s="1">
        <v>9256783</v>
      </c>
      <c r="R958" s="1">
        <v>0</v>
      </c>
      <c r="S958" s="1">
        <v>5252328</v>
      </c>
      <c r="T958" s="1">
        <v>12856129</v>
      </c>
      <c r="U958" s="1">
        <v>13693948</v>
      </c>
      <c r="V958" s="1">
        <v>111609</v>
      </c>
      <c r="W958" s="1">
        <v>14832515</v>
      </c>
      <c r="X958" s="1">
        <v>162860</v>
      </c>
      <c r="Y958" s="1">
        <v>159882</v>
      </c>
      <c r="Z958" s="1">
        <v>48401</v>
      </c>
      <c r="AA958" s="1">
        <v>12362004</v>
      </c>
      <c r="AB958" s="1">
        <v>0</v>
      </c>
      <c r="AC958" s="1">
        <v>0</v>
      </c>
      <c r="AD958" s="1">
        <v>0.52331650257110596</v>
      </c>
      <c r="AE958" s="1">
        <v>0.43875497579574579</v>
      </c>
      <c r="AF958" s="1">
        <v>3.7928503006696701E-2</v>
      </c>
      <c r="AG958" s="1">
        <v>0.7180016040802002</v>
      </c>
      <c r="AH958" s="1">
        <v>0.98074609041213989</v>
      </c>
      <c r="AI958" s="1">
        <v>0.23374287784099579</v>
      </c>
      <c r="AJ958" s="1">
        <v>0.93492013216018677</v>
      </c>
      <c r="AK958" s="1">
        <v>0.54210406541824341</v>
      </c>
      <c r="AL958" s="1">
        <v>0.96604228019714355</v>
      </c>
      <c r="AM958" s="1">
        <v>0.64296096563339233</v>
      </c>
      <c r="AN958" s="1"/>
      <c r="AO958" s="1">
        <v>0.36481809616088873</v>
      </c>
      <c r="AP958" s="1">
        <v>0.89296561479568481</v>
      </c>
      <c r="AQ958" s="1">
        <v>0.95115917921066284</v>
      </c>
      <c r="AR958" s="1">
        <v>7.7521782368421546E-3</v>
      </c>
      <c r="AS958" s="1">
        <v>1.0302422046661379</v>
      </c>
      <c r="AT958" s="1">
        <v>1.148992031812668E-2</v>
      </c>
      <c r="AU958" s="1">
        <v>1.160892657935619E-2</v>
      </c>
      <c r="AV958" s="1">
        <v>3.414688166230917E-3</v>
      </c>
      <c r="AW958" s="1">
        <v>0.87261980772018433</v>
      </c>
      <c r="AX958" s="1">
        <v>4.2999200820922852</v>
      </c>
      <c r="AY958" s="1">
        <v>2.2129907608032231</v>
      </c>
      <c r="AZ958" s="1">
        <v>5.7023138999938956</v>
      </c>
      <c r="BA958" s="1">
        <v>3.67812180519104</v>
      </c>
      <c r="BB958" s="1">
        <v>1.525934100151062</v>
      </c>
      <c r="BC958" s="1">
        <v>0.99337100982666016</v>
      </c>
      <c r="BD958" s="1">
        <v>4</v>
      </c>
      <c r="BE958" s="1">
        <v>2</v>
      </c>
      <c r="BF958" s="1">
        <v>6</v>
      </c>
      <c r="BG958" s="1">
        <v>4</v>
      </c>
      <c r="BH958" s="1">
        <v>1</v>
      </c>
      <c r="BI958" s="1">
        <v>0.83333331346511841</v>
      </c>
      <c r="BJ958" s="1"/>
    </row>
    <row r="959" spans="1:62" hidden="1" x14ac:dyDescent="0.35">
      <c r="A959" t="s">
        <v>10</v>
      </c>
      <c r="B959" s="1">
        <v>2008</v>
      </c>
      <c r="C959" t="s">
        <v>95</v>
      </c>
      <c r="D959" s="1"/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5719</v>
      </c>
      <c r="K959" s="1">
        <v>1346</v>
      </c>
      <c r="L959" s="1">
        <v>5719</v>
      </c>
      <c r="M959" s="1">
        <v>0</v>
      </c>
      <c r="N959" s="1">
        <v>1288</v>
      </c>
      <c r="O959" s="1">
        <v>0</v>
      </c>
      <c r="P959" s="1">
        <v>2634</v>
      </c>
      <c r="Q959" s="1">
        <v>145</v>
      </c>
      <c r="R959" s="1">
        <v>0</v>
      </c>
      <c r="S959" s="1">
        <v>0</v>
      </c>
      <c r="T959" s="1">
        <v>145</v>
      </c>
      <c r="U959" s="1">
        <v>5719</v>
      </c>
      <c r="V959" s="1">
        <v>3085</v>
      </c>
      <c r="W959" s="1">
        <v>5719</v>
      </c>
      <c r="X959" s="1">
        <v>0</v>
      </c>
      <c r="Y959" s="1">
        <v>0</v>
      </c>
      <c r="Z959" s="1">
        <v>0</v>
      </c>
      <c r="AA959" s="1">
        <v>4228</v>
      </c>
      <c r="AB959" s="1">
        <v>0</v>
      </c>
      <c r="AC959" s="1"/>
      <c r="AD959" s="1"/>
      <c r="AE959" s="1"/>
      <c r="AF959" s="1"/>
      <c r="AG959" s="1">
        <v>0.23535582423210141</v>
      </c>
      <c r="AH959" s="1">
        <v>1</v>
      </c>
      <c r="AI959" s="1">
        <v>0</v>
      </c>
      <c r="AJ959" s="1">
        <v>0.22521419823169711</v>
      </c>
      <c r="AK959" s="1">
        <v>0</v>
      </c>
      <c r="AL959" s="1">
        <v>0.46057003736495972</v>
      </c>
      <c r="AM959" s="1">
        <v>2.5354083627462391E-2</v>
      </c>
      <c r="AN959" s="1"/>
      <c r="AO959" s="1">
        <v>0</v>
      </c>
      <c r="AP959" s="1">
        <v>2.5354083627462391E-2</v>
      </c>
      <c r="AQ959" s="1">
        <v>1</v>
      </c>
      <c r="AR959" s="1">
        <v>0.53942996263504028</v>
      </c>
      <c r="AS959" s="1">
        <v>1</v>
      </c>
      <c r="AT959" s="1">
        <v>0</v>
      </c>
      <c r="AU959" s="1">
        <v>0</v>
      </c>
      <c r="AV959" s="1">
        <v>0</v>
      </c>
      <c r="AW959" s="1">
        <v>0.73929005861282349</v>
      </c>
      <c r="AX959" s="1">
        <v>1.771988153457642</v>
      </c>
      <c r="AY959" s="1">
        <v>1.0507081747055049</v>
      </c>
      <c r="AZ959" s="1">
        <v>4.361426830291748</v>
      </c>
      <c r="BA959" s="1">
        <v>2.361426830291748</v>
      </c>
      <c r="BB959" s="1">
        <v>0.92621088027954102</v>
      </c>
      <c r="BC959" s="1">
        <v>1.32633912563324</v>
      </c>
      <c r="BD959" s="1">
        <v>1</v>
      </c>
      <c r="BE959" s="1">
        <v>1</v>
      </c>
      <c r="BF959" s="1">
        <v>3</v>
      </c>
      <c r="BG959" s="1">
        <v>1</v>
      </c>
      <c r="BH959" s="1">
        <v>0</v>
      </c>
      <c r="BI959" s="1">
        <v>1</v>
      </c>
      <c r="BJ959" s="1"/>
    </row>
    <row r="960" spans="1:62" hidden="1" x14ac:dyDescent="0.35">
      <c r="A960" t="s">
        <v>10</v>
      </c>
      <c r="B960" s="1">
        <v>2008</v>
      </c>
      <c r="C960" t="s">
        <v>96</v>
      </c>
      <c r="D960" s="1"/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4346</v>
      </c>
      <c r="K960" s="1">
        <v>3539</v>
      </c>
      <c r="L960" s="1">
        <v>4346</v>
      </c>
      <c r="M960" s="1">
        <v>989</v>
      </c>
      <c r="N960" s="1">
        <v>3819</v>
      </c>
      <c r="O960" s="1">
        <v>1235</v>
      </c>
      <c r="P960" s="1">
        <v>3819</v>
      </c>
      <c r="Q960" s="1">
        <v>989</v>
      </c>
      <c r="R960" s="1">
        <v>0</v>
      </c>
      <c r="S960" s="1">
        <v>989</v>
      </c>
      <c r="T960" s="1">
        <v>4346</v>
      </c>
      <c r="U960" s="1">
        <v>4346</v>
      </c>
      <c r="V960" s="1">
        <v>0</v>
      </c>
      <c r="W960" s="1">
        <v>4346</v>
      </c>
      <c r="X960" s="1">
        <v>0</v>
      </c>
      <c r="Y960" s="1">
        <v>0</v>
      </c>
      <c r="Z960" s="1">
        <v>0</v>
      </c>
      <c r="AA960" s="1">
        <v>2751</v>
      </c>
      <c r="AB960" s="1">
        <v>0</v>
      </c>
      <c r="AC960" s="1"/>
      <c r="AD960" s="1"/>
      <c r="AE960" s="1"/>
      <c r="AF960" s="1"/>
      <c r="AG960" s="1">
        <v>0.81431204080581665</v>
      </c>
      <c r="AH960" s="1">
        <v>1</v>
      </c>
      <c r="AI960" s="1">
        <v>0.22756557166576391</v>
      </c>
      <c r="AJ960" s="1">
        <v>0.87873905897140503</v>
      </c>
      <c r="AK960" s="1">
        <v>0.28416934609413153</v>
      </c>
      <c r="AL960" s="1">
        <v>0.87873905897140503</v>
      </c>
      <c r="AM960" s="1">
        <v>0.22756557166576391</v>
      </c>
      <c r="AN960" s="1"/>
      <c r="AO960" s="1">
        <v>0.22756557166576391</v>
      </c>
      <c r="AP960" s="1">
        <v>1</v>
      </c>
      <c r="AQ960" s="1">
        <v>1</v>
      </c>
      <c r="AR960" s="1">
        <v>0</v>
      </c>
      <c r="AS960" s="1">
        <v>1</v>
      </c>
      <c r="AT960" s="1">
        <v>0</v>
      </c>
      <c r="AU960" s="1">
        <v>0</v>
      </c>
      <c r="AV960" s="1">
        <v>0</v>
      </c>
      <c r="AW960" s="1">
        <v>0.6329958438873291</v>
      </c>
      <c r="AX960" s="1">
        <v>2.2772665023803711</v>
      </c>
      <c r="AY960" s="1">
        <v>1.530142664909363</v>
      </c>
      <c r="AZ960" s="1">
        <v>5.3099403381347656</v>
      </c>
      <c r="BA960" s="1">
        <v>1</v>
      </c>
      <c r="BB960" s="1">
        <v>0</v>
      </c>
      <c r="BC960" s="1">
        <v>0.63444548845291138</v>
      </c>
      <c r="BD960" s="1">
        <v>2</v>
      </c>
      <c r="BE960" s="1">
        <v>2</v>
      </c>
      <c r="BF960" s="1">
        <v>5</v>
      </c>
      <c r="BG960" s="1">
        <v>1</v>
      </c>
      <c r="BH960" s="1">
        <v>0</v>
      </c>
      <c r="BI960" s="1">
        <v>0.5</v>
      </c>
      <c r="BJ960" s="1"/>
    </row>
    <row r="961" spans="1:62" hidden="1" x14ac:dyDescent="0.35">
      <c r="A961" t="s">
        <v>10</v>
      </c>
      <c r="B961" s="1">
        <v>2006</v>
      </c>
      <c r="C961" t="s">
        <v>95</v>
      </c>
      <c r="D961" s="1">
        <v>1</v>
      </c>
      <c r="E961" s="1">
        <v>2670786</v>
      </c>
      <c r="F961" s="1">
        <v>0</v>
      </c>
      <c r="G961" s="1">
        <v>0</v>
      </c>
      <c r="H961" s="1">
        <v>0</v>
      </c>
      <c r="I961" s="1">
        <v>0</v>
      </c>
      <c r="J961" s="1">
        <v>2670786</v>
      </c>
      <c r="K961" s="1">
        <v>4274</v>
      </c>
      <c r="L961" s="1">
        <v>0</v>
      </c>
      <c r="M961" s="1">
        <v>0</v>
      </c>
      <c r="N961" s="1">
        <v>1087830</v>
      </c>
      <c r="O961" s="1">
        <v>307735</v>
      </c>
      <c r="P961" s="1">
        <v>2290050</v>
      </c>
      <c r="Q961" s="1">
        <v>355715</v>
      </c>
      <c r="R961" s="1">
        <v>0</v>
      </c>
      <c r="S961" s="1">
        <v>10756</v>
      </c>
      <c r="T961" s="1">
        <v>728593</v>
      </c>
      <c r="U961" s="1">
        <v>1806078</v>
      </c>
      <c r="V961" s="1">
        <v>514412</v>
      </c>
      <c r="W961" s="1">
        <v>3078295</v>
      </c>
      <c r="X961" s="1">
        <v>778971</v>
      </c>
      <c r="Y961" s="1">
        <v>0</v>
      </c>
      <c r="Z961" s="1">
        <v>0</v>
      </c>
      <c r="AA961" s="1">
        <v>2208769</v>
      </c>
      <c r="AB961" s="1">
        <v>1</v>
      </c>
      <c r="AC961" s="1">
        <v>0</v>
      </c>
      <c r="AD961" s="1">
        <v>0</v>
      </c>
      <c r="AE961" s="1">
        <v>0</v>
      </c>
      <c r="AF961" s="1">
        <v>0</v>
      </c>
      <c r="AG961" s="1">
        <v>1.415963191539049E-2</v>
      </c>
      <c r="AH961" s="1"/>
      <c r="AI961" s="1">
        <v>0</v>
      </c>
      <c r="AJ961" s="1">
        <v>0.40730705857276922</v>
      </c>
      <c r="AK961" s="1">
        <v>0.11522263288497921</v>
      </c>
      <c r="AL961" s="1">
        <v>0.87681949138641357</v>
      </c>
      <c r="AM961" s="1">
        <v>0.13318738341331479</v>
      </c>
      <c r="AN961" s="1"/>
      <c r="AO961" s="1">
        <v>4.0272786282002926E-3</v>
      </c>
      <c r="AP961" s="1">
        <v>0.27280095219612122</v>
      </c>
      <c r="AQ961" s="1">
        <v>0.6762346625328064</v>
      </c>
      <c r="AR961" s="1">
        <v>0.19260697066783911</v>
      </c>
      <c r="AS961" s="1">
        <v>1.152580142021179</v>
      </c>
      <c r="AT961" s="1">
        <v>0.29825416207313538</v>
      </c>
      <c r="AU961" s="1">
        <v>0</v>
      </c>
      <c r="AV961" s="1">
        <v>0</v>
      </c>
      <c r="AW961" s="1">
        <v>0.84569847583770752</v>
      </c>
      <c r="AX961" s="1">
        <v>2.8702635765075679</v>
      </c>
      <c r="AY961" s="1">
        <v>1.657132744789124</v>
      </c>
      <c r="AZ961" s="1">
        <v>5.0314302444458008</v>
      </c>
      <c r="BA961" s="1">
        <v>5.0274524688720703</v>
      </c>
      <c r="BB961" s="1">
        <v>2.592801570892334</v>
      </c>
      <c r="BC961" s="1">
        <v>2.031516313552856</v>
      </c>
      <c r="BD961" s="1">
        <v>3</v>
      </c>
      <c r="BE961" s="1">
        <v>2</v>
      </c>
      <c r="BF961" s="1">
        <v>5</v>
      </c>
      <c r="BG961" s="1">
        <v>5</v>
      </c>
      <c r="BH961" s="1">
        <v>2</v>
      </c>
      <c r="BI961" s="1">
        <v>1.666666626930237</v>
      </c>
      <c r="BJ961" s="1"/>
    </row>
    <row r="962" spans="1:62" hidden="1" x14ac:dyDescent="0.35">
      <c r="A962" t="s">
        <v>10</v>
      </c>
      <c r="B962" s="1">
        <v>2006</v>
      </c>
      <c r="C962" t="s">
        <v>96</v>
      </c>
      <c r="D962" s="1">
        <v>1</v>
      </c>
      <c r="E962" s="1">
        <v>968612</v>
      </c>
      <c r="F962" s="1">
        <v>0</v>
      </c>
      <c r="G962" s="1">
        <v>0</v>
      </c>
      <c r="H962" s="1">
        <v>0</v>
      </c>
      <c r="I962" s="1">
        <v>0</v>
      </c>
      <c r="J962" s="1">
        <v>968612</v>
      </c>
      <c r="K962" s="1">
        <v>12841</v>
      </c>
      <c r="L962" s="1">
        <v>0</v>
      </c>
      <c r="M962" s="1">
        <v>1522</v>
      </c>
      <c r="N962" s="1">
        <v>656360</v>
      </c>
      <c r="O962" s="1">
        <v>123036</v>
      </c>
      <c r="P962" s="1">
        <v>877870</v>
      </c>
      <c r="Q962" s="1">
        <v>300141</v>
      </c>
      <c r="R962" s="1">
        <v>0</v>
      </c>
      <c r="S962" s="1">
        <v>28733</v>
      </c>
      <c r="T962" s="1">
        <v>725666</v>
      </c>
      <c r="U962" s="1">
        <v>843427</v>
      </c>
      <c r="V962" s="1">
        <v>27837</v>
      </c>
      <c r="W962" s="1">
        <v>1064569</v>
      </c>
      <c r="X962" s="1">
        <v>110673</v>
      </c>
      <c r="Y962" s="1">
        <v>0</v>
      </c>
      <c r="Z962" s="1">
        <v>0</v>
      </c>
      <c r="AA962" s="1">
        <v>703077</v>
      </c>
      <c r="AB962" s="1">
        <v>1</v>
      </c>
      <c r="AC962" s="1">
        <v>0</v>
      </c>
      <c r="AD962" s="1">
        <v>0</v>
      </c>
      <c r="AE962" s="1">
        <v>0</v>
      </c>
      <c r="AF962" s="1">
        <v>0</v>
      </c>
      <c r="AG962" s="1">
        <v>6.5713450312614441E-2</v>
      </c>
      <c r="AH962" s="1"/>
      <c r="AI962" s="1">
        <v>1.571320579387248E-3</v>
      </c>
      <c r="AJ962" s="1">
        <v>0.67762941122055054</v>
      </c>
      <c r="AK962" s="1">
        <v>0.12702299654483801</v>
      </c>
      <c r="AL962" s="1">
        <v>0.93915653228759766</v>
      </c>
      <c r="AM962" s="1">
        <v>0.30986711382865911</v>
      </c>
      <c r="AN962" s="1"/>
      <c r="AO962" s="1">
        <v>2.9664097353816029E-2</v>
      </c>
      <c r="AP962" s="1">
        <v>0.74918133020401001</v>
      </c>
      <c r="AQ962" s="1">
        <v>0.87075835466384888</v>
      </c>
      <c r="AR962" s="1">
        <v>2.8739061206579208E-2</v>
      </c>
      <c r="AS962" s="1">
        <v>1.099066495895386</v>
      </c>
      <c r="AT962" s="1">
        <v>0.1183993890881538</v>
      </c>
      <c r="AU962" s="1">
        <v>0</v>
      </c>
      <c r="AV962" s="1">
        <v>0</v>
      </c>
      <c r="AW962" s="1">
        <v>0.75216072797775269</v>
      </c>
      <c r="AX962" s="1">
        <v>2.972744464874268</v>
      </c>
      <c r="AY962" s="1">
        <v>1.681608319282532</v>
      </c>
      <c r="AZ962" s="1">
        <v>4.6062893867492676</v>
      </c>
      <c r="BA962" s="1">
        <v>4.5792999267578134</v>
      </c>
      <c r="BB962" s="1">
        <v>2.1375794410705571</v>
      </c>
      <c r="BC962" s="1">
        <v>1.85692298412323</v>
      </c>
      <c r="BD962" s="1">
        <v>3</v>
      </c>
      <c r="BE962" s="1">
        <v>2</v>
      </c>
      <c r="BF962" s="1">
        <v>5</v>
      </c>
      <c r="BG962" s="1">
        <v>5</v>
      </c>
      <c r="BH962" s="1">
        <v>2</v>
      </c>
      <c r="BI962" s="1">
        <v>1.5</v>
      </c>
      <c r="BJ962" s="1"/>
    </row>
    <row r="963" spans="1:62" hidden="1" x14ac:dyDescent="0.35">
      <c r="A963" t="s">
        <v>10</v>
      </c>
      <c r="B963" s="1">
        <v>2006</v>
      </c>
      <c r="C963" t="s">
        <v>95</v>
      </c>
      <c r="D963" s="1">
        <v>2</v>
      </c>
      <c r="E963" s="1">
        <v>0</v>
      </c>
      <c r="F963" s="1">
        <v>2081043</v>
      </c>
      <c r="G963" s="1">
        <v>0</v>
      </c>
      <c r="H963" s="1">
        <v>0</v>
      </c>
      <c r="I963" s="1">
        <v>0</v>
      </c>
      <c r="J963" s="1">
        <v>2081043</v>
      </c>
      <c r="K963" s="1">
        <v>12928</v>
      </c>
      <c r="L963" s="1">
        <v>0</v>
      </c>
      <c r="M963" s="1">
        <v>4002</v>
      </c>
      <c r="N963" s="1">
        <v>1314845</v>
      </c>
      <c r="O963" s="1">
        <v>526080</v>
      </c>
      <c r="P963" s="1">
        <v>1845942</v>
      </c>
      <c r="Q963" s="1">
        <v>491730</v>
      </c>
      <c r="R963" s="1">
        <v>0</v>
      </c>
      <c r="S963" s="1">
        <v>54621</v>
      </c>
      <c r="T963" s="1">
        <v>782141</v>
      </c>
      <c r="U963" s="1">
        <v>1593159</v>
      </c>
      <c r="V963" s="1">
        <v>277310</v>
      </c>
      <c r="W963" s="1">
        <v>2420811</v>
      </c>
      <c r="X963" s="1">
        <v>340596</v>
      </c>
      <c r="Y963" s="1">
        <v>0</v>
      </c>
      <c r="Z963" s="1">
        <v>0</v>
      </c>
      <c r="AA963" s="1">
        <v>1706358</v>
      </c>
      <c r="AB963" s="1">
        <v>0</v>
      </c>
      <c r="AC963" s="1">
        <v>1</v>
      </c>
      <c r="AD963" s="1">
        <v>0</v>
      </c>
      <c r="AE963" s="1">
        <v>0</v>
      </c>
      <c r="AF963" s="1">
        <v>0</v>
      </c>
      <c r="AG963" s="1">
        <v>3.006218001246452E-2</v>
      </c>
      <c r="AH963" s="1"/>
      <c r="AI963" s="1">
        <v>1.923074130900204E-3</v>
      </c>
      <c r="AJ963" s="1">
        <v>0.6318202018737793</v>
      </c>
      <c r="AK963" s="1">
        <v>0.25279632210731512</v>
      </c>
      <c r="AL963" s="1">
        <v>0.90795481204986572</v>
      </c>
      <c r="AM963" s="1">
        <v>0.2362901717424393</v>
      </c>
      <c r="AN963" s="1"/>
      <c r="AO963" s="1">
        <v>2.6246935129165649E-2</v>
      </c>
      <c r="AP963" s="1">
        <v>0.37584087252616882</v>
      </c>
      <c r="AQ963" s="1">
        <v>0.76555794477462769</v>
      </c>
      <c r="AR963" s="1">
        <v>0.1332553029060364</v>
      </c>
      <c r="AS963" s="1">
        <v>1.163268089294434</v>
      </c>
      <c r="AT963" s="1">
        <v>0.16752734780311579</v>
      </c>
      <c r="AU963" s="1">
        <v>0</v>
      </c>
      <c r="AV963" s="1">
        <v>0</v>
      </c>
      <c r="AW963" s="1">
        <v>0.83929824829101563</v>
      </c>
      <c r="AX963" s="1">
        <v>3.1311357021331792</v>
      </c>
      <c r="AY963" s="1">
        <v>1.8072187900543211</v>
      </c>
      <c r="AZ963" s="1">
        <v>4.4257879257202148</v>
      </c>
      <c r="BA963" s="1">
        <v>4.4186286926269531</v>
      </c>
      <c r="BB963" s="1">
        <v>1.992526769638062</v>
      </c>
      <c r="BC963" s="1">
        <v>1.674345731735229</v>
      </c>
      <c r="BD963" s="1">
        <v>3</v>
      </c>
      <c r="BE963" s="1">
        <v>2</v>
      </c>
      <c r="BF963" s="1">
        <v>4</v>
      </c>
      <c r="BG963" s="1">
        <v>4</v>
      </c>
      <c r="BH963" s="1">
        <v>2</v>
      </c>
      <c r="BI963" s="1">
        <v>1.333333373069763</v>
      </c>
      <c r="BJ963" s="1"/>
    </row>
    <row r="964" spans="1:62" hidden="1" x14ac:dyDescent="0.35">
      <c r="A964" t="s">
        <v>10</v>
      </c>
      <c r="B964" s="1">
        <v>2006</v>
      </c>
      <c r="C964" t="s">
        <v>96</v>
      </c>
      <c r="D964" s="1">
        <v>2</v>
      </c>
      <c r="E964" s="1">
        <v>0</v>
      </c>
      <c r="F964" s="1">
        <v>2147305</v>
      </c>
      <c r="G964" s="1">
        <v>0</v>
      </c>
      <c r="H964" s="1">
        <v>0</v>
      </c>
      <c r="I964" s="1">
        <v>0</v>
      </c>
      <c r="J964" s="1">
        <v>2147305</v>
      </c>
      <c r="K964" s="1">
        <v>47721</v>
      </c>
      <c r="L964" s="1">
        <v>0</v>
      </c>
      <c r="M964" s="1">
        <v>28381</v>
      </c>
      <c r="N964" s="1">
        <v>1699864</v>
      </c>
      <c r="O964" s="1">
        <v>505519</v>
      </c>
      <c r="P964" s="1">
        <v>2009567</v>
      </c>
      <c r="Q964" s="1">
        <v>869659</v>
      </c>
      <c r="R964" s="1">
        <v>0</v>
      </c>
      <c r="S964" s="1">
        <v>120946</v>
      </c>
      <c r="T964" s="1">
        <v>1745651</v>
      </c>
      <c r="U964" s="1">
        <v>1919040</v>
      </c>
      <c r="V964" s="1">
        <v>48577</v>
      </c>
      <c r="W964" s="1">
        <v>2313092</v>
      </c>
      <c r="X964" s="1">
        <v>155163</v>
      </c>
      <c r="Y964" s="1">
        <v>0</v>
      </c>
      <c r="Z964" s="1">
        <v>0</v>
      </c>
      <c r="AA964" s="1">
        <v>1668907</v>
      </c>
      <c r="AB964" s="1">
        <v>0</v>
      </c>
      <c r="AC964" s="1">
        <v>1</v>
      </c>
      <c r="AD964" s="1">
        <v>0</v>
      </c>
      <c r="AE964" s="1">
        <v>0</v>
      </c>
      <c r="AF964" s="1">
        <v>0</v>
      </c>
      <c r="AG964" s="1">
        <v>5.6140568107366562E-2</v>
      </c>
      <c r="AH964" s="1"/>
      <c r="AI964" s="1">
        <v>1.321703288704157E-2</v>
      </c>
      <c r="AJ964" s="1">
        <v>0.7916266918182373</v>
      </c>
      <c r="AK964" s="1">
        <v>0.23542021214962011</v>
      </c>
      <c r="AL964" s="1">
        <v>0.96292144060134888</v>
      </c>
      <c r="AM964" s="1">
        <v>0.40500020980834961</v>
      </c>
      <c r="AN964" s="1"/>
      <c r="AO964" s="1">
        <v>5.6324556469917297E-2</v>
      </c>
      <c r="AP964" s="1">
        <v>0.81294971704483032</v>
      </c>
      <c r="AQ964" s="1">
        <v>0.89369696378707886</v>
      </c>
      <c r="AR964" s="1">
        <v>2.262230962514877E-2</v>
      </c>
      <c r="AS964" s="1">
        <v>1.077206969261169</v>
      </c>
      <c r="AT964" s="1">
        <v>7.4349239468574524E-2</v>
      </c>
      <c r="AU964" s="1">
        <v>0</v>
      </c>
      <c r="AV964" s="1">
        <v>0</v>
      </c>
      <c r="AW964" s="1">
        <v>0.79968786239624023</v>
      </c>
      <c r="AX964" s="1">
        <v>3.153009414672852</v>
      </c>
      <c r="AY964" s="1">
        <v>1.787752509117126</v>
      </c>
      <c r="AZ964" s="1">
        <v>4.5977272987365723</v>
      </c>
      <c r="BA964" s="1">
        <v>4.5908613204956046</v>
      </c>
      <c r="BB964" s="1">
        <v>2.166476964950562</v>
      </c>
      <c r="BC964" s="1">
        <v>1.732889652252197</v>
      </c>
      <c r="BD964" s="1">
        <v>3</v>
      </c>
      <c r="BE964" s="1">
        <v>2</v>
      </c>
      <c r="BF964" s="1">
        <v>5</v>
      </c>
      <c r="BG964" s="1">
        <v>5</v>
      </c>
      <c r="BH964" s="1">
        <v>2</v>
      </c>
      <c r="BI964" s="1">
        <v>1.5</v>
      </c>
      <c r="BJ964" s="1"/>
    </row>
    <row r="965" spans="1:62" hidden="1" x14ac:dyDescent="0.35">
      <c r="A965" t="s">
        <v>10</v>
      </c>
      <c r="B965" s="1">
        <v>2006</v>
      </c>
      <c r="C965" t="s">
        <v>95</v>
      </c>
      <c r="D965" s="1">
        <v>3</v>
      </c>
      <c r="E965" s="1">
        <v>0</v>
      </c>
      <c r="F965" s="1">
        <v>0</v>
      </c>
      <c r="G965" s="1">
        <v>3274104</v>
      </c>
      <c r="H965" s="1">
        <v>1050719</v>
      </c>
      <c r="I965" s="1">
        <v>56436</v>
      </c>
      <c r="J965" s="1">
        <v>4381259</v>
      </c>
      <c r="K965" s="1">
        <v>147082</v>
      </c>
      <c r="L965" s="1">
        <v>0</v>
      </c>
      <c r="M965" s="1">
        <v>96524</v>
      </c>
      <c r="N965" s="1">
        <v>3501956</v>
      </c>
      <c r="O965" s="1">
        <v>1915374</v>
      </c>
      <c r="P965" s="1">
        <v>4117366</v>
      </c>
      <c r="Q965" s="1">
        <v>1854613</v>
      </c>
      <c r="R965" s="1">
        <v>0</v>
      </c>
      <c r="S965" s="1">
        <v>463811</v>
      </c>
      <c r="T965" s="1">
        <v>2208397</v>
      </c>
      <c r="U965" s="1">
        <v>3629942</v>
      </c>
      <c r="V965" s="1">
        <v>256544</v>
      </c>
      <c r="W965" s="1">
        <v>4949002</v>
      </c>
      <c r="X965" s="1">
        <v>290172</v>
      </c>
      <c r="Y965" s="1">
        <v>0</v>
      </c>
      <c r="Z965" s="1">
        <v>0</v>
      </c>
      <c r="AA965" s="1">
        <v>3713835</v>
      </c>
      <c r="AB965" s="1">
        <v>0</v>
      </c>
      <c r="AC965" s="1">
        <v>0</v>
      </c>
      <c r="AD965" s="1">
        <v>0.74729752540588379</v>
      </c>
      <c r="AE965" s="1">
        <v>0.2398212403059006</v>
      </c>
      <c r="AF965" s="1">
        <v>1.288122870028019E-2</v>
      </c>
      <c r="AG965" s="1">
        <v>8.6823731660842896E-2</v>
      </c>
      <c r="AH965" s="1"/>
      <c r="AI965" s="1">
        <v>2.2031109780073169E-2</v>
      </c>
      <c r="AJ965" s="1">
        <v>0.79930359125137329</v>
      </c>
      <c r="AK965" s="1">
        <v>0.43717435002326971</v>
      </c>
      <c r="AL965" s="1">
        <v>0.95769399404525757</v>
      </c>
      <c r="AM965" s="1">
        <v>0.42330595850944519</v>
      </c>
      <c r="AN965" s="1"/>
      <c r="AO965" s="1">
        <v>0.10586249083280561</v>
      </c>
      <c r="AP965" s="1">
        <v>0.50405532121658325</v>
      </c>
      <c r="AQ965" s="1">
        <v>0.82851570844650269</v>
      </c>
      <c r="AR965" s="1">
        <v>5.8554857969284058E-2</v>
      </c>
      <c r="AS965" s="1">
        <v>1.129584431648254</v>
      </c>
      <c r="AT965" s="1">
        <v>6.7493632435798645E-2</v>
      </c>
      <c r="AU965" s="1">
        <v>0</v>
      </c>
      <c r="AV965" s="1">
        <v>0</v>
      </c>
      <c r="AW965" s="1">
        <v>0.86383324861526489</v>
      </c>
      <c r="AX965" s="1">
        <v>3.6465251445770259</v>
      </c>
      <c r="AY965" s="1">
        <v>1.8273582458496089</v>
      </c>
      <c r="AZ965" s="1">
        <v>3.6161637306213379</v>
      </c>
      <c r="BA965" s="1">
        <v>3.6066265106201172</v>
      </c>
      <c r="BB965" s="1">
        <v>1.521942019462585</v>
      </c>
      <c r="BC965" s="1">
        <v>1.1502130031585689</v>
      </c>
      <c r="BD965" s="1">
        <v>4</v>
      </c>
      <c r="BE965" s="1">
        <v>2</v>
      </c>
      <c r="BF965" s="1">
        <v>3</v>
      </c>
      <c r="BG965" s="1">
        <v>3</v>
      </c>
      <c r="BH965" s="1">
        <v>1</v>
      </c>
      <c r="BI965" s="1">
        <v>1</v>
      </c>
      <c r="BJ965" s="1"/>
    </row>
    <row r="966" spans="1:62" hidden="1" x14ac:dyDescent="0.35">
      <c r="A966" t="s">
        <v>10</v>
      </c>
      <c r="B966" s="1">
        <v>2006</v>
      </c>
      <c r="C966" t="s">
        <v>96</v>
      </c>
      <c r="D966" s="1">
        <v>3</v>
      </c>
      <c r="E966" s="1">
        <v>0</v>
      </c>
      <c r="F966" s="1">
        <v>0</v>
      </c>
      <c r="G966" s="1">
        <v>7477598</v>
      </c>
      <c r="H966" s="1">
        <v>6194237</v>
      </c>
      <c r="I966" s="1">
        <v>584782</v>
      </c>
      <c r="J966" s="1">
        <v>14256617</v>
      </c>
      <c r="K966" s="1">
        <v>820727</v>
      </c>
      <c r="L966" s="1">
        <v>0</v>
      </c>
      <c r="M966" s="1">
        <v>2081094</v>
      </c>
      <c r="N966" s="1">
        <v>13078701</v>
      </c>
      <c r="O966" s="1">
        <v>7671780</v>
      </c>
      <c r="P966" s="1">
        <v>13738943</v>
      </c>
      <c r="Q966" s="1">
        <v>9708560</v>
      </c>
      <c r="R966" s="1">
        <v>0</v>
      </c>
      <c r="S966" s="1">
        <v>4574235</v>
      </c>
      <c r="T966" s="1">
        <v>12805399</v>
      </c>
      <c r="U966" s="1">
        <v>13597018</v>
      </c>
      <c r="V966" s="1">
        <v>56066</v>
      </c>
      <c r="W966" s="1">
        <v>14757333</v>
      </c>
      <c r="X966" s="1">
        <v>175857</v>
      </c>
      <c r="Y966" s="1">
        <v>0</v>
      </c>
      <c r="Z966" s="1">
        <v>0</v>
      </c>
      <c r="AA966" s="1">
        <v>12166919</v>
      </c>
      <c r="AB966" s="1">
        <v>0</v>
      </c>
      <c r="AC966" s="1">
        <v>0</v>
      </c>
      <c r="AD966" s="1">
        <v>0.52450019121170044</v>
      </c>
      <c r="AE966" s="1">
        <v>0.43448156118392939</v>
      </c>
      <c r="AF966" s="1">
        <v>4.1018284857273102E-2</v>
      </c>
      <c r="AG966" s="1">
        <v>8.6228147149085999E-2</v>
      </c>
      <c r="AH966" s="1"/>
      <c r="AI966" s="1">
        <v>0.14597390592098239</v>
      </c>
      <c r="AJ966" s="1">
        <v>0.91737759113311768</v>
      </c>
      <c r="AK966" s="1">
        <v>0.53812062740325928</v>
      </c>
      <c r="AL966" s="1">
        <v>0.98337656259536743</v>
      </c>
      <c r="AM966" s="1">
        <v>0.68098622560501099</v>
      </c>
      <c r="AN966" s="1"/>
      <c r="AO966" s="1">
        <v>0.3208499550819397</v>
      </c>
      <c r="AP966" s="1">
        <v>0.89820742607116699</v>
      </c>
      <c r="AQ966" s="1">
        <v>0.95373386144638062</v>
      </c>
      <c r="AR966" s="1">
        <v>3.9326301775872707E-3</v>
      </c>
      <c r="AS966" s="1">
        <v>1.0351216793060301</v>
      </c>
      <c r="AT966" s="1">
        <v>1.258711516857147E-2</v>
      </c>
      <c r="AU966" s="1">
        <v>0</v>
      </c>
      <c r="AV966" s="1">
        <v>0</v>
      </c>
      <c r="AW966" s="1">
        <v>0.8708575963973999</v>
      </c>
      <c r="AX966" s="1">
        <v>4.2567028999328613</v>
      </c>
      <c r="AY966" s="1">
        <v>2.0459358692169189</v>
      </c>
      <c r="AZ966" s="1">
        <v>3.6568441390991211</v>
      </c>
      <c r="BA966" s="1">
        <v>3.625937700271606</v>
      </c>
      <c r="BB966" s="1">
        <v>1.5346933603286741</v>
      </c>
      <c r="BC966" s="1">
        <v>0.98046368360519409</v>
      </c>
      <c r="BD966" s="1">
        <v>4</v>
      </c>
      <c r="BE966" s="1">
        <v>2</v>
      </c>
      <c r="BF966" s="1">
        <v>4</v>
      </c>
      <c r="BG966" s="1">
        <v>4</v>
      </c>
      <c r="BH966" s="1">
        <v>1</v>
      </c>
      <c r="BI966" s="1">
        <v>0.80000001192092896</v>
      </c>
      <c r="BJ966" s="1"/>
    </row>
    <row r="967" spans="1:62" hidden="1" x14ac:dyDescent="0.35">
      <c r="A967" t="s">
        <v>10</v>
      </c>
      <c r="B967" s="1">
        <v>2006</v>
      </c>
      <c r="C967" t="s">
        <v>95</v>
      </c>
      <c r="D967" s="1"/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19755</v>
      </c>
      <c r="K967" s="1">
        <v>0</v>
      </c>
      <c r="L967" s="1">
        <v>0</v>
      </c>
      <c r="M967" s="1">
        <v>0</v>
      </c>
      <c r="N967" s="1">
        <v>4328</v>
      </c>
      <c r="O967" s="1">
        <v>4778</v>
      </c>
      <c r="P967" s="1">
        <v>11492</v>
      </c>
      <c r="Q967" s="1">
        <v>1828</v>
      </c>
      <c r="R967" s="1">
        <v>0</v>
      </c>
      <c r="S967" s="1">
        <v>0</v>
      </c>
      <c r="T967" s="1">
        <v>11906</v>
      </c>
      <c r="U967" s="1">
        <v>17522</v>
      </c>
      <c r="V967" s="1">
        <v>1762</v>
      </c>
      <c r="W967" s="1">
        <v>19755</v>
      </c>
      <c r="X967" s="1">
        <v>1920</v>
      </c>
      <c r="Y967" s="1">
        <v>0</v>
      </c>
      <c r="Z967" s="1">
        <v>0</v>
      </c>
      <c r="AA967" s="1">
        <v>19755</v>
      </c>
      <c r="AB967" s="1">
        <v>0</v>
      </c>
      <c r="AC967" s="1"/>
      <c r="AD967" s="1"/>
      <c r="AE967" s="1"/>
      <c r="AF967" s="1"/>
      <c r="AG967" s="1">
        <v>0</v>
      </c>
      <c r="AH967" s="1"/>
      <c r="AI967" s="1">
        <v>0</v>
      </c>
      <c r="AJ967" s="1">
        <v>0.21908377110958099</v>
      </c>
      <c r="AK967" s="1">
        <v>0.24186281859874731</v>
      </c>
      <c r="AL967" s="1">
        <v>0.58172613382339478</v>
      </c>
      <c r="AM967" s="1">
        <v>9.253353625535965E-2</v>
      </c>
      <c r="AN967" s="1"/>
      <c r="AO967" s="1">
        <v>0</v>
      </c>
      <c r="AP967" s="1">
        <v>0.60268288850784302</v>
      </c>
      <c r="AQ967" s="1">
        <v>0.88696533441543579</v>
      </c>
      <c r="AR967" s="1">
        <v>8.9192606508731842E-2</v>
      </c>
      <c r="AS967" s="1">
        <v>1</v>
      </c>
      <c r="AT967" s="1">
        <v>9.7190581262111664E-2</v>
      </c>
      <c r="AU967" s="1"/>
      <c r="AV967" s="1"/>
      <c r="AW967" s="1">
        <v>1</v>
      </c>
      <c r="AX967" s="1">
        <v>2.4340167045593262</v>
      </c>
      <c r="AY967" s="1">
        <v>1.380663156509399</v>
      </c>
      <c r="AZ967" s="1">
        <v>2.5294356346130371</v>
      </c>
      <c r="BA967" s="1">
        <v>1.7128827571868901</v>
      </c>
      <c r="BB967" s="1">
        <v>0.38208049535751343</v>
      </c>
      <c r="BC967" s="1">
        <v>0.77548372745513916</v>
      </c>
      <c r="BD967" s="1">
        <v>2</v>
      </c>
      <c r="BE967" s="1">
        <v>1</v>
      </c>
      <c r="BF967" s="1">
        <v>1</v>
      </c>
      <c r="BG967" s="1">
        <v>1</v>
      </c>
      <c r="BH967" s="1">
        <v>0</v>
      </c>
      <c r="BI967" s="1">
        <v>1</v>
      </c>
      <c r="BJ967" s="1"/>
    </row>
    <row r="968" spans="1:62" hidden="1" x14ac:dyDescent="0.35">
      <c r="A968" t="s">
        <v>10</v>
      </c>
      <c r="B968" s="1">
        <v>2006</v>
      </c>
      <c r="C968" t="s">
        <v>96</v>
      </c>
      <c r="D968" s="1"/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15950</v>
      </c>
      <c r="K968" s="1">
        <v>6</v>
      </c>
      <c r="L968" s="1">
        <v>0</v>
      </c>
      <c r="M968" s="1">
        <v>1659</v>
      </c>
      <c r="N968" s="1">
        <v>6436</v>
      </c>
      <c r="O968" s="1">
        <v>2064</v>
      </c>
      <c r="P968" s="1">
        <v>13919</v>
      </c>
      <c r="Q968" s="1">
        <v>1171</v>
      </c>
      <c r="R968" s="1">
        <v>0</v>
      </c>
      <c r="S968" s="1">
        <v>1659</v>
      </c>
      <c r="T968" s="1">
        <v>13967</v>
      </c>
      <c r="U968" s="1">
        <v>15944</v>
      </c>
      <c r="V968" s="1">
        <v>1983</v>
      </c>
      <c r="W968" s="1">
        <v>15950</v>
      </c>
      <c r="X968" s="1">
        <v>399</v>
      </c>
      <c r="Y968" s="1">
        <v>0</v>
      </c>
      <c r="Z968" s="1">
        <v>0</v>
      </c>
      <c r="AA968" s="1">
        <v>11656</v>
      </c>
      <c r="AB968" s="1">
        <v>0</v>
      </c>
      <c r="AC968" s="1"/>
      <c r="AD968" s="1"/>
      <c r="AE968" s="1"/>
      <c r="AF968" s="1"/>
      <c r="AG968" s="1">
        <v>7.7629706356674433E-4</v>
      </c>
      <c r="AH968" s="1"/>
      <c r="AI968" s="1">
        <v>0.10401254147291179</v>
      </c>
      <c r="AJ968" s="1">
        <v>0.40351095795631409</v>
      </c>
      <c r="AK968" s="1">
        <v>0.1294043958187103</v>
      </c>
      <c r="AL968" s="1">
        <v>0.87266457080841064</v>
      </c>
      <c r="AM968" s="1">
        <v>7.3416925966739655E-2</v>
      </c>
      <c r="AN968" s="1"/>
      <c r="AO968" s="1">
        <v>0.10401254147291179</v>
      </c>
      <c r="AP968" s="1">
        <v>0.87567400932312012</v>
      </c>
      <c r="AQ968" s="1">
        <v>0.99962383508682251</v>
      </c>
      <c r="AR968" s="1">
        <v>0.1243260204792023</v>
      </c>
      <c r="AS968" s="1">
        <v>1</v>
      </c>
      <c r="AT968" s="1">
        <v>2.5015674531459808E-2</v>
      </c>
      <c r="AU968" s="1"/>
      <c r="AV968" s="1"/>
      <c r="AW968" s="1">
        <v>0.73078370094299316</v>
      </c>
      <c r="AX968" s="1">
        <v>3.3082132339477539</v>
      </c>
      <c r="AY968" s="1">
        <v>1.861880898475647</v>
      </c>
      <c r="AZ968" s="1">
        <v>2.157742977142334</v>
      </c>
      <c r="BA968" s="1">
        <v>1.5156112909317021</v>
      </c>
      <c r="BB968" s="1">
        <v>0.2063949853181839</v>
      </c>
      <c r="BC968" s="1">
        <v>0.52234798669815063</v>
      </c>
      <c r="BD968" s="1">
        <v>3</v>
      </c>
      <c r="BE968" s="1">
        <v>1</v>
      </c>
      <c r="BF968" s="1">
        <v>1</v>
      </c>
      <c r="BG968" s="1">
        <v>1</v>
      </c>
      <c r="BH968" s="1">
        <v>0</v>
      </c>
      <c r="BI968" s="1">
        <v>0.3333333432674408</v>
      </c>
      <c r="BJ968" s="1"/>
    </row>
    <row r="969" spans="1:62" hidden="1" x14ac:dyDescent="0.35">
      <c r="A969" t="s">
        <v>9</v>
      </c>
      <c r="B969" s="1">
        <v>2023</v>
      </c>
      <c r="C969" t="s">
        <v>95</v>
      </c>
      <c r="D969" s="1">
        <v>1</v>
      </c>
      <c r="E969" s="1">
        <v>505344.09158325201</v>
      </c>
      <c r="F969" s="1">
        <v>0</v>
      </c>
      <c r="G969" s="1">
        <v>0</v>
      </c>
      <c r="H969" s="1">
        <v>0</v>
      </c>
      <c r="I969" s="1">
        <v>0</v>
      </c>
      <c r="J969" s="1">
        <v>505344.09158325201</v>
      </c>
      <c r="K969" s="1">
        <v>938492.54794311523</v>
      </c>
      <c r="L969" s="1">
        <v>372073.49517822271</v>
      </c>
      <c r="M969" s="1">
        <v>240442.51702880859</v>
      </c>
      <c r="N969" s="1">
        <v>229421.573059082</v>
      </c>
      <c r="O969" s="1">
        <v>36526.316253662109</v>
      </c>
      <c r="P969" s="1">
        <v>395902.06030273438</v>
      </c>
      <c r="Q969" s="1">
        <v>505344.09158325201</v>
      </c>
      <c r="R969" s="1">
        <v>0</v>
      </c>
      <c r="S969" s="1">
        <v>505344.09158325201</v>
      </c>
      <c r="T969" s="1">
        <v>13727.16064453125</v>
      </c>
      <c r="U969" s="1">
        <v>375286.81010437012</v>
      </c>
      <c r="V969" s="1">
        <v>58018.847229003914</v>
      </c>
      <c r="W969" s="1">
        <v>447310.03175353998</v>
      </c>
      <c r="X969" s="1">
        <v>134514.67881774899</v>
      </c>
      <c r="Y969" s="1">
        <v>354.96905517578131</v>
      </c>
      <c r="Z969" s="1">
        <v>1064.907165527344</v>
      </c>
      <c r="AA969" s="1">
        <v>490967.84487915039</v>
      </c>
      <c r="AB969" s="1">
        <v>1</v>
      </c>
      <c r="AC969" s="1">
        <v>0</v>
      </c>
      <c r="AD969" s="1">
        <v>0</v>
      </c>
      <c r="AE969" s="1">
        <v>0</v>
      </c>
      <c r="AF969" s="1">
        <v>0</v>
      </c>
      <c r="AG969" s="1">
        <v>1.857135653495789</v>
      </c>
      <c r="AH969" s="1">
        <v>0.74264168739318848</v>
      </c>
      <c r="AI969" s="1">
        <v>0.47579959034919739</v>
      </c>
      <c r="AJ969" s="1">
        <v>0.45399081707000732</v>
      </c>
      <c r="AK969" s="1">
        <v>7.2280086576938629E-2</v>
      </c>
      <c r="AL969" s="1">
        <v>0.78343069553375244</v>
      </c>
      <c r="AM969" s="1">
        <v>1</v>
      </c>
      <c r="AN969" s="1"/>
      <c r="AO969" s="1">
        <v>1</v>
      </c>
      <c r="AP969" s="1">
        <v>2.716398797929287E-2</v>
      </c>
      <c r="AQ969" s="1">
        <v>0.74905532598495483</v>
      </c>
      <c r="AR969" s="1">
        <v>0.1148105785250664</v>
      </c>
      <c r="AS969" s="1">
        <v>0.88515931367874146</v>
      </c>
      <c r="AT969" s="1">
        <v>0.26848515868186951</v>
      </c>
      <c r="AU969" s="1">
        <v>7.1455549914389849E-4</v>
      </c>
      <c r="AV969" s="1">
        <v>2.1255060564726591E-3</v>
      </c>
      <c r="AW969" s="1">
        <v>0.97994941473007202</v>
      </c>
      <c r="AX969" s="1"/>
      <c r="AY969" s="1">
        <v>1.8190238475799561</v>
      </c>
      <c r="AZ969" s="1">
        <v>4.4844260215759277</v>
      </c>
      <c r="BA969" s="1">
        <v>4.4182572364807129</v>
      </c>
      <c r="BB969" s="1">
        <v>1.952833414077759</v>
      </c>
      <c r="BC969" s="1"/>
      <c r="BD969" s="1"/>
      <c r="BE969" s="1">
        <v>2</v>
      </c>
      <c r="BF969" s="1">
        <v>4</v>
      </c>
      <c r="BG969" s="1">
        <v>4</v>
      </c>
      <c r="BH969" s="1">
        <v>2</v>
      </c>
      <c r="BI969" s="1"/>
      <c r="BJ969" s="1"/>
    </row>
    <row r="970" spans="1:62" hidden="1" x14ac:dyDescent="0.35">
      <c r="A970" t="s">
        <v>9</v>
      </c>
      <c r="B970" s="1">
        <v>2023</v>
      </c>
      <c r="C970" t="s">
        <v>96</v>
      </c>
      <c r="D970" s="1">
        <v>1</v>
      </c>
      <c r="E970" s="1">
        <v>313573.90921020508</v>
      </c>
      <c r="F970" s="1">
        <v>0</v>
      </c>
      <c r="G970" s="1">
        <v>0</v>
      </c>
      <c r="H970" s="1">
        <v>0</v>
      </c>
      <c r="I970" s="1">
        <v>0</v>
      </c>
      <c r="J970" s="1">
        <v>313573.90921020508</v>
      </c>
      <c r="K970" s="1">
        <v>532210.63339233398</v>
      </c>
      <c r="L970" s="1">
        <v>301347.21389770508</v>
      </c>
      <c r="M970" s="1">
        <v>228392.03974914551</v>
      </c>
      <c r="N970" s="1">
        <v>239844.1249542236</v>
      </c>
      <c r="O970" s="1">
        <v>37786.820785522461</v>
      </c>
      <c r="P970" s="1">
        <v>223693.21012878421</v>
      </c>
      <c r="Q970" s="1">
        <v>313573.90921020508</v>
      </c>
      <c r="R970" s="1">
        <v>0</v>
      </c>
      <c r="S970" s="1">
        <v>313573.90921020508</v>
      </c>
      <c r="T970" s="1">
        <v>175127.29211425781</v>
      </c>
      <c r="U970" s="1">
        <v>270848.96620178223</v>
      </c>
      <c r="V970" s="1">
        <v>8106.9640808105469</v>
      </c>
      <c r="W970" s="1">
        <v>314297.55465698242</v>
      </c>
      <c r="X970" s="1">
        <v>11533.14079284668</v>
      </c>
      <c r="Y970" s="1">
        <v>0</v>
      </c>
      <c r="Z970" s="1">
        <v>1996.7496643066411</v>
      </c>
      <c r="AA970" s="1">
        <v>288050.7467956543</v>
      </c>
      <c r="AB970" s="1">
        <v>1</v>
      </c>
      <c r="AC970" s="1">
        <v>0</v>
      </c>
      <c r="AD970" s="1">
        <v>0</v>
      </c>
      <c r="AE970" s="1">
        <v>0</v>
      </c>
      <c r="AF970" s="1">
        <v>0</v>
      </c>
      <c r="AG970" s="1">
        <v>1.697241425514221</v>
      </c>
      <c r="AH970" s="1">
        <v>0.96943914890289307</v>
      </c>
      <c r="AI970" s="1">
        <v>0.72835153341293335</v>
      </c>
      <c r="AJ970" s="1">
        <v>0.76487272977828979</v>
      </c>
      <c r="AK970" s="1">
        <v>0.1205037161707878</v>
      </c>
      <c r="AL970" s="1">
        <v>0.7133668065071106</v>
      </c>
      <c r="AM970" s="1">
        <v>1</v>
      </c>
      <c r="AN970" s="1"/>
      <c r="AO970" s="1">
        <v>1</v>
      </c>
      <c r="AP970" s="1">
        <v>0.55848807096481323</v>
      </c>
      <c r="AQ970" s="1">
        <v>0.87132573127746582</v>
      </c>
      <c r="AR970" s="1">
        <v>2.5853440165519711E-2</v>
      </c>
      <c r="AS970" s="1">
        <v>1.002307772636414</v>
      </c>
      <c r="AT970" s="1">
        <v>3.7102311849594123E-2</v>
      </c>
      <c r="AU970" s="1">
        <v>0</v>
      </c>
      <c r="AV970" s="1">
        <v>6.4235776662826538E-3</v>
      </c>
      <c r="AW970" s="1">
        <v>0.92666417360305786</v>
      </c>
      <c r="AX970" s="1"/>
      <c r="AY970" s="1">
        <v>1.80987536907196</v>
      </c>
      <c r="AZ970" s="1">
        <v>3.8766813278198242</v>
      </c>
      <c r="BA970" s="1">
        <v>3.8321924209594731</v>
      </c>
      <c r="BB970" s="1">
        <v>1.4904425144195561</v>
      </c>
      <c r="BC970" s="1"/>
      <c r="BD970" s="1"/>
      <c r="BE970" s="1">
        <v>2</v>
      </c>
      <c r="BF970" s="1">
        <v>4</v>
      </c>
      <c r="BG970" s="1">
        <v>4</v>
      </c>
      <c r="BH970" s="1">
        <v>1</v>
      </c>
      <c r="BI970" s="1"/>
      <c r="BJ970" s="1"/>
    </row>
    <row r="971" spans="1:62" hidden="1" x14ac:dyDescent="0.35">
      <c r="A971" t="s">
        <v>9</v>
      </c>
      <c r="B971" s="1">
        <v>2023</v>
      </c>
      <c r="C971" t="s">
        <v>95</v>
      </c>
      <c r="D971" s="1">
        <v>2</v>
      </c>
      <c r="E971" s="1">
        <v>0</v>
      </c>
      <c r="F971" s="1">
        <v>205210.99333190921</v>
      </c>
      <c r="G971" s="1">
        <v>0</v>
      </c>
      <c r="H971" s="1">
        <v>0</v>
      </c>
      <c r="I971" s="1">
        <v>0</v>
      </c>
      <c r="J971" s="1">
        <v>205210.99333190921</v>
      </c>
      <c r="K971" s="1">
        <v>362536.66064453131</v>
      </c>
      <c r="L971" s="1">
        <v>175131.5915527344</v>
      </c>
      <c r="M971" s="1">
        <v>128382.1666870117</v>
      </c>
      <c r="N971" s="1">
        <v>125030.24462890629</v>
      </c>
      <c r="O971" s="1">
        <v>28078.052856445309</v>
      </c>
      <c r="P971" s="1">
        <v>162771.90687561041</v>
      </c>
      <c r="Q971" s="1">
        <v>205210.99333190921</v>
      </c>
      <c r="R971" s="1">
        <v>0</v>
      </c>
      <c r="S971" s="1">
        <v>205210.99333190921</v>
      </c>
      <c r="T971" s="1">
        <v>7844.8162536621094</v>
      </c>
      <c r="U971" s="1">
        <v>156059.61093139651</v>
      </c>
      <c r="V971" s="1">
        <v>22726.471267700199</v>
      </c>
      <c r="W971" s="1">
        <v>192550.4302062988</v>
      </c>
      <c r="X971" s="1">
        <v>35424.221450805657</v>
      </c>
      <c r="Y971" s="1">
        <v>0</v>
      </c>
      <c r="Z971" s="1">
        <v>0</v>
      </c>
      <c r="AA971" s="1">
        <v>199744.46983337399</v>
      </c>
      <c r="AB971" s="1">
        <v>0</v>
      </c>
      <c r="AC971" s="1">
        <v>1</v>
      </c>
      <c r="AD971" s="1">
        <v>0</v>
      </c>
      <c r="AE971" s="1">
        <v>0</v>
      </c>
      <c r="AF971" s="1">
        <v>0</v>
      </c>
      <c r="AG971" s="1">
        <v>1.766653180122375</v>
      </c>
      <c r="AH971" s="1">
        <v>0.8566821813583374</v>
      </c>
      <c r="AI971" s="1">
        <v>0.6256105899810791</v>
      </c>
      <c r="AJ971" s="1">
        <v>0.60927653312683105</v>
      </c>
      <c r="AK971" s="1">
        <v>0.13682529330253601</v>
      </c>
      <c r="AL971" s="1">
        <v>0.79319292306900024</v>
      </c>
      <c r="AM971" s="1">
        <v>1</v>
      </c>
      <c r="AN971" s="1"/>
      <c r="AO971" s="1">
        <v>1</v>
      </c>
      <c r="AP971" s="1">
        <v>3.8228049874305732E-2</v>
      </c>
      <c r="AQ971" s="1">
        <v>0.76338875293731689</v>
      </c>
      <c r="AR971" s="1">
        <v>0.11074685305356979</v>
      </c>
      <c r="AS971" s="1">
        <v>0.93830466270446777</v>
      </c>
      <c r="AT971" s="1">
        <v>0.17328283190727231</v>
      </c>
      <c r="AU971" s="1">
        <v>0</v>
      </c>
      <c r="AV971" s="1">
        <v>0</v>
      </c>
      <c r="AW971" s="1">
        <v>0.97707974910736084</v>
      </c>
      <c r="AX971" s="1"/>
      <c r="AY971" s="1">
        <v>1.776372909545898</v>
      </c>
      <c r="AZ971" s="1">
        <v>3.910619974136353</v>
      </c>
      <c r="BA971" s="1">
        <v>3.8647809028625488</v>
      </c>
      <c r="BB971" s="1">
        <v>1.719133734703064</v>
      </c>
      <c r="BC971" s="1"/>
      <c r="BD971" s="1"/>
      <c r="BE971" s="1">
        <v>2</v>
      </c>
      <c r="BF971" s="1">
        <v>4</v>
      </c>
      <c r="BG971" s="1">
        <v>4</v>
      </c>
      <c r="BH971" s="1">
        <v>2</v>
      </c>
      <c r="BI971" s="1"/>
      <c r="BJ971" s="1"/>
    </row>
    <row r="972" spans="1:62" hidden="1" x14ac:dyDescent="0.35">
      <c r="A972" t="s">
        <v>9</v>
      </c>
      <c r="B972" s="1">
        <v>2023</v>
      </c>
      <c r="C972" t="s">
        <v>96</v>
      </c>
      <c r="D972" s="1">
        <v>2</v>
      </c>
      <c r="E972" s="1">
        <v>0</v>
      </c>
      <c r="F972" s="1">
        <v>228980.551574707</v>
      </c>
      <c r="G972" s="1">
        <v>0</v>
      </c>
      <c r="H972" s="1">
        <v>0</v>
      </c>
      <c r="I972" s="1">
        <v>0</v>
      </c>
      <c r="J972" s="1">
        <v>228980.551574707</v>
      </c>
      <c r="K972" s="1">
        <v>391332.45811462402</v>
      </c>
      <c r="L972" s="1">
        <v>226068.11041259771</v>
      </c>
      <c r="M972" s="1">
        <v>176960.38513183591</v>
      </c>
      <c r="N972" s="1">
        <v>186675.389465332</v>
      </c>
      <c r="O972" s="1">
        <v>48855.220520019531</v>
      </c>
      <c r="P972" s="1">
        <v>155273.31939697271</v>
      </c>
      <c r="Q972" s="1">
        <v>228980.551574707</v>
      </c>
      <c r="R972" s="1">
        <v>0</v>
      </c>
      <c r="S972" s="1">
        <v>228980.551574707</v>
      </c>
      <c r="T972" s="1">
        <v>131550.96618652341</v>
      </c>
      <c r="U972" s="1">
        <v>204735.20989990229</v>
      </c>
      <c r="V972" s="1">
        <v>5085.1312866210938</v>
      </c>
      <c r="W972" s="1">
        <v>230389.6369628906</v>
      </c>
      <c r="X972" s="1">
        <v>6336.6372680664063</v>
      </c>
      <c r="Y972" s="1">
        <v>0</v>
      </c>
      <c r="Z972" s="1">
        <v>3060.8731079101558</v>
      </c>
      <c r="AA972" s="1">
        <v>212969.96852111819</v>
      </c>
      <c r="AB972" s="1">
        <v>0</v>
      </c>
      <c r="AC972" s="1">
        <v>1</v>
      </c>
      <c r="AD972" s="1">
        <v>0</v>
      </c>
      <c r="AE972" s="1">
        <v>0</v>
      </c>
      <c r="AF972" s="1">
        <v>0</v>
      </c>
      <c r="AG972" s="1">
        <v>1.7090204954147341</v>
      </c>
      <c r="AH972" s="1">
        <v>0.98858731985092163</v>
      </c>
      <c r="AI972" s="1">
        <v>0.77281838655471802</v>
      </c>
      <c r="AJ972" s="1">
        <v>0.81524562835693359</v>
      </c>
      <c r="AK972" s="1">
        <v>0.2133596986532211</v>
      </c>
      <c r="AL972" s="1">
        <v>0.67810702323913574</v>
      </c>
      <c r="AM972" s="1">
        <v>1</v>
      </c>
      <c r="AN972" s="1"/>
      <c r="AO972" s="1">
        <v>1</v>
      </c>
      <c r="AP972" s="1">
        <v>0.57450717687606812</v>
      </c>
      <c r="AQ972" s="1">
        <v>0.89529937505722046</v>
      </c>
      <c r="AR972" s="1">
        <v>2.2207699716091159E-2</v>
      </c>
      <c r="AS972" s="1">
        <v>1.0061537027359011</v>
      </c>
      <c r="AT972" s="1">
        <v>2.7709877118468281E-2</v>
      </c>
      <c r="AU972" s="1">
        <v>0</v>
      </c>
      <c r="AV972" s="1">
        <v>1.338508259505033E-2</v>
      </c>
      <c r="AW972" s="1">
        <v>0.93130964040756226</v>
      </c>
      <c r="AX972" s="1"/>
      <c r="AY972" s="1">
        <v>1.9252943992614751</v>
      </c>
      <c r="AZ972" s="1">
        <v>4.2265887260437012</v>
      </c>
      <c r="BA972" s="1">
        <v>4.1319551467895508</v>
      </c>
      <c r="BB972" s="1">
        <v>1.6882255077362061</v>
      </c>
      <c r="BC972" s="1"/>
      <c r="BD972" s="1"/>
      <c r="BE972" s="1">
        <v>2</v>
      </c>
      <c r="BF972" s="1">
        <v>4</v>
      </c>
      <c r="BG972" s="1">
        <v>4</v>
      </c>
      <c r="BH972" s="1">
        <v>2</v>
      </c>
      <c r="BI972" s="1"/>
      <c r="BJ972" s="1"/>
    </row>
    <row r="973" spans="1:62" hidden="1" x14ac:dyDescent="0.35">
      <c r="A973" t="s">
        <v>9</v>
      </c>
      <c r="B973" s="1">
        <v>2023</v>
      </c>
      <c r="C973" t="s">
        <v>95</v>
      </c>
      <c r="D973" s="1">
        <v>3</v>
      </c>
      <c r="E973" s="1">
        <v>0</v>
      </c>
      <c r="F973" s="1">
        <v>0</v>
      </c>
      <c r="G973" s="1">
        <v>262188.59892272949</v>
      </c>
      <c r="H973" s="1">
        <v>85035.373748779297</v>
      </c>
      <c r="I973" s="1">
        <v>3798.1689758300781</v>
      </c>
      <c r="J973" s="1">
        <v>351022.14164733893</v>
      </c>
      <c r="K973" s="1">
        <v>550276.41648864746</v>
      </c>
      <c r="L973" s="1">
        <v>310831.19274902338</v>
      </c>
      <c r="M973" s="1">
        <v>259147.69769287109</v>
      </c>
      <c r="N973" s="1">
        <v>257114.23220825201</v>
      </c>
      <c r="O973" s="1">
        <v>90659.098175048828</v>
      </c>
      <c r="P973" s="1">
        <v>272727.79959106451</v>
      </c>
      <c r="Q973" s="1">
        <v>351022.14164733893</v>
      </c>
      <c r="R973" s="1">
        <v>0</v>
      </c>
      <c r="S973" s="1">
        <v>351022.14164733893</v>
      </c>
      <c r="T973" s="1">
        <v>25699.759979248051</v>
      </c>
      <c r="U973" s="1">
        <v>279673.36088562012</v>
      </c>
      <c r="V973" s="1">
        <v>13204.84906005859</v>
      </c>
      <c r="W973" s="1">
        <v>329759.49494934082</v>
      </c>
      <c r="X973" s="1">
        <v>32728.147125244141</v>
      </c>
      <c r="Y973" s="1">
        <v>0</v>
      </c>
      <c r="Z973" s="1">
        <v>1774.845275878906</v>
      </c>
      <c r="AA973" s="1">
        <v>337675.30503845209</v>
      </c>
      <c r="AB973" s="1">
        <v>0</v>
      </c>
      <c r="AC973" s="1">
        <v>0</v>
      </c>
      <c r="AD973" s="1">
        <v>0.74692893028259277</v>
      </c>
      <c r="AE973" s="1">
        <v>0.24225074052810669</v>
      </c>
      <c r="AF973" s="1">
        <v>1.0820311494171619E-2</v>
      </c>
      <c r="AG973" s="1">
        <v>1.5676401853561399</v>
      </c>
      <c r="AH973" s="1">
        <v>0.89054620265960693</v>
      </c>
      <c r="AI973" s="1">
        <v>0.73826593160629272</v>
      </c>
      <c r="AJ973" s="1">
        <v>0.73247295618057251</v>
      </c>
      <c r="AK973" s="1">
        <v>0.258271723985672</v>
      </c>
      <c r="AL973" s="1">
        <v>0.77695327997207642</v>
      </c>
      <c r="AM973" s="1">
        <v>1</v>
      </c>
      <c r="AN973" s="1"/>
      <c r="AO973" s="1">
        <v>1</v>
      </c>
      <c r="AP973" s="1">
        <v>7.3214069008827209E-2</v>
      </c>
      <c r="AQ973" s="1">
        <v>0.80127757787704468</v>
      </c>
      <c r="AR973" s="1">
        <v>3.7618279457092292E-2</v>
      </c>
      <c r="AS973" s="1">
        <v>0.9394264817237854</v>
      </c>
      <c r="AT973" s="1">
        <v>9.3767702579498291E-2</v>
      </c>
      <c r="AU973" s="1">
        <v>0</v>
      </c>
      <c r="AV973" s="1">
        <v>5.0850166007876396E-3</v>
      </c>
      <c r="AW973" s="1">
        <v>0.96745586395263672</v>
      </c>
      <c r="AX973" s="1"/>
      <c r="AY973" s="1">
        <v>1.8030145168304439</v>
      </c>
      <c r="AZ973" s="1">
        <v>3.3259143829345699</v>
      </c>
      <c r="BA973" s="1">
        <v>3.2357113361358638</v>
      </c>
      <c r="BB973" s="1">
        <v>1.204203844070435</v>
      </c>
      <c r="BC973" s="1"/>
      <c r="BD973" s="1"/>
      <c r="BE973" s="1">
        <v>2</v>
      </c>
      <c r="BF973" s="1">
        <v>3</v>
      </c>
      <c r="BG973" s="1">
        <v>3</v>
      </c>
      <c r="BH973" s="1">
        <v>1</v>
      </c>
      <c r="BI973" s="1"/>
      <c r="BJ973" s="1"/>
    </row>
    <row r="974" spans="1:62" hidden="1" x14ac:dyDescent="0.35">
      <c r="A974" t="s">
        <v>9</v>
      </c>
      <c r="B974" s="1">
        <v>2023</v>
      </c>
      <c r="C974" t="s">
        <v>96</v>
      </c>
      <c r="D974" s="1">
        <v>3</v>
      </c>
      <c r="E974" s="1">
        <v>0</v>
      </c>
      <c r="F974" s="1">
        <v>0</v>
      </c>
      <c r="G974" s="1">
        <v>540342.57643127441</v>
      </c>
      <c r="H974" s="1">
        <v>326428.31372070313</v>
      </c>
      <c r="I974" s="1">
        <v>10364.939575195311</v>
      </c>
      <c r="J974" s="1">
        <v>877135.82972717285</v>
      </c>
      <c r="K974" s="1">
        <v>1265458.4120330811</v>
      </c>
      <c r="L974" s="1">
        <v>868051.22761535645</v>
      </c>
      <c r="M974" s="1">
        <v>780801.25212097168</v>
      </c>
      <c r="N974" s="1">
        <v>801122.90180969238</v>
      </c>
      <c r="O974" s="1">
        <v>327754.55345153809</v>
      </c>
      <c r="P974" s="1">
        <v>650140.43864440918</v>
      </c>
      <c r="Q974" s="1">
        <v>877135.82972717285</v>
      </c>
      <c r="R974" s="1">
        <v>0</v>
      </c>
      <c r="S974" s="1">
        <v>877135.82972717285</v>
      </c>
      <c r="T974" s="1">
        <v>591617.34194946289</v>
      </c>
      <c r="U974" s="1">
        <v>817326.30097961426</v>
      </c>
      <c r="V974" s="1">
        <v>8878.0862426757813</v>
      </c>
      <c r="W974" s="1">
        <v>875333.31428527832</v>
      </c>
      <c r="X974" s="1">
        <v>12713.584106445311</v>
      </c>
      <c r="Y974" s="1">
        <v>457.91485595703131</v>
      </c>
      <c r="Z974" s="1">
        <v>1676.362365722656</v>
      </c>
      <c r="AA974" s="1">
        <v>800425.42352294922</v>
      </c>
      <c r="AB974" s="1">
        <v>0</v>
      </c>
      <c r="AC974" s="1">
        <v>0</v>
      </c>
      <c r="AD974" s="1">
        <v>0.61603069305419922</v>
      </c>
      <c r="AE974" s="1">
        <v>0.37215253710746771</v>
      </c>
      <c r="AF974" s="1">
        <v>1.181680057197809E-2</v>
      </c>
      <c r="AG974" s="1">
        <v>1.442716598510742</v>
      </c>
      <c r="AH974" s="1">
        <v>0.99217098951339722</v>
      </c>
      <c r="AI974" s="1">
        <v>0.89017140865325928</v>
      </c>
      <c r="AJ974" s="1">
        <v>0.91333961486816406</v>
      </c>
      <c r="AK974" s="1">
        <v>0.37366452813148499</v>
      </c>
      <c r="AL974" s="1">
        <v>0.74120837450027466</v>
      </c>
      <c r="AM974" s="1">
        <v>1</v>
      </c>
      <c r="AN974" s="1"/>
      <c r="AO974" s="1">
        <v>1</v>
      </c>
      <c r="AP974" s="1">
        <v>0.67448770999908447</v>
      </c>
      <c r="AQ974" s="1">
        <v>0.93419307470321655</v>
      </c>
      <c r="AR974" s="1">
        <v>1.0121678002178671E-2</v>
      </c>
      <c r="AS974" s="1">
        <v>0.99794501066207886</v>
      </c>
      <c r="AT974" s="1">
        <v>1.453145686537027E-2</v>
      </c>
      <c r="AU974" s="1">
        <v>5.5769522441551089E-4</v>
      </c>
      <c r="AV974" s="1">
        <v>1.9160597585141661E-3</v>
      </c>
      <c r="AW974" s="1">
        <v>0.9148755669593811</v>
      </c>
      <c r="AX974" s="1"/>
      <c r="AY974" s="1">
        <v>1.992041349411011</v>
      </c>
      <c r="AZ974" s="1">
        <v>3.4424178600311279</v>
      </c>
      <c r="BA974" s="1">
        <v>3.341403484344482</v>
      </c>
      <c r="BB974" s="1">
        <v>1.273897647857666</v>
      </c>
      <c r="BC974" s="1"/>
      <c r="BD974" s="1"/>
      <c r="BE974" s="1">
        <v>2</v>
      </c>
      <c r="BF974" s="1">
        <v>3</v>
      </c>
      <c r="BG974" s="1">
        <v>3</v>
      </c>
      <c r="BH974" s="1">
        <v>1</v>
      </c>
      <c r="BI974" s="1"/>
      <c r="BJ974" s="1"/>
    </row>
    <row r="975" spans="1:62" hidden="1" x14ac:dyDescent="0.35">
      <c r="A975" t="s">
        <v>9</v>
      </c>
      <c r="B975" s="1">
        <v>2023</v>
      </c>
      <c r="C975" t="s">
        <v>95</v>
      </c>
      <c r="D975" s="1"/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27893.806777954102</v>
      </c>
      <c r="K975" s="1">
        <v>45114.87727355957</v>
      </c>
      <c r="L975" s="1">
        <v>23610.513519287109</v>
      </c>
      <c r="M975" s="1">
        <v>12905.660827636721</v>
      </c>
      <c r="N975" s="1">
        <v>16932.024230957031</v>
      </c>
      <c r="O975" s="1">
        <v>6460.4369201660156</v>
      </c>
      <c r="P975" s="1">
        <v>21590.57048034668</v>
      </c>
      <c r="Q975" s="1">
        <v>27893.806777954102</v>
      </c>
      <c r="R975" s="1">
        <v>0</v>
      </c>
      <c r="S975" s="1">
        <v>27893.806777954102</v>
      </c>
      <c r="T975" s="1">
        <v>4330.6226501464844</v>
      </c>
      <c r="U975" s="1">
        <v>21093.61387634277</v>
      </c>
      <c r="V975" s="1">
        <v>1440.16015625</v>
      </c>
      <c r="W975" s="1">
        <v>24962.77659606934</v>
      </c>
      <c r="X975" s="1">
        <v>3833.665771484375</v>
      </c>
      <c r="Y975" s="1">
        <v>425.96286010742188</v>
      </c>
      <c r="Z975" s="1">
        <v>0</v>
      </c>
      <c r="AA975" s="1">
        <v>26225.452194213871</v>
      </c>
      <c r="AB975" s="1">
        <v>0</v>
      </c>
      <c r="AC975" s="1"/>
      <c r="AD975" s="1"/>
      <c r="AE975" s="1"/>
      <c r="AF975" s="1"/>
      <c r="AG975" s="1">
        <v>1.6173796653747561</v>
      </c>
      <c r="AH975" s="1">
        <v>0.859569251537323</v>
      </c>
      <c r="AI975" s="1">
        <v>0.4626711905002594</v>
      </c>
      <c r="AJ975" s="1">
        <v>0.60701733827590942</v>
      </c>
      <c r="AK975" s="1">
        <v>0.23160828649997711</v>
      </c>
      <c r="AL975" s="1">
        <v>0.77402740716934204</v>
      </c>
      <c r="AM975" s="1">
        <v>1</v>
      </c>
      <c r="AN975" s="1"/>
      <c r="AO975" s="1">
        <v>1</v>
      </c>
      <c r="AP975" s="1">
        <v>0.15525391697883609</v>
      </c>
      <c r="AQ975" s="1">
        <v>0.76793843507766724</v>
      </c>
      <c r="AR975" s="1">
        <v>5.1630105823278427E-2</v>
      </c>
      <c r="AS975" s="1">
        <v>0.89492183923721313</v>
      </c>
      <c r="AT975" s="1">
        <v>0.13956922292709351</v>
      </c>
      <c r="AU975" s="1">
        <v>1.5507691539824011E-2</v>
      </c>
      <c r="AV975" s="1">
        <v>0</v>
      </c>
      <c r="AW975" s="1">
        <v>0.95476925373077393</v>
      </c>
      <c r="AX975" s="1"/>
      <c r="AY975" s="1">
        <v>1.585383534431458</v>
      </c>
      <c r="AZ975" s="1">
        <v>3.257302045822144</v>
      </c>
      <c r="BA975" s="1">
        <v>3.2127621173858638</v>
      </c>
      <c r="BB975" s="1">
        <v>1.213489294052124</v>
      </c>
      <c r="BC975" s="1"/>
      <c r="BD975" s="1"/>
      <c r="BE975" s="1">
        <v>1</v>
      </c>
      <c r="BF975" s="1">
        <v>3</v>
      </c>
      <c r="BG975" s="1">
        <v>3</v>
      </c>
      <c r="BH975" s="1">
        <v>1</v>
      </c>
      <c r="BI975" s="1"/>
      <c r="BJ975" s="1"/>
    </row>
    <row r="976" spans="1:62" hidden="1" x14ac:dyDescent="0.35">
      <c r="A976" t="s">
        <v>9</v>
      </c>
      <c r="B976" s="1">
        <v>2023</v>
      </c>
      <c r="C976" t="s">
        <v>96</v>
      </c>
      <c r="D976" s="1"/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69089.266708374023</v>
      </c>
      <c r="K976" s="1">
        <v>98771.79753112793</v>
      </c>
      <c r="L976" s="1">
        <v>68837.085159301758</v>
      </c>
      <c r="M976" s="1">
        <v>48171.687286376953</v>
      </c>
      <c r="N976" s="1">
        <v>60928.220916748047</v>
      </c>
      <c r="O976" s="1">
        <v>29973.326568603519</v>
      </c>
      <c r="P976" s="1">
        <v>50847.356887817383</v>
      </c>
      <c r="Q976" s="1">
        <v>69089.266708374023</v>
      </c>
      <c r="R976" s="1">
        <v>0</v>
      </c>
      <c r="S976" s="1">
        <v>69089.266708374023</v>
      </c>
      <c r="T976" s="1">
        <v>58417.059967041023</v>
      </c>
      <c r="U976" s="1">
        <v>66472.777114868164</v>
      </c>
      <c r="V976" s="1">
        <v>630.453857421875</v>
      </c>
      <c r="W976" s="1">
        <v>70341.981918334961</v>
      </c>
      <c r="X976" s="1">
        <v>0</v>
      </c>
      <c r="Y976" s="1">
        <v>0</v>
      </c>
      <c r="Z976" s="1">
        <v>0</v>
      </c>
      <c r="AA976" s="1">
        <v>64601.849044799797</v>
      </c>
      <c r="AB976" s="1">
        <v>0</v>
      </c>
      <c r="AC976" s="1"/>
      <c r="AD976" s="1"/>
      <c r="AE976" s="1"/>
      <c r="AF976" s="1"/>
      <c r="AG976" s="1">
        <v>1.4296257495880129</v>
      </c>
      <c r="AH976" s="1">
        <v>0.99634993076324463</v>
      </c>
      <c r="AI976" s="1">
        <v>0.69723838567733765</v>
      </c>
      <c r="AJ976" s="1">
        <v>0.88187676668167114</v>
      </c>
      <c r="AK976" s="1">
        <v>0.43383479118347168</v>
      </c>
      <c r="AL976" s="1">
        <v>0.73596608638763428</v>
      </c>
      <c r="AM976" s="1">
        <v>1</v>
      </c>
      <c r="AN976" s="1"/>
      <c r="AO976" s="1">
        <v>1</v>
      </c>
      <c r="AP976" s="1">
        <v>0.84553015232086182</v>
      </c>
      <c r="AQ976" s="1">
        <v>0.96212887763977051</v>
      </c>
      <c r="AR976" s="1">
        <v>9.1252066195011139E-3</v>
      </c>
      <c r="AS976" s="1">
        <v>1.0181318521499629</v>
      </c>
      <c r="AT976" s="1">
        <v>0</v>
      </c>
      <c r="AU976" s="1">
        <v>0</v>
      </c>
      <c r="AV976" s="1">
        <v>0</v>
      </c>
      <c r="AW976" s="1">
        <v>0.93504899740219116</v>
      </c>
      <c r="AX976" s="1"/>
      <c r="AY976" s="1">
        <v>1.947290420532227</v>
      </c>
      <c r="AZ976" s="1">
        <v>3.0642001628875728</v>
      </c>
      <c r="BA976" s="1">
        <v>3.032357931137085</v>
      </c>
      <c r="BB976" s="1">
        <v>1.116197943687439</v>
      </c>
      <c r="BC976" s="1"/>
      <c r="BD976" s="1"/>
      <c r="BE976" s="1">
        <v>2</v>
      </c>
      <c r="BF976" s="1">
        <v>3</v>
      </c>
      <c r="BG976" s="1">
        <v>3</v>
      </c>
      <c r="BH976" s="1">
        <v>1</v>
      </c>
      <c r="BI976" s="1"/>
      <c r="BJ976" s="1"/>
    </row>
    <row r="977" spans="1:62" hidden="1" x14ac:dyDescent="0.35">
      <c r="A977" t="s">
        <v>9</v>
      </c>
      <c r="B977" s="1">
        <v>2022</v>
      </c>
      <c r="C977" t="s">
        <v>95</v>
      </c>
      <c r="D977" s="1">
        <v>1</v>
      </c>
      <c r="E977" s="1">
        <v>483205.83233642578</v>
      </c>
      <c r="F977" s="1">
        <v>0</v>
      </c>
      <c r="G977" s="1">
        <v>0</v>
      </c>
      <c r="H977" s="1">
        <v>0</v>
      </c>
      <c r="I977" s="1">
        <v>0</v>
      </c>
      <c r="J977" s="1">
        <v>483205.83233642578</v>
      </c>
      <c r="K977" s="1">
        <v>425411.18371582031</v>
      </c>
      <c r="L977" s="1">
        <v>363263.71563720697</v>
      </c>
      <c r="M977" s="1">
        <v>218553.90490722659</v>
      </c>
      <c r="N977" s="1">
        <v>208794.10693359381</v>
      </c>
      <c r="O977" s="1">
        <v>36860.26025390625</v>
      </c>
      <c r="P977" s="1">
        <v>364655.81085205078</v>
      </c>
      <c r="Q977" s="1">
        <v>483205.83233642578</v>
      </c>
      <c r="R977" s="1">
        <v>0</v>
      </c>
      <c r="S977" s="1">
        <v>483205.83233642578</v>
      </c>
      <c r="T977" s="1">
        <v>20654.456176757809</v>
      </c>
      <c r="U977" s="1">
        <v>348873.68792724609</v>
      </c>
      <c r="V977" s="1">
        <v>65105.67041015625</v>
      </c>
      <c r="W977" s="1">
        <v>524918.25054931641</v>
      </c>
      <c r="X977" s="1">
        <v>123311.390625</v>
      </c>
      <c r="Y977" s="1">
        <v>0</v>
      </c>
      <c r="Z977" s="1">
        <v>1835.95166015625</v>
      </c>
      <c r="AA977" s="1">
        <v>469506.80841064447</v>
      </c>
      <c r="AB977" s="1">
        <v>1</v>
      </c>
      <c r="AC977" s="1">
        <v>0</v>
      </c>
      <c r="AD977" s="1">
        <v>0</v>
      </c>
      <c r="AE977" s="1">
        <v>0</v>
      </c>
      <c r="AF977" s="1">
        <v>0</v>
      </c>
      <c r="AG977" s="1">
        <v>0.88039332628250122</v>
      </c>
      <c r="AH977" s="1">
        <v>0.75177842378616333</v>
      </c>
      <c r="AI977" s="1">
        <v>0.4522998034954071</v>
      </c>
      <c r="AJ977" s="1">
        <v>0.4321017861366272</v>
      </c>
      <c r="AK977" s="1">
        <v>7.628273218870163E-2</v>
      </c>
      <c r="AL977" s="1">
        <v>0.75465935468673706</v>
      </c>
      <c r="AM977" s="1">
        <v>1</v>
      </c>
      <c r="AN977" s="1"/>
      <c r="AO977" s="1">
        <v>1</v>
      </c>
      <c r="AP977" s="1">
        <v>4.2744632810354233E-2</v>
      </c>
      <c r="AQ977" s="1">
        <v>0.72199809551239014</v>
      </c>
      <c r="AR977" s="1">
        <v>0.13473692536354059</v>
      </c>
      <c r="AS977" s="1">
        <v>1.0863243341445921</v>
      </c>
      <c r="AT977" s="1">
        <v>0.25519433617591858</v>
      </c>
      <c r="AU977" s="1">
        <v>0</v>
      </c>
      <c r="AV977" s="1">
        <v>3.7995229940861459E-3</v>
      </c>
      <c r="AW977" s="1">
        <v>0.97164970636367798</v>
      </c>
      <c r="AX977" s="1"/>
      <c r="AY977" s="1">
        <v>1.8179255723953249</v>
      </c>
      <c r="AZ977" s="1">
        <v>4.6835122108459473</v>
      </c>
      <c r="BA977" s="1">
        <v>4.6196508407592773</v>
      </c>
      <c r="BB977" s="1">
        <v>2.1431658267974849</v>
      </c>
      <c r="BC977" s="1"/>
      <c r="BD977" s="1"/>
      <c r="BE977" s="1">
        <v>2</v>
      </c>
      <c r="BF977" s="1">
        <v>4</v>
      </c>
      <c r="BG977" s="1">
        <v>4</v>
      </c>
      <c r="BH977" s="1">
        <v>2</v>
      </c>
      <c r="BI977" s="1"/>
      <c r="BJ977" s="1"/>
    </row>
    <row r="978" spans="1:62" hidden="1" x14ac:dyDescent="0.35">
      <c r="A978" t="s">
        <v>9</v>
      </c>
      <c r="B978" s="1">
        <v>2022</v>
      </c>
      <c r="C978" t="s">
        <v>96</v>
      </c>
      <c r="D978" s="1">
        <v>1</v>
      </c>
      <c r="E978" s="1">
        <v>309737.4296875</v>
      </c>
      <c r="F978" s="1">
        <v>0</v>
      </c>
      <c r="G978" s="1">
        <v>0</v>
      </c>
      <c r="H978" s="1">
        <v>0</v>
      </c>
      <c r="I978" s="1">
        <v>0</v>
      </c>
      <c r="J978" s="1">
        <v>309737.4296875</v>
      </c>
      <c r="K978" s="1">
        <v>293191.7788848877</v>
      </c>
      <c r="L978" s="1">
        <v>305421.62281799322</v>
      </c>
      <c r="M978" s="1">
        <v>216265.55390930179</v>
      </c>
      <c r="N978" s="1">
        <v>238349.5164642334</v>
      </c>
      <c r="O978" s="1">
        <v>39929.489593505859</v>
      </c>
      <c r="P978" s="1">
        <v>167868.75425720209</v>
      </c>
      <c r="Q978" s="1">
        <v>309737.4296875</v>
      </c>
      <c r="R978" s="1">
        <v>0</v>
      </c>
      <c r="S978" s="1">
        <v>309737.4296875</v>
      </c>
      <c r="T978" s="1">
        <v>156013.93064880371</v>
      </c>
      <c r="U978" s="1">
        <v>284997.31050109857</v>
      </c>
      <c r="V978" s="1">
        <v>6546.8046112060547</v>
      </c>
      <c r="W978" s="1">
        <v>322355.98039245611</v>
      </c>
      <c r="X978" s="1">
        <v>16301.898422241209</v>
      </c>
      <c r="Y978" s="1">
        <v>0</v>
      </c>
      <c r="Z978" s="1">
        <v>5377.4238891601563</v>
      </c>
      <c r="AA978" s="1">
        <v>289665.34069824219</v>
      </c>
      <c r="AB978" s="1">
        <v>1</v>
      </c>
      <c r="AC978" s="1">
        <v>0</v>
      </c>
      <c r="AD978" s="1">
        <v>0</v>
      </c>
      <c r="AE978" s="1">
        <v>0</v>
      </c>
      <c r="AF978" s="1">
        <v>0</v>
      </c>
      <c r="AG978" s="1">
        <v>0.94658166170120239</v>
      </c>
      <c r="AH978" s="1">
        <v>0.98606622219085693</v>
      </c>
      <c r="AI978" s="1">
        <v>0.69822221994400024</v>
      </c>
      <c r="AJ978" s="1">
        <v>0.76952117681503296</v>
      </c>
      <c r="AK978" s="1">
        <v>0.1289139986038208</v>
      </c>
      <c r="AL978" s="1">
        <v>0.54197114706039429</v>
      </c>
      <c r="AM978" s="1">
        <v>1</v>
      </c>
      <c r="AN978" s="1"/>
      <c r="AO978" s="1">
        <v>1</v>
      </c>
      <c r="AP978" s="1">
        <v>0.50369739532470703</v>
      </c>
      <c r="AQ978" s="1">
        <v>0.92012548446655273</v>
      </c>
      <c r="AR978" s="1">
        <v>2.1136626601219181E-2</v>
      </c>
      <c r="AS978" s="1">
        <v>1.0407395362853999</v>
      </c>
      <c r="AT978" s="1">
        <v>5.2631348371505737E-2</v>
      </c>
      <c r="AU978" s="1">
        <v>0</v>
      </c>
      <c r="AV978" s="1">
        <v>1.73612330108881E-2</v>
      </c>
      <c r="AW978" s="1">
        <v>0.93519645929336548</v>
      </c>
      <c r="AX978" s="1"/>
      <c r="AY978" s="1">
        <v>1.7955448627471919</v>
      </c>
      <c r="AZ978" s="1">
        <v>4.2538223266601563</v>
      </c>
      <c r="BA978" s="1">
        <v>4.1713528633117676</v>
      </c>
      <c r="BB978" s="1">
        <v>1.716504693031311</v>
      </c>
      <c r="BC978" s="1"/>
      <c r="BD978" s="1"/>
      <c r="BE978" s="1">
        <v>2</v>
      </c>
      <c r="BF978" s="1">
        <v>4</v>
      </c>
      <c r="BG978" s="1">
        <v>4</v>
      </c>
      <c r="BH978" s="1">
        <v>2</v>
      </c>
      <c r="BI978" s="1"/>
      <c r="BJ978" s="1"/>
    </row>
    <row r="979" spans="1:62" hidden="1" x14ac:dyDescent="0.35">
      <c r="A979" t="s">
        <v>9</v>
      </c>
      <c r="B979" s="1">
        <v>2022</v>
      </c>
      <c r="C979" t="s">
        <v>95</v>
      </c>
      <c r="D979" s="1">
        <v>2</v>
      </c>
      <c r="E979" s="1">
        <v>0</v>
      </c>
      <c r="F979" s="1">
        <v>125187.69287109379</v>
      </c>
      <c r="G979" s="1">
        <v>0</v>
      </c>
      <c r="H979" s="1">
        <v>0</v>
      </c>
      <c r="I979" s="1">
        <v>0</v>
      </c>
      <c r="J979" s="1">
        <v>125187.69287109379</v>
      </c>
      <c r="K979" s="1">
        <v>116149.16162109379</v>
      </c>
      <c r="L979" s="1">
        <v>108593.5144042969</v>
      </c>
      <c r="M979" s="1">
        <v>75203.404541015625</v>
      </c>
      <c r="N979" s="1">
        <v>81142.506408691406</v>
      </c>
      <c r="O979" s="1">
        <v>21254.671142578129</v>
      </c>
      <c r="P979" s="1">
        <v>80754.132019042969</v>
      </c>
      <c r="Q979" s="1">
        <v>125187.69287109379</v>
      </c>
      <c r="R979" s="1">
        <v>0</v>
      </c>
      <c r="S979" s="1">
        <v>125187.69287109379</v>
      </c>
      <c r="T979" s="1">
        <v>8773.7305297851563</v>
      </c>
      <c r="U979" s="1">
        <v>96054.56982421875</v>
      </c>
      <c r="V979" s="1">
        <v>9320.9853515625</v>
      </c>
      <c r="W979" s="1">
        <v>138387.37829589841</v>
      </c>
      <c r="X979" s="1">
        <v>14828.84033203125</v>
      </c>
      <c r="Y979" s="1">
        <v>0</v>
      </c>
      <c r="Z979" s="1">
        <v>529.6014404296875</v>
      </c>
      <c r="AA979" s="1">
        <v>120703.73400878911</v>
      </c>
      <c r="AB979" s="1">
        <v>0</v>
      </c>
      <c r="AC979" s="1">
        <v>1</v>
      </c>
      <c r="AD979" s="1">
        <v>0</v>
      </c>
      <c r="AE979" s="1">
        <v>0</v>
      </c>
      <c r="AF979" s="1">
        <v>0</v>
      </c>
      <c r="AG979" s="1">
        <v>0.92780017852783203</v>
      </c>
      <c r="AH979" s="1">
        <v>0.86744558811187744</v>
      </c>
      <c r="AI979" s="1">
        <v>0.60072523355484009</v>
      </c>
      <c r="AJ979" s="1">
        <v>0.64816677570343018</v>
      </c>
      <c r="AK979" s="1">
        <v>0.169782429933548</v>
      </c>
      <c r="AL979" s="1">
        <v>0.64506447315216064</v>
      </c>
      <c r="AM979" s="1">
        <v>1</v>
      </c>
      <c r="AN979" s="1"/>
      <c r="AO979" s="1">
        <v>1</v>
      </c>
      <c r="AP979" s="1">
        <v>7.0084609091281891E-2</v>
      </c>
      <c r="AQ979" s="1">
        <v>0.76728445291519165</v>
      </c>
      <c r="AR979" s="1">
        <v>7.4456080794334412E-2</v>
      </c>
      <c r="AS979" s="1">
        <v>1.105439186096191</v>
      </c>
      <c r="AT979" s="1">
        <v>0.118452861905098</v>
      </c>
      <c r="AU979" s="1">
        <v>0</v>
      </c>
      <c r="AV979" s="1">
        <v>4.2304592207074174E-3</v>
      </c>
      <c r="AW979" s="1">
        <v>0.96418213844299316</v>
      </c>
      <c r="AX979" s="1"/>
      <c r="AY979" s="1">
        <v>1.8771958351135249</v>
      </c>
      <c r="AZ979" s="1">
        <v>4.3122076988220206</v>
      </c>
      <c r="BA979" s="1">
        <v>4.2574939727783203</v>
      </c>
      <c r="BB979" s="1">
        <v>1.9061039686203001</v>
      </c>
      <c r="BC979" s="1"/>
      <c r="BD979" s="1"/>
      <c r="BE979" s="1">
        <v>2</v>
      </c>
      <c r="BF979" s="1">
        <v>4</v>
      </c>
      <c r="BG979" s="1">
        <v>4</v>
      </c>
      <c r="BH979" s="1">
        <v>2</v>
      </c>
      <c r="BI979" s="1"/>
      <c r="BJ979" s="1"/>
    </row>
    <row r="980" spans="1:62" hidden="1" x14ac:dyDescent="0.35">
      <c r="A980" t="s">
        <v>9</v>
      </c>
      <c r="B980" s="1">
        <v>2022</v>
      </c>
      <c r="C980" t="s">
        <v>96</v>
      </c>
      <c r="D980" s="1">
        <v>2</v>
      </c>
      <c r="E980" s="1">
        <v>0</v>
      </c>
      <c r="F980" s="1">
        <v>205274.16299438479</v>
      </c>
      <c r="G980" s="1">
        <v>0</v>
      </c>
      <c r="H980" s="1">
        <v>0</v>
      </c>
      <c r="I980" s="1">
        <v>0</v>
      </c>
      <c r="J980" s="1">
        <v>205274.16299438479</v>
      </c>
      <c r="K980" s="1">
        <v>199925.61860656741</v>
      </c>
      <c r="L980" s="1">
        <v>202383.04592895511</v>
      </c>
      <c r="M980" s="1">
        <v>169663.51303100589</v>
      </c>
      <c r="N980" s="1">
        <v>174080.84446716309</v>
      </c>
      <c r="O980" s="1">
        <v>42519.684936523438</v>
      </c>
      <c r="P980" s="1">
        <v>125698.8363189697</v>
      </c>
      <c r="Q980" s="1">
        <v>205274.16299438479</v>
      </c>
      <c r="R980" s="1">
        <v>0</v>
      </c>
      <c r="S980" s="1">
        <v>205274.16299438479</v>
      </c>
      <c r="T980" s="1">
        <v>129125.5936737061</v>
      </c>
      <c r="U980" s="1">
        <v>194435.0679473877</v>
      </c>
      <c r="V980" s="1">
        <v>788.93016052246094</v>
      </c>
      <c r="W980" s="1">
        <v>211021.82563781741</v>
      </c>
      <c r="X980" s="1">
        <v>2198.509155273438</v>
      </c>
      <c r="Y980" s="1">
        <v>1394.217041015625</v>
      </c>
      <c r="Z980" s="1">
        <v>1365.805908203125</v>
      </c>
      <c r="AA980" s="1">
        <v>195034.54302978521</v>
      </c>
      <c r="AB980" s="1">
        <v>0</v>
      </c>
      <c r="AC980" s="1">
        <v>1</v>
      </c>
      <c r="AD980" s="1">
        <v>0</v>
      </c>
      <c r="AE980" s="1">
        <v>0</v>
      </c>
      <c r="AF980" s="1">
        <v>0</v>
      </c>
      <c r="AG980" s="1">
        <v>0.97394436597824097</v>
      </c>
      <c r="AH980" s="1">
        <v>0.98591583967208862</v>
      </c>
      <c r="AI980" s="1">
        <v>0.82652151584625244</v>
      </c>
      <c r="AJ980" s="1">
        <v>0.84804069995880127</v>
      </c>
      <c r="AK980" s="1">
        <v>0.20713607966899869</v>
      </c>
      <c r="AL980" s="1">
        <v>0.6123461127281189</v>
      </c>
      <c r="AM980" s="1">
        <v>1</v>
      </c>
      <c r="AN980" s="1"/>
      <c r="AO980" s="1">
        <v>1</v>
      </c>
      <c r="AP980" s="1">
        <v>0.6290397047996521</v>
      </c>
      <c r="AQ980" s="1">
        <v>0.94719696044921875</v>
      </c>
      <c r="AR980" s="1">
        <v>3.8432998117059469E-3</v>
      </c>
      <c r="AS980" s="1">
        <v>1.0279998779296879</v>
      </c>
      <c r="AT980" s="1">
        <v>1.071011181920767E-2</v>
      </c>
      <c r="AU980" s="1">
        <v>7.0714950561523438E-3</v>
      </c>
      <c r="AV980" s="1">
        <v>6.6535696387290946E-3</v>
      </c>
      <c r="AW980" s="1">
        <v>0.95011734962463379</v>
      </c>
      <c r="AX980" s="1"/>
      <c r="AY980" s="1">
        <v>1.940958499908447</v>
      </c>
      <c r="AZ980" s="1">
        <v>4.5407285690307617</v>
      </c>
      <c r="BA980" s="1">
        <v>4.4293231964111328</v>
      </c>
      <c r="BB980" s="1">
        <v>1.890406608581543</v>
      </c>
      <c r="BC980" s="1"/>
      <c r="BD980" s="1"/>
      <c r="BE980" s="1">
        <v>2</v>
      </c>
      <c r="BF980" s="1">
        <v>4</v>
      </c>
      <c r="BG980" s="1">
        <v>4</v>
      </c>
      <c r="BH980" s="1">
        <v>2</v>
      </c>
      <c r="BI980" s="1"/>
      <c r="BJ980" s="1"/>
    </row>
    <row r="981" spans="1:62" hidden="1" x14ac:dyDescent="0.35">
      <c r="A981" t="s">
        <v>9</v>
      </c>
      <c r="B981" s="1">
        <v>2022</v>
      </c>
      <c r="C981" t="s">
        <v>95</v>
      </c>
      <c r="D981" s="1">
        <v>3</v>
      </c>
      <c r="E981" s="1">
        <v>0</v>
      </c>
      <c r="F981" s="1">
        <v>0</v>
      </c>
      <c r="G981" s="1">
        <v>175421.65045166021</v>
      </c>
      <c r="H981" s="1">
        <v>46029.930908203132</v>
      </c>
      <c r="I981" s="1">
        <v>0</v>
      </c>
      <c r="J981" s="1">
        <v>221451.58135986331</v>
      </c>
      <c r="K981" s="1">
        <v>210249.24993896479</v>
      </c>
      <c r="L981" s="1">
        <v>201462.90985107419</v>
      </c>
      <c r="M981" s="1">
        <v>149519.09619140631</v>
      </c>
      <c r="N981" s="1">
        <v>168319.94732666021</v>
      </c>
      <c r="O981" s="1">
        <v>56889.282348632813</v>
      </c>
      <c r="P981" s="1">
        <v>152421.81646728521</v>
      </c>
      <c r="Q981" s="1">
        <v>221451.58135986331</v>
      </c>
      <c r="R981" s="1">
        <v>0</v>
      </c>
      <c r="S981" s="1">
        <v>221451.58135986331</v>
      </c>
      <c r="T981" s="1">
        <v>29042.334228515629</v>
      </c>
      <c r="U981" s="1">
        <v>177343.34710693359</v>
      </c>
      <c r="V981" s="1">
        <v>10652.5546875</v>
      </c>
      <c r="W981" s="1">
        <v>238509.79156494141</v>
      </c>
      <c r="X981" s="1">
        <v>18349.428955078129</v>
      </c>
      <c r="Y981" s="1">
        <v>0</v>
      </c>
      <c r="Z981" s="1">
        <v>353.067626953125</v>
      </c>
      <c r="AA981" s="1">
        <v>215166.97760009771</v>
      </c>
      <c r="AB981" s="1">
        <v>0</v>
      </c>
      <c r="AC981" s="1">
        <v>0</v>
      </c>
      <c r="AD981" s="1">
        <v>0.79214447736740112</v>
      </c>
      <c r="AE981" s="1">
        <v>0.20785550773143771</v>
      </c>
      <c r="AF981" s="1">
        <v>0</v>
      </c>
      <c r="AG981" s="1">
        <v>0.94941407442092896</v>
      </c>
      <c r="AH981" s="1">
        <v>0.90973794460296631</v>
      </c>
      <c r="AI981" s="1">
        <v>0.67517739534378052</v>
      </c>
      <c r="AJ981" s="1">
        <v>0.76007562875747681</v>
      </c>
      <c r="AK981" s="1">
        <v>0.25689265131950378</v>
      </c>
      <c r="AL981" s="1">
        <v>0.68828505277633667</v>
      </c>
      <c r="AM981" s="1">
        <v>1</v>
      </c>
      <c r="AN981" s="1"/>
      <c r="AO981" s="1">
        <v>1</v>
      </c>
      <c r="AP981" s="1">
        <v>0.13114529848098749</v>
      </c>
      <c r="AQ981" s="1">
        <v>0.80082219839096069</v>
      </c>
      <c r="AR981" s="1">
        <v>4.8103313893079758E-2</v>
      </c>
      <c r="AS981" s="1">
        <v>1.0770291090011599</v>
      </c>
      <c r="AT981" s="1">
        <v>8.285977691411972E-2</v>
      </c>
      <c r="AU981" s="1">
        <v>0</v>
      </c>
      <c r="AV981" s="1">
        <v>1.5943333273753519E-3</v>
      </c>
      <c r="AW981" s="1">
        <v>0.97162085771560669</v>
      </c>
      <c r="AX981" s="1"/>
      <c r="AY981" s="1">
        <v>1.8878158330917361</v>
      </c>
      <c r="AZ981" s="1">
        <v>3.5507397651672359</v>
      </c>
      <c r="BA981" s="1">
        <v>3.482820987701416</v>
      </c>
      <c r="BB981" s="1">
        <v>1.4056781530380249</v>
      </c>
      <c r="BC981" s="1"/>
      <c r="BD981" s="1"/>
      <c r="BE981" s="1">
        <v>2</v>
      </c>
      <c r="BF981" s="1">
        <v>3</v>
      </c>
      <c r="BG981" s="1">
        <v>3</v>
      </c>
      <c r="BH981" s="1">
        <v>1</v>
      </c>
      <c r="BI981" s="1"/>
      <c r="BJ981" s="1"/>
    </row>
    <row r="982" spans="1:62" hidden="1" x14ac:dyDescent="0.35">
      <c r="A982" t="s">
        <v>9</v>
      </c>
      <c r="B982" s="1">
        <v>2022</v>
      </c>
      <c r="C982" t="s">
        <v>96</v>
      </c>
      <c r="D982" s="1">
        <v>3</v>
      </c>
      <c r="E982" s="1">
        <v>0</v>
      </c>
      <c r="F982" s="1">
        <v>0</v>
      </c>
      <c r="G982" s="1">
        <v>438746.78082275391</v>
      </c>
      <c r="H982" s="1">
        <v>233303.43659973139</v>
      </c>
      <c r="I982" s="1">
        <v>3392.3418884277339</v>
      </c>
      <c r="J982" s="1">
        <v>675442.55931091309</v>
      </c>
      <c r="K982" s="1">
        <v>659580.96661376953</v>
      </c>
      <c r="L982" s="1">
        <v>670963.13902282715</v>
      </c>
      <c r="M982" s="1">
        <v>579428.47137451172</v>
      </c>
      <c r="N982" s="1">
        <v>589252.10734558105</v>
      </c>
      <c r="O982" s="1">
        <v>244183.92315673831</v>
      </c>
      <c r="P982" s="1">
        <v>418030.58880615229</v>
      </c>
      <c r="Q982" s="1">
        <v>675442.55931091309</v>
      </c>
      <c r="R982" s="1">
        <v>0</v>
      </c>
      <c r="S982" s="1">
        <v>675442.55931091309</v>
      </c>
      <c r="T982" s="1">
        <v>496657.39254760742</v>
      </c>
      <c r="U982" s="1">
        <v>645871.87794494629</v>
      </c>
      <c r="V982" s="1">
        <v>10384.155090332029</v>
      </c>
      <c r="W982" s="1">
        <v>689567.46328735352</v>
      </c>
      <c r="X982" s="1">
        <v>4236.5269317626953</v>
      </c>
      <c r="Y982" s="1">
        <v>0</v>
      </c>
      <c r="Z982" s="1">
        <v>788.93016052246094</v>
      </c>
      <c r="AA982" s="1">
        <v>633792.90771484375</v>
      </c>
      <c r="AB982" s="1">
        <v>0</v>
      </c>
      <c r="AC982" s="1">
        <v>0</v>
      </c>
      <c r="AD982" s="1">
        <v>0.64956933259963989</v>
      </c>
      <c r="AE982" s="1">
        <v>0.34540826082229609</v>
      </c>
      <c r="AF982" s="1">
        <v>5.0223986618220806E-3</v>
      </c>
      <c r="AG982" s="1">
        <v>0.9765167236328125</v>
      </c>
      <c r="AH982" s="1">
        <v>0.99336814880371094</v>
      </c>
      <c r="AI982" s="1">
        <v>0.85785013437271118</v>
      </c>
      <c r="AJ982" s="1">
        <v>0.87239408493041992</v>
      </c>
      <c r="AK982" s="1">
        <v>0.36151692271232599</v>
      </c>
      <c r="AL982" s="1">
        <v>0.61889880895614624</v>
      </c>
      <c r="AM982" s="1">
        <v>1</v>
      </c>
      <c r="AN982" s="1"/>
      <c r="AO982" s="1">
        <v>1</v>
      </c>
      <c r="AP982" s="1">
        <v>0.73530662059783936</v>
      </c>
      <c r="AQ982" s="1">
        <v>0.95622026920318604</v>
      </c>
      <c r="AR982" s="1">
        <v>1.5373853966593741E-2</v>
      </c>
      <c r="AS982" s="1">
        <v>1.0209120512008669</v>
      </c>
      <c r="AT982" s="1">
        <v>6.2722237780690193E-3</v>
      </c>
      <c r="AU982" s="1">
        <v>0</v>
      </c>
      <c r="AV982" s="1">
        <v>1.1680196039378641E-3</v>
      </c>
      <c r="AW982" s="1">
        <v>0.93833726644515991</v>
      </c>
      <c r="AX982" s="1"/>
      <c r="AY982" s="1">
        <v>1.919113755226135</v>
      </c>
      <c r="AZ982" s="1">
        <v>3.4759776592254639</v>
      </c>
      <c r="BA982" s="1">
        <v>3.3803608417510991</v>
      </c>
      <c r="BB982" s="1">
        <v>1.288208484649658</v>
      </c>
      <c r="BC982" s="1"/>
      <c r="BD982" s="1"/>
      <c r="BE982" s="1">
        <v>2</v>
      </c>
      <c r="BF982" s="1">
        <v>3</v>
      </c>
      <c r="BG982" s="1">
        <v>3</v>
      </c>
      <c r="BH982" s="1">
        <v>1</v>
      </c>
      <c r="BI982" s="1"/>
      <c r="BJ982" s="1"/>
    </row>
    <row r="983" spans="1:62" hidden="1" x14ac:dyDescent="0.35">
      <c r="A983" t="s">
        <v>9</v>
      </c>
      <c r="B983" s="1">
        <v>2022</v>
      </c>
      <c r="C983" t="s">
        <v>95</v>
      </c>
      <c r="D983" s="1"/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229632.66265869141</v>
      </c>
      <c r="K983" s="1">
        <v>189097.97717285159</v>
      </c>
      <c r="L983" s="1">
        <v>182815.895324707</v>
      </c>
      <c r="M983" s="1">
        <v>91714.359924316406</v>
      </c>
      <c r="N983" s="1">
        <v>123813.2510375977</v>
      </c>
      <c r="O983" s="1">
        <v>22472.75445556641</v>
      </c>
      <c r="P983" s="1">
        <v>164663.17547607419</v>
      </c>
      <c r="Q983" s="1">
        <v>229632.66265869141</v>
      </c>
      <c r="R983" s="1">
        <v>0</v>
      </c>
      <c r="S983" s="1">
        <v>229632.66265869141</v>
      </c>
      <c r="T983" s="1">
        <v>8123.0773315429688</v>
      </c>
      <c r="U983" s="1">
        <v>173116.6232299805</v>
      </c>
      <c r="V983" s="1">
        <v>25531.833251953129</v>
      </c>
      <c r="W983" s="1">
        <v>248511.69305419919</v>
      </c>
      <c r="X983" s="1">
        <v>40380.848876953132</v>
      </c>
      <c r="Y983" s="1">
        <v>353.067626953125</v>
      </c>
      <c r="Z983" s="1">
        <v>776.748779296875</v>
      </c>
      <c r="AA983" s="1">
        <v>226808.12164306641</v>
      </c>
      <c r="AB983" s="1">
        <v>0</v>
      </c>
      <c r="AC983" s="1"/>
      <c r="AD983" s="1"/>
      <c r="AE983" s="1"/>
      <c r="AF983" s="1"/>
      <c r="AG983" s="1">
        <v>0.82348030805587769</v>
      </c>
      <c r="AH983" s="1">
        <v>0.796123206615448</v>
      </c>
      <c r="AI983" s="1">
        <v>0.39939597249031072</v>
      </c>
      <c r="AJ983" s="1">
        <v>0.53917962312698364</v>
      </c>
      <c r="AK983" s="1">
        <v>9.7863927483558655E-2</v>
      </c>
      <c r="AL983" s="1">
        <v>0.71707206964492798</v>
      </c>
      <c r="AM983" s="1">
        <v>1</v>
      </c>
      <c r="AN983" s="1"/>
      <c r="AO983" s="1">
        <v>1</v>
      </c>
      <c r="AP983" s="1">
        <v>3.5374224185943597E-2</v>
      </c>
      <c r="AQ983" s="1">
        <v>0.75388503074645996</v>
      </c>
      <c r="AR983" s="1">
        <v>0.11118555068969729</v>
      </c>
      <c r="AS983" s="1">
        <v>1.0822139978408809</v>
      </c>
      <c r="AT983" s="1">
        <v>0.17584976553916931</v>
      </c>
      <c r="AU983" s="1">
        <v>1.54944381210953E-3</v>
      </c>
      <c r="AV983" s="1">
        <v>3.3825710415840149E-3</v>
      </c>
      <c r="AW983" s="1">
        <v>0.98769974708557129</v>
      </c>
      <c r="AX983" s="1"/>
      <c r="AY983" s="1">
        <v>1.6336719989776609</v>
      </c>
      <c r="AZ983" s="1">
        <v>3.137620210647583</v>
      </c>
      <c r="BA983" s="1">
        <v>3.0586569309234619</v>
      </c>
      <c r="BB983" s="1">
        <v>1.0492449998855591</v>
      </c>
      <c r="BC983" s="1"/>
      <c r="BD983" s="1"/>
      <c r="BE983" s="1">
        <v>1</v>
      </c>
      <c r="BF983" s="1">
        <v>3</v>
      </c>
      <c r="BG983" s="1">
        <v>3</v>
      </c>
      <c r="BH983" s="1">
        <v>1</v>
      </c>
      <c r="BI983" s="1"/>
      <c r="BJ983" s="1"/>
    </row>
    <row r="984" spans="1:62" hidden="1" x14ac:dyDescent="0.35">
      <c r="A984" t="s">
        <v>9</v>
      </c>
      <c r="B984" s="1">
        <v>2022</v>
      </c>
      <c r="C984" t="s">
        <v>96</v>
      </c>
      <c r="D984" s="1"/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261290.69664001459</v>
      </c>
      <c r="K984" s="1">
        <v>236445.7329864502</v>
      </c>
      <c r="L984" s="1">
        <v>260479.31684875491</v>
      </c>
      <c r="M984" s="1">
        <v>171288.3677520752</v>
      </c>
      <c r="N984" s="1">
        <v>224974.55038452151</v>
      </c>
      <c r="O984" s="1">
        <v>83153.520950317383</v>
      </c>
      <c r="P984" s="1">
        <v>172136.0199127197</v>
      </c>
      <c r="Q984" s="1">
        <v>261290.69664001459</v>
      </c>
      <c r="R984" s="1">
        <v>0</v>
      </c>
      <c r="S984" s="1">
        <v>261290.69664001459</v>
      </c>
      <c r="T984" s="1">
        <v>178646.01898193359</v>
      </c>
      <c r="U984" s="1">
        <v>248507.0610046387</v>
      </c>
      <c r="V984" s="1">
        <v>2813.3583221435551</v>
      </c>
      <c r="W984" s="1">
        <v>268576.74237060553</v>
      </c>
      <c r="X984" s="1">
        <v>4865.4687194824219</v>
      </c>
      <c r="Y984" s="1">
        <v>0</v>
      </c>
      <c r="Z984" s="1">
        <v>0</v>
      </c>
      <c r="AA984" s="1">
        <v>246218.22673034671</v>
      </c>
      <c r="AB984" s="1">
        <v>0</v>
      </c>
      <c r="AC984" s="1"/>
      <c r="AD984" s="1"/>
      <c r="AE984" s="1"/>
      <c r="AF984" s="1"/>
      <c r="AG984" s="1">
        <v>0.9049144983291626</v>
      </c>
      <c r="AH984" s="1">
        <v>0.9968947172164917</v>
      </c>
      <c r="AI984" s="1">
        <v>0.65554714202880859</v>
      </c>
      <c r="AJ984" s="1">
        <v>0.86101245880126953</v>
      </c>
      <c r="AK984" s="1">
        <v>0.3182414174079895</v>
      </c>
      <c r="AL984" s="1">
        <v>0.65879124402999878</v>
      </c>
      <c r="AM984" s="1">
        <v>1</v>
      </c>
      <c r="AN984" s="1"/>
      <c r="AO984" s="1">
        <v>1</v>
      </c>
      <c r="AP984" s="1">
        <v>0.68370598554611206</v>
      </c>
      <c r="AQ984" s="1">
        <v>0.95107501745223999</v>
      </c>
      <c r="AR984" s="1">
        <v>1.076715812087059E-2</v>
      </c>
      <c r="AS984" s="1">
        <v>1.027884840965271</v>
      </c>
      <c r="AT984" s="1">
        <v>1.8620902672410011E-2</v>
      </c>
      <c r="AU984" s="1">
        <v>0</v>
      </c>
      <c r="AV984" s="1">
        <v>0</v>
      </c>
      <c r="AW984" s="1">
        <v>0.94231534004211426</v>
      </c>
      <c r="AX984" s="1"/>
      <c r="AY984" s="1">
        <v>1.8243169784545901</v>
      </c>
      <c r="AZ984" s="1">
        <v>2.8646614551544189</v>
      </c>
      <c r="BA984" s="1">
        <v>2.771131038665771</v>
      </c>
      <c r="BB984" s="1">
        <v>0.86443471908569336</v>
      </c>
      <c r="BC984" s="1"/>
      <c r="BD984" s="1"/>
      <c r="BE984" s="1">
        <v>2</v>
      </c>
      <c r="BF984" s="1">
        <v>3</v>
      </c>
      <c r="BG984" s="1">
        <v>2</v>
      </c>
      <c r="BH984" s="1">
        <v>1</v>
      </c>
      <c r="BI984" s="1"/>
      <c r="BJ984" s="1"/>
    </row>
    <row r="985" spans="1:62" hidden="1" x14ac:dyDescent="0.35">
      <c r="A985" t="s">
        <v>9</v>
      </c>
      <c r="B985" s="1">
        <v>2019</v>
      </c>
      <c r="C985" t="s">
        <v>95</v>
      </c>
      <c r="D985" s="1">
        <v>1</v>
      </c>
      <c r="E985" s="1">
        <v>510924.56457901001</v>
      </c>
      <c r="F985" s="1">
        <v>0</v>
      </c>
      <c r="G985" s="1">
        <v>0</v>
      </c>
      <c r="H985" s="1">
        <v>0</v>
      </c>
      <c r="I985" s="1">
        <v>0</v>
      </c>
      <c r="J985" s="1">
        <v>510924.56457901001</v>
      </c>
      <c r="K985" s="1">
        <v>733266.5982093811</v>
      </c>
      <c r="L985" s="1">
        <v>361713.18263626099</v>
      </c>
      <c r="M985" s="1">
        <v>10225.166656494141</v>
      </c>
      <c r="N985" s="1">
        <v>181665.04145050049</v>
      </c>
      <c r="O985" s="1">
        <v>34241.732849121086</v>
      </c>
      <c r="P985" s="1">
        <v>407254.54722595209</v>
      </c>
      <c r="Q985" s="1">
        <v>8340.5235977172852</v>
      </c>
      <c r="R985" s="1">
        <v>0</v>
      </c>
      <c r="S985" s="1">
        <v>7300.0823173522949</v>
      </c>
      <c r="T985" s="1">
        <v>15914.516063690189</v>
      </c>
      <c r="U985" s="1">
        <v>387317.67640686041</v>
      </c>
      <c r="V985" s="1">
        <v>0</v>
      </c>
      <c r="W985" s="1">
        <v>566524.13583374023</v>
      </c>
      <c r="X985" s="1">
        <v>147544.35056686401</v>
      </c>
      <c r="Y985" s="1">
        <v>1133.0566711425779</v>
      </c>
      <c r="Z985" s="1">
        <v>34900.849136352539</v>
      </c>
      <c r="AA985" s="1">
        <v>453991.11560821527</v>
      </c>
      <c r="AB985" s="1">
        <v>1</v>
      </c>
      <c r="AC985" s="1">
        <v>0</v>
      </c>
      <c r="AD985" s="1">
        <v>0</v>
      </c>
      <c r="AE985" s="1">
        <v>0</v>
      </c>
      <c r="AF985" s="1">
        <v>0</v>
      </c>
      <c r="AG985" s="1">
        <v>1.435175895690918</v>
      </c>
      <c r="AH985" s="1">
        <v>0.7190021276473999</v>
      </c>
      <c r="AI985" s="1">
        <v>2.0013066008687019E-2</v>
      </c>
      <c r="AJ985" s="1">
        <v>0.35556137561798101</v>
      </c>
      <c r="AK985" s="1">
        <v>6.7019157111644745E-2</v>
      </c>
      <c r="AL985" s="1">
        <v>0.80041277408599854</v>
      </c>
      <c r="AM985" s="1">
        <v>1.6324372962117199E-2</v>
      </c>
      <c r="AN985" s="1"/>
      <c r="AO985" s="1">
        <v>1.4287984929978849E-2</v>
      </c>
      <c r="AP985" s="1">
        <v>3.1148465350270271E-2</v>
      </c>
      <c r="AQ985" s="1">
        <v>0.7580721378326416</v>
      </c>
      <c r="AR985" s="1">
        <v>0</v>
      </c>
      <c r="AS985" s="1">
        <v>1.1088215112686159</v>
      </c>
      <c r="AT985" s="1">
        <v>0.29158926010131841</v>
      </c>
      <c r="AU985" s="1">
        <v>2.2408962249755859E-3</v>
      </c>
      <c r="AV985" s="1">
        <v>6.8989969789981842E-2</v>
      </c>
      <c r="AW985" s="1">
        <v>0.89705353975296021</v>
      </c>
      <c r="AX985" s="1">
        <v>2.7834422588348389</v>
      </c>
      <c r="AY985" s="1">
        <v>1.79241418838501</v>
      </c>
      <c r="AZ985" s="1">
        <v>4.634554386138916</v>
      </c>
      <c r="BA985" s="1">
        <v>4.5763058662414551</v>
      </c>
      <c r="BB985" s="1">
        <v>2.1363556385040279</v>
      </c>
      <c r="BC985" s="1">
        <v>2.0644910335540771</v>
      </c>
      <c r="BD985" s="1">
        <v>3</v>
      </c>
      <c r="BE985" s="1">
        <v>2</v>
      </c>
      <c r="BF985" s="1">
        <v>4</v>
      </c>
      <c r="BG985" s="1">
        <v>4</v>
      </c>
      <c r="BH985" s="1">
        <v>2</v>
      </c>
      <c r="BI985" s="1">
        <v>1.666666626930237</v>
      </c>
      <c r="BJ985" s="1"/>
    </row>
    <row r="986" spans="1:62" hidden="1" x14ac:dyDescent="0.35">
      <c r="A986" t="s">
        <v>9</v>
      </c>
      <c r="B986" s="1">
        <v>2019</v>
      </c>
      <c r="C986" t="s">
        <v>96</v>
      </c>
      <c r="D986" s="1">
        <v>1</v>
      </c>
      <c r="E986" s="1">
        <v>251155.8304023743</v>
      </c>
      <c r="F986" s="1">
        <v>0</v>
      </c>
      <c r="G986" s="1">
        <v>0</v>
      </c>
      <c r="H986" s="1">
        <v>0</v>
      </c>
      <c r="I986" s="1">
        <v>0</v>
      </c>
      <c r="J986" s="1">
        <v>251155.8304023743</v>
      </c>
      <c r="K986" s="1">
        <v>319171.78858184809</v>
      </c>
      <c r="L986" s="1">
        <v>242738.27474212649</v>
      </c>
      <c r="M986" s="1">
        <v>30635.58368682861</v>
      </c>
      <c r="N986" s="1">
        <v>185976.85641479489</v>
      </c>
      <c r="O986" s="1">
        <v>32608.344753265381</v>
      </c>
      <c r="P986" s="1">
        <v>157030.60691452029</v>
      </c>
      <c r="Q986" s="1">
        <v>27221.21583938599</v>
      </c>
      <c r="R986" s="1">
        <v>0</v>
      </c>
      <c r="S986" s="1">
        <v>20577.597450256351</v>
      </c>
      <c r="T986" s="1">
        <v>126524.329536438</v>
      </c>
      <c r="U986" s="1">
        <v>226923.72788620001</v>
      </c>
      <c r="V986" s="1">
        <v>0</v>
      </c>
      <c r="W986" s="1">
        <v>264956.74668121338</v>
      </c>
      <c r="X986" s="1">
        <v>12637.17629241943</v>
      </c>
      <c r="Y986" s="1">
        <v>283.63848876953131</v>
      </c>
      <c r="Z986" s="1">
        <v>6081.3719100952148</v>
      </c>
      <c r="AA986" s="1">
        <v>222844.923084259</v>
      </c>
      <c r="AB986" s="1">
        <v>1</v>
      </c>
      <c r="AC986" s="1">
        <v>0</v>
      </c>
      <c r="AD986" s="1">
        <v>0</v>
      </c>
      <c r="AE986" s="1">
        <v>0</v>
      </c>
      <c r="AF986" s="1">
        <v>0</v>
      </c>
      <c r="AG986" s="1">
        <v>1.270811796188354</v>
      </c>
      <c r="AH986" s="1">
        <v>0.97819167375564575</v>
      </c>
      <c r="AI986" s="1">
        <v>0.1219783872365952</v>
      </c>
      <c r="AJ986" s="1">
        <v>0.74048393964767456</v>
      </c>
      <c r="AK986" s="1">
        <v>0.12983311712741849</v>
      </c>
      <c r="AL986" s="1">
        <v>0.62607878446578979</v>
      </c>
      <c r="AM986" s="1">
        <v>0.1083837673068047</v>
      </c>
      <c r="AN986" s="1"/>
      <c r="AO986" s="1">
        <v>8.1931591033935547E-2</v>
      </c>
      <c r="AP986" s="1">
        <v>0.50376826524734497</v>
      </c>
      <c r="AQ986" s="1">
        <v>0.90351766347885132</v>
      </c>
      <c r="AR986" s="1">
        <v>0</v>
      </c>
      <c r="AS986" s="1">
        <v>1.0549496412277219</v>
      </c>
      <c r="AT986" s="1">
        <v>5.0808534026145942E-2</v>
      </c>
      <c r="AU986" s="1">
        <v>1.139926025643945E-3</v>
      </c>
      <c r="AV986" s="1">
        <v>2.4469433352351189E-2</v>
      </c>
      <c r="AW986" s="1">
        <v>0.89560037851333618</v>
      </c>
      <c r="AX986" s="1">
        <v>2.915730476379395</v>
      </c>
      <c r="AY986" s="1">
        <v>1.895231962203979</v>
      </c>
      <c r="AZ986" s="1">
        <v>4.4936118125915527</v>
      </c>
      <c r="BA986" s="1">
        <v>4.3842463493347168</v>
      </c>
      <c r="BB986" s="1">
        <v>1.8629205226898189</v>
      </c>
      <c r="BC986" s="1">
        <v>1.886533737182617</v>
      </c>
      <c r="BD986" s="1">
        <v>3</v>
      </c>
      <c r="BE986" s="1">
        <v>2</v>
      </c>
      <c r="BF986" s="1">
        <v>4</v>
      </c>
      <c r="BG986" s="1">
        <v>4</v>
      </c>
      <c r="BH986" s="1">
        <v>2</v>
      </c>
      <c r="BI986" s="1">
        <v>1.5</v>
      </c>
      <c r="BJ986" s="1"/>
    </row>
    <row r="987" spans="1:62" hidden="1" x14ac:dyDescent="0.35">
      <c r="A987" t="s">
        <v>9</v>
      </c>
      <c r="B987" s="1">
        <v>2019</v>
      </c>
      <c r="C987" t="s">
        <v>95</v>
      </c>
      <c r="D987" s="1">
        <v>2</v>
      </c>
      <c r="E987" s="1">
        <v>0</v>
      </c>
      <c r="F987" s="1">
        <v>158098.7909736633</v>
      </c>
      <c r="G987" s="1">
        <v>0</v>
      </c>
      <c r="H987" s="1">
        <v>0</v>
      </c>
      <c r="I987" s="1">
        <v>0</v>
      </c>
      <c r="J987" s="1">
        <v>158098.7909736633</v>
      </c>
      <c r="K987" s="1">
        <v>207973.3174209595</v>
      </c>
      <c r="L987" s="1">
        <v>131535.95917510989</v>
      </c>
      <c r="M987" s="1">
        <v>7762.8764343261719</v>
      </c>
      <c r="N987" s="1">
        <v>89915.356090545654</v>
      </c>
      <c r="O987" s="1">
        <v>16113.146343231199</v>
      </c>
      <c r="P987" s="1">
        <v>118483.6962928772</v>
      </c>
      <c r="Q987" s="1">
        <v>4488.0867614746094</v>
      </c>
      <c r="R987" s="1">
        <v>0</v>
      </c>
      <c r="S987" s="1">
        <v>5415.0743103027344</v>
      </c>
      <c r="T987" s="1">
        <v>7353.3711624145508</v>
      </c>
      <c r="U987" s="1">
        <v>125627.8925018311</v>
      </c>
      <c r="V987" s="1">
        <v>0</v>
      </c>
      <c r="W987" s="1">
        <v>175304.19980621341</v>
      </c>
      <c r="X987" s="1">
        <v>24743.168949127201</v>
      </c>
      <c r="Y987" s="1">
        <v>254.98419189453131</v>
      </c>
      <c r="Z987" s="1">
        <v>9190.8034286499023</v>
      </c>
      <c r="AA987" s="1">
        <v>138609.98818969729</v>
      </c>
      <c r="AB987" s="1">
        <v>0</v>
      </c>
      <c r="AC987" s="1">
        <v>1</v>
      </c>
      <c r="AD987" s="1">
        <v>0</v>
      </c>
      <c r="AE987" s="1">
        <v>0</v>
      </c>
      <c r="AF987" s="1">
        <v>0</v>
      </c>
      <c r="AG987" s="1">
        <v>1.3154642581939699</v>
      </c>
      <c r="AH987" s="1">
        <v>0.84044849872589111</v>
      </c>
      <c r="AI987" s="1">
        <v>4.910142719745636E-2</v>
      </c>
      <c r="AJ987" s="1">
        <v>0.56872892379760742</v>
      </c>
      <c r="AK987" s="1">
        <v>0.10191821306943891</v>
      </c>
      <c r="AL987" s="1">
        <v>0.75152260065078735</v>
      </c>
      <c r="AM987" s="1">
        <v>2.838786318898201E-2</v>
      </c>
      <c r="AN987" s="1"/>
      <c r="AO987" s="1">
        <v>3.4251205623149872E-2</v>
      </c>
      <c r="AP987" s="1">
        <v>4.6511244028806693E-2</v>
      </c>
      <c r="AQ987" s="1">
        <v>0.79461640119552612</v>
      </c>
      <c r="AR987" s="1">
        <v>0</v>
      </c>
      <c r="AS987" s="1">
        <v>1.1088269948959351</v>
      </c>
      <c r="AT987" s="1">
        <v>0.15776582062244421</v>
      </c>
      <c r="AU987" s="1">
        <v>1.6267409082502131E-3</v>
      </c>
      <c r="AV987" s="1">
        <v>5.8655157685279853E-2</v>
      </c>
      <c r="AW987" s="1">
        <v>0.88379615545272827</v>
      </c>
      <c r="AX987" s="1">
        <v>3.0029573440551758</v>
      </c>
      <c r="AY987" s="1">
        <v>1.881455540657043</v>
      </c>
      <c r="AZ987" s="1">
        <v>4.3490848541259766</v>
      </c>
      <c r="BA987" s="1">
        <v>4.2591562271118164</v>
      </c>
      <c r="BB987" s="1">
        <v>1.887769341468811</v>
      </c>
      <c r="BC987" s="1">
        <v>1.72875440120697</v>
      </c>
      <c r="BD987" s="1">
        <v>3</v>
      </c>
      <c r="BE987" s="1">
        <v>2</v>
      </c>
      <c r="BF987" s="1">
        <v>4</v>
      </c>
      <c r="BG987" s="1">
        <v>4</v>
      </c>
      <c r="BH987" s="1">
        <v>2</v>
      </c>
      <c r="BI987" s="1">
        <v>1.333333373069763</v>
      </c>
      <c r="BJ987" s="1"/>
    </row>
    <row r="988" spans="1:62" hidden="1" x14ac:dyDescent="0.35">
      <c r="A988" t="s">
        <v>9</v>
      </c>
      <c r="B988" s="1">
        <v>2019</v>
      </c>
      <c r="C988" t="s">
        <v>96</v>
      </c>
      <c r="D988" s="1">
        <v>2</v>
      </c>
      <c r="E988" s="1">
        <v>0</v>
      </c>
      <c r="F988" s="1">
        <v>187893.14266204831</v>
      </c>
      <c r="G988" s="1">
        <v>0</v>
      </c>
      <c r="H988" s="1">
        <v>0</v>
      </c>
      <c r="I988" s="1">
        <v>0</v>
      </c>
      <c r="J988" s="1">
        <v>187893.14266204831</v>
      </c>
      <c r="K988" s="1">
        <v>228910.55513000491</v>
      </c>
      <c r="L988" s="1">
        <v>184103.7245140076</v>
      </c>
      <c r="M988" s="1">
        <v>34080.337924957283</v>
      </c>
      <c r="N988" s="1">
        <v>149595.22792434689</v>
      </c>
      <c r="O988" s="1">
        <v>27509.543243408199</v>
      </c>
      <c r="P988" s="1">
        <v>116173.7501869202</v>
      </c>
      <c r="Q988" s="1">
        <v>19834.329429626461</v>
      </c>
      <c r="R988" s="1">
        <v>0</v>
      </c>
      <c r="S988" s="1">
        <v>23809.0682144165</v>
      </c>
      <c r="T988" s="1">
        <v>107145.6782150269</v>
      </c>
      <c r="U988" s="1">
        <v>173941.99173736569</v>
      </c>
      <c r="V988" s="1">
        <v>0</v>
      </c>
      <c r="W988" s="1">
        <v>195316.4464645386</v>
      </c>
      <c r="X988" s="1">
        <v>5491.4429779052734</v>
      </c>
      <c r="Y988" s="1">
        <v>147.22161483764651</v>
      </c>
      <c r="Z988" s="1">
        <v>2343.20142364502</v>
      </c>
      <c r="AA988" s="1">
        <v>165628.6396064758</v>
      </c>
      <c r="AB988" s="1">
        <v>0</v>
      </c>
      <c r="AC988" s="1">
        <v>1</v>
      </c>
      <c r="AD988" s="1">
        <v>0</v>
      </c>
      <c r="AE988" s="1">
        <v>0</v>
      </c>
      <c r="AF988" s="1">
        <v>0</v>
      </c>
      <c r="AG988" s="1">
        <v>1.2183017730712891</v>
      </c>
      <c r="AH988" s="1">
        <v>0.99160939455032349</v>
      </c>
      <c r="AI988" s="1">
        <v>0.18138149380683899</v>
      </c>
      <c r="AJ988" s="1">
        <v>0.79617184400558472</v>
      </c>
      <c r="AK988" s="1">
        <v>0.1464105695486069</v>
      </c>
      <c r="AL988" s="1">
        <v>0.62196248769760132</v>
      </c>
      <c r="AM988" s="1">
        <v>0.1055617555975914</v>
      </c>
      <c r="AN988" s="1"/>
      <c r="AO988" s="1">
        <v>0.1267160028219223</v>
      </c>
      <c r="AP988" s="1">
        <v>0.57024794816970825</v>
      </c>
      <c r="AQ988" s="1">
        <v>0.92574954032897949</v>
      </c>
      <c r="AR988" s="1">
        <v>0</v>
      </c>
      <c r="AS988" s="1">
        <v>1.039508104324341</v>
      </c>
      <c r="AT988" s="1">
        <v>2.955692075192928E-2</v>
      </c>
      <c r="AU988" s="1">
        <v>7.9400173854082823E-4</v>
      </c>
      <c r="AV988" s="1">
        <v>1.263608131557703E-2</v>
      </c>
      <c r="AW988" s="1">
        <v>0.89147287607192993</v>
      </c>
      <c r="AX988" s="1">
        <v>2.9741072654724121</v>
      </c>
      <c r="AY988" s="1">
        <v>1.894160270690918</v>
      </c>
      <c r="AZ988" s="1">
        <v>4.4175601005554199</v>
      </c>
      <c r="BA988" s="1">
        <v>4.3206915855407706</v>
      </c>
      <c r="BB988" s="1">
        <v>1.8697730302810669</v>
      </c>
      <c r="BC988" s="1">
        <v>1.8331590890884399</v>
      </c>
      <c r="BD988" s="1">
        <v>3</v>
      </c>
      <c r="BE988" s="1">
        <v>2</v>
      </c>
      <c r="BF988" s="1">
        <v>4</v>
      </c>
      <c r="BG988" s="1">
        <v>4</v>
      </c>
      <c r="BH988" s="1">
        <v>2</v>
      </c>
      <c r="BI988" s="1">
        <v>1.5</v>
      </c>
      <c r="BJ988" s="1"/>
    </row>
    <row r="989" spans="1:62" hidden="1" x14ac:dyDescent="0.35">
      <c r="A989" t="s">
        <v>9</v>
      </c>
      <c r="B989" s="1">
        <v>2019</v>
      </c>
      <c r="C989" t="s">
        <v>95</v>
      </c>
      <c r="D989" s="1">
        <v>3</v>
      </c>
      <c r="E989" s="1">
        <v>0</v>
      </c>
      <c r="F989" s="1">
        <v>0</v>
      </c>
      <c r="G989" s="1">
        <v>184465.8184051514</v>
      </c>
      <c r="H989" s="1">
        <v>55353.573497772217</v>
      </c>
      <c r="I989" s="1">
        <v>1964.2266159057619</v>
      </c>
      <c r="J989" s="1">
        <v>241783.61851882929</v>
      </c>
      <c r="K989" s="1">
        <v>289285.837890625</v>
      </c>
      <c r="L989" s="1">
        <v>215164.03282547</v>
      </c>
      <c r="M989" s="1">
        <v>33356.934909820557</v>
      </c>
      <c r="N989" s="1">
        <v>175099.3637390137</v>
      </c>
      <c r="O989" s="1">
        <v>64829.719402313232</v>
      </c>
      <c r="P989" s="1">
        <v>180338.45998764041</v>
      </c>
      <c r="Q989" s="1">
        <v>12252.3719329834</v>
      </c>
      <c r="R989" s="1">
        <v>0</v>
      </c>
      <c r="S989" s="1">
        <v>28966.295146942139</v>
      </c>
      <c r="T989" s="1">
        <v>24914.27700042725</v>
      </c>
      <c r="U989" s="1">
        <v>200668.44334793091</v>
      </c>
      <c r="V989" s="1">
        <v>0</v>
      </c>
      <c r="W989" s="1">
        <v>264639.79403305048</v>
      </c>
      <c r="X989" s="1">
        <v>20457.02112197876</v>
      </c>
      <c r="Y989" s="1">
        <v>249.42317199707031</v>
      </c>
      <c r="Z989" s="1">
        <v>7554.8392715454102</v>
      </c>
      <c r="AA989" s="1">
        <v>215497.75649261469</v>
      </c>
      <c r="AB989" s="1">
        <v>0</v>
      </c>
      <c r="AC989" s="1">
        <v>0</v>
      </c>
      <c r="AD989" s="1">
        <v>0.76293760538101196</v>
      </c>
      <c r="AE989" s="1">
        <v>0.22893847525119779</v>
      </c>
      <c r="AF989" s="1">
        <v>8.1239026039838791E-3</v>
      </c>
      <c r="AG989" s="1">
        <v>1.196465849876404</v>
      </c>
      <c r="AH989" s="1">
        <v>0.90149074792861938</v>
      </c>
      <c r="AI989" s="1">
        <v>0.13796192407608029</v>
      </c>
      <c r="AJ989" s="1">
        <v>0.72419863939285278</v>
      </c>
      <c r="AK989" s="1">
        <v>0.26813113689422607</v>
      </c>
      <c r="AL989" s="1">
        <v>0.74771368503570557</v>
      </c>
      <c r="AM989" s="1">
        <v>5.0674945116043091E-2</v>
      </c>
      <c r="AN989" s="1"/>
      <c r="AO989" s="1">
        <v>0.1198025569319725</v>
      </c>
      <c r="AP989" s="1">
        <v>0.10304369032382971</v>
      </c>
      <c r="AQ989" s="1">
        <v>0.82995051145553589</v>
      </c>
      <c r="AR989" s="1">
        <v>0</v>
      </c>
      <c r="AS989" s="1">
        <v>1.0945315361022949</v>
      </c>
      <c r="AT989" s="1">
        <v>8.5086904466152191E-2</v>
      </c>
      <c r="AU989" s="1">
        <v>1.0406053625047209E-3</v>
      </c>
      <c r="AV989" s="1">
        <v>3.1436290591955178E-2</v>
      </c>
      <c r="AW989" s="1">
        <v>0.89632004499435425</v>
      </c>
      <c r="AX989" s="1">
        <v>3.3254387378692631</v>
      </c>
      <c r="AY989" s="1">
        <v>1.94606602191925</v>
      </c>
      <c r="AZ989" s="1">
        <v>3.6984820365905762</v>
      </c>
      <c r="BA989" s="1">
        <v>3.600071907043457</v>
      </c>
      <c r="BB989" s="1">
        <v>1.4151813983917241</v>
      </c>
      <c r="BC989" s="1">
        <v>1.287859201431274</v>
      </c>
      <c r="BD989" s="1">
        <v>3</v>
      </c>
      <c r="BE989" s="1">
        <v>2</v>
      </c>
      <c r="BF989" s="1">
        <v>4</v>
      </c>
      <c r="BG989" s="1">
        <v>3</v>
      </c>
      <c r="BH989" s="1">
        <v>1</v>
      </c>
      <c r="BI989" s="1">
        <v>1</v>
      </c>
      <c r="BJ989" s="1"/>
    </row>
    <row r="990" spans="1:62" hidden="1" x14ac:dyDescent="0.35">
      <c r="A990" t="s">
        <v>9</v>
      </c>
      <c r="B990" s="1">
        <v>2019</v>
      </c>
      <c r="C990" t="s">
        <v>96</v>
      </c>
      <c r="D990" s="1">
        <v>3</v>
      </c>
      <c r="E990" s="1">
        <v>0</v>
      </c>
      <c r="F990" s="1">
        <v>0</v>
      </c>
      <c r="G990" s="1">
        <v>464063.66764068598</v>
      </c>
      <c r="H990" s="1">
        <v>258312.31041717529</v>
      </c>
      <c r="I990" s="1">
        <v>11639.08436965942</v>
      </c>
      <c r="J990" s="1">
        <v>734015.06242752075</v>
      </c>
      <c r="K990" s="1">
        <v>825111.60626602173</v>
      </c>
      <c r="L990" s="1">
        <v>727907.67231750488</v>
      </c>
      <c r="M990" s="1">
        <v>284553.78775024408</v>
      </c>
      <c r="N990" s="1">
        <v>669149.75109863281</v>
      </c>
      <c r="O990" s="1">
        <v>274241.77165603638</v>
      </c>
      <c r="P990" s="1">
        <v>506741.79800033569</v>
      </c>
      <c r="Q990" s="1">
        <v>175487.55894470209</v>
      </c>
      <c r="R990" s="1">
        <v>0</v>
      </c>
      <c r="S990" s="1">
        <v>229702.58071899411</v>
      </c>
      <c r="T990" s="1">
        <v>514482.03372192383</v>
      </c>
      <c r="U990" s="1">
        <v>696546.48759460449</v>
      </c>
      <c r="V990" s="1">
        <v>0</v>
      </c>
      <c r="W990" s="1">
        <v>755823.38891220093</v>
      </c>
      <c r="X990" s="1">
        <v>6580.0401802062988</v>
      </c>
      <c r="Y990" s="1">
        <v>1710.4630355834961</v>
      </c>
      <c r="Z990" s="1">
        <v>5296.7854690551758</v>
      </c>
      <c r="AA990" s="1">
        <v>685582.03876495361</v>
      </c>
      <c r="AB990" s="1">
        <v>0</v>
      </c>
      <c r="AC990" s="1">
        <v>0</v>
      </c>
      <c r="AD990" s="1">
        <v>0.63222634792327881</v>
      </c>
      <c r="AE990" s="1">
        <v>0.35191690921783447</v>
      </c>
      <c r="AF990" s="1">
        <v>1.5856737270951271E-2</v>
      </c>
      <c r="AG990" s="1">
        <v>1.124107241630554</v>
      </c>
      <c r="AH990" s="1">
        <v>0.99645334482192993</v>
      </c>
      <c r="AI990" s="1">
        <v>0.38766750693321228</v>
      </c>
      <c r="AJ990" s="1">
        <v>0.91162943840026855</v>
      </c>
      <c r="AK990" s="1">
        <v>0.3736187219619751</v>
      </c>
      <c r="AL990" s="1">
        <v>0.69182246923446655</v>
      </c>
      <c r="AM990" s="1">
        <v>0.23907896876335141</v>
      </c>
      <c r="AN990" s="1"/>
      <c r="AO990" s="1">
        <v>0.31293988227844238</v>
      </c>
      <c r="AP990" s="1">
        <v>0.70091480016708374</v>
      </c>
      <c r="AQ990" s="1">
        <v>0.94895392656326294</v>
      </c>
      <c r="AR990" s="1">
        <v>0</v>
      </c>
      <c r="AS990" s="1">
        <v>1.029711008071899</v>
      </c>
      <c r="AT990" s="1">
        <v>9.0002380311489105E-3</v>
      </c>
      <c r="AU990" s="1">
        <v>2.34426069073379E-3</v>
      </c>
      <c r="AV990" s="1">
        <v>7.2458190843462944E-3</v>
      </c>
      <c r="AW990" s="1">
        <v>0.93774527311325073</v>
      </c>
      <c r="AX990" s="1">
        <v>3.474976539611816</v>
      </c>
      <c r="AY990" s="1">
        <v>2.0856308937072749</v>
      </c>
      <c r="AZ990" s="1">
        <v>3.8464841842651372</v>
      </c>
      <c r="BA990" s="1">
        <v>3.7057235240936279</v>
      </c>
      <c r="BB990" s="1">
        <v>1.4487137794494629</v>
      </c>
      <c r="BC990" s="1">
        <v>1.277756333351135</v>
      </c>
      <c r="BD990" s="1">
        <v>3</v>
      </c>
      <c r="BE990" s="1">
        <v>2</v>
      </c>
      <c r="BF990" s="1">
        <v>4</v>
      </c>
      <c r="BG990" s="1">
        <v>4</v>
      </c>
      <c r="BH990" s="1">
        <v>1</v>
      </c>
      <c r="BI990" s="1">
        <v>1</v>
      </c>
      <c r="BJ990" s="1"/>
    </row>
    <row r="991" spans="1:62" hidden="1" x14ac:dyDescent="0.35">
      <c r="A991" t="s">
        <v>9</v>
      </c>
      <c r="B991" s="1">
        <v>2019</v>
      </c>
      <c r="C991" t="s">
        <v>95</v>
      </c>
      <c r="D991" s="1"/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35356.888339996338</v>
      </c>
      <c r="K991" s="1">
        <v>50929.022037506104</v>
      </c>
      <c r="L991" s="1">
        <v>26620.263851165771</v>
      </c>
      <c r="M991" s="1">
        <v>2374.126686096191</v>
      </c>
      <c r="N991" s="1">
        <v>14823.10334777832</v>
      </c>
      <c r="O991" s="1">
        <v>3561.440544128418</v>
      </c>
      <c r="P991" s="1">
        <v>24651.56774520874</v>
      </c>
      <c r="Q991" s="1">
        <v>1051.4045257568359</v>
      </c>
      <c r="R991" s="1">
        <v>0</v>
      </c>
      <c r="S991" s="1">
        <v>1048.0732803344731</v>
      </c>
      <c r="T991" s="1">
        <v>2449.0054473876949</v>
      </c>
      <c r="U991" s="1">
        <v>26765.961719512939</v>
      </c>
      <c r="V991" s="1">
        <v>0</v>
      </c>
      <c r="W991" s="1">
        <v>39684.063098907471</v>
      </c>
      <c r="X991" s="1">
        <v>8161.4491958618164</v>
      </c>
      <c r="Y991" s="1">
        <v>91.370277404785156</v>
      </c>
      <c r="Z991" s="1">
        <v>1114.2752304077151</v>
      </c>
      <c r="AA991" s="1">
        <v>30193.584423065189</v>
      </c>
      <c r="AB991" s="1">
        <v>0</v>
      </c>
      <c r="AC991" s="1"/>
      <c r="AD991" s="1"/>
      <c r="AE991" s="1"/>
      <c r="AF991" s="1"/>
      <c r="AG991" s="1">
        <v>1.4479584693908689</v>
      </c>
      <c r="AH991" s="1">
        <v>0.77315068244934082</v>
      </c>
      <c r="AI991" s="1">
        <v>6.7498587071895599E-2</v>
      </c>
      <c r="AJ991" s="1">
        <v>0.41924229264259338</v>
      </c>
      <c r="AK991" s="1">
        <v>0.10072833299636839</v>
      </c>
      <c r="AL991" s="1">
        <v>0.71051532030105591</v>
      </c>
      <c r="AM991" s="1">
        <v>2.9736908152699471E-2</v>
      </c>
      <c r="AN991" s="1"/>
      <c r="AO991" s="1">
        <v>2.9642689973115921E-2</v>
      </c>
      <c r="AP991" s="1">
        <v>6.9265298545360565E-2</v>
      </c>
      <c r="AQ991" s="1">
        <v>0.75702255964279175</v>
      </c>
      <c r="AR991" s="1">
        <v>0</v>
      </c>
      <c r="AS991" s="1">
        <v>1.122385621070862</v>
      </c>
      <c r="AT991" s="1">
        <v>0.23573786020278931</v>
      </c>
      <c r="AU991" s="1">
        <v>2.6486562564969058E-3</v>
      </c>
      <c r="AV991" s="1">
        <v>3.2185077667236328E-2</v>
      </c>
      <c r="AW991" s="1">
        <v>0.87212097644805908</v>
      </c>
      <c r="AX991" s="1">
        <v>2.6767337322235112</v>
      </c>
      <c r="AY991" s="1">
        <v>1.384925842285156</v>
      </c>
      <c r="AZ991" s="1">
        <v>2.6115951538085942</v>
      </c>
      <c r="BA991" s="1">
        <v>2.5659971237182622</v>
      </c>
      <c r="BB991" s="1">
        <v>0.93119537830352783</v>
      </c>
      <c r="BC991" s="1">
        <v>1.191285252571106</v>
      </c>
      <c r="BD991" s="1">
        <v>2</v>
      </c>
      <c r="BE991" s="1">
        <v>1</v>
      </c>
      <c r="BF991" s="1">
        <v>2</v>
      </c>
      <c r="BG991" s="1">
        <v>2</v>
      </c>
      <c r="BH991" s="1">
        <v>0</v>
      </c>
      <c r="BI991" s="1">
        <v>1</v>
      </c>
      <c r="BJ991" s="1"/>
    </row>
    <row r="992" spans="1:62" hidden="1" x14ac:dyDescent="0.35">
      <c r="A992" t="s">
        <v>9</v>
      </c>
      <c r="B992" s="1">
        <v>2019</v>
      </c>
      <c r="C992" t="s">
        <v>96</v>
      </c>
      <c r="D992" s="1"/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55031.631404876709</v>
      </c>
      <c r="K992" s="1">
        <v>69531.513004302979</v>
      </c>
      <c r="L992" s="1">
        <v>52626.451114654541</v>
      </c>
      <c r="M992" s="1">
        <v>16204.422889709471</v>
      </c>
      <c r="N992" s="1">
        <v>45085.969104766853</v>
      </c>
      <c r="O992" s="1">
        <v>16371.89092636108</v>
      </c>
      <c r="P992" s="1">
        <v>35989.706466674797</v>
      </c>
      <c r="Q992" s="1">
        <v>10185.03730773926</v>
      </c>
      <c r="R992" s="1">
        <v>0</v>
      </c>
      <c r="S992" s="1">
        <v>12062.419872283939</v>
      </c>
      <c r="T992" s="1">
        <v>39975.612758636467</v>
      </c>
      <c r="U992" s="1">
        <v>50907.936809539788</v>
      </c>
      <c r="V992" s="1">
        <v>0</v>
      </c>
      <c r="W992" s="1">
        <v>58156.207412719727</v>
      </c>
      <c r="X992" s="1">
        <v>1374.488647460938</v>
      </c>
      <c r="Y992" s="1">
        <v>63.632053375244141</v>
      </c>
      <c r="Z992" s="1">
        <v>1020.963317871094</v>
      </c>
      <c r="AA992" s="1">
        <v>49247.627910614006</v>
      </c>
      <c r="AB992" s="1">
        <v>0</v>
      </c>
      <c r="AC992" s="1"/>
      <c r="AD992" s="1"/>
      <c r="AE992" s="1"/>
      <c r="AF992" s="1"/>
      <c r="AG992" s="1">
        <v>1.2634826898574829</v>
      </c>
      <c r="AH992" s="1">
        <v>0.98794198036193848</v>
      </c>
      <c r="AI992" s="1">
        <v>0.29445651173591608</v>
      </c>
      <c r="AJ992" s="1">
        <v>0.81927371025085449</v>
      </c>
      <c r="AK992" s="1">
        <v>0.29749965667724609</v>
      </c>
      <c r="AL992" s="1">
        <v>0.67491328716278076</v>
      </c>
      <c r="AM992" s="1">
        <v>0.18507605791091919</v>
      </c>
      <c r="AN992" s="1"/>
      <c r="AO992" s="1">
        <v>0.21919067203998571</v>
      </c>
      <c r="AP992" s="1">
        <v>0.72641158103942871</v>
      </c>
      <c r="AQ992" s="1">
        <v>0.92506682872772217</v>
      </c>
      <c r="AR992" s="1">
        <v>0</v>
      </c>
      <c r="AS992" s="1">
        <v>1.0567778348922729</v>
      </c>
      <c r="AT992" s="1">
        <v>2.5802901014685631E-2</v>
      </c>
      <c r="AU992" s="1">
        <v>1.198151265271008E-3</v>
      </c>
      <c r="AV992" s="1">
        <v>1.916626654565334E-2</v>
      </c>
      <c r="AW992" s="1">
        <v>0.92451226711273193</v>
      </c>
      <c r="AX992" s="1">
        <v>3.2994391918182369</v>
      </c>
      <c r="AY992" s="1">
        <v>1.8548464775085449</v>
      </c>
      <c r="AZ992" s="1">
        <v>2.887826681137085</v>
      </c>
      <c r="BA992" s="1">
        <v>2.7716283798217769</v>
      </c>
      <c r="BB992" s="1">
        <v>0.99429666996002197</v>
      </c>
      <c r="BC992" s="1">
        <v>0.97497403621673584</v>
      </c>
      <c r="BD992" s="1">
        <v>3</v>
      </c>
      <c r="BE992" s="1">
        <v>2</v>
      </c>
      <c r="BF992" s="1">
        <v>3</v>
      </c>
      <c r="BG992" s="1">
        <v>2</v>
      </c>
      <c r="BH992" s="1">
        <v>1</v>
      </c>
      <c r="BI992" s="1">
        <v>0.75</v>
      </c>
      <c r="BJ992" s="1"/>
    </row>
    <row r="993" spans="1:62" hidden="1" x14ac:dyDescent="0.35">
      <c r="A993" t="s">
        <v>9</v>
      </c>
      <c r="B993" s="1">
        <v>2018</v>
      </c>
      <c r="C993" t="s">
        <v>95</v>
      </c>
      <c r="D993" s="1">
        <v>1</v>
      </c>
      <c r="E993" s="1">
        <v>544564.67272949219</v>
      </c>
      <c r="F993" s="1">
        <v>0</v>
      </c>
      <c r="G993" s="1">
        <v>0</v>
      </c>
      <c r="H993" s="1">
        <v>0</v>
      </c>
      <c r="I993" s="1">
        <v>0</v>
      </c>
      <c r="J993" s="1">
        <v>544564.67272949219</v>
      </c>
      <c r="K993" s="1">
        <v>572579.47589111328</v>
      </c>
      <c r="L993" s="1">
        <v>358127.69720458979</v>
      </c>
      <c r="M993" s="1">
        <v>3755.8307495117192</v>
      </c>
      <c r="N993" s="1">
        <v>180834.01458740229</v>
      </c>
      <c r="O993" s="1">
        <v>32755.769775390629</v>
      </c>
      <c r="P993" s="1">
        <v>431427.96783447271</v>
      </c>
      <c r="Q993" s="1">
        <v>6803.5950317382813</v>
      </c>
      <c r="R993" s="1">
        <v>0</v>
      </c>
      <c r="S993" s="1">
        <v>7942.658447265625</v>
      </c>
      <c r="T993" s="1">
        <v>9574.2898559570313</v>
      </c>
      <c r="U993" s="1">
        <v>387589.41876220697</v>
      </c>
      <c r="V993" s="1">
        <v>95373.47265625</v>
      </c>
      <c r="W993" s="1">
        <v>617957.29974365234</v>
      </c>
      <c r="X993" s="1">
        <v>163532.56512451169</v>
      </c>
      <c r="Y993" s="1">
        <v>923.56494140625</v>
      </c>
      <c r="Z993" s="1">
        <v>47563.594299316414</v>
      </c>
      <c r="AA993" s="1">
        <v>472711.32061767578</v>
      </c>
      <c r="AB993" s="1">
        <v>1</v>
      </c>
      <c r="AC993" s="1">
        <v>0</v>
      </c>
      <c r="AD993" s="1">
        <v>0</v>
      </c>
      <c r="AE993" s="1">
        <v>0</v>
      </c>
      <c r="AF993" s="1">
        <v>0</v>
      </c>
      <c r="AG993" s="1">
        <v>1.051444411277771</v>
      </c>
      <c r="AH993" s="1">
        <v>0.66852480173110962</v>
      </c>
      <c r="AI993" s="1">
        <v>6.8969414569437504E-3</v>
      </c>
      <c r="AJ993" s="1">
        <v>0.33207076787948608</v>
      </c>
      <c r="AK993" s="1">
        <v>6.0150377452373498E-2</v>
      </c>
      <c r="AL993" s="1">
        <v>0.79224377870559692</v>
      </c>
      <c r="AM993" s="1">
        <v>1.2493640184402469E-2</v>
      </c>
      <c r="AN993" s="1"/>
      <c r="AO993" s="1">
        <v>1.458533573895693E-2</v>
      </c>
      <c r="AP993" s="1">
        <v>1.758154854178429E-2</v>
      </c>
      <c r="AQ993" s="1">
        <v>0.71174174547195435</v>
      </c>
      <c r="AR993" s="1">
        <v>0.17513708770275119</v>
      </c>
      <c r="AS993" s="1">
        <v>1.1347730159759519</v>
      </c>
      <c r="AT993" s="1">
        <v>0.30526980757713318</v>
      </c>
      <c r="AU993" s="1">
        <v>1.7240388551726939E-3</v>
      </c>
      <c r="AV993" s="1">
        <v>8.8788002729415894E-2</v>
      </c>
      <c r="AW993" s="1">
        <v>0.88242053985595703</v>
      </c>
      <c r="AX993" s="1">
        <v>2.687431812286377</v>
      </c>
      <c r="AY993" s="1">
        <v>1.7484052181243901</v>
      </c>
      <c r="AZ993" s="1">
        <v>4.656735897064209</v>
      </c>
      <c r="BA993" s="1">
        <v>4.6005425453186044</v>
      </c>
      <c r="BB993" s="1">
        <v>2.1755328178405762</v>
      </c>
      <c r="BC993" s="1">
        <v>2.1288797855377202</v>
      </c>
      <c r="BD993" s="1">
        <v>3</v>
      </c>
      <c r="BE993" s="1">
        <v>2</v>
      </c>
      <c r="BF993" s="1">
        <v>4</v>
      </c>
      <c r="BG993" s="1">
        <v>4</v>
      </c>
      <c r="BH993" s="1">
        <v>2</v>
      </c>
      <c r="BI993" s="1">
        <v>1.666666626930237</v>
      </c>
      <c r="BJ993" s="1"/>
    </row>
    <row r="994" spans="1:62" hidden="1" x14ac:dyDescent="0.35">
      <c r="A994" t="s">
        <v>9</v>
      </c>
      <c r="B994" s="1">
        <v>2018</v>
      </c>
      <c r="C994" t="s">
        <v>96</v>
      </c>
      <c r="D994" s="1">
        <v>1</v>
      </c>
      <c r="E994" s="1">
        <v>168541.69454956049</v>
      </c>
      <c r="F994" s="1">
        <v>0</v>
      </c>
      <c r="G994" s="1">
        <v>0</v>
      </c>
      <c r="H994" s="1">
        <v>0</v>
      </c>
      <c r="I994" s="1">
        <v>0</v>
      </c>
      <c r="J994" s="1">
        <v>168541.69454956049</v>
      </c>
      <c r="K994" s="1">
        <v>175405.70359802249</v>
      </c>
      <c r="L994" s="1">
        <v>155633.37002563479</v>
      </c>
      <c r="M994" s="1">
        <v>15887.48567199707</v>
      </c>
      <c r="N994" s="1">
        <v>105902.0192108154</v>
      </c>
      <c r="O994" s="1">
        <v>14732.94566345215</v>
      </c>
      <c r="P994" s="1">
        <v>84853.117980957031</v>
      </c>
      <c r="Q994" s="1">
        <v>9619.6199340820313</v>
      </c>
      <c r="R994" s="1">
        <v>0</v>
      </c>
      <c r="S994" s="1">
        <v>7996.0001373291016</v>
      </c>
      <c r="T994" s="1">
        <v>72319.547805786133</v>
      </c>
      <c r="U994" s="1">
        <v>147623.4408416748</v>
      </c>
      <c r="V994" s="1">
        <v>7457.3435668945313</v>
      </c>
      <c r="W994" s="1">
        <v>181721.45069885251</v>
      </c>
      <c r="X994" s="1">
        <v>12209.647644042971</v>
      </c>
      <c r="Y994" s="1">
        <v>0</v>
      </c>
      <c r="Z994" s="1">
        <v>5110.7548980712891</v>
      </c>
      <c r="AA994" s="1">
        <v>143594.05859375</v>
      </c>
      <c r="AB994" s="1">
        <v>1</v>
      </c>
      <c r="AC994" s="1">
        <v>0</v>
      </c>
      <c r="AD994" s="1">
        <v>0</v>
      </c>
      <c r="AE994" s="1">
        <v>0</v>
      </c>
      <c r="AF994" s="1">
        <v>0</v>
      </c>
      <c r="AG994" s="1">
        <v>1.0407258272171021</v>
      </c>
      <c r="AH994" s="1">
        <v>0.94450902938842773</v>
      </c>
      <c r="AI994" s="1">
        <v>9.4264425337314606E-2</v>
      </c>
      <c r="AJ994" s="1">
        <v>0.62834316492080688</v>
      </c>
      <c r="AK994" s="1">
        <v>8.7414249777793884E-2</v>
      </c>
      <c r="AL994" s="1">
        <v>0.50345474481582642</v>
      </c>
      <c r="AM994" s="1">
        <v>5.7075608521699912E-2</v>
      </c>
      <c r="AN994" s="1"/>
      <c r="AO994" s="1">
        <v>4.7442268580198288E-2</v>
      </c>
      <c r="AP994" s="1">
        <v>0.42908996343612671</v>
      </c>
      <c r="AQ994" s="1">
        <v>0.87588679790496826</v>
      </c>
      <c r="AR994" s="1">
        <v>4.4246282428503043E-2</v>
      </c>
      <c r="AS994" s="1">
        <v>1.0781987905502319</v>
      </c>
      <c r="AT994" s="1">
        <v>7.4098005890846252E-2</v>
      </c>
      <c r="AU994" s="1">
        <v>0</v>
      </c>
      <c r="AV994" s="1">
        <v>3.1016189604997631E-2</v>
      </c>
      <c r="AW994" s="1">
        <v>0.87144476175308228</v>
      </c>
      <c r="AX994" s="1">
        <v>2.5000052452087398</v>
      </c>
      <c r="AY994" s="1">
        <v>1.7381612062454219</v>
      </c>
      <c r="AZ994" s="1">
        <v>4.7220516204833984</v>
      </c>
      <c r="BA994" s="1">
        <v>4.6468582153320313</v>
      </c>
      <c r="BB994" s="1">
        <v>2.082804679870605</v>
      </c>
      <c r="BC994" s="1">
        <v>2.3246219158172612</v>
      </c>
      <c r="BD994" s="1">
        <v>3</v>
      </c>
      <c r="BE994" s="1">
        <v>2</v>
      </c>
      <c r="BF994" s="1">
        <v>4</v>
      </c>
      <c r="BG994" s="1">
        <v>4</v>
      </c>
      <c r="BH994" s="1">
        <v>2</v>
      </c>
      <c r="BI994" s="1">
        <v>2</v>
      </c>
      <c r="BJ994" s="1"/>
    </row>
    <row r="995" spans="1:62" hidden="1" x14ac:dyDescent="0.35">
      <c r="A995" t="s">
        <v>9</v>
      </c>
      <c r="B995" s="1">
        <v>2018</v>
      </c>
      <c r="C995" t="s">
        <v>95</v>
      </c>
      <c r="D995" s="1">
        <v>2</v>
      </c>
      <c r="E995" s="1">
        <v>0</v>
      </c>
      <c r="F995" s="1">
        <v>160823.44104003909</v>
      </c>
      <c r="G995" s="1">
        <v>0</v>
      </c>
      <c r="H995" s="1">
        <v>0</v>
      </c>
      <c r="I995" s="1">
        <v>0</v>
      </c>
      <c r="J995" s="1">
        <v>160823.44104003909</v>
      </c>
      <c r="K995" s="1">
        <v>168796.8850097656</v>
      </c>
      <c r="L995" s="1">
        <v>126405.25433349609</v>
      </c>
      <c r="M995" s="1">
        <v>6126.3140869140634</v>
      </c>
      <c r="N995" s="1">
        <v>83028.48779296875</v>
      </c>
      <c r="O995" s="1">
        <v>13761.117553710939</v>
      </c>
      <c r="P995" s="1">
        <v>118031.5989379883</v>
      </c>
      <c r="Q995" s="1">
        <v>3509.546752929688</v>
      </c>
      <c r="R995" s="1">
        <v>0</v>
      </c>
      <c r="S995" s="1">
        <v>6403.383544921875</v>
      </c>
      <c r="T995" s="1">
        <v>5356.6766357421884</v>
      </c>
      <c r="U995" s="1">
        <v>125512.4749145508</v>
      </c>
      <c r="V995" s="1">
        <v>14161.32904052734</v>
      </c>
      <c r="W995" s="1">
        <v>182188.57659912109</v>
      </c>
      <c r="X995" s="1">
        <v>23612.476867675781</v>
      </c>
      <c r="Y995" s="1">
        <v>0</v>
      </c>
      <c r="Z995" s="1">
        <v>11482.99066162109</v>
      </c>
      <c r="AA995" s="1">
        <v>140351.08489990229</v>
      </c>
      <c r="AB995" s="1">
        <v>0</v>
      </c>
      <c r="AC995" s="1">
        <v>1</v>
      </c>
      <c r="AD995" s="1">
        <v>0</v>
      </c>
      <c r="AE995" s="1">
        <v>0</v>
      </c>
      <c r="AF995" s="1">
        <v>0</v>
      </c>
      <c r="AG995" s="1">
        <v>1.049578905105591</v>
      </c>
      <c r="AH995" s="1">
        <v>0.79205244779586792</v>
      </c>
      <c r="AI995" s="1">
        <v>3.8093414157629013E-2</v>
      </c>
      <c r="AJ995" s="1">
        <v>0.51627105474472046</v>
      </c>
      <c r="AK995" s="1">
        <v>8.5566617548465729E-2</v>
      </c>
      <c r="AL995" s="1">
        <v>0.7339203953742981</v>
      </c>
      <c r="AM995" s="1">
        <v>2.1822357550263401E-2</v>
      </c>
      <c r="AN995" s="1"/>
      <c r="AO995" s="1">
        <v>3.9816234260797501E-2</v>
      </c>
      <c r="AP995" s="1">
        <v>3.3307809382677078E-2</v>
      </c>
      <c r="AQ995" s="1">
        <v>0.78043645620346069</v>
      </c>
      <c r="AR995" s="1">
        <v>8.8055133819580078E-2</v>
      </c>
      <c r="AS995" s="1">
        <v>1.132848381996155</v>
      </c>
      <c r="AT995" s="1">
        <v>0.14795525372028351</v>
      </c>
      <c r="AU995" s="1">
        <v>0</v>
      </c>
      <c r="AV995" s="1">
        <v>7.1952156722545624E-2</v>
      </c>
      <c r="AW995" s="1">
        <v>0.87943673133850098</v>
      </c>
      <c r="AX995" s="1">
        <v>2.94810962677002</v>
      </c>
      <c r="AY995" s="1">
        <v>1.8483796119689939</v>
      </c>
      <c r="AZ995" s="1">
        <v>4.2320060729980469</v>
      </c>
      <c r="BA995" s="1">
        <v>4.1502680778503418</v>
      </c>
      <c r="BB995" s="1">
        <v>1.749042868614197</v>
      </c>
      <c r="BC995" s="1">
        <v>1.7258869409561159</v>
      </c>
      <c r="BD995" s="1">
        <v>3</v>
      </c>
      <c r="BE995" s="1">
        <v>2</v>
      </c>
      <c r="BF995" s="1">
        <v>4</v>
      </c>
      <c r="BG995" s="1">
        <v>4</v>
      </c>
      <c r="BH995" s="1">
        <v>2</v>
      </c>
      <c r="BI995" s="1">
        <v>1.5</v>
      </c>
      <c r="BJ995" s="1"/>
    </row>
    <row r="996" spans="1:62" hidden="1" x14ac:dyDescent="0.35">
      <c r="A996" t="s">
        <v>9</v>
      </c>
      <c r="B996" s="1">
        <v>2018</v>
      </c>
      <c r="C996" t="s">
        <v>96</v>
      </c>
      <c r="D996" s="1">
        <v>2</v>
      </c>
      <c r="E996" s="1">
        <v>0</v>
      </c>
      <c r="F996" s="1">
        <v>212166.57116699219</v>
      </c>
      <c r="G996" s="1">
        <v>0</v>
      </c>
      <c r="H996" s="1">
        <v>0</v>
      </c>
      <c r="I996" s="1">
        <v>0</v>
      </c>
      <c r="J996" s="1">
        <v>212166.57116699219</v>
      </c>
      <c r="K996" s="1">
        <v>221208.25468444821</v>
      </c>
      <c r="L996" s="1">
        <v>206808.0124511719</v>
      </c>
      <c r="M996" s="1">
        <v>32375.874328613281</v>
      </c>
      <c r="N996" s="1">
        <v>166412.80778503421</v>
      </c>
      <c r="O996" s="1">
        <v>31738.25379943848</v>
      </c>
      <c r="P996" s="1">
        <v>119961.63909912109</v>
      </c>
      <c r="Q996" s="1">
        <v>20141.95335388184</v>
      </c>
      <c r="R996" s="1">
        <v>0</v>
      </c>
      <c r="S996" s="1">
        <v>26003.951446533199</v>
      </c>
      <c r="T996" s="1">
        <v>107557.2075500488</v>
      </c>
      <c r="U996" s="1">
        <v>185654.25114440921</v>
      </c>
      <c r="V996" s="1">
        <v>2418.8395233154301</v>
      </c>
      <c r="W996" s="1">
        <v>228147.2759552002</v>
      </c>
      <c r="X996" s="1">
        <v>6850.3058929443359</v>
      </c>
      <c r="Y996" s="1">
        <v>523.89691162109375</v>
      </c>
      <c r="Z996" s="1">
        <v>6813.8301849365234</v>
      </c>
      <c r="AA996" s="1">
        <v>188951.63171386719</v>
      </c>
      <c r="AB996" s="1">
        <v>0</v>
      </c>
      <c r="AC996" s="1">
        <v>1</v>
      </c>
      <c r="AD996" s="1">
        <v>0</v>
      </c>
      <c r="AE996" s="1">
        <v>0</v>
      </c>
      <c r="AF996" s="1">
        <v>0</v>
      </c>
      <c r="AG996" s="1">
        <v>1.042616009712219</v>
      </c>
      <c r="AH996" s="1">
        <v>0.9865562915802002</v>
      </c>
      <c r="AI996" s="1">
        <v>0.15259648859500891</v>
      </c>
      <c r="AJ996" s="1">
        <v>0.78434979915618896</v>
      </c>
      <c r="AK996" s="1">
        <v>0.14959120750427249</v>
      </c>
      <c r="AL996" s="1">
        <v>0.56541252136230469</v>
      </c>
      <c r="AM996" s="1">
        <v>9.4934619963169098E-2</v>
      </c>
      <c r="AN996" s="1"/>
      <c r="AO996" s="1">
        <v>0.1225638464093208</v>
      </c>
      <c r="AP996" s="1">
        <v>0.50694698095321655</v>
      </c>
      <c r="AQ996" s="1">
        <v>0.87504005432128906</v>
      </c>
      <c r="AR996" s="1">
        <v>1.1400662362575529E-2</v>
      </c>
      <c r="AS996" s="1">
        <v>1.0753215551376341</v>
      </c>
      <c r="AT996" s="1">
        <v>3.2678678631782532E-2</v>
      </c>
      <c r="AU996" s="1">
        <v>2.4991962127387519E-3</v>
      </c>
      <c r="AV996" s="1">
        <v>3.2504674047231667E-2</v>
      </c>
      <c r="AW996" s="1">
        <v>0.90137428045272827</v>
      </c>
      <c r="AX996" s="1">
        <v>2.9129657745361328</v>
      </c>
      <c r="AY996" s="1">
        <v>1.949961304664612</v>
      </c>
      <c r="AZ996" s="1">
        <v>4.4399924278259277</v>
      </c>
      <c r="BA996" s="1">
        <v>4.343451976776123</v>
      </c>
      <c r="BB996" s="1">
        <v>1.9076328277587891</v>
      </c>
      <c r="BC996" s="1">
        <v>1.875655889511108</v>
      </c>
      <c r="BD996" s="1">
        <v>3</v>
      </c>
      <c r="BE996" s="1">
        <v>2</v>
      </c>
      <c r="BF996" s="1">
        <v>4</v>
      </c>
      <c r="BG996" s="1">
        <v>4</v>
      </c>
      <c r="BH996" s="1">
        <v>2</v>
      </c>
      <c r="BI996" s="1">
        <v>1.5</v>
      </c>
      <c r="BJ996" s="1"/>
    </row>
    <row r="997" spans="1:62" hidden="1" x14ac:dyDescent="0.35">
      <c r="A997" t="s">
        <v>9</v>
      </c>
      <c r="B997" s="1">
        <v>2018</v>
      </c>
      <c r="C997" t="s">
        <v>95</v>
      </c>
      <c r="D997" s="1">
        <v>3</v>
      </c>
      <c r="E997" s="1">
        <v>0</v>
      </c>
      <c r="F997" s="1">
        <v>0</v>
      </c>
      <c r="G997" s="1">
        <v>169320.2384643555</v>
      </c>
      <c r="H997" s="1">
        <v>50703.715026855469</v>
      </c>
      <c r="I997" s="1">
        <v>0</v>
      </c>
      <c r="J997" s="1">
        <v>220023.95349121091</v>
      </c>
      <c r="K997" s="1">
        <v>227320.11651611331</v>
      </c>
      <c r="L997" s="1">
        <v>199243.7423706055</v>
      </c>
      <c r="M997" s="1">
        <v>28014.803039550781</v>
      </c>
      <c r="N997" s="1">
        <v>164856.34124755859</v>
      </c>
      <c r="O997" s="1">
        <v>55906.464172363281</v>
      </c>
      <c r="P997" s="1">
        <v>155374.40789794919</v>
      </c>
      <c r="Q997" s="1">
        <v>7296.1629638671884</v>
      </c>
      <c r="R997" s="1">
        <v>0</v>
      </c>
      <c r="S997" s="1">
        <v>32016.917785644531</v>
      </c>
      <c r="T997" s="1">
        <v>15023.32299804688</v>
      </c>
      <c r="U997" s="1">
        <v>182034.64904785159</v>
      </c>
      <c r="V997" s="1">
        <v>9358.7913818359375</v>
      </c>
      <c r="W997" s="1">
        <v>238833.89270019531</v>
      </c>
      <c r="X997" s="1">
        <v>20226.072082519531</v>
      </c>
      <c r="Y997" s="1">
        <v>0</v>
      </c>
      <c r="Z997" s="1">
        <v>9050.9364013671875</v>
      </c>
      <c r="AA997" s="1">
        <v>195888.12316894531</v>
      </c>
      <c r="AB997" s="1">
        <v>0</v>
      </c>
      <c r="AC997" s="1">
        <v>0</v>
      </c>
      <c r="AD997" s="1">
        <v>0.76955366134643555</v>
      </c>
      <c r="AE997" s="1">
        <v>0.23044633865356451</v>
      </c>
      <c r="AF997" s="1">
        <v>0</v>
      </c>
      <c r="AG997" s="1">
        <v>1.033160805702209</v>
      </c>
      <c r="AH997" s="1">
        <v>0.90809595584869385</v>
      </c>
      <c r="AI997" s="1">
        <v>0.12732614576816559</v>
      </c>
      <c r="AJ997" s="1">
        <v>0.74926543235778809</v>
      </c>
      <c r="AK997" s="1">
        <v>0.25409263372421259</v>
      </c>
      <c r="AL997" s="1">
        <v>0.70617043972015381</v>
      </c>
      <c r="AM997" s="1">
        <v>3.316076472401619E-2</v>
      </c>
      <c r="AN997" s="1"/>
      <c r="AO997" s="1">
        <v>0.14551560580730441</v>
      </c>
      <c r="AP997" s="1">
        <v>6.8280398845672607E-2</v>
      </c>
      <c r="AQ997" s="1">
        <v>0.82734012603759766</v>
      </c>
      <c r="AR997" s="1">
        <v>4.2535331100225449E-2</v>
      </c>
      <c r="AS997" s="1">
        <v>1.085490465164185</v>
      </c>
      <c r="AT997" s="1">
        <v>9.2184647917747498E-2</v>
      </c>
      <c r="AU997" s="1">
        <v>0</v>
      </c>
      <c r="AV997" s="1">
        <v>4.1251577436923981E-2</v>
      </c>
      <c r="AW997" s="1">
        <v>0.89280200004577637</v>
      </c>
      <c r="AX997" s="1">
        <v>3.355970144271851</v>
      </c>
      <c r="AY997" s="1">
        <v>1.924793004989624</v>
      </c>
      <c r="AZ997" s="1">
        <v>3.858961820602417</v>
      </c>
      <c r="BA997" s="1">
        <v>3.7012732028961182</v>
      </c>
      <c r="BB997" s="1">
        <v>1.4481600522995</v>
      </c>
      <c r="BC997" s="1">
        <v>1.315288901329041</v>
      </c>
      <c r="BD997" s="1">
        <v>3</v>
      </c>
      <c r="BE997" s="1">
        <v>2</v>
      </c>
      <c r="BF997" s="1">
        <v>4</v>
      </c>
      <c r="BG997" s="1">
        <v>4</v>
      </c>
      <c r="BH997" s="1">
        <v>1</v>
      </c>
      <c r="BI997" s="1">
        <v>1</v>
      </c>
      <c r="BJ997" s="1"/>
    </row>
    <row r="998" spans="1:62" hidden="1" x14ac:dyDescent="0.35">
      <c r="A998" t="s">
        <v>9</v>
      </c>
      <c r="B998" s="1">
        <v>2018</v>
      </c>
      <c r="C998" t="s">
        <v>96</v>
      </c>
      <c r="D998" s="1">
        <v>3</v>
      </c>
      <c r="E998" s="1">
        <v>0</v>
      </c>
      <c r="F998" s="1">
        <v>0</v>
      </c>
      <c r="G998" s="1">
        <v>488725.69328308111</v>
      </c>
      <c r="H998" s="1">
        <v>299943.92512512213</v>
      </c>
      <c r="I998" s="1">
        <v>15167.753753662109</v>
      </c>
      <c r="J998" s="1">
        <v>803837.37216186523</v>
      </c>
      <c r="K998" s="1">
        <v>840438.55165100098</v>
      </c>
      <c r="L998" s="1">
        <v>795985.98565673828</v>
      </c>
      <c r="M998" s="1">
        <v>267439.08711242682</v>
      </c>
      <c r="N998" s="1">
        <v>715809.86871337891</v>
      </c>
      <c r="O998" s="1">
        <v>266328.74766540527</v>
      </c>
      <c r="P998" s="1">
        <v>542991.86555480957</v>
      </c>
      <c r="Q998" s="1">
        <v>222202.4965057373</v>
      </c>
      <c r="R998" s="1">
        <v>0</v>
      </c>
      <c r="S998" s="1">
        <v>262938.16021728521</v>
      </c>
      <c r="T998" s="1">
        <v>566875.27001953125</v>
      </c>
      <c r="U998" s="1">
        <v>767485.95613098145</v>
      </c>
      <c r="V998" s="1">
        <v>4283.6206512451172</v>
      </c>
      <c r="W998" s="1">
        <v>825050.294921875</v>
      </c>
      <c r="X998" s="1">
        <v>11299.90570068359</v>
      </c>
      <c r="Y998" s="1">
        <v>1655.438720703125</v>
      </c>
      <c r="Z998" s="1">
        <v>2060.7275695800781</v>
      </c>
      <c r="AA998" s="1">
        <v>758864.37786865234</v>
      </c>
      <c r="AB998" s="1">
        <v>0</v>
      </c>
      <c r="AC998" s="1">
        <v>0</v>
      </c>
      <c r="AD998" s="1">
        <v>0.60799074172973633</v>
      </c>
      <c r="AE998" s="1">
        <v>0.37314006686210632</v>
      </c>
      <c r="AF998" s="1">
        <v>1.8869182094931599E-2</v>
      </c>
      <c r="AG998" s="1">
        <v>1.0455330610275271</v>
      </c>
      <c r="AH998" s="1">
        <v>0.99669790267944336</v>
      </c>
      <c r="AI998" s="1">
        <v>0.33270296454429632</v>
      </c>
      <c r="AJ998" s="1">
        <v>0.89049088954925537</v>
      </c>
      <c r="AK998" s="1">
        <v>0.33132168650627142</v>
      </c>
      <c r="AL998" s="1">
        <v>0.67549967765808105</v>
      </c>
      <c r="AM998" s="1">
        <v>0.27642717957496638</v>
      </c>
      <c r="AN998" s="1"/>
      <c r="AO998" s="1">
        <v>0.32710367441177368</v>
      </c>
      <c r="AP998" s="1">
        <v>0.70521140098571777</v>
      </c>
      <c r="AQ998" s="1">
        <v>0.95477765798568726</v>
      </c>
      <c r="AR998" s="1">
        <v>5.3289644420146942E-3</v>
      </c>
      <c r="AS998" s="1">
        <v>1.026389598846436</v>
      </c>
      <c r="AT998" s="1">
        <v>1.4149234630167481E-2</v>
      </c>
      <c r="AU998" s="1">
        <v>2.073291689157486E-3</v>
      </c>
      <c r="AV998" s="1">
        <v>2.5803504977375269E-3</v>
      </c>
      <c r="AW998" s="1">
        <v>0.95021587610244751</v>
      </c>
      <c r="AX998" s="1">
        <v>3.3966677188873291</v>
      </c>
      <c r="AY998" s="1">
        <v>2.0449390411376949</v>
      </c>
      <c r="AZ998" s="1">
        <v>3.839195728302002</v>
      </c>
      <c r="BA998" s="1">
        <v>3.6817672252655029</v>
      </c>
      <c r="BB998" s="1">
        <v>1.405200242996216</v>
      </c>
      <c r="BC998" s="1">
        <v>1.2997769117355349</v>
      </c>
      <c r="BD998" s="1">
        <v>3</v>
      </c>
      <c r="BE998" s="1">
        <v>2</v>
      </c>
      <c r="BF998" s="1">
        <v>4</v>
      </c>
      <c r="BG998" s="1">
        <v>3</v>
      </c>
      <c r="BH998" s="1">
        <v>1</v>
      </c>
      <c r="BI998" s="1">
        <v>1</v>
      </c>
      <c r="BJ998" s="1"/>
    </row>
    <row r="999" spans="1:62" hidden="1" x14ac:dyDescent="0.35">
      <c r="A999" t="s">
        <v>9</v>
      </c>
      <c r="B999" s="1">
        <v>2018</v>
      </c>
      <c r="C999" t="s">
        <v>95</v>
      </c>
      <c r="D999" s="1"/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8373.6554565429688</v>
      </c>
      <c r="K999" s="1">
        <v>8373.6554565429688</v>
      </c>
      <c r="L999" s="1">
        <v>6680.4530639648438</v>
      </c>
      <c r="M999" s="1">
        <v>0</v>
      </c>
      <c r="N999" s="1">
        <v>2616.767333984375</v>
      </c>
      <c r="O999" s="1">
        <v>1077.492431640625</v>
      </c>
      <c r="P999" s="1">
        <v>5849.24462890625</v>
      </c>
      <c r="Q999" s="1">
        <v>307.85498046875</v>
      </c>
      <c r="R999" s="1">
        <v>0</v>
      </c>
      <c r="S999" s="1">
        <v>769.637451171875</v>
      </c>
      <c r="T999" s="1">
        <v>307.85498046875</v>
      </c>
      <c r="U999" s="1">
        <v>6834.3805541992188</v>
      </c>
      <c r="V999" s="1">
        <v>2216.5558471679692</v>
      </c>
      <c r="W999" s="1">
        <v>8681.5104370117188</v>
      </c>
      <c r="X999" s="1">
        <v>2524.4108276367192</v>
      </c>
      <c r="Y999" s="1">
        <v>307.85498046875</v>
      </c>
      <c r="Z999" s="1">
        <v>0</v>
      </c>
      <c r="AA999" s="1">
        <v>8065.8004760742188</v>
      </c>
      <c r="AB999" s="1">
        <v>0</v>
      </c>
      <c r="AC999" s="1"/>
      <c r="AD999" s="1"/>
      <c r="AE999" s="1"/>
      <c r="AF999" s="1"/>
      <c r="AG999" s="1">
        <v>1</v>
      </c>
      <c r="AH999" s="1">
        <v>0.79779410362243652</v>
      </c>
      <c r="AI999" s="1">
        <v>0</v>
      </c>
      <c r="AJ999" s="1">
        <v>0.3125</v>
      </c>
      <c r="AK999" s="1">
        <v>0.1286764740943909</v>
      </c>
      <c r="AL999" s="1">
        <v>0.69852942228317261</v>
      </c>
      <c r="AM999" s="1">
        <v>3.6764707416296012E-2</v>
      </c>
      <c r="AN999" s="1"/>
      <c r="AO999" s="1">
        <v>9.1911762952804565E-2</v>
      </c>
      <c r="AP999" s="1">
        <v>3.6764707416296012E-2</v>
      </c>
      <c r="AQ999" s="1">
        <v>0.81617647409439087</v>
      </c>
      <c r="AR999" s="1">
        <v>0.26470586657524109</v>
      </c>
      <c r="AS999" s="1">
        <v>1.0367647409439089</v>
      </c>
      <c r="AT999" s="1">
        <v>0.30147057771682739</v>
      </c>
      <c r="AU999" s="1">
        <v>3.6764707416296012E-2</v>
      </c>
      <c r="AV999" s="1">
        <v>0</v>
      </c>
      <c r="AW999" s="1">
        <v>0.96323531866073608</v>
      </c>
      <c r="AX999" s="1">
        <v>2.845588207244873</v>
      </c>
      <c r="AY999" s="1">
        <v>1.827205896377563</v>
      </c>
      <c r="AZ999" s="1">
        <v>3.8492646217346191</v>
      </c>
      <c r="BA999" s="1">
        <v>3.51838231086731</v>
      </c>
      <c r="BB999" s="1">
        <v>1.415441155433655</v>
      </c>
      <c r="BC999" s="1">
        <v>1.5557597875595091</v>
      </c>
      <c r="BD999" s="1">
        <v>3</v>
      </c>
      <c r="BE999" s="1">
        <v>1</v>
      </c>
      <c r="BF999" s="1">
        <v>4</v>
      </c>
      <c r="BG999" s="1">
        <v>3</v>
      </c>
      <c r="BH999" s="1">
        <v>1</v>
      </c>
      <c r="BI999" s="1">
        <v>1.25</v>
      </c>
      <c r="BJ999" s="1"/>
    </row>
    <row r="1000" spans="1:62" hidden="1" x14ac:dyDescent="0.35">
      <c r="A1000" t="s">
        <v>9</v>
      </c>
      <c r="B1000" s="1">
        <v>2018</v>
      </c>
      <c r="C1000" t="s">
        <v>96</v>
      </c>
      <c r="D1000" s="1"/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34495.851181030273</v>
      </c>
      <c r="K1000" s="1">
        <v>34682.500305175781</v>
      </c>
      <c r="L1000" s="1">
        <v>33749.254684448242</v>
      </c>
      <c r="M1000" s="1">
        <v>17252.881423950199</v>
      </c>
      <c r="N1000" s="1">
        <v>32262.320404052731</v>
      </c>
      <c r="O1000" s="1">
        <v>18732.637786865231</v>
      </c>
      <c r="P1000" s="1">
        <v>24966.99772644043</v>
      </c>
      <c r="Q1000" s="1">
        <v>13020.08045959473</v>
      </c>
      <c r="R1000" s="1">
        <v>0</v>
      </c>
      <c r="S1000" s="1">
        <v>16664.189544677731</v>
      </c>
      <c r="T1000" s="1">
        <v>29585.511352539059</v>
      </c>
      <c r="U1000" s="1">
        <v>33225.357772827148</v>
      </c>
      <c r="V1000" s="1">
        <v>0</v>
      </c>
      <c r="W1000" s="1">
        <v>35766.344589233398</v>
      </c>
      <c r="X1000" s="1">
        <v>523.89691162109375</v>
      </c>
      <c r="Y1000" s="1">
        <v>0</v>
      </c>
      <c r="Z1000" s="1">
        <v>0</v>
      </c>
      <c r="AA1000" s="1">
        <v>33585.298843383789</v>
      </c>
      <c r="AB1000" s="1">
        <v>0</v>
      </c>
      <c r="AC1000" s="1"/>
      <c r="AD1000" s="1"/>
      <c r="AE1000" s="1"/>
      <c r="AF1000" s="1"/>
      <c r="AG1000" s="1">
        <v>1.00541079044342</v>
      </c>
      <c r="AH1000" s="1">
        <v>1</v>
      </c>
      <c r="AI1000" s="1">
        <v>0.50014364719390869</v>
      </c>
      <c r="AJ1000" s="1">
        <v>0.93525218963623047</v>
      </c>
      <c r="AK1000" s="1">
        <v>0.54304033517837524</v>
      </c>
      <c r="AL1000" s="1">
        <v>0.72376811504364014</v>
      </c>
      <c r="AM1000" s="1">
        <v>0.37743902206420898</v>
      </c>
      <c r="AN1000" s="1"/>
      <c r="AO1000" s="1">
        <v>0.48307809233665472</v>
      </c>
      <c r="AP1000" s="1">
        <v>0.85765421390533447</v>
      </c>
      <c r="AQ1000" s="1">
        <v>0.96316969394683838</v>
      </c>
      <c r="AR1000" s="1">
        <v>0</v>
      </c>
      <c r="AS1000" s="1">
        <v>1.0368303060531621</v>
      </c>
      <c r="AT1000" s="1">
        <v>1.552321389317513E-2</v>
      </c>
      <c r="AU1000" s="1">
        <v>0</v>
      </c>
      <c r="AV1000" s="1">
        <v>0</v>
      </c>
      <c r="AW1000" s="1">
        <v>0.99514192342758179</v>
      </c>
      <c r="AX1000" s="1">
        <v>3.478416919708252</v>
      </c>
      <c r="AY1000" s="1">
        <v>1.814850926399231</v>
      </c>
      <c r="AZ1000" s="1">
        <v>2.958977222442627</v>
      </c>
      <c r="BA1000" s="1">
        <v>2.7676892280578609</v>
      </c>
      <c r="BB1000" s="1">
        <v>0.91751241683959961</v>
      </c>
      <c r="BC1000" s="1">
        <v>1.036007165908813</v>
      </c>
      <c r="BD1000" s="1">
        <v>4</v>
      </c>
      <c r="BE1000" s="1">
        <v>2</v>
      </c>
      <c r="BF1000" s="1">
        <v>3</v>
      </c>
      <c r="BG1000" s="1">
        <v>3</v>
      </c>
      <c r="BH1000" s="1">
        <v>1</v>
      </c>
      <c r="BI1000" s="1">
        <v>0.75</v>
      </c>
      <c r="BJ1000" s="1"/>
    </row>
    <row r="1001" spans="1:62" hidden="1" x14ac:dyDescent="0.35">
      <c r="A1001" t="s">
        <v>9</v>
      </c>
      <c r="B1001" s="1">
        <v>2017</v>
      </c>
      <c r="C1001" t="s">
        <v>95</v>
      </c>
      <c r="D1001" s="1">
        <v>1</v>
      </c>
      <c r="E1001" s="1">
        <v>517581.09619140631</v>
      </c>
      <c r="F1001" s="1">
        <v>0</v>
      </c>
      <c r="G1001" s="1">
        <v>0</v>
      </c>
      <c r="H1001" s="1">
        <v>0</v>
      </c>
      <c r="I1001" s="1">
        <v>0</v>
      </c>
      <c r="J1001" s="1">
        <v>517581.09619140631</v>
      </c>
      <c r="K1001" s="1">
        <v>309585.96667480469</v>
      </c>
      <c r="L1001" s="1">
        <v>337988.34860229492</v>
      </c>
      <c r="M1001" s="1">
        <v>18147.627349853519</v>
      </c>
      <c r="N1001" s="1">
        <v>152266.666015625</v>
      </c>
      <c r="O1001" s="1">
        <v>31063.236999511719</v>
      </c>
      <c r="P1001" s="1">
        <v>420923.30477905268</v>
      </c>
      <c r="Q1001" s="1">
        <v>5800.0654296875</v>
      </c>
      <c r="R1001" s="1">
        <v>0</v>
      </c>
      <c r="S1001" s="1">
        <v>8102.1532897949219</v>
      </c>
      <c r="T1001" s="1">
        <v>7534.1055603027344</v>
      </c>
      <c r="U1001" s="1">
        <v>357541.14663696289</v>
      </c>
      <c r="V1001" s="1">
        <v>100365.0495605469</v>
      </c>
      <c r="W1001" s="1">
        <v>583952.97891235352</v>
      </c>
      <c r="X1001" s="1">
        <v>162461.6264343262</v>
      </c>
      <c r="Y1001" s="1">
        <v>0</v>
      </c>
      <c r="Z1001" s="1">
        <v>51991.308227539063</v>
      </c>
      <c r="AA1001" s="1">
        <v>449116.40612792969</v>
      </c>
      <c r="AB1001" s="1">
        <v>1</v>
      </c>
      <c r="AC1001" s="1">
        <v>0</v>
      </c>
      <c r="AD1001" s="1">
        <v>0</v>
      </c>
      <c r="AE1001" s="1">
        <v>0</v>
      </c>
      <c r="AF1001" s="1">
        <v>0</v>
      </c>
      <c r="AG1001" s="1">
        <v>0.59814000129699707</v>
      </c>
      <c r="AH1001" s="1">
        <v>0.66363370418548584</v>
      </c>
      <c r="AI1001" s="1">
        <v>3.5062383860349662E-2</v>
      </c>
      <c r="AJ1001" s="1">
        <v>0.29418900609016418</v>
      </c>
      <c r="AK1001" s="1">
        <v>6.0016173869371407E-2</v>
      </c>
      <c r="AL1001" s="1">
        <v>0.81325089931488037</v>
      </c>
      <c r="AM1001" s="1">
        <v>1.120609976351261E-2</v>
      </c>
      <c r="AN1001" s="1"/>
      <c r="AO1001" s="1">
        <v>1.5653882175683979E-2</v>
      </c>
      <c r="AP1001" s="1">
        <v>1.4556377194821829E-2</v>
      </c>
      <c r="AQ1001" s="1">
        <v>0.6907925009727478</v>
      </c>
      <c r="AR1001" s="1">
        <v>0.19391173124313349</v>
      </c>
      <c r="AS1001" s="1">
        <v>1.12823474407196</v>
      </c>
      <c r="AT1001" s="1">
        <v>0.3189903199672699</v>
      </c>
      <c r="AU1001" s="1">
        <v>0</v>
      </c>
      <c r="AV1001" s="1">
        <v>0.10208394378423689</v>
      </c>
      <c r="AW1001" s="1">
        <v>0.88183152675628662</v>
      </c>
      <c r="AX1001" s="1">
        <v>3.5208687782287602</v>
      </c>
      <c r="AY1001" s="1">
        <v>1.731226921081543</v>
      </c>
      <c r="AZ1001" s="1">
        <v>4.8333525657653809</v>
      </c>
      <c r="BA1001" s="1">
        <v>4.7794594764709473</v>
      </c>
      <c r="BB1001" s="1">
        <v>2.3228974342346191</v>
      </c>
      <c r="BC1001" s="1">
        <v>1.5975825786590581</v>
      </c>
      <c r="BD1001" s="1">
        <v>3</v>
      </c>
      <c r="BE1001" s="1">
        <v>2</v>
      </c>
      <c r="BF1001" s="1">
        <v>5</v>
      </c>
      <c r="BG1001" s="1">
        <v>5</v>
      </c>
      <c r="BH1001" s="1">
        <v>2</v>
      </c>
      <c r="BI1001" s="1">
        <v>1.333333373069763</v>
      </c>
      <c r="BJ1001" s="1"/>
    </row>
    <row r="1002" spans="1:62" hidden="1" x14ac:dyDescent="0.35">
      <c r="A1002" t="s">
        <v>9</v>
      </c>
      <c r="B1002" s="1">
        <v>2017</v>
      </c>
      <c r="C1002" t="s">
        <v>96</v>
      </c>
      <c r="D1002" s="1">
        <v>1</v>
      </c>
      <c r="E1002" s="1">
        <v>185317.36958312991</v>
      </c>
      <c r="F1002" s="1">
        <v>0</v>
      </c>
      <c r="G1002" s="1">
        <v>0</v>
      </c>
      <c r="H1002" s="1">
        <v>0</v>
      </c>
      <c r="I1002" s="1">
        <v>0</v>
      </c>
      <c r="J1002" s="1">
        <v>185317.36958312991</v>
      </c>
      <c r="K1002" s="1">
        <v>133494.96551513669</v>
      </c>
      <c r="L1002" s="1">
        <v>175845.14027404791</v>
      </c>
      <c r="M1002" s="1">
        <v>36018.705947875977</v>
      </c>
      <c r="N1002" s="1">
        <v>123261.4250183105</v>
      </c>
      <c r="O1002" s="1">
        <v>17125.066497802731</v>
      </c>
      <c r="P1002" s="1">
        <v>94174.819152832031</v>
      </c>
      <c r="Q1002" s="1">
        <v>18262.304016113281</v>
      </c>
      <c r="R1002" s="1">
        <v>0</v>
      </c>
      <c r="S1002" s="1">
        <v>13921.833343505859</v>
      </c>
      <c r="T1002" s="1">
        <v>95552.001541137695</v>
      </c>
      <c r="U1002" s="1">
        <v>157223.06535339361</v>
      </c>
      <c r="V1002" s="1">
        <v>7023.8580169677734</v>
      </c>
      <c r="W1002" s="1">
        <v>204747.66259765631</v>
      </c>
      <c r="X1002" s="1">
        <v>9336.7859344482422</v>
      </c>
      <c r="Y1002" s="1">
        <v>0</v>
      </c>
      <c r="Z1002" s="1">
        <v>5288.2359008789063</v>
      </c>
      <c r="AA1002" s="1">
        <v>153876.64683532709</v>
      </c>
      <c r="AB1002" s="1">
        <v>1</v>
      </c>
      <c r="AC1002" s="1">
        <v>0</v>
      </c>
      <c r="AD1002" s="1">
        <v>0</v>
      </c>
      <c r="AE1002" s="1">
        <v>0</v>
      </c>
      <c r="AF1002" s="1">
        <v>0</v>
      </c>
      <c r="AG1002" s="1">
        <v>0.72035861015319824</v>
      </c>
      <c r="AH1002" s="1">
        <v>0.96973580121994019</v>
      </c>
      <c r="AI1002" s="1">
        <v>0.19436228275299069</v>
      </c>
      <c r="AJ1002" s="1">
        <v>0.66513693332672119</v>
      </c>
      <c r="AK1002" s="1">
        <v>9.2409394681453705E-2</v>
      </c>
      <c r="AL1002" s="1">
        <v>0.50818127393722534</v>
      </c>
      <c r="AM1002" s="1">
        <v>9.8546102643013E-2</v>
      </c>
      <c r="AN1002" s="1"/>
      <c r="AO1002" s="1">
        <v>7.5124278664588928E-2</v>
      </c>
      <c r="AP1002" s="1">
        <v>0.51561278104782104</v>
      </c>
      <c r="AQ1002" s="1">
        <v>0.84839898347854614</v>
      </c>
      <c r="AR1002" s="1">
        <v>3.7901777774095542E-2</v>
      </c>
      <c r="AS1002" s="1">
        <v>1.1048487424850459</v>
      </c>
      <c r="AT1002" s="1">
        <v>5.1489710807800293E-2</v>
      </c>
      <c r="AU1002" s="1">
        <v>0</v>
      </c>
      <c r="AV1002" s="1">
        <v>2.9163112863898281E-2</v>
      </c>
      <c r="AW1002" s="1">
        <v>0.84858584403991699</v>
      </c>
      <c r="AX1002" s="1">
        <v>3.2034165859222412</v>
      </c>
      <c r="AY1002" s="1">
        <v>1.666466116905212</v>
      </c>
      <c r="AZ1002" s="1">
        <v>4.4497718811035156</v>
      </c>
      <c r="BA1002" s="1">
        <v>4.384549617767334</v>
      </c>
      <c r="BB1002" s="1">
        <v>2.0580341815948491</v>
      </c>
      <c r="BC1002" s="1">
        <v>1.8656575679779051</v>
      </c>
      <c r="BD1002" s="1">
        <v>3</v>
      </c>
      <c r="BE1002" s="1">
        <v>1</v>
      </c>
      <c r="BF1002" s="1">
        <v>4</v>
      </c>
      <c r="BG1002" s="1">
        <v>4</v>
      </c>
      <c r="BH1002" s="1">
        <v>2</v>
      </c>
      <c r="BI1002" s="1">
        <v>1.3999999761581421</v>
      </c>
      <c r="BJ1002" s="1"/>
    </row>
    <row r="1003" spans="1:62" hidden="1" x14ac:dyDescent="0.35">
      <c r="A1003" t="s">
        <v>9</v>
      </c>
      <c r="B1003" s="1">
        <v>2017</v>
      </c>
      <c r="C1003" t="s">
        <v>95</v>
      </c>
      <c r="D1003" s="1">
        <v>2</v>
      </c>
      <c r="E1003" s="1">
        <v>0</v>
      </c>
      <c r="F1003" s="1">
        <v>154778.0349121094</v>
      </c>
      <c r="G1003" s="1">
        <v>0</v>
      </c>
      <c r="H1003" s="1">
        <v>0</v>
      </c>
      <c r="I1003" s="1">
        <v>0</v>
      </c>
      <c r="J1003" s="1">
        <v>154778.0349121094</v>
      </c>
      <c r="K1003" s="1">
        <v>99617.618835449219</v>
      </c>
      <c r="L1003" s="1">
        <v>121263.22366333011</v>
      </c>
      <c r="M1003" s="1">
        <v>10015.576965332029</v>
      </c>
      <c r="N1003" s="1">
        <v>77104.993560791016</v>
      </c>
      <c r="O1003" s="1">
        <v>12257.870269775391</v>
      </c>
      <c r="P1003" s="1">
        <v>107869.2581481934</v>
      </c>
      <c r="Q1003" s="1">
        <v>3767.0527954101558</v>
      </c>
      <c r="R1003" s="1">
        <v>0</v>
      </c>
      <c r="S1003" s="1">
        <v>4813.4563598632813</v>
      </c>
      <c r="T1003" s="1">
        <v>4364.9976806640634</v>
      </c>
      <c r="U1003" s="1">
        <v>118841.546875</v>
      </c>
      <c r="V1003" s="1">
        <v>16174.409301757811</v>
      </c>
      <c r="W1003" s="1">
        <v>171460.69738769531</v>
      </c>
      <c r="X1003" s="1">
        <v>28193.101593017582</v>
      </c>
      <c r="Y1003" s="1">
        <v>298.97244262695313</v>
      </c>
      <c r="Z1003" s="1">
        <v>14829.033294677731</v>
      </c>
      <c r="AA1003" s="1">
        <v>131248.90335083011</v>
      </c>
      <c r="AB1003" s="1">
        <v>0</v>
      </c>
      <c r="AC1003" s="1">
        <v>1</v>
      </c>
      <c r="AD1003" s="1">
        <v>0</v>
      </c>
      <c r="AE1003" s="1">
        <v>0</v>
      </c>
      <c r="AF1003" s="1">
        <v>0</v>
      </c>
      <c r="AG1003" s="1">
        <v>0.64361602067947388</v>
      </c>
      <c r="AH1003" s="1">
        <v>0.79576224088668823</v>
      </c>
      <c r="AI1003" s="1">
        <v>6.4709290862083435E-2</v>
      </c>
      <c r="AJ1003" s="1">
        <v>0.49816495180129999</v>
      </c>
      <c r="AK1003" s="1">
        <v>7.9196445643901825E-2</v>
      </c>
      <c r="AL1003" s="1">
        <v>0.69692873954772949</v>
      </c>
      <c r="AM1003" s="1">
        <v>2.4338420480489731E-2</v>
      </c>
      <c r="AN1003" s="1"/>
      <c r="AO1003" s="1">
        <v>3.109909221529961E-2</v>
      </c>
      <c r="AP1003" s="1">
        <v>2.8201660141348839E-2</v>
      </c>
      <c r="AQ1003" s="1">
        <v>0.76781922578811646</v>
      </c>
      <c r="AR1003" s="1">
        <v>0.1045006737112999</v>
      </c>
      <c r="AS1003" s="1">
        <v>1.1077843904495239</v>
      </c>
      <c r="AT1003" s="1">
        <v>0.18501079082489011</v>
      </c>
      <c r="AU1003" s="1">
        <v>1.9619383383542299E-3</v>
      </c>
      <c r="AV1003" s="1">
        <v>9.7312144935131073E-2</v>
      </c>
      <c r="AW1003" s="1">
        <v>0.86129093170166016</v>
      </c>
      <c r="AX1003" s="1">
        <v>3.5897586345672612</v>
      </c>
      <c r="AY1003" s="1">
        <v>1.7284141778945921</v>
      </c>
      <c r="AZ1003" s="1">
        <v>4.4361600875854492</v>
      </c>
      <c r="BA1003" s="1">
        <v>4.352327823638916</v>
      </c>
      <c r="BB1003" s="1">
        <v>1.956152200698853</v>
      </c>
      <c r="BC1003" s="1">
        <v>1.512002825737</v>
      </c>
      <c r="BD1003" s="1">
        <v>4</v>
      </c>
      <c r="BE1003" s="1">
        <v>2</v>
      </c>
      <c r="BF1003" s="1">
        <v>4</v>
      </c>
      <c r="BG1003" s="1">
        <v>4</v>
      </c>
      <c r="BH1003" s="1">
        <v>2</v>
      </c>
      <c r="BI1003" s="1">
        <v>1.200000047683716</v>
      </c>
      <c r="BJ1003" s="1"/>
    </row>
    <row r="1004" spans="1:62" hidden="1" x14ac:dyDescent="0.35">
      <c r="A1004" t="s">
        <v>9</v>
      </c>
      <c r="B1004" s="1">
        <v>2017</v>
      </c>
      <c r="C1004" t="s">
        <v>96</v>
      </c>
      <c r="D1004" s="1">
        <v>2</v>
      </c>
      <c r="E1004" s="1">
        <v>0</v>
      </c>
      <c r="F1004" s="1">
        <v>216864.0040893555</v>
      </c>
      <c r="G1004" s="1">
        <v>0</v>
      </c>
      <c r="H1004" s="1">
        <v>0</v>
      </c>
      <c r="I1004" s="1">
        <v>0</v>
      </c>
      <c r="J1004" s="1">
        <v>216864.0040893555</v>
      </c>
      <c r="K1004" s="1">
        <v>173066.78317260739</v>
      </c>
      <c r="L1004" s="1">
        <v>214780.37037658691</v>
      </c>
      <c r="M1004" s="1">
        <v>67905.291687011719</v>
      </c>
      <c r="N1004" s="1">
        <v>166916.21287536621</v>
      </c>
      <c r="O1004" s="1">
        <v>20839.533813476559</v>
      </c>
      <c r="P1004" s="1">
        <v>97378.134719848633</v>
      </c>
      <c r="Q1004" s="1">
        <v>24684.133544921879</v>
      </c>
      <c r="R1004" s="1">
        <v>0</v>
      </c>
      <c r="S1004" s="1">
        <v>22689.608093261719</v>
      </c>
      <c r="T1004" s="1">
        <v>117547.4246826172</v>
      </c>
      <c r="U1004" s="1">
        <v>197206.32241821289</v>
      </c>
      <c r="V1004" s="1">
        <v>4073.2495422363281</v>
      </c>
      <c r="W1004" s="1">
        <v>228636.4660949707</v>
      </c>
      <c r="X1004" s="1">
        <v>7859.1394653320313</v>
      </c>
      <c r="Y1004" s="1">
        <v>386.15093994140631</v>
      </c>
      <c r="Z1004" s="1">
        <v>5830.8523254394531</v>
      </c>
      <c r="AA1004" s="1">
        <v>193115.28077697751</v>
      </c>
      <c r="AB1004" s="1">
        <v>0</v>
      </c>
      <c r="AC1004" s="1">
        <v>1</v>
      </c>
      <c r="AD1004" s="1">
        <v>0</v>
      </c>
      <c r="AE1004" s="1">
        <v>0</v>
      </c>
      <c r="AF1004" s="1">
        <v>0</v>
      </c>
      <c r="AG1004" s="1">
        <v>0.798042893409729</v>
      </c>
      <c r="AH1004" s="1">
        <v>0.9965813159942627</v>
      </c>
      <c r="AI1004" s="1">
        <v>0.31312385201454163</v>
      </c>
      <c r="AJ1004" s="1">
        <v>0.76968151330947876</v>
      </c>
      <c r="AK1004" s="1">
        <v>9.6094943583011627E-2</v>
      </c>
      <c r="AL1004" s="1">
        <v>0.44902858138084412</v>
      </c>
      <c r="AM1004" s="1">
        <v>0.1138231009244919</v>
      </c>
      <c r="AN1004" s="1"/>
      <c r="AO1004" s="1">
        <v>0.104625977575779</v>
      </c>
      <c r="AP1004" s="1">
        <v>0.54203289747238159</v>
      </c>
      <c r="AQ1004" s="1">
        <v>0.9093548059463501</v>
      </c>
      <c r="AR1004" s="1">
        <v>1.8782505765557289E-2</v>
      </c>
      <c r="AS1004" s="1">
        <v>1.054285049438477</v>
      </c>
      <c r="AT1004" s="1">
        <v>3.6466419696807861E-2</v>
      </c>
      <c r="AU1004" s="1">
        <v>1.7917411169037221E-3</v>
      </c>
      <c r="AV1004" s="1">
        <v>2.70551647990942E-2</v>
      </c>
      <c r="AW1004" s="1">
        <v>0.89605528116226196</v>
      </c>
      <c r="AX1004" s="1">
        <v>3.2778832912445068</v>
      </c>
      <c r="AY1004" s="1">
        <v>1.7693701982498169</v>
      </c>
      <c r="AZ1004" s="1">
        <v>4.5146403312683114</v>
      </c>
      <c r="BA1004" s="1">
        <v>4.3865752220153809</v>
      </c>
      <c r="BB1004" s="1">
        <v>2.0106158256530762</v>
      </c>
      <c r="BC1004" s="1">
        <v>1.764782667160034</v>
      </c>
      <c r="BD1004" s="1">
        <v>3</v>
      </c>
      <c r="BE1004" s="1">
        <v>2</v>
      </c>
      <c r="BF1004" s="1">
        <v>4</v>
      </c>
      <c r="BG1004" s="1">
        <v>4</v>
      </c>
      <c r="BH1004" s="1">
        <v>2</v>
      </c>
      <c r="BI1004" s="1">
        <v>1.333333373069763</v>
      </c>
      <c r="BJ1004" s="1"/>
    </row>
    <row r="1005" spans="1:62" hidden="1" x14ac:dyDescent="0.35">
      <c r="A1005" t="s">
        <v>9</v>
      </c>
      <c r="B1005" s="1">
        <v>2017</v>
      </c>
      <c r="C1005" t="s">
        <v>95</v>
      </c>
      <c r="D1005" s="1">
        <v>3</v>
      </c>
      <c r="E1005" s="1">
        <v>0</v>
      </c>
      <c r="F1005" s="1">
        <v>0</v>
      </c>
      <c r="G1005" s="1">
        <v>173374.12088012701</v>
      </c>
      <c r="H1005" s="1">
        <v>46011.859191894531</v>
      </c>
      <c r="I1005" s="1">
        <v>1614.4512023925779</v>
      </c>
      <c r="J1005" s="1">
        <v>221000.43127441409</v>
      </c>
      <c r="K1005" s="1">
        <v>174091.65463256839</v>
      </c>
      <c r="L1005" s="1">
        <v>191103.18682861331</v>
      </c>
      <c r="M1005" s="1">
        <v>53187.197937011719</v>
      </c>
      <c r="N1005" s="1">
        <v>153492.45318603521</v>
      </c>
      <c r="O1005" s="1">
        <v>52110.897186279297</v>
      </c>
      <c r="P1005" s="1">
        <v>155645.05477905271</v>
      </c>
      <c r="Q1005" s="1">
        <v>9836.1934814453125</v>
      </c>
      <c r="R1005" s="1">
        <v>0</v>
      </c>
      <c r="S1005" s="1">
        <v>35996.282379150391</v>
      </c>
      <c r="T1005" s="1">
        <v>14769.23876953125</v>
      </c>
      <c r="U1005" s="1">
        <v>174360.72982788089</v>
      </c>
      <c r="V1005" s="1">
        <v>11958.897796630859</v>
      </c>
      <c r="W1005" s="1">
        <v>248505.8963012695</v>
      </c>
      <c r="X1005" s="1">
        <v>21436.324310302731</v>
      </c>
      <c r="Y1005" s="1">
        <v>597.94488525390625</v>
      </c>
      <c r="Z1005" s="1">
        <v>10852.69976806641</v>
      </c>
      <c r="AA1005" s="1">
        <v>193524.8635253906</v>
      </c>
      <c r="AB1005" s="1">
        <v>0</v>
      </c>
      <c r="AC1005" s="1">
        <v>0</v>
      </c>
      <c r="AD1005" s="1">
        <v>0.7844967246055603</v>
      </c>
      <c r="AE1005" s="1">
        <v>0.20819805562496191</v>
      </c>
      <c r="AF1005" s="1">
        <v>7.3051946237683296E-3</v>
      </c>
      <c r="AG1005" s="1">
        <v>0.78774350881576538</v>
      </c>
      <c r="AH1005" s="1">
        <v>0.86847823858261108</v>
      </c>
      <c r="AI1005" s="1">
        <v>0.24066558480262759</v>
      </c>
      <c r="AJ1005" s="1">
        <v>0.69453465938568115</v>
      </c>
      <c r="AK1005" s="1">
        <v>0.2357954531908035</v>
      </c>
      <c r="AL1005" s="1">
        <v>0.70427489280700684</v>
      </c>
      <c r="AM1005" s="1">
        <v>4.4507574290037162E-2</v>
      </c>
      <c r="AN1005" s="1"/>
      <c r="AO1005" s="1">
        <v>0.1628787815570831</v>
      </c>
      <c r="AP1005" s="1">
        <v>6.6829003393650055E-2</v>
      </c>
      <c r="AQ1005" s="1">
        <v>0.78896105289459229</v>
      </c>
      <c r="AR1005" s="1">
        <v>5.4112553596496582E-2</v>
      </c>
      <c r="AS1005" s="1">
        <v>1.124458909034729</v>
      </c>
      <c r="AT1005" s="1">
        <v>9.741847962141037E-2</v>
      </c>
      <c r="AU1005" s="1">
        <v>2.7210884727537632E-3</v>
      </c>
      <c r="AV1005" s="1">
        <v>4.9320653080940247E-2</v>
      </c>
      <c r="AW1005" s="1">
        <v>0.87948369979858398</v>
      </c>
      <c r="AX1005" s="1">
        <v>4.1490488052368164</v>
      </c>
      <c r="AY1005" s="1">
        <v>1.8721591234207151</v>
      </c>
      <c r="AZ1005" s="1">
        <v>3.7993776798248291</v>
      </c>
      <c r="BA1005" s="1">
        <v>3.6500270366668701</v>
      </c>
      <c r="BB1005" s="1">
        <v>1.4442640542984011</v>
      </c>
      <c r="BC1005" s="1">
        <v>1.025994658470154</v>
      </c>
      <c r="BD1005" s="1">
        <v>4</v>
      </c>
      <c r="BE1005" s="1">
        <v>2</v>
      </c>
      <c r="BF1005" s="1">
        <v>4</v>
      </c>
      <c r="BG1005" s="1">
        <v>3</v>
      </c>
      <c r="BH1005" s="1">
        <v>1</v>
      </c>
      <c r="BI1005" s="1">
        <v>1</v>
      </c>
      <c r="BJ1005" s="1"/>
    </row>
    <row r="1006" spans="1:62" hidden="1" x14ac:dyDescent="0.35">
      <c r="A1006" t="s">
        <v>9</v>
      </c>
      <c r="B1006" s="1">
        <v>2017</v>
      </c>
      <c r="C1006" t="s">
        <v>96</v>
      </c>
      <c r="D1006" s="1">
        <v>3</v>
      </c>
      <c r="E1006" s="1">
        <v>0</v>
      </c>
      <c r="F1006" s="1">
        <v>0</v>
      </c>
      <c r="G1006" s="1">
        <v>482384.38789367682</v>
      </c>
      <c r="H1006" s="1">
        <v>260255.8252410889</v>
      </c>
      <c r="I1006" s="1">
        <v>9986.5956726074219</v>
      </c>
      <c r="J1006" s="1">
        <v>752626.80880737305</v>
      </c>
      <c r="K1006" s="1">
        <v>661354.53741455078</v>
      </c>
      <c r="L1006" s="1">
        <v>743459.18650817871</v>
      </c>
      <c r="M1006" s="1">
        <v>350082.97749328607</v>
      </c>
      <c r="N1006" s="1">
        <v>667875.58099365234</v>
      </c>
      <c r="O1006" s="1">
        <v>242993.54750061041</v>
      </c>
      <c r="P1006" s="1">
        <v>431469.90968322748</v>
      </c>
      <c r="Q1006" s="1">
        <v>188579.14172363281</v>
      </c>
      <c r="R1006" s="1">
        <v>0</v>
      </c>
      <c r="S1006" s="1">
        <v>266420.20664978027</v>
      </c>
      <c r="T1006" s="1">
        <v>528227.20762634277</v>
      </c>
      <c r="U1006" s="1">
        <v>703578.30035400391</v>
      </c>
      <c r="V1006" s="1">
        <v>8675.0756378173828</v>
      </c>
      <c r="W1006" s="1">
        <v>788133.05659484863</v>
      </c>
      <c r="X1006" s="1">
        <v>9472.533447265625</v>
      </c>
      <c r="Y1006" s="1">
        <v>211.60722351074219</v>
      </c>
      <c r="Z1006" s="1">
        <v>6348.7283172607422</v>
      </c>
      <c r="AA1006" s="1">
        <v>677973.77679443359</v>
      </c>
      <c r="AB1006" s="1">
        <v>0</v>
      </c>
      <c r="AC1006" s="1">
        <v>0</v>
      </c>
      <c r="AD1006" s="1">
        <v>0.64093434810638428</v>
      </c>
      <c r="AE1006" s="1">
        <v>0.34579664468765259</v>
      </c>
      <c r="AF1006" s="1">
        <v>1.326898764818907E-2</v>
      </c>
      <c r="AG1006" s="1">
        <v>0.87872838973999023</v>
      </c>
      <c r="AH1006" s="1">
        <v>0.99587744474411011</v>
      </c>
      <c r="AI1006" s="1">
        <v>0.46514815092086792</v>
      </c>
      <c r="AJ1006" s="1">
        <v>0.88739275932312012</v>
      </c>
      <c r="AK1006" s="1">
        <v>0.32286059856414789</v>
      </c>
      <c r="AL1006" s="1">
        <v>0.57328534126281738</v>
      </c>
      <c r="AM1006" s="1">
        <v>0.25056129693984991</v>
      </c>
      <c r="AN1006" s="1"/>
      <c r="AO1006" s="1">
        <v>0.35398712754249573</v>
      </c>
      <c r="AP1006" s="1">
        <v>0.70184481143951416</v>
      </c>
      <c r="AQ1006" s="1">
        <v>0.93483024835586548</v>
      </c>
      <c r="AR1006" s="1">
        <v>1.1526397429406639E-2</v>
      </c>
      <c r="AS1006" s="1">
        <v>1.0471764802932739</v>
      </c>
      <c r="AT1006" s="1">
        <v>1.268863491714001E-2</v>
      </c>
      <c r="AU1006" s="1">
        <v>2.8395155095495278E-4</v>
      </c>
      <c r="AV1006" s="1">
        <v>8.5042398422956467E-3</v>
      </c>
      <c r="AW1006" s="1">
        <v>0.90815848112106323</v>
      </c>
      <c r="AX1006" s="1">
        <v>4.0057754516601563</v>
      </c>
      <c r="AY1006" s="1">
        <v>2.034042596817017</v>
      </c>
      <c r="AZ1006" s="1">
        <v>3.9707708358764648</v>
      </c>
      <c r="BA1006" s="1">
        <v>3.8170993328094478</v>
      </c>
      <c r="BB1006" s="1">
        <v>1.558472871780396</v>
      </c>
      <c r="BC1006" s="1">
        <v>1.2062932252883909</v>
      </c>
      <c r="BD1006" s="1">
        <v>4</v>
      </c>
      <c r="BE1006" s="1">
        <v>2</v>
      </c>
      <c r="BF1006" s="1">
        <v>4</v>
      </c>
      <c r="BG1006" s="1">
        <v>4</v>
      </c>
      <c r="BH1006" s="1">
        <v>1</v>
      </c>
      <c r="BI1006" s="1">
        <v>1</v>
      </c>
      <c r="BJ1006" s="1"/>
    </row>
    <row r="1007" spans="1:62" hidden="1" x14ac:dyDescent="0.35">
      <c r="A1007" t="s">
        <v>9</v>
      </c>
      <c r="B1007" s="1">
        <v>2017</v>
      </c>
      <c r="C1007" t="s">
        <v>95</v>
      </c>
      <c r="D1007" s="1"/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4424.7922058105469</v>
      </c>
      <c r="K1007" s="1">
        <v>3079.4161987304692</v>
      </c>
      <c r="L1007" s="1">
        <v>2810.3410034179692</v>
      </c>
      <c r="M1007" s="1">
        <v>0</v>
      </c>
      <c r="N1007" s="1">
        <v>1195.8898010253911</v>
      </c>
      <c r="O1007" s="1">
        <v>448.45867919921881</v>
      </c>
      <c r="P1007" s="1">
        <v>3617.5665893554692</v>
      </c>
      <c r="Q1007" s="1">
        <v>0</v>
      </c>
      <c r="R1007" s="1">
        <v>0</v>
      </c>
      <c r="S1007" s="1">
        <v>0</v>
      </c>
      <c r="T1007" s="1">
        <v>0</v>
      </c>
      <c r="U1007" s="1">
        <v>2810.3410034179692</v>
      </c>
      <c r="V1007" s="1">
        <v>657.7393798828125</v>
      </c>
      <c r="W1007" s="1">
        <v>4723.7646484375</v>
      </c>
      <c r="X1007" s="1">
        <v>1973.218139648438</v>
      </c>
      <c r="Y1007" s="1">
        <v>0</v>
      </c>
      <c r="Z1007" s="1">
        <v>0</v>
      </c>
      <c r="AA1007" s="1">
        <v>3378.3886413574219</v>
      </c>
      <c r="AB1007" s="1">
        <v>0</v>
      </c>
      <c r="AC1007" s="1"/>
      <c r="AD1007" s="1"/>
      <c r="AE1007" s="1"/>
      <c r="AF1007" s="1"/>
      <c r="AG1007" s="1">
        <v>0.69594591856002808</v>
      </c>
      <c r="AH1007" s="1">
        <v>0.63513511419296265</v>
      </c>
      <c r="AI1007" s="1">
        <v>0</v>
      </c>
      <c r="AJ1007" s="1">
        <v>0.27027028799057012</v>
      </c>
      <c r="AK1007" s="1">
        <v>0.10135135054588321</v>
      </c>
      <c r="AL1007" s="1">
        <v>0.81756758689880371</v>
      </c>
      <c r="AM1007" s="1">
        <v>0</v>
      </c>
      <c r="AN1007" s="1"/>
      <c r="AO1007" s="1">
        <v>0</v>
      </c>
      <c r="AP1007" s="1">
        <v>0</v>
      </c>
      <c r="AQ1007" s="1">
        <v>0.63513511419296265</v>
      </c>
      <c r="AR1007" s="1">
        <v>0.14864864945411679</v>
      </c>
      <c r="AS1007" s="1">
        <v>1.0675675868988039</v>
      </c>
      <c r="AT1007" s="1">
        <v>0.44594594836235052</v>
      </c>
      <c r="AU1007" s="1">
        <v>0</v>
      </c>
      <c r="AV1007" s="1">
        <v>0</v>
      </c>
      <c r="AW1007" s="1">
        <v>0.76351350545883179</v>
      </c>
      <c r="AX1007" s="1">
        <v>3.2837836742401119</v>
      </c>
      <c r="AY1007" s="1">
        <v>1.851351380348206</v>
      </c>
      <c r="AZ1007" s="1">
        <v>3.9459459781646729</v>
      </c>
      <c r="BA1007" s="1">
        <v>2.885135173797607</v>
      </c>
      <c r="BB1007" s="1">
        <v>1</v>
      </c>
      <c r="BC1007" s="1">
        <v>0.91846847534179688</v>
      </c>
      <c r="BD1007" s="1">
        <v>3</v>
      </c>
      <c r="BE1007" s="1">
        <v>2</v>
      </c>
      <c r="BF1007" s="1">
        <v>3</v>
      </c>
      <c r="BG1007" s="1">
        <v>3</v>
      </c>
      <c r="BH1007" s="1">
        <v>0</v>
      </c>
      <c r="BI1007" s="1">
        <v>1</v>
      </c>
      <c r="BJ1007" s="1"/>
    </row>
    <row r="1008" spans="1:62" hidden="1" x14ac:dyDescent="0.35">
      <c r="A1008" t="s">
        <v>9</v>
      </c>
      <c r="B1008" s="1">
        <v>2017</v>
      </c>
      <c r="C1008" t="s">
        <v>96</v>
      </c>
      <c r="D1008" s="1"/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7572.8881225585938</v>
      </c>
      <c r="K1008" s="1">
        <v>6503.7904357910156</v>
      </c>
      <c r="L1008" s="1">
        <v>7572.8881225585938</v>
      </c>
      <c r="M1008" s="1">
        <v>3279.8652954101558</v>
      </c>
      <c r="N1008" s="1">
        <v>6132.5392761230469</v>
      </c>
      <c r="O1008" s="1">
        <v>2795.6269226074219</v>
      </c>
      <c r="P1008" s="1">
        <v>5706.9418182373047</v>
      </c>
      <c r="Q1008" s="1">
        <v>1617.989212036133</v>
      </c>
      <c r="R1008" s="1">
        <v>0</v>
      </c>
      <c r="S1008" s="1">
        <v>1078.019714355469</v>
      </c>
      <c r="T1008" s="1">
        <v>6449.9501342773438</v>
      </c>
      <c r="U1008" s="1">
        <v>7572.8881225585938</v>
      </c>
      <c r="V1008" s="1">
        <v>0</v>
      </c>
      <c r="W1008" s="1">
        <v>7572.8881225585938</v>
      </c>
      <c r="X1008" s="1">
        <v>0</v>
      </c>
      <c r="Y1008" s="1">
        <v>0</v>
      </c>
      <c r="Z1008" s="1">
        <v>0</v>
      </c>
      <c r="AA1008" s="1">
        <v>7204.4945983886719</v>
      </c>
      <c r="AB1008" s="1">
        <v>0</v>
      </c>
      <c r="AC1008" s="1"/>
      <c r="AD1008" s="1"/>
      <c r="AE1008" s="1"/>
      <c r="AF1008" s="1"/>
      <c r="AG1008" s="1">
        <v>0.85882562398910522</v>
      </c>
      <c r="AH1008" s="1">
        <v>1</v>
      </c>
      <c r="AI1008" s="1">
        <v>0.43310627341270452</v>
      </c>
      <c r="AJ1008" s="1">
        <v>0.80980193614959717</v>
      </c>
      <c r="AK1008" s="1">
        <v>0.36916258931159968</v>
      </c>
      <c r="AL1008" s="1">
        <v>0.7536017894744873</v>
      </c>
      <c r="AM1008" s="1">
        <v>0.2136555016040802</v>
      </c>
      <c r="AN1008" s="1"/>
      <c r="AO1008" s="1">
        <v>0.14235252141952509</v>
      </c>
      <c r="AP1008" s="1">
        <v>0.85171604156494141</v>
      </c>
      <c r="AQ1008" s="1">
        <v>1</v>
      </c>
      <c r="AR1008" s="1">
        <v>0</v>
      </c>
      <c r="AS1008" s="1">
        <v>1</v>
      </c>
      <c r="AT1008" s="1">
        <v>0</v>
      </c>
      <c r="AU1008" s="1">
        <v>0</v>
      </c>
      <c r="AV1008" s="1">
        <v>0</v>
      </c>
      <c r="AW1008" s="1">
        <v>0.95135360956192017</v>
      </c>
      <c r="AX1008" s="1">
        <v>3.467204093933105</v>
      </c>
      <c r="AY1008" s="1">
        <v>1.412538886070251</v>
      </c>
      <c r="AZ1008" s="1">
        <v>2.956891536712646</v>
      </c>
      <c r="BA1008" s="1">
        <v>2.806000709533691</v>
      </c>
      <c r="BB1008" s="1">
        <v>0.93988311290740967</v>
      </c>
      <c r="BC1008" s="1">
        <v>1.220577597618103</v>
      </c>
      <c r="BD1008" s="1">
        <v>4</v>
      </c>
      <c r="BE1008" s="1">
        <v>1</v>
      </c>
      <c r="BF1008" s="1">
        <v>3</v>
      </c>
      <c r="BG1008" s="1">
        <v>3</v>
      </c>
      <c r="BH1008" s="1">
        <v>0</v>
      </c>
      <c r="BI1008" s="1">
        <v>0.75</v>
      </c>
      <c r="BJ1008" s="1"/>
    </row>
    <row r="1009" spans="1:62" hidden="1" x14ac:dyDescent="0.35">
      <c r="A1009" t="s">
        <v>9</v>
      </c>
      <c r="B1009" s="1">
        <v>2016</v>
      </c>
      <c r="C1009" t="s">
        <v>95</v>
      </c>
      <c r="D1009" s="1">
        <v>1</v>
      </c>
      <c r="E1009" s="1">
        <v>434441.04650878912</v>
      </c>
      <c r="F1009" s="1">
        <v>0</v>
      </c>
      <c r="G1009" s="1">
        <v>0</v>
      </c>
      <c r="H1009" s="1">
        <v>0</v>
      </c>
      <c r="I1009" s="1">
        <v>0</v>
      </c>
      <c r="J1009" s="1">
        <v>434441.04650878912</v>
      </c>
      <c r="K1009" s="1">
        <v>244445.12078857419</v>
      </c>
      <c r="L1009" s="1">
        <v>278655.06954956049</v>
      </c>
      <c r="M1009" s="1">
        <v>12621.41900634766</v>
      </c>
      <c r="N1009" s="1">
        <v>140915.75323486331</v>
      </c>
      <c r="O1009" s="1">
        <v>28953.366424560551</v>
      </c>
      <c r="P1009" s="1">
        <v>308676.61795043951</v>
      </c>
      <c r="Q1009" s="1">
        <v>8545.4595947265625</v>
      </c>
      <c r="R1009" s="1">
        <v>0</v>
      </c>
      <c r="S1009" s="1">
        <v>7477.2771911621094</v>
      </c>
      <c r="T1009" s="1">
        <v>11300.245971679689</v>
      </c>
      <c r="U1009" s="1">
        <v>308339.29748535162</v>
      </c>
      <c r="V1009" s="1">
        <v>83458.781585693359</v>
      </c>
      <c r="W1009" s="1">
        <v>498250.8928527832</v>
      </c>
      <c r="X1009" s="1">
        <v>141309.29415893549</v>
      </c>
      <c r="Y1009" s="1">
        <v>562.2012939453125</v>
      </c>
      <c r="Z1009" s="1">
        <v>46156.725860595703</v>
      </c>
      <c r="AA1009" s="1">
        <v>369506.79763793951</v>
      </c>
      <c r="AB1009" s="1">
        <v>1</v>
      </c>
      <c r="AC1009" s="1">
        <v>0</v>
      </c>
      <c r="AD1009" s="1">
        <v>0</v>
      </c>
      <c r="AE1009" s="1">
        <v>0</v>
      </c>
      <c r="AF1009" s="1">
        <v>0</v>
      </c>
      <c r="AG1009" s="1">
        <v>0.56266582012176514</v>
      </c>
      <c r="AH1009" s="1">
        <v>0.64930897951126099</v>
      </c>
      <c r="AI1009" s="1">
        <v>2.9052086174488071E-2</v>
      </c>
      <c r="AJ1009" s="1">
        <v>0.32436105608940119</v>
      </c>
      <c r="AK1009" s="1">
        <v>6.6645100712776184E-2</v>
      </c>
      <c r="AL1009" s="1">
        <v>0.71051442623138428</v>
      </c>
      <c r="AM1009" s="1">
        <v>1.9670009613037109E-2</v>
      </c>
      <c r="AN1009" s="1"/>
      <c r="AO1009" s="1">
        <v>1.7211258411407471E-2</v>
      </c>
      <c r="AP1009" s="1">
        <v>2.6010999456048008E-2</v>
      </c>
      <c r="AQ1009" s="1">
        <v>0.70973795652389526</v>
      </c>
      <c r="AR1009" s="1">
        <v>0.19210611283779139</v>
      </c>
      <c r="AS1009" s="1">
        <v>1.1468780040740969</v>
      </c>
      <c r="AT1009" s="1">
        <v>0.32927230000495911</v>
      </c>
      <c r="AU1009" s="1">
        <v>1.311733503825963E-3</v>
      </c>
      <c r="AV1009" s="1">
        <v>0.1075522378087044</v>
      </c>
      <c r="AW1009" s="1">
        <v>0.86100739240646362</v>
      </c>
      <c r="AX1009" s="1">
        <v>3.3383114337921138</v>
      </c>
      <c r="AY1009" s="1">
        <v>1.7100614309310911</v>
      </c>
      <c r="AZ1009" s="1">
        <v>4.985506534576416</v>
      </c>
      <c r="BA1009" s="1">
        <v>4.9303784370422363</v>
      </c>
      <c r="BB1009" s="1">
        <v>2.4015529155731201</v>
      </c>
      <c r="BC1009" s="1">
        <v>1.822335481643677</v>
      </c>
      <c r="BD1009" s="1">
        <v>3</v>
      </c>
      <c r="BE1009" s="1">
        <v>2</v>
      </c>
      <c r="BF1009" s="1">
        <v>5</v>
      </c>
      <c r="BG1009" s="1">
        <v>5</v>
      </c>
      <c r="BH1009" s="1">
        <v>2</v>
      </c>
      <c r="BI1009" s="1">
        <v>1.5</v>
      </c>
      <c r="BJ1009" s="1"/>
    </row>
    <row r="1010" spans="1:62" hidden="1" x14ac:dyDescent="0.35">
      <c r="A1010" t="s">
        <v>9</v>
      </c>
      <c r="B1010" s="1">
        <v>2016</v>
      </c>
      <c r="C1010" t="s">
        <v>96</v>
      </c>
      <c r="D1010" s="1">
        <v>1</v>
      </c>
      <c r="E1010" s="1">
        <v>204752.0060424805</v>
      </c>
      <c r="F1010" s="1">
        <v>0</v>
      </c>
      <c r="G1010" s="1">
        <v>0</v>
      </c>
      <c r="H1010" s="1">
        <v>0</v>
      </c>
      <c r="I1010" s="1">
        <v>0</v>
      </c>
      <c r="J1010" s="1">
        <v>204752.0060424805</v>
      </c>
      <c r="K1010" s="1">
        <v>155276.11264038089</v>
      </c>
      <c r="L1010" s="1">
        <v>193463.17152404791</v>
      </c>
      <c r="M1010" s="1">
        <v>23163.978103637699</v>
      </c>
      <c r="N1010" s="1">
        <v>129841.0593261719</v>
      </c>
      <c r="O1010" s="1">
        <v>23733.975601196289</v>
      </c>
      <c r="P1010" s="1">
        <v>112221.7478485107</v>
      </c>
      <c r="Q1010" s="1">
        <v>21263.946212768551</v>
      </c>
      <c r="R1010" s="1">
        <v>0</v>
      </c>
      <c r="S1010" s="1">
        <v>17709.581192016602</v>
      </c>
      <c r="T1010" s="1">
        <v>81405.574249267578</v>
      </c>
      <c r="U1010" s="1">
        <v>178562.98634338379</v>
      </c>
      <c r="V1010" s="1">
        <v>14278.90699768066</v>
      </c>
      <c r="W1010" s="1">
        <v>217111.40812683111</v>
      </c>
      <c r="X1010" s="1">
        <v>17558.179016113281</v>
      </c>
      <c r="Y1010" s="1">
        <v>205.8236389160156</v>
      </c>
      <c r="Z1010" s="1">
        <v>8539.6159973144531</v>
      </c>
      <c r="AA1010" s="1">
        <v>169070.2922363281</v>
      </c>
      <c r="AB1010" s="1">
        <v>1</v>
      </c>
      <c r="AC1010" s="1">
        <v>0</v>
      </c>
      <c r="AD1010" s="1">
        <v>0</v>
      </c>
      <c r="AE1010" s="1">
        <v>0</v>
      </c>
      <c r="AF1010" s="1">
        <v>0</v>
      </c>
      <c r="AG1010" s="1">
        <v>0.75836187601089478</v>
      </c>
      <c r="AH1010" s="1">
        <v>0.96521377563476563</v>
      </c>
      <c r="AI1010" s="1">
        <v>0.1131318733096123</v>
      </c>
      <c r="AJ1010" s="1">
        <v>0.63413816690444946</v>
      </c>
      <c r="AK1010" s="1">
        <v>0.1159157156944275</v>
      </c>
      <c r="AL1010" s="1">
        <v>0.54808616638183594</v>
      </c>
      <c r="AM1010" s="1">
        <v>0.1038521975278854</v>
      </c>
      <c r="AN1010" s="1"/>
      <c r="AO1010" s="1">
        <v>8.6492836475372314E-2</v>
      </c>
      <c r="AP1010" s="1">
        <v>0.39758133888244629</v>
      </c>
      <c r="AQ1010" s="1">
        <v>0.87209397554397583</v>
      </c>
      <c r="AR1010" s="1">
        <v>6.9737568497657776E-2</v>
      </c>
      <c r="AS1010" s="1">
        <v>1.060362815856934</v>
      </c>
      <c r="AT1010" s="1">
        <v>8.7600119411945343E-2</v>
      </c>
      <c r="AU1010" s="1">
        <v>1.0268818587064741E-3</v>
      </c>
      <c r="AV1010" s="1">
        <v>4.2605292052030563E-2</v>
      </c>
      <c r="AW1010" s="1">
        <v>0.84351444244384766</v>
      </c>
      <c r="AX1010" s="1">
        <v>3.288589715957642</v>
      </c>
      <c r="AY1010" s="1">
        <v>1.763988137245178</v>
      </c>
      <c r="AZ1010" s="1">
        <v>4.5803928375244141</v>
      </c>
      <c r="BA1010" s="1">
        <v>4.4602208137512207</v>
      </c>
      <c r="BB1010" s="1">
        <v>2.0757937431335449</v>
      </c>
      <c r="BC1010" s="1">
        <v>1.8050217628478999</v>
      </c>
      <c r="BD1010" s="1">
        <v>3</v>
      </c>
      <c r="BE1010" s="1">
        <v>2</v>
      </c>
      <c r="BF1010" s="1">
        <v>4</v>
      </c>
      <c r="BG1010" s="1">
        <v>4</v>
      </c>
      <c r="BH1010" s="1">
        <v>2</v>
      </c>
      <c r="BI1010" s="1">
        <v>1.333333373069763</v>
      </c>
      <c r="BJ1010" s="1"/>
    </row>
    <row r="1011" spans="1:62" hidden="1" x14ac:dyDescent="0.35">
      <c r="A1011" t="s">
        <v>9</v>
      </c>
      <c r="B1011" s="1">
        <v>2016</v>
      </c>
      <c r="C1011" t="s">
        <v>95</v>
      </c>
      <c r="D1011" s="1">
        <v>2</v>
      </c>
      <c r="E1011" s="1">
        <v>0</v>
      </c>
      <c r="F1011" s="1">
        <v>153031.19104003909</v>
      </c>
      <c r="G1011" s="1">
        <v>0</v>
      </c>
      <c r="H1011" s="1">
        <v>0</v>
      </c>
      <c r="I1011" s="1">
        <v>0</v>
      </c>
      <c r="J1011" s="1">
        <v>153031.19104003909</v>
      </c>
      <c r="K1011" s="1">
        <v>102629.8454589844</v>
      </c>
      <c r="L1011" s="1">
        <v>120648.3967895508</v>
      </c>
      <c r="M1011" s="1">
        <v>9754.1923828125</v>
      </c>
      <c r="N1011" s="1">
        <v>88040.721923828125</v>
      </c>
      <c r="O1011" s="1">
        <v>19424.054534912109</v>
      </c>
      <c r="P1011" s="1">
        <v>101533.55282592771</v>
      </c>
      <c r="Q1011" s="1">
        <v>5622.0129089355469</v>
      </c>
      <c r="R1011" s="1">
        <v>0</v>
      </c>
      <c r="S1011" s="1">
        <v>9979.0729064941406</v>
      </c>
      <c r="T1011" s="1">
        <v>10878.59497070313</v>
      </c>
      <c r="U1011" s="1">
        <v>122953.42202758791</v>
      </c>
      <c r="V1011" s="1">
        <v>17372.019836425781</v>
      </c>
      <c r="W1011" s="1">
        <v>169897.22985839841</v>
      </c>
      <c r="X1011" s="1">
        <v>29318.797241210941</v>
      </c>
      <c r="Y1011" s="1">
        <v>281.10064697265631</v>
      </c>
      <c r="Z1011" s="1">
        <v>11778.117034912109</v>
      </c>
      <c r="AA1011" s="1">
        <v>132089.19299316409</v>
      </c>
      <c r="AB1011" s="1">
        <v>0</v>
      </c>
      <c r="AC1011" s="1">
        <v>1</v>
      </c>
      <c r="AD1011" s="1">
        <v>0</v>
      </c>
      <c r="AE1011" s="1">
        <v>0</v>
      </c>
      <c r="AF1011" s="1">
        <v>0</v>
      </c>
      <c r="AG1011" s="1">
        <v>0.67064660787582397</v>
      </c>
      <c r="AH1011" s="1">
        <v>0.78984171152114868</v>
      </c>
      <c r="AI1011" s="1">
        <v>6.3739895820617676E-2</v>
      </c>
      <c r="AJ1011" s="1">
        <v>0.57531225681304932</v>
      </c>
      <c r="AK1011" s="1">
        <v>0.1269287317991257</v>
      </c>
      <c r="AL1011" s="1">
        <v>0.66348272562026978</v>
      </c>
      <c r="AM1011" s="1">
        <v>3.6737691611051559E-2</v>
      </c>
      <c r="AN1011" s="1"/>
      <c r="AO1011" s="1">
        <v>6.520940363407135E-2</v>
      </c>
      <c r="AP1011" s="1">
        <v>7.1087434887886047E-2</v>
      </c>
      <c r="AQ1011" s="1">
        <v>0.80345332622528076</v>
      </c>
      <c r="AR1011" s="1">
        <v>0.1135194674134254</v>
      </c>
      <c r="AS1011" s="1">
        <v>1.110213041305542</v>
      </c>
      <c r="AT1011" s="1">
        <v>0.1919396370649338</v>
      </c>
      <c r="AU1011" s="1">
        <v>1.843657810240984E-3</v>
      </c>
      <c r="AV1011" s="1">
        <v>7.7107101678848267E-2</v>
      </c>
      <c r="AW1011" s="1">
        <v>0.86474055051803589</v>
      </c>
      <c r="AX1011" s="1">
        <v>3.6065514087677002</v>
      </c>
      <c r="AY1011" s="1">
        <v>1.8227406740188601</v>
      </c>
      <c r="AZ1011" s="1">
        <v>4.6838722229003906</v>
      </c>
      <c r="BA1011" s="1">
        <v>4.5846805572509766</v>
      </c>
      <c r="BB1011" s="1">
        <v>2.0209405422210689</v>
      </c>
      <c r="BC1011" s="1">
        <v>1.5691987276077271</v>
      </c>
      <c r="BD1011" s="1">
        <v>4</v>
      </c>
      <c r="BE1011" s="1">
        <v>2</v>
      </c>
      <c r="BF1011" s="1">
        <v>4</v>
      </c>
      <c r="BG1011" s="1">
        <v>4</v>
      </c>
      <c r="BH1011" s="1">
        <v>2</v>
      </c>
      <c r="BI1011" s="1">
        <v>1.285714268684387</v>
      </c>
      <c r="BJ1011" s="1"/>
    </row>
    <row r="1012" spans="1:62" hidden="1" x14ac:dyDescent="0.35">
      <c r="A1012" t="s">
        <v>9</v>
      </c>
      <c r="B1012" s="1">
        <v>2016</v>
      </c>
      <c r="C1012" t="s">
        <v>96</v>
      </c>
      <c r="D1012" s="1">
        <v>2</v>
      </c>
      <c r="E1012" s="1">
        <v>0</v>
      </c>
      <c r="F1012" s="1">
        <v>173229.2057342529</v>
      </c>
      <c r="G1012" s="1">
        <v>0</v>
      </c>
      <c r="H1012" s="1">
        <v>0</v>
      </c>
      <c r="I1012" s="1">
        <v>0</v>
      </c>
      <c r="J1012" s="1">
        <v>173229.2057342529</v>
      </c>
      <c r="K1012" s="1">
        <v>136640.85250854489</v>
      </c>
      <c r="L1012" s="1">
        <v>170733.62901306149</v>
      </c>
      <c r="M1012" s="1">
        <v>35941.863479614258</v>
      </c>
      <c r="N1012" s="1">
        <v>131209.56785583499</v>
      </c>
      <c r="O1012" s="1">
        <v>21721.68060302734</v>
      </c>
      <c r="P1012" s="1">
        <v>88905.927352905273</v>
      </c>
      <c r="Q1012" s="1">
        <v>19255.16297912598</v>
      </c>
      <c r="R1012" s="1">
        <v>0</v>
      </c>
      <c r="S1012" s="1">
        <v>21627.609710693359</v>
      </c>
      <c r="T1012" s="1">
        <v>84026.822662353516</v>
      </c>
      <c r="U1012" s="1">
        <v>153292.70263671881</v>
      </c>
      <c r="V1012" s="1">
        <v>4877.3832855224609</v>
      </c>
      <c r="W1012" s="1">
        <v>182209.2308807373</v>
      </c>
      <c r="X1012" s="1">
        <v>4851.5914916992188</v>
      </c>
      <c r="Y1012" s="1">
        <v>1222.138870239258</v>
      </c>
      <c r="Z1012" s="1">
        <v>4352.2086334228516</v>
      </c>
      <c r="AA1012" s="1">
        <v>151413.24827575681</v>
      </c>
      <c r="AB1012" s="1">
        <v>0</v>
      </c>
      <c r="AC1012" s="1">
        <v>1</v>
      </c>
      <c r="AD1012" s="1">
        <v>0</v>
      </c>
      <c r="AE1012" s="1">
        <v>0</v>
      </c>
      <c r="AF1012" s="1">
        <v>0</v>
      </c>
      <c r="AG1012" s="1">
        <v>0.78878647089004517</v>
      </c>
      <c r="AH1012" s="1">
        <v>0.98936158418655396</v>
      </c>
      <c r="AI1012" s="1">
        <v>0.20748154819011691</v>
      </c>
      <c r="AJ1012" s="1">
        <v>0.75743329524993896</v>
      </c>
      <c r="AK1012" s="1">
        <v>0.12539272010326391</v>
      </c>
      <c r="AL1012" s="1">
        <v>0.51322710514068604</v>
      </c>
      <c r="AM1012" s="1">
        <v>0.1111542508006096</v>
      </c>
      <c r="AN1012" s="1"/>
      <c r="AO1012" s="1">
        <v>0.1248496696352959</v>
      </c>
      <c r="AP1012" s="1">
        <v>0.48506152629852289</v>
      </c>
      <c r="AQ1012" s="1">
        <v>0.88491255044937134</v>
      </c>
      <c r="AR1012" s="1">
        <v>2.815566398203373E-2</v>
      </c>
      <c r="AS1012" s="1">
        <v>1.0518389940261841</v>
      </c>
      <c r="AT1012" s="1">
        <v>2.811384201049805E-2</v>
      </c>
      <c r="AU1012" s="1">
        <v>7.0820096880197534E-3</v>
      </c>
      <c r="AV1012" s="1">
        <v>2.5220034644007679E-2</v>
      </c>
      <c r="AW1012" s="1">
        <v>0.87740445137023926</v>
      </c>
      <c r="AX1012" s="1">
        <v>3.331215620040894</v>
      </c>
      <c r="AY1012" s="1">
        <v>1.888563752174377</v>
      </c>
      <c r="AZ1012" s="1">
        <v>4.7673583030700684</v>
      </c>
      <c r="BA1012" s="1">
        <v>4.650029182434082</v>
      </c>
      <c r="BB1012" s="1">
        <v>2.072212696075439</v>
      </c>
      <c r="BC1012" s="1">
        <v>1.816848993301392</v>
      </c>
      <c r="BD1012" s="1">
        <v>3</v>
      </c>
      <c r="BE1012" s="1">
        <v>2</v>
      </c>
      <c r="BF1012" s="1">
        <v>4</v>
      </c>
      <c r="BG1012" s="1">
        <v>4</v>
      </c>
      <c r="BH1012" s="1">
        <v>2</v>
      </c>
      <c r="BI1012" s="1">
        <v>1.333333373069763</v>
      </c>
      <c r="BJ1012" s="1"/>
    </row>
    <row r="1013" spans="1:62" hidden="1" x14ac:dyDescent="0.35">
      <c r="A1013" t="s">
        <v>9</v>
      </c>
      <c r="B1013" s="1">
        <v>2016</v>
      </c>
      <c r="C1013" t="s">
        <v>95</v>
      </c>
      <c r="D1013" s="1">
        <v>3</v>
      </c>
      <c r="E1013" s="1">
        <v>0</v>
      </c>
      <c r="F1013" s="1">
        <v>0</v>
      </c>
      <c r="G1013" s="1">
        <v>210572.49240112299</v>
      </c>
      <c r="H1013" s="1">
        <v>62067.022064208977</v>
      </c>
      <c r="I1013" s="1">
        <v>955.7421875</v>
      </c>
      <c r="J1013" s="1">
        <v>273595.25665283197</v>
      </c>
      <c r="K1013" s="1">
        <v>219736.3732910156</v>
      </c>
      <c r="L1013" s="1">
        <v>244192.12945556641</v>
      </c>
      <c r="M1013" s="1">
        <v>60914.509368896477</v>
      </c>
      <c r="N1013" s="1">
        <v>203348.20584106451</v>
      </c>
      <c r="O1013" s="1">
        <v>72495.855773925781</v>
      </c>
      <c r="P1013" s="1">
        <v>175912.7827453613</v>
      </c>
      <c r="Q1013" s="1">
        <v>19845.705291748051</v>
      </c>
      <c r="R1013" s="1">
        <v>0</v>
      </c>
      <c r="S1013" s="1">
        <v>49726.703643798828</v>
      </c>
      <c r="T1013" s="1">
        <v>35137.580261230469</v>
      </c>
      <c r="U1013" s="1">
        <v>233201.09411621091</v>
      </c>
      <c r="V1013" s="1">
        <v>17006.589019775391</v>
      </c>
      <c r="W1013" s="1">
        <v>305106.63876342768</v>
      </c>
      <c r="X1013" s="1">
        <v>19395.944458007809</v>
      </c>
      <c r="Y1013" s="1">
        <v>281.10064697265631</v>
      </c>
      <c r="Z1013" s="1">
        <v>8039.4784545898438</v>
      </c>
      <c r="AA1013" s="1">
        <v>231936.14120483401</v>
      </c>
      <c r="AB1013" s="1">
        <v>0</v>
      </c>
      <c r="AC1013" s="1">
        <v>0</v>
      </c>
      <c r="AD1013" s="1">
        <v>0.76964962482452393</v>
      </c>
      <c r="AE1013" s="1">
        <v>0.2268570810556412</v>
      </c>
      <c r="AF1013" s="1">
        <v>3.4932703711092472E-3</v>
      </c>
      <c r="AG1013" s="1">
        <v>0.80314391851425171</v>
      </c>
      <c r="AH1013" s="1">
        <v>0.90329623222351074</v>
      </c>
      <c r="AI1013" s="1">
        <v>0.2226446121931076</v>
      </c>
      <c r="AJ1013" s="1">
        <v>0.74324464797973633</v>
      </c>
      <c r="AK1013" s="1">
        <v>0.26497483253478998</v>
      </c>
      <c r="AL1013" s="1">
        <v>0.64296722412109375</v>
      </c>
      <c r="AM1013" s="1">
        <v>7.2536729276180267E-2</v>
      </c>
      <c r="AN1013" s="1"/>
      <c r="AO1013" s="1">
        <v>0.18175280094146731</v>
      </c>
      <c r="AP1013" s="1">
        <v>0.12842905521392819</v>
      </c>
      <c r="AQ1013" s="1">
        <v>0.85235798358917236</v>
      </c>
      <c r="AR1013" s="1">
        <v>6.2159664928913123E-2</v>
      </c>
      <c r="AS1013" s="1">
        <v>1.115175127983093</v>
      </c>
      <c r="AT1013" s="1">
        <v>7.1747943758964539E-2</v>
      </c>
      <c r="AU1013" s="1">
        <v>1.0441683698445561E-3</v>
      </c>
      <c r="AV1013" s="1">
        <v>2.9739003628492359E-2</v>
      </c>
      <c r="AW1013" s="1">
        <v>0.85795986652374268</v>
      </c>
      <c r="AX1013" s="1">
        <v>3.9232609272003169</v>
      </c>
      <c r="AY1013" s="1">
        <v>1.930031895637512</v>
      </c>
      <c r="AZ1013" s="1">
        <v>4.0508580207824707</v>
      </c>
      <c r="BA1013" s="1">
        <v>3.9375321865081792</v>
      </c>
      <c r="BB1013" s="1">
        <v>1.6044385433197019</v>
      </c>
      <c r="BC1013" s="1">
        <v>1.1841257810592649</v>
      </c>
      <c r="BD1013" s="1">
        <v>4</v>
      </c>
      <c r="BE1013" s="1">
        <v>2</v>
      </c>
      <c r="BF1013" s="1">
        <v>4</v>
      </c>
      <c r="BG1013" s="1">
        <v>4</v>
      </c>
      <c r="BH1013" s="1">
        <v>1</v>
      </c>
      <c r="BI1013" s="1">
        <v>1</v>
      </c>
      <c r="BJ1013" s="1"/>
    </row>
    <row r="1014" spans="1:62" hidden="1" x14ac:dyDescent="0.35">
      <c r="A1014" t="s">
        <v>9</v>
      </c>
      <c r="B1014" s="1">
        <v>2016</v>
      </c>
      <c r="C1014" t="s">
        <v>96</v>
      </c>
      <c r="D1014" s="1">
        <v>3</v>
      </c>
      <c r="E1014" s="1">
        <v>0</v>
      </c>
      <c r="F1014" s="1">
        <v>0</v>
      </c>
      <c r="G1014" s="1">
        <v>457001.80104064941</v>
      </c>
      <c r="H1014" s="1">
        <v>271324.84625244141</v>
      </c>
      <c r="I1014" s="1">
        <v>13778.0782623291</v>
      </c>
      <c r="J1014" s="1">
        <v>742104.72555541992</v>
      </c>
      <c r="K1014" s="1">
        <v>638703.84133911133</v>
      </c>
      <c r="L1014" s="1">
        <v>734608.93688964844</v>
      </c>
      <c r="M1014" s="1">
        <v>298591.10858154303</v>
      </c>
      <c r="N1014" s="1">
        <v>659045.04454040527</v>
      </c>
      <c r="O1014" s="1">
        <v>272960.94625854492</v>
      </c>
      <c r="P1014" s="1">
        <v>450282.83377075201</v>
      </c>
      <c r="Q1014" s="1">
        <v>220316.1803894043</v>
      </c>
      <c r="R1014" s="1">
        <v>0</v>
      </c>
      <c r="S1014" s="1">
        <v>285544.02154541021</v>
      </c>
      <c r="T1014" s="1">
        <v>542977.39855957031</v>
      </c>
      <c r="U1014" s="1">
        <v>689249.13471984863</v>
      </c>
      <c r="V1014" s="1">
        <v>9569.6634368896484</v>
      </c>
      <c r="W1014" s="1">
        <v>773161.46969604492</v>
      </c>
      <c r="X1014" s="1">
        <v>9601.7821960449219</v>
      </c>
      <c r="Y1014" s="1">
        <v>1778.477981567383</v>
      </c>
      <c r="Z1014" s="1">
        <v>4743.8636779785156</v>
      </c>
      <c r="AA1014" s="1">
        <v>670257.94110107422</v>
      </c>
      <c r="AB1014" s="1">
        <v>0</v>
      </c>
      <c r="AC1014" s="1">
        <v>0</v>
      </c>
      <c r="AD1014" s="1">
        <v>0.61581850051879883</v>
      </c>
      <c r="AE1014" s="1">
        <v>0.36561530828475952</v>
      </c>
      <c r="AF1014" s="1">
        <v>1.856621727347374E-2</v>
      </c>
      <c r="AG1014" s="1">
        <v>0.86066538095474243</v>
      </c>
      <c r="AH1014" s="1">
        <v>0.99885076284408569</v>
      </c>
      <c r="AI1014" s="1">
        <v>0.40235710144042969</v>
      </c>
      <c r="AJ1014" s="1">
        <v>0.88807553052902222</v>
      </c>
      <c r="AK1014" s="1">
        <v>0.36781999468803411</v>
      </c>
      <c r="AL1014" s="1">
        <v>0.60676455497741699</v>
      </c>
      <c r="AM1014" s="1">
        <v>0.29688018560409551</v>
      </c>
      <c r="AN1014" s="1"/>
      <c r="AO1014" s="1">
        <v>0.38477590680122381</v>
      </c>
      <c r="AP1014" s="1">
        <v>0.73167222738265991</v>
      </c>
      <c r="AQ1014" s="1">
        <v>0.9287760853767395</v>
      </c>
      <c r="AR1014" s="1">
        <v>1.289530005306005E-2</v>
      </c>
      <c r="AS1014" s="1">
        <v>1.0418494939804079</v>
      </c>
      <c r="AT1014" s="1">
        <v>1.305558253079653E-2</v>
      </c>
      <c r="AU1014" s="1">
        <v>2.4308688007295132E-3</v>
      </c>
      <c r="AV1014" s="1">
        <v>6.4502507448196411E-3</v>
      </c>
      <c r="AW1014" s="1">
        <v>0.91135245561599731</v>
      </c>
      <c r="AX1014" s="1">
        <v>4.0867743492126456</v>
      </c>
      <c r="AY1014" s="1">
        <v>2.0593810081481929</v>
      </c>
      <c r="AZ1014" s="1">
        <v>3.9293031692504878</v>
      </c>
      <c r="BA1014" s="1">
        <v>3.7824611663818359</v>
      </c>
      <c r="BB1014" s="1">
        <v>1.536207437515259</v>
      </c>
      <c r="BC1014" s="1">
        <v>1.1673763990402219</v>
      </c>
      <c r="BD1014" s="1">
        <v>4</v>
      </c>
      <c r="BE1014" s="1">
        <v>2</v>
      </c>
      <c r="BF1014" s="1">
        <v>4</v>
      </c>
      <c r="BG1014" s="1">
        <v>4</v>
      </c>
      <c r="BH1014" s="1">
        <v>1</v>
      </c>
      <c r="BI1014" s="1">
        <v>1</v>
      </c>
      <c r="BJ1014" s="1"/>
    </row>
    <row r="1015" spans="1:62" hidden="1" x14ac:dyDescent="0.35">
      <c r="A1015" t="s">
        <v>9</v>
      </c>
      <c r="B1015" s="1">
        <v>2016</v>
      </c>
      <c r="C1015" t="s">
        <v>95</v>
      </c>
      <c r="D1015" s="1"/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2867.2265930175781</v>
      </c>
      <c r="K1015" s="1">
        <v>2586.1259460449219</v>
      </c>
      <c r="L1015" s="1">
        <v>2586.1259460449219</v>
      </c>
      <c r="M1015" s="1">
        <v>1124.402587890625</v>
      </c>
      <c r="N1015" s="1">
        <v>1686.603881835938</v>
      </c>
      <c r="O1015" s="1">
        <v>843.30194091796875</v>
      </c>
      <c r="P1015" s="1">
        <v>1742.8240051269529</v>
      </c>
      <c r="Q1015" s="1">
        <v>0</v>
      </c>
      <c r="R1015" s="1">
        <v>0</v>
      </c>
      <c r="S1015" s="1">
        <v>562.2012939453125</v>
      </c>
      <c r="T1015" s="1">
        <v>1405.503234863281</v>
      </c>
      <c r="U1015" s="1">
        <v>2586.1259460449219</v>
      </c>
      <c r="V1015" s="1">
        <v>281.10064697265631</v>
      </c>
      <c r="W1015" s="1">
        <v>2586.1259460449219</v>
      </c>
      <c r="X1015" s="1">
        <v>843.30194091796875</v>
      </c>
      <c r="Y1015" s="1">
        <v>0</v>
      </c>
      <c r="Z1015" s="1">
        <v>281.10064697265631</v>
      </c>
      <c r="AA1015" s="1">
        <v>1742.8240051269529</v>
      </c>
      <c r="AB1015" s="1">
        <v>0</v>
      </c>
      <c r="AC1015" s="1"/>
      <c r="AD1015" s="1"/>
      <c r="AE1015" s="1"/>
      <c r="AF1015" s="1"/>
      <c r="AG1015" s="1">
        <v>0.90196079015731812</v>
      </c>
      <c r="AH1015" s="1">
        <v>0.90196079015731812</v>
      </c>
      <c r="AI1015" s="1">
        <v>0.39215686917304993</v>
      </c>
      <c r="AJ1015" s="1">
        <v>0.58823531866073608</v>
      </c>
      <c r="AK1015" s="1">
        <v>0.29411765933036799</v>
      </c>
      <c r="AL1015" s="1">
        <v>0.60784316062927246</v>
      </c>
      <c r="AM1015" s="1">
        <v>0</v>
      </c>
      <c r="AN1015" s="1"/>
      <c r="AO1015" s="1">
        <v>0.19607843458652499</v>
      </c>
      <c r="AP1015" s="1">
        <v>0.49019607901573181</v>
      </c>
      <c r="AQ1015" s="1">
        <v>0.90196079015731812</v>
      </c>
      <c r="AR1015" s="1">
        <v>9.8039217293262482E-2</v>
      </c>
      <c r="AS1015" s="1">
        <v>0.90196079015731812</v>
      </c>
      <c r="AT1015" s="1">
        <v>0.29411765933036799</v>
      </c>
      <c r="AU1015" s="1">
        <v>0</v>
      </c>
      <c r="AV1015" s="1">
        <v>9.8039217293262482E-2</v>
      </c>
      <c r="AW1015" s="1">
        <v>0.60784316062927246</v>
      </c>
      <c r="AX1015" s="1">
        <v>3.8039214611053471</v>
      </c>
      <c r="AY1015" s="1">
        <v>1.9019607305526729</v>
      </c>
      <c r="AZ1015" s="1">
        <v>2.7254900932312012</v>
      </c>
      <c r="BA1015" s="1">
        <v>2.313725471496582</v>
      </c>
      <c r="BB1015" s="1">
        <v>0.70588237047195435</v>
      </c>
      <c r="BC1015" s="1">
        <v>0.64215683937072754</v>
      </c>
      <c r="BD1015" s="1">
        <v>4</v>
      </c>
      <c r="BE1015" s="1">
        <v>2</v>
      </c>
      <c r="BF1015" s="1">
        <v>3</v>
      </c>
      <c r="BG1015" s="1">
        <v>3</v>
      </c>
      <c r="BH1015" s="1">
        <v>1</v>
      </c>
      <c r="BI1015" s="1">
        <v>0.75</v>
      </c>
      <c r="BJ1015" s="1"/>
    </row>
    <row r="1016" spans="1:62" hidden="1" x14ac:dyDescent="0.35">
      <c r="A1016" t="s">
        <v>9</v>
      </c>
      <c r="B1016" s="1">
        <v>2016</v>
      </c>
      <c r="C1016" t="s">
        <v>96</v>
      </c>
      <c r="D1016" s="1"/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8953.1744079589844</v>
      </c>
      <c r="K1016" s="1">
        <v>7179.7760620117188</v>
      </c>
      <c r="L1016" s="1">
        <v>8953.1744079589844</v>
      </c>
      <c r="M1016" s="1">
        <v>2546.084594726563</v>
      </c>
      <c r="N1016" s="1">
        <v>8747.3507690429688</v>
      </c>
      <c r="O1016" s="1">
        <v>4144.0535583496094</v>
      </c>
      <c r="P1016" s="1">
        <v>6406.4410552978516</v>
      </c>
      <c r="Q1016" s="1">
        <v>4107.4536590576172</v>
      </c>
      <c r="R1016" s="1">
        <v>0</v>
      </c>
      <c r="S1016" s="1">
        <v>4102.6293334960938</v>
      </c>
      <c r="T1016" s="1">
        <v>6942.2605895996094</v>
      </c>
      <c r="U1016" s="1">
        <v>8953.1744079589844</v>
      </c>
      <c r="V1016" s="1">
        <v>0</v>
      </c>
      <c r="W1016" s="1">
        <v>8953.1744079589844</v>
      </c>
      <c r="X1016" s="1">
        <v>0</v>
      </c>
      <c r="Y1016" s="1">
        <v>0</v>
      </c>
      <c r="Z1016" s="1">
        <v>0</v>
      </c>
      <c r="AA1016" s="1">
        <v>8747.0159149169922</v>
      </c>
      <c r="AB1016" s="1">
        <v>0</v>
      </c>
      <c r="AC1016" s="1"/>
      <c r="AD1016" s="1"/>
      <c r="AE1016" s="1"/>
      <c r="AF1016" s="1"/>
      <c r="AG1016" s="1">
        <v>0.8019251823425293</v>
      </c>
      <c r="AH1016" s="1">
        <v>1</v>
      </c>
      <c r="AI1016" s="1">
        <v>0.28437787294387817</v>
      </c>
      <c r="AJ1016" s="1">
        <v>0.97701108455657959</v>
      </c>
      <c r="AK1016" s="1">
        <v>0.46285858750343323</v>
      </c>
      <c r="AL1016" s="1">
        <v>0.71554964780807495</v>
      </c>
      <c r="AM1016" s="1">
        <v>0.45877066254615778</v>
      </c>
      <c r="AN1016" s="1"/>
      <c r="AO1016" s="1">
        <v>0.45823180675506592</v>
      </c>
      <c r="AP1016" s="1">
        <v>0.77539652585983276</v>
      </c>
      <c r="AQ1016" s="1">
        <v>1</v>
      </c>
      <c r="AR1016" s="1">
        <v>0</v>
      </c>
      <c r="AS1016" s="1">
        <v>1</v>
      </c>
      <c r="AT1016" s="1">
        <v>0</v>
      </c>
      <c r="AU1016" s="1">
        <v>0</v>
      </c>
      <c r="AV1016" s="1">
        <v>0</v>
      </c>
      <c r="AW1016" s="1">
        <v>0.97697371244430542</v>
      </c>
      <c r="AX1016" s="1">
        <v>4.7680449485778809</v>
      </c>
      <c r="AY1016" s="1">
        <v>2.3664577007293701</v>
      </c>
      <c r="AZ1016" s="1">
        <v>4.0432300567626953</v>
      </c>
      <c r="BA1016" s="1">
        <v>3.6840472221374512</v>
      </c>
      <c r="BB1016" s="1">
        <v>1.6320481300353999</v>
      </c>
      <c r="BC1016" s="1">
        <v>1.003024697303772</v>
      </c>
      <c r="BD1016" s="1">
        <v>4</v>
      </c>
      <c r="BE1016" s="1">
        <v>2</v>
      </c>
      <c r="BF1016" s="1">
        <v>4</v>
      </c>
      <c r="BG1016" s="1">
        <v>4</v>
      </c>
      <c r="BH1016" s="1">
        <v>1</v>
      </c>
      <c r="BI1016" s="1">
        <v>0.66666668653488159</v>
      </c>
      <c r="BJ1016" s="1"/>
    </row>
    <row r="1017" spans="1:62" hidden="1" x14ac:dyDescent="0.35">
      <c r="A1017" t="s">
        <v>9</v>
      </c>
      <c r="B1017" s="1">
        <v>2015</v>
      </c>
      <c r="C1017" t="s">
        <v>95</v>
      </c>
      <c r="D1017" s="1">
        <v>1</v>
      </c>
      <c r="E1017" s="1">
        <v>428563.32281494141</v>
      </c>
      <c r="F1017" s="1">
        <v>0</v>
      </c>
      <c r="G1017" s="1">
        <v>0</v>
      </c>
      <c r="H1017" s="1">
        <v>0</v>
      </c>
      <c r="I1017" s="1">
        <v>0</v>
      </c>
      <c r="J1017" s="1">
        <v>428563.32281494141</v>
      </c>
      <c r="K1017" s="1">
        <v>243298.96960449219</v>
      </c>
      <c r="L1017" s="1">
        <v>258760.349609375</v>
      </c>
      <c r="M1017" s="1">
        <v>871.06365966796875</v>
      </c>
      <c r="N1017" s="1">
        <v>132428.89752197271</v>
      </c>
      <c r="O1017" s="1">
        <v>24008.692199707031</v>
      </c>
      <c r="P1017" s="1">
        <v>307703.23944091803</v>
      </c>
      <c r="Q1017" s="1">
        <v>7131.833740234375</v>
      </c>
      <c r="R1017" s="1">
        <v>0</v>
      </c>
      <c r="S1017" s="1">
        <v>6396.873779296875</v>
      </c>
      <c r="T1017" s="1">
        <v>10997.17877197266</v>
      </c>
      <c r="U1017" s="1">
        <v>290799.15991210938</v>
      </c>
      <c r="V1017" s="1">
        <v>89011.818115234375</v>
      </c>
      <c r="W1017" s="1">
        <v>497105.14495849609</v>
      </c>
      <c r="X1017" s="1">
        <v>164004.95574951169</v>
      </c>
      <c r="Y1017" s="1">
        <v>3021.502075195313</v>
      </c>
      <c r="Z1017" s="1">
        <v>44206.480895996086</v>
      </c>
      <c r="AA1017" s="1">
        <v>371508.65277099609</v>
      </c>
      <c r="AB1017" s="1">
        <v>1</v>
      </c>
      <c r="AC1017" s="1">
        <v>0</v>
      </c>
      <c r="AD1017" s="1">
        <v>0</v>
      </c>
      <c r="AE1017" s="1">
        <v>0</v>
      </c>
      <c r="AF1017" s="1">
        <v>0</v>
      </c>
      <c r="AG1017" s="1">
        <v>0.56770831346511841</v>
      </c>
      <c r="AH1017" s="1">
        <v>0.61863857507705688</v>
      </c>
      <c r="AI1017" s="1">
        <v>2.03252024948597E-3</v>
      </c>
      <c r="AJ1017" s="1">
        <v>0.30900660157203669</v>
      </c>
      <c r="AK1017" s="1">
        <v>5.6021340191364288E-2</v>
      </c>
      <c r="AL1017" s="1">
        <v>0.7179877758026123</v>
      </c>
      <c r="AM1017" s="1">
        <v>1.6641261056065559E-2</v>
      </c>
      <c r="AN1017" s="1"/>
      <c r="AO1017" s="1">
        <v>1.492632087320089E-2</v>
      </c>
      <c r="AP1017" s="1">
        <v>2.56605688482523E-2</v>
      </c>
      <c r="AQ1017" s="1">
        <v>0.67854422330856323</v>
      </c>
      <c r="AR1017" s="1">
        <v>0.20769816637039179</v>
      </c>
      <c r="AS1017" s="1">
        <v>1.159933924674988</v>
      </c>
      <c r="AT1017" s="1">
        <v>0.39209944009780878</v>
      </c>
      <c r="AU1017" s="1">
        <v>7.2237406857311734E-3</v>
      </c>
      <c r="AV1017" s="1">
        <v>0.1056878790259361</v>
      </c>
      <c r="AW1017" s="1">
        <v>0.888194739818573</v>
      </c>
      <c r="AX1017" s="1">
        <v>3.3102304935455318</v>
      </c>
      <c r="AY1017" s="1">
        <v>1.719956755638123</v>
      </c>
      <c r="AZ1017" s="1">
        <v>5.0740599632263184</v>
      </c>
      <c r="BA1017" s="1">
        <v>5.0035567283630371</v>
      </c>
      <c r="BB1017" s="1">
        <v>2.4387068748474121</v>
      </c>
      <c r="BC1017" s="1">
        <v>1.829678416252136</v>
      </c>
      <c r="BD1017" s="1">
        <v>3</v>
      </c>
      <c r="BE1017" s="1">
        <v>2</v>
      </c>
      <c r="BF1017" s="1">
        <v>5</v>
      </c>
      <c r="BG1017" s="1">
        <v>5</v>
      </c>
      <c r="BH1017" s="1">
        <v>2</v>
      </c>
      <c r="BI1017" s="1">
        <v>1.5</v>
      </c>
      <c r="BJ1017" s="1"/>
    </row>
    <row r="1018" spans="1:62" hidden="1" x14ac:dyDescent="0.35">
      <c r="A1018" t="s">
        <v>9</v>
      </c>
      <c r="B1018" s="1">
        <v>2015</v>
      </c>
      <c r="C1018" t="s">
        <v>96</v>
      </c>
      <c r="D1018" s="1">
        <v>1</v>
      </c>
      <c r="E1018" s="1">
        <v>199044.52226257321</v>
      </c>
      <c r="F1018" s="1">
        <v>0</v>
      </c>
      <c r="G1018" s="1">
        <v>0</v>
      </c>
      <c r="H1018" s="1">
        <v>0</v>
      </c>
      <c r="I1018" s="1">
        <v>0</v>
      </c>
      <c r="J1018" s="1">
        <v>199044.52226257321</v>
      </c>
      <c r="K1018" s="1">
        <v>141082.31886291501</v>
      </c>
      <c r="L1018" s="1">
        <v>186873.57067871091</v>
      </c>
      <c r="M1018" s="1">
        <v>5378.196533203125</v>
      </c>
      <c r="N1018" s="1">
        <v>128917.7898254395</v>
      </c>
      <c r="O1018" s="1">
        <v>23057.049224853519</v>
      </c>
      <c r="P1018" s="1">
        <v>107291.0466156006</v>
      </c>
      <c r="Q1018" s="1">
        <v>20742.424026489261</v>
      </c>
      <c r="R1018" s="1">
        <v>0</v>
      </c>
      <c r="S1018" s="1">
        <v>15698.74229431152</v>
      </c>
      <c r="T1018" s="1">
        <v>76026.64453125</v>
      </c>
      <c r="U1018" s="1">
        <v>169274.88475036621</v>
      </c>
      <c r="V1018" s="1">
        <v>12408.229644775391</v>
      </c>
      <c r="W1018" s="1">
        <v>222737.15925598139</v>
      </c>
      <c r="X1018" s="1">
        <v>14485.11965942383</v>
      </c>
      <c r="Y1018" s="1">
        <v>2085.7901916503911</v>
      </c>
      <c r="Z1018" s="1">
        <v>6133.7873840332031</v>
      </c>
      <c r="AA1018" s="1">
        <v>160132.48574829099</v>
      </c>
      <c r="AB1018" s="1">
        <v>1</v>
      </c>
      <c r="AC1018" s="1">
        <v>0</v>
      </c>
      <c r="AD1018" s="1">
        <v>0</v>
      </c>
      <c r="AE1018" s="1">
        <v>0</v>
      </c>
      <c r="AF1018" s="1">
        <v>0</v>
      </c>
      <c r="AG1018" s="1">
        <v>0.70879781246185303</v>
      </c>
      <c r="AH1018" s="1">
        <v>0.95787817239761353</v>
      </c>
      <c r="AI1018" s="1">
        <v>2.702006883919239E-2</v>
      </c>
      <c r="AJ1018" s="1">
        <v>0.64768320322036743</v>
      </c>
      <c r="AK1018" s="1">
        <v>0.11583865433931349</v>
      </c>
      <c r="AL1018" s="1">
        <v>0.53903037309646606</v>
      </c>
      <c r="AM1018" s="1">
        <v>0.10420997440814971</v>
      </c>
      <c r="AN1018" s="1"/>
      <c r="AO1018" s="1">
        <v>7.8870505094528198E-2</v>
      </c>
      <c r="AP1018" s="1">
        <v>0.38195797801017761</v>
      </c>
      <c r="AQ1018" s="1">
        <v>0.85043728351593018</v>
      </c>
      <c r="AR1018" s="1">
        <v>6.2338966876268387E-2</v>
      </c>
      <c r="AS1018" s="1">
        <v>1.1190317869186399</v>
      </c>
      <c r="AT1018" s="1">
        <v>7.4247948825359344E-2</v>
      </c>
      <c r="AU1018" s="1">
        <v>1.069136150181293E-2</v>
      </c>
      <c r="AV1018" s="1">
        <v>3.1440619379281998E-2</v>
      </c>
      <c r="AW1018" s="1">
        <v>0.82080847024917603</v>
      </c>
      <c r="AX1018" s="1">
        <v>3.311301469802856</v>
      </c>
      <c r="AY1018" s="1">
        <v>1.7232290506362919</v>
      </c>
      <c r="AZ1018" s="1">
        <v>4.6691484451293954</v>
      </c>
      <c r="BA1018" s="1">
        <v>4.5772156715393066</v>
      </c>
      <c r="BB1018" s="1">
        <v>2.0787725448608398</v>
      </c>
      <c r="BC1018" s="1">
        <v>1.907382726669312</v>
      </c>
      <c r="BD1018" s="1">
        <v>3</v>
      </c>
      <c r="BE1018" s="1">
        <v>2</v>
      </c>
      <c r="BF1018" s="1">
        <v>5</v>
      </c>
      <c r="BG1018" s="1">
        <v>4</v>
      </c>
      <c r="BH1018" s="1">
        <v>2</v>
      </c>
      <c r="BI1018" s="1">
        <v>1.333333373069763</v>
      </c>
      <c r="BJ1018" s="1"/>
    </row>
    <row r="1019" spans="1:62" hidden="1" x14ac:dyDescent="0.35">
      <c r="A1019" t="s">
        <v>9</v>
      </c>
      <c r="B1019" s="1">
        <v>2015</v>
      </c>
      <c r="C1019" t="s">
        <v>95</v>
      </c>
      <c r="D1019" s="1">
        <v>2</v>
      </c>
      <c r="E1019" s="1">
        <v>0</v>
      </c>
      <c r="F1019" s="1">
        <v>156383.14849853521</v>
      </c>
      <c r="G1019" s="1">
        <v>0</v>
      </c>
      <c r="H1019" s="1">
        <v>0</v>
      </c>
      <c r="I1019" s="1">
        <v>0</v>
      </c>
      <c r="J1019" s="1">
        <v>156383.14849853521</v>
      </c>
      <c r="K1019" s="1">
        <v>106296.98785400391</v>
      </c>
      <c r="L1019" s="1">
        <v>125405.94689941411</v>
      </c>
      <c r="M1019" s="1">
        <v>272.2073974609375</v>
      </c>
      <c r="N1019" s="1">
        <v>82451.619873046875</v>
      </c>
      <c r="O1019" s="1">
        <v>12086.00836181641</v>
      </c>
      <c r="P1019" s="1">
        <v>103520.4724121094</v>
      </c>
      <c r="Q1019" s="1">
        <v>1088.82958984375</v>
      </c>
      <c r="R1019" s="1">
        <v>0</v>
      </c>
      <c r="S1019" s="1">
        <v>4191.993896484375</v>
      </c>
      <c r="T1019" s="1">
        <v>8084.5596313476563</v>
      </c>
      <c r="U1019" s="1">
        <v>119607.92932128911</v>
      </c>
      <c r="V1019" s="1">
        <v>20878.307250976559</v>
      </c>
      <c r="W1019" s="1">
        <v>181943.42291259771</v>
      </c>
      <c r="X1019" s="1">
        <v>35631.948120117188</v>
      </c>
      <c r="Y1019" s="1">
        <v>326.64886474609381</v>
      </c>
      <c r="Z1019" s="1">
        <v>10343.881042480471</v>
      </c>
      <c r="AA1019" s="1">
        <v>134878.76422119141</v>
      </c>
      <c r="AB1019" s="1">
        <v>0</v>
      </c>
      <c r="AC1019" s="1">
        <v>1</v>
      </c>
      <c r="AD1019" s="1">
        <v>0</v>
      </c>
      <c r="AE1019" s="1">
        <v>0</v>
      </c>
      <c r="AF1019" s="1">
        <v>0</v>
      </c>
      <c r="AG1019" s="1">
        <v>0.67972147464752197</v>
      </c>
      <c r="AH1019" s="1">
        <v>0.81280875205993652</v>
      </c>
      <c r="AI1019" s="1">
        <v>1.7406441038474441E-3</v>
      </c>
      <c r="AJ1019" s="1">
        <v>0.527241051197052</v>
      </c>
      <c r="AK1019" s="1">
        <v>7.7284596860408783E-2</v>
      </c>
      <c r="AL1019" s="1">
        <v>0.66196691989898682</v>
      </c>
      <c r="AM1019" s="1">
        <v>6.9625764153897762E-3</v>
      </c>
      <c r="AN1019" s="1"/>
      <c r="AO1019" s="1">
        <v>2.6805918663740162E-2</v>
      </c>
      <c r="AP1019" s="1">
        <v>5.1697127521038062E-2</v>
      </c>
      <c r="AQ1019" s="1">
        <v>0.76483899354934692</v>
      </c>
      <c r="AR1019" s="1">
        <v>0.13350740075111389</v>
      </c>
      <c r="AS1019" s="1">
        <v>1.163446426391602</v>
      </c>
      <c r="AT1019" s="1">
        <v>0.23094566166400909</v>
      </c>
      <c r="AU1019" s="1">
        <v>2.1171488333493471E-3</v>
      </c>
      <c r="AV1019" s="1">
        <v>6.704305112361908E-2</v>
      </c>
      <c r="AW1019" s="1">
        <v>0.8742060661315918</v>
      </c>
      <c r="AX1019" s="1">
        <v>3.3729710578918461</v>
      </c>
      <c r="AY1019" s="1">
        <v>1.782245397567749</v>
      </c>
      <c r="AZ1019" s="1">
        <v>4.668581485748291</v>
      </c>
      <c r="BA1019" s="1">
        <v>4.561009407043457</v>
      </c>
      <c r="BB1019" s="1">
        <v>2.0729329586029048</v>
      </c>
      <c r="BC1019" s="1">
        <v>1.662944436073303</v>
      </c>
      <c r="BD1019" s="1">
        <v>3</v>
      </c>
      <c r="BE1019" s="1">
        <v>2</v>
      </c>
      <c r="BF1019" s="1">
        <v>4</v>
      </c>
      <c r="BG1019" s="1">
        <v>4</v>
      </c>
      <c r="BH1019" s="1">
        <v>2</v>
      </c>
      <c r="BI1019" s="1">
        <v>1.333333373069763</v>
      </c>
      <c r="BJ1019" s="1"/>
    </row>
    <row r="1020" spans="1:62" hidden="1" x14ac:dyDescent="0.35">
      <c r="A1020" t="s">
        <v>9</v>
      </c>
      <c r="B1020" s="1">
        <v>2015</v>
      </c>
      <c r="C1020" t="s">
        <v>96</v>
      </c>
      <c r="D1020" s="1">
        <v>2</v>
      </c>
      <c r="E1020" s="1">
        <v>0</v>
      </c>
      <c r="F1020" s="1">
        <v>193695.4286651611</v>
      </c>
      <c r="G1020" s="1">
        <v>0</v>
      </c>
      <c r="H1020" s="1">
        <v>0</v>
      </c>
      <c r="I1020" s="1">
        <v>0</v>
      </c>
      <c r="J1020" s="1">
        <v>193695.4286651611</v>
      </c>
      <c r="K1020" s="1">
        <v>152678.30465698239</v>
      </c>
      <c r="L1020" s="1">
        <v>189621.6015625</v>
      </c>
      <c r="M1020" s="1">
        <v>10089.469314575201</v>
      </c>
      <c r="N1020" s="1">
        <v>144290.7333984375</v>
      </c>
      <c r="O1020" s="1">
        <v>20811.02197265625</v>
      </c>
      <c r="P1020" s="1">
        <v>95144.405944824219</v>
      </c>
      <c r="Q1020" s="1">
        <v>27011.40071105957</v>
      </c>
      <c r="R1020" s="1">
        <v>0</v>
      </c>
      <c r="S1020" s="1">
        <v>36346.733520507813</v>
      </c>
      <c r="T1020" s="1">
        <v>86637.914108276367</v>
      </c>
      <c r="U1020" s="1">
        <v>168598.37205505371</v>
      </c>
      <c r="V1020" s="1">
        <v>11391.158508300779</v>
      </c>
      <c r="W1020" s="1">
        <v>210841.1822052002</v>
      </c>
      <c r="X1020" s="1">
        <v>5348.8592224121094</v>
      </c>
      <c r="Y1020" s="1">
        <v>407.02412414550781</v>
      </c>
      <c r="Z1020" s="1">
        <v>3238.1954803466801</v>
      </c>
      <c r="AA1020" s="1">
        <v>152502.31802368161</v>
      </c>
      <c r="AB1020" s="1">
        <v>0</v>
      </c>
      <c r="AC1020" s="1">
        <v>1</v>
      </c>
      <c r="AD1020" s="1">
        <v>0</v>
      </c>
      <c r="AE1020" s="1">
        <v>0</v>
      </c>
      <c r="AF1020" s="1">
        <v>0</v>
      </c>
      <c r="AG1020" s="1">
        <v>0.78823906183242798</v>
      </c>
      <c r="AH1020" s="1">
        <v>0.98841583728790283</v>
      </c>
      <c r="AI1020" s="1">
        <v>5.2089352160692208E-2</v>
      </c>
      <c r="AJ1020" s="1">
        <v>0.74493616819381714</v>
      </c>
      <c r="AK1020" s="1">
        <v>0.10744199156761169</v>
      </c>
      <c r="AL1020" s="1">
        <v>0.49120625853538508</v>
      </c>
      <c r="AM1020" s="1">
        <v>0.13945296406745911</v>
      </c>
      <c r="AN1020" s="1"/>
      <c r="AO1020" s="1">
        <v>0.1876488924026489</v>
      </c>
      <c r="AP1020" s="1">
        <v>0.44728940725326538</v>
      </c>
      <c r="AQ1020" s="1">
        <v>0.87043029069900513</v>
      </c>
      <c r="AR1020" s="1">
        <v>5.8809641748666763E-2</v>
      </c>
      <c r="AS1020" s="1">
        <v>1.0885190963745119</v>
      </c>
      <c r="AT1020" s="1">
        <v>2.7881301939487461E-2</v>
      </c>
      <c r="AU1020" s="1">
        <v>2.1216417662799358E-3</v>
      </c>
      <c r="AV1020" s="1">
        <v>1.687932014465332E-2</v>
      </c>
      <c r="AW1020" s="1">
        <v>0.79492896795272827</v>
      </c>
      <c r="AX1020" s="1">
        <v>3.2907886505126949</v>
      </c>
      <c r="AY1020" s="1">
        <v>1.8124392032623291</v>
      </c>
      <c r="AZ1020" s="1">
        <v>4.6944875717163086</v>
      </c>
      <c r="BA1020" s="1">
        <v>4.6017656326293954</v>
      </c>
      <c r="BB1020" s="1">
        <v>1.9782989025115969</v>
      </c>
      <c r="BC1020" s="1">
        <v>1.8210535049438481</v>
      </c>
      <c r="BD1020" s="1">
        <v>3</v>
      </c>
      <c r="BE1020" s="1">
        <v>2</v>
      </c>
      <c r="BF1020" s="1">
        <v>4</v>
      </c>
      <c r="BG1020" s="1">
        <v>4</v>
      </c>
      <c r="BH1020" s="1">
        <v>2</v>
      </c>
      <c r="BI1020" s="1">
        <v>1.5</v>
      </c>
      <c r="BJ1020" s="1"/>
    </row>
    <row r="1021" spans="1:62" hidden="1" x14ac:dyDescent="0.35">
      <c r="A1021" t="s">
        <v>9</v>
      </c>
      <c r="B1021" s="1">
        <v>2015</v>
      </c>
      <c r="C1021" t="s">
        <v>95</v>
      </c>
      <c r="D1021" s="1">
        <v>3</v>
      </c>
      <c r="E1021" s="1">
        <v>0</v>
      </c>
      <c r="F1021" s="1">
        <v>0</v>
      </c>
      <c r="G1021" s="1">
        <v>196533.73895263669</v>
      </c>
      <c r="H1021" s="1">
        <v>61927.182189941414</v>
      </c>
      <c r="I1021" s="1">
        <v>1224.933288574219</v>
      </c>
      <c r="J1021" s="1">
        <v>259685.85443115229</v>
      </c>
      <c r="K1021" s="1">
        <v>214989.4002075195</v>
      </c>
      <c r="L1021" s="1">
        <v>233445.06146240229</v>
      </c>
      <c r="M1021" s="1">
        <v>15624.704467773439</v>
      </c>
      <c r="N1021" s="1">
        <v>196424.85577392581</v>
      </c>
      <c r="O1021" s="1">
        <v>62199.389709472664</v>
      </c>
      <c r="P1021" s="1">
        <v>161500.6472167969</v>
      </c>
      <c r="Q1021" s="1">
        <v>21313.838989257809</v>
      </c>
      <c r="R1021" s="1">
        <v>0</v>
      </c>
      <c r="S1021" s="1">
        <v>50603.354675292969</v>
      </c>
      <c r="T1021" s="1">
        <v>46220.815490722664</v>
      </c>
      <c r="U1021" s="1">
        <v>217765.91558837891</v>
      </c>
      <c r="V1021" s="1">
        <v>19517.270202636719</v>
      </c>
      <c r="W1021" s="1">
        <v>289111.47375488281</v>
      </c>
      <c r="X1021" s="1">
        <v>23981.471557617191</v>
      </c>
      <c r="Y1021" s="1">
        <v>952.72589111328125</v>
      </c>
      <c r="Z1021" s="1">
        <v>7240.7167358398438</v>
      </c>
      <c r="AA1021" s="1">
        <v>228654.21142578131</v>
      </c>
      <c r="AB1021" s="1">
        <v>0</v>
      </c>
      <c r="AC1021" s="1">
        <v>0</v>
      </c>
      <c r="AD1021" s="1">
        <v>0.7568134069442749</v>
      </c>
      <c r="AE1021" s="1">
        <v>0.23846960067749021</v>
      </c>
      <c r="AF1021" s="1">
        <v>4.7169812023639679E-3</v>
      </c>
      <c r="AG1021" s="1">
        <v>0.82788258790969849</v>
      </c>
      <c r="AH1021" s="1">
        <v>0.90914875268936157</v>
      </c>
      <c r="AI1021" s="1">
        <v>6.0167714953422553E-2</v>
      </c>
      <c r="AJ1021" s="1">
        <v>0.7563941478729248</v>
      </c>
      <c r="AK1021" s="1">
        <v>0.23951782286167139</v>
      </c>
      <c r="AL1021" s="1">
        <v>0.62190777063369751</v>
      </c>
      <c r="AM1021" s="1">
        <v>8.2075469195842743E-2</v>
      </c>
      <c r="AN1021" s="1"/>
      <c r="AO1021" s="1">
        <v>0.19486373662948611</v>
      </c>
      <c r="AP1021" s="1">
        <v>0.17798742651939389</v>
      </c>
      <c r="AQ1021" s="1">
        <v>0.83857440948486328</v>
      </c>
      <c r="AR1021" s="1">
        <v>7.5157232582569122E-2</v>
      </c>
      <c r="AS1021" s="1">
        <v>1.113312363624573</v>
      </c>
      <c r="AT1021" s="1">
        <v>9.3395523726940155E-2</v>
      </c>
      <c r="AU1021" s="1">
        <v>3.7103784270584579E-3</v>
      </c>
      <c r="AV1021" s="1">
        <v>2.8198877349495891E-2</v>
      </c>
      <c r="AW1021" s="1">
        <v>0.8904908299446106</v>
      </c>
      <c r="AX1021" s="1">
        <v>3.842891931533813</v>
      </c>
      <c r="AY1021" s="1">
        <v>1.8953878879547119</v>
      </c>
      <c r="AZ1021" s="1">
        <v>3.995911836624146</v>
      </c>
      <c r="BA1021" s="1">
        <v>3.851467609405518</v>
      </c>
      <c r="BB1021" s="1">
        <v>1.582494735717773</v>
      </c>
      <c r="BC1021" s="1">
        <v>1.2097709178924561</v>
      </c>
      <c r="BD1021" s="1">
        <v>4</v>
      </c>
      <c r="BE1021" s="1">
        <v>2</v>
      </c>
      <c r="BF1021" s="1">
        <v>4</v>
      </c>
      <c r="BG1021" s="1">
        <v>4</v>
      </c>
      <c r="BH1021" s="1">
        <v>1</v>
      </c>
      <c r="BI1021" s="1">
        <v>1</v>
      </c>
      <c r="BJ1021" s="1"/>
    </row>
    <row r="1022" spans="1:62" hidden="1" x14ac:dyDescent="0.35">
      <c r="A1022" t="s">
        <v>9</v>
      </c>
      <c r="B1022" s="1">
        <v>2015</v>
      </c>
      <c r="C1022" t="s">
        <v>96</v>
      </c>
      <c r="D1022" s="1">
        <v>3</v>
      </c>
      <c r="E1022" s="1">
        <v>0</v>
      </c>
      <c r="F1022" s="1">
        <v>0</v>
      </c>
      <c r="G1022" s="1">
        <v>447489.94807434082</v>
      </c>
      <c r="H1022" s="1">
        <v>243937.97145080569</v>
      </c>
      <c r="I1022" s="1">
        <v>8026.2189483642578</v>
      </c>
      <c r="J1022" s="1">
        <v>699454.13847351074</v>
      </c>
      <c r="K1022" s="1">
        <v>615786.91581726074</v>
      </c>
      <c r="L1022" s="1">
        <v>688891.06695556641</v>
      </c>
      <c r="M1022" s="1">
        <v>136124.92240905759</v>
      </c>
      <c r="N1022" s="1">
        <v>608905.78402709961</v>
      </c>
      <c r="O1022" s="1">
        <v>229935.94909667969</v>
      </c>
      <c r="P1022" s="1">
        <v>421580.14077758789</v>
      </c>
      <c r="Q1022" s="1">
        <v>224356.19885253909</v>
      </c>
      <c r="R1022" s="1">
        <v>0</v>
      </c>
      <c r="S1022" s="1">
        <v>265914.38526916498</v>
      </c>
      <c r="T1022" s="1">
        <v>481681.05624389648</v>
      </c>
      <c r="U1022" s="1">
        <v>659083.68823242188</v>
      </c>
      <c r="V1022" s="1">
        <v>10832.454147338871</v>
      </c>
      <c r="W1022" s="1">
        <v>728381.09843444824</v>
      </c>
      <c r="X1022" s="1">
        <v>8884.387939453125</v>
      </c>
      <c r="Y1022" s="1">
        <v>844.305908203125</v>
      </c>
      <c r="Z1022" s="1">
        <v>2110.91650390625</v>
      </c>
      <c r="AA1022" s="1">
        <v>623013.8678894043</v>
      </c>
      <c r="AB1022" s="1">
        <v>0</v>
      </c>
      <c r="AC1022" s="1">
        <v>0</v>
      </c>
      <c r="AD1022" s="1">
        <v>0.6397702693939209</v>
      </c>
      <c r="AE1022" s="1">
        <v>0.34875476360321039</v>
      </c>
      <c r="AF1022" s="1">
        <v>1.147497538477182E-2</v>
      </c>
      <c r="AG1022" s="1">
        <v>0.88038212060928345</v>
      </c>
      <c r="AH1022" s="1">
        <v>0.99669480323791504</v>
      </c>
      <c r="AI1022" s="1">
        <v>0.1946159303188324</v>
      </c>
      <c r="AJ1022" s="1">
        <v>0.87054425477981567</v>
      </c>
      <c r="AK1022" s="1">
        <v>0.32873627543449402</v>
      </c>
      <c r="AL1022" s="1">
        <v>0.60272735357284546</v>
      </c>
      <c r="AM1022" s="1">
        <v>0.32075899839401251</v>
      </c>
      <c r="AN1022" s="1"/>
      <c r="AO1022" s="1">
        <v>0.38017416000366211</v>
      </c>
      <c r="AP1022" s="1">
        <v>0.68865281343460083</v>
      </c>
      <c r="AQ1022" s="1">
        <v>0.94228291511535645</v>
      </c>
      <c r="AR1022" s="1">
        <v>1.5487011522054671E-2</v>
      </c>
      <c r="AS1022" s="1">
        <v>1.0413564443588259</v>
      </c>
      <c r="AT1022" s="1">
        <v>1.285402476787567E-2</v>
      </c>
      <c r="AU1022" s="1">
        <v>1.2215506285429001E-3</v>
      </c>
      <c r="AV1022" s="1">
        <v>3.0540958978235722E-3</v>
      </c>
      <c r="AW1022" s="1">
        <v>0.90138298273086548</v>
      </c>
      <c r="AX1022" s="1">
        <v>3.984465599060059</v>
      </c>
      <c r="AY1022" s="1">
        <v>2.0003645420074458</v>
      </c>
      <c r="AZ1022" s="1">
        <v>3.9209468364715581</v>
      </c>
      <c r="BA1022" s="1">
        <v>3.7637424468994141</v>
      </c>
      <c r="BB1022" s="1">
        <v>1.5245770215988159</v>
      </c>
      <c r="BC1022" s="1">
        <v>1.2193770408630371</v>
      </c>
      <c r="BD1022" s="1">
        <v>4</v>
      </c>
      <c r="BE1022" s="1">
        <v>2</v>
      </c>
      <c r="BF1022" s="1">
        <v>4</v>
      </c>
      <c r="BG1022" s="1">
        <v>4</v>
      </c>
      <c r="BH1022" s="1">
        <v>1</v>
      </c>
      <c r="BI1022" s="1">
        <v>1</v>
      </c>
      <c r="BJ1022" s="1"/>
    </row>
    <row r="1023" spans="1:62" hidden="1" x14ac:dyDescent="0.35">
      <c r="A1023" t="s">
        <v>9</v>
      </c>
      <c r="B1023" s="1">
        <v>2015</v>
      </c>
      <c r="C1023" t="s">
        <v>95</v>
      </c>
      <c r="D1023" s="1"/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2177.6591796875</v>
      </c>
      <c r="K1023" s="1">
        <v>1361.036987304688</v>
      </c>
      <c r="L1023" s="1">
        <v>1905.451782226563</v>
      </c>
      <c r="M1023" s="1">
        <v>272.2073974609375</v>
      </c>
      <c r="N1023" s="1">
        <v>1905.451782226563</v>
      </c>
      <c r="O1023" s="1">
        <v>544.414794921875</v>
      </c>
      <c r="P1023" s="1">
        <v>1633.244384765625</v>
      </c>
      <c r="Q1023" s="1">
        <v>272.2073974609375</v>
      </c>
      <c r="R1023" s="1">
        <v>0</v>
      </c>
      <c r="S1023" s="1">
        <v>544.414794921875</v>
      </c>
      <c r="T1023" s="1">
        <v>544.414794921875</v>
      </c>
      <c r="U1023" s="1">
        <v>1905.451782226563</v>
      </c>
      <c r="V1023" s="1">
        <v>0</v>
      </c>
      <c r="W1023" s="1">
        <v>2449.866577148438</v>
      </c>
      <c r="X1023" s="1">
        <v>0</v>
      </c>
      <c r="Y1023" s="1">
        <v>0</v>
      </c>
      <c r="Z1023" s="1">
        <v>0</v>
      </c>
      <c r="AA1023" s="1">
        <v>1361.036987304688</v>
      </c>
      <c r="AB1023" s="1">
        <v>0</v>
      </c>
      <c r="AC1023" s="1"/>
      <c r="AD1023" s="1"/>
      <c r="AE1023" s="1"/>
      <c r="AF1023" s="1"/>
      <c r="AG1023" s="1">
        <v>0.625</v>
      </c>
      <c r="AH1023" s="1">
        <v>1</v>
      </c>
      <c r="AI1023" s="1">
        <v>0.125</v>
      </c>
      <c r="AJ1023" s="1">
        <v>0.875</v>
      </c>
      <c r="AK1023" s="1">
        <v>0.25</v>
      </c>
      <c r="AL1023" s="1">
        <v>0.75</v>
      </c>
      <c r="AM1023" s="1">
        <v>0.125</v>
      </c>
      <c r="AN1023" s="1"/>
      <c r="AO1023" s="1">
        <v>0.25</v>
      </c>
      <c r="AP1023" s="1">
        <v>0.25</v>
      </c>
      <c r="AQ1023" s="1">
        <v>0.875</v>
      </c>
      <c r="AR1023" s="1">
        <v>0</v>
      </c>
      <c r="AS1023" s="1">
        <v>1.125</v>
      </c>
      <c r="AT1023" s="1">
        <v>0</v>
      </c>
      <c r="AU1023" s="1">
        <v>0</v>
      </c>
      <c r="AV1023" s="1">
        <v>0</v>
      </c>
      <c r="AW1023" s="1">
        <v>0.71428573131561279</v>
      </c>
      <c r="AX1023" s="1">
        <v>5</v>
      </c>
      <c r="AY1023" s="1">
        <v>2.5</v>
      </c>
      <c r="AZ1023" s="1">
        <v>4.625</v>
      </c>
      <c r="BA1023" s="1">
        <v>4.125</v>
      </c>
      <c r="BB1023" s="1">
        <v>2.25</v>
      </c>
      <c r="BC1023" s="1">
        <v>0.88809525966644287</v>
      </c>
      <c r="BD1023" s="1">
        <v>5</v>
      </c>
      <c r="BE1023" s="1">
        <v>3</v>
      </c>
      <c r="BF1023" s="1">
        <v>4.5</v>
      </c>
      <c r="BG1023" s="1">
        <v>4.5</v>
      </c>
      <c r="BH1023" s="1">
        <v>2.5</v>
      </c>
      <c r="BI1023" s="1">
        <v>0.83333331346511841</v>
      </c>
      <c r="BJ1023" s="1"/>
    </row>
    <row r="1024" spans="1:62" hidden="1" x14ac:dyDescent="0.35">
      <c r="A1024" t="s">
        <v>9</v>
      </c>
      <c r="B1024" s="1">
        <v>2015</v>
      </c>
      <c r="C1024" t="s">
        <v>96</v>
      </c>
      <c r="D1024" s="1"/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9414.6384582519531</v>
      </c>
      <c r="K1024" s="1">
        <v>8535.7650756835938</v>
      </c>
      <c r="L1024" s="1">
        <v>9154.1501159667969</v>
      </c>
      <c r="M1024" s="1">
        <v>4330.3313446044922</v>
      </c>
      <c r="N1024" s="1">
        <v>7368.7556610107422</v>
      </c>
      <c r="O1024" s="1">
        <v>4824.1406707763672</v>
      </c>
      <c r="P1024" s="1">
        <v>7368.7556610107422</v>
      </c>
      <c r="Q1024" s="1">
        <v>3952.7559051513672</v>
      </c>
      <c r="R1024" s="1">
        <v>0</v>
      </c>
      <c r="S1024" s="1">
        <v>4265.3419036865234</v>
      </c>
      <c r="T1024" s="1">
        <v>7216.6965637207031</v>
      </c>
      <c r="U1024" s="1">
        <v>8595.3513488769531</v>
      </c>
      <c r="V1024" s="1">
        <v>0</v>
      </c>
      <c r="W1024" s="1">
        <v>9116.3280334472656</v>
      </c>
      <c r="X1024" s="1">
        <v>856.74893188476563</v>
      </c>
      <c r="Y1024" s="1">
        <v>0</v>
      </c>
      <c r="Z1024" s="1">
        <v>0</v>
      </c>
      <c r="AA1024" s="1">
        <v>8595.3513488769531</v>
      </c>
      <c r="AB1024" s="1">
        <v>0</v>
      </c>
      <c r="AC1024" s="1"/>
      <c r="AD1024" s="1"/>
      <c r="AE1024" s="1"/>
      <c r="AF1024" s="1"/>
      <c r="AG1024" s="1">
        <v>0.90664821863174438</v>
      </c>
      <c r="AH1024" s="1">
        <v>1</v>
      </c>
      <c r="AI1024" s="1">
        <v>0.45995727181434631</v>
      </c>
      <c r="AJ1024" s="1">
        <v>0.78269129991531372</v>
      </c>
      <c r="AK1024" s="1">
        <v>0.51240849494934082</v>
      </c>
      <c r="AL1024" s="1">
        <v>0.78269129991531372</v>
      </c>
      <c r="AM1024" s="1">
        <v>0.41985210776329041</v>
      </c>
      <c r="AN1024" s="1"/>
      <c r="AO1024" s="1">
        <v>0.45305424928665161</v>
      </c>
      <c r="AP1024" s="1">
        <v>0.76653993129730225</v>
      </c>
      <c r="AQ1024" s="1">
        <v>0.91297733783721924</v>
      </c>
      <c r="AR1024" s="1">
        <v>0</v>
      </c>
      <c r="AS1024" s="1">
        <v>0.96831417083740234</v>
      </c>
      <c r="AT1024" s="1">
        <v>9.3591310083866119E-2</v>
      </c>
      <c r="AU1024" s="1">
        <v>0</v>
      </c>
      <c r="AV1024" s="1">
        <v>0</v>
      </c>
      <c r="AW1024" s="1">
        <v>0.93895679712295532</v>
      </c>
      <c r="AX1024" s="1">
        <v>4.7954540252685547</v>
      </c>
      <c r="AY1024" s="1">
        <v>2.3924508094787602</v>
      </c>
      <c r="AZ1024" s="1">
        <v>3.883830070495605</v>
      </c>
      <c r="BA1024" s="1">
        <v>3.4700431823730469</v>
      </c>
      <c r="BB1024" s="1">
        <v>0.99687600135803223</v>
      </c>
      <c r="BC1024" s="1">
        <v>0.81434458494186401</v>
      </c>
      <c r="BD1024" s="1">
        <v>5</v>
      </c>
      <c r="BE1024" s="1">
        <v>2</v>
      </c>
      <c r="BF1024" s="1">
        <v>4</v>
      </c>
      <c r="BG1024" s="1">
        <v>4</v>
      </c>
      <c r="BH1024" s="1">
        <v>1</v>
      </c>
      <c r="BI1024" s="1">
        <v>0.83333331346511841</v>
      </c>
      <c r="BJ1024" s="1"/>
    </row>
    <row r="1025" spans="1:62" hidden="1" x14ac:dyDescent="0.35">
      <c r="A1025" t="s">
        <v>9</v>
      </c>
      <c r="B1025" s="1">
        <v>2014</v>
      </c>
      <c r="C1025" t="s">
        <v>95</v>
      </c>
      <c r="D1025" s="1">
        <v>1</v>
      </c>
      <c r="E1025" s="1">
        <v>423305.75128173828</v>
      </c>
      <c r="F1025" s="1">
        <v>0</v>
      </c>
      <c r="G1025" s="1">
        <v>0</v>
      </c>
      <c r="H1025" s="1">
        <v>0</v>
      </c>
      <c r="I1025" s="1">
        <v>0</v>
      </c>
      <c r="J1025" s="1">
        <v>423305.75128173828</v>
      </c>
      <c r="K1025" s="1">
        <v>234092.12405395511</v>
      </c>
      <c r="L1025" s="1">
        <v>263106.19931030268</v>
      </c>
      <c r="M1025" s="1">
        <v>989.7589111328125</v>
      </c>
      <c r="N1025" s="1">
        <v>135681.8081359863</v>
      </c>
      <c r="O1025" s="1">
        <v>30173.507598876949</v>
      </c>
      <c r="P1025" s="1">
        <v>303629.75814819342</v>
      </c>
      <c r="Q1025" s="1">
        <v>8002.9078063964844</v>
      </c>
      <c r="R1025" s="1">
        <v>0</v>
      </c>
      <c r="S1025" s="1">
        <v>8907.8302001953125</v>
      </c>
      <c r="T1025" s="1">
        <v>14224.24945068359</v>
      </c>
      <c r="U1025" s="1">
        <v>295400.61929321289</v>
      </c>
      <c r="V1025" s="1">
        <v>94734.068420410156</v>
      </c>
      <c r="W1025" s="1">
        <v>478449.46273803711</v>
      </c>
      <c r="X1025" s="1">
        <v>168145.90194702151</v>
      </c>
      <c r="Y1025" s="1">
        <v>5203.3041381835938</v>
      </c>
      <c r="Z1025" s="1">
        <v>45981.371612548828</v>
      </c>
      <c r="AA1025" s="1">
        <v>363580.87008666992</v>
      </c>
      <c r="AB1025" s="1">
        <v>1</v>
      </c>
      <c r="AC1025" s="1">
        <v>0</v>
      </c>
      <c r="AD1025" s="1">
        <v>0</v>
      </c>
      <c r="AE1025" s="1">
        <v>0</v>
      </c>
      <c r="AF1025" s="1">
        <v>0</v>
      </c>
      <c r="AG1025" s="1">
        <v>0.55300956964492798</v>
      </c>
      <c r="AH1025" s="1">
        <v>0.63142180442810059</v>
      </c>
      <c r="AI1025" s="1">
        <v>0.15555556118488309</v>
      </c>
      <c r="AJ1025" s="1">
        <v>0.32052910327911383</v>
      </c>
      <c r="AK1025" s="1">
        <v>7.1280643343925476E-2</v>
      </c>
      <c r="AL1025" s="1">
        <v>0.71728235483169556</v>
      </c>
      <c r="AM1025" s="1">
        <v>1.8905738368630409E-2</v>
      </c>
      <c r="AN1025" s="1"/>
      <c r="AO1025" s="1">
        <v>2.1043488755822182E-2</v>
      </c>
      <c r="AP1025" s="1">
        <v>3.3602777868509293E-2</v>
      </c>
      <c r="AQ1025" s="1">
        <v>0.69784218072891235</v>
      </c>
      <c r="AR1025" s="1">
        <v>0.22379584610462189</v>
      </c>
      <c r="AS1025" s="1">
        <v>1.1302691698074341</v>
      </c>
      <c r="AT1025" s="1">
        <v>0.40352901816368097</v>
      </c>
      <c r="AU1025" s="1">
        <v>1.248727552592754E-2</v>
      </c>
      <c r="AV1025" s="1">
        <v>0.11034950613975519</v>
      </c>
      <c r="AW1025" s="1">
        <v>0.87254834175109863</v>
      </c>
      <c r="AX1025" s="1">
        <v>3.274652242660522</v>
      </c>
      <c r="AY1025" s="1">
        <v>1.6624356508255</v>
      </c>
      <c r="AZ1025" s="1">
        <v>4.9465560913085938</v>
      </c>
      <c r="BA1025" s="1">
        <v>4.8812212944030762</v>
      </c>
      <c r="BB1025" s="1">
        <v>2.438840389251709</v>
      </c>
      <c r="BC1025" s="1">
        <v>1.836692214012146</v>
      </c>
      <c r="BD1025" s="1">
        <v>3</v>
      </c>
      <c r="BE1025" s="1">
        <v>2</v>
      </c>
      <c r="BF1025" s="1">
        <v>5</v>
      </c>
      <c r="BG1025" s="1">
        <v>5</v>
      </c>
      <c r="BH1025" s="1">
        <v>2</v>
      </c>
      <c r="BI1025" s="1">
        <v>1.5</v>
      </c>
      <c r="BJ1025" s="1"/>
    </row>
    <row r="1026" spans="1:62" hidden="1" x14ac:dyDescent="0.35">
      <c r="A1026" t="s">
        <v>9</v>
      </c>
      <c r="B1026" s="1">
        <v>2014</v>
      </c>
      <c r="C1026" t="s">
        <v>96</v>
      </c>
      <c r="D1026" s="1">
        <v>1</v>
      </c>
      <c r="E1026" s="1">
        <v>190674.19874572751</v>
      </c>
      <c r="F1026" s="1">
        <v>0</v>
      </c>
      <c r="G1026" s="1">
        <v>0</v>
      </c>
      <c r="H1026" s="1">
        <v>0</v>
      </c>
      <c r="I1026" s="1">
        <v>0</v>
      </c>
      <c r="J1026" s="1">
        <v>190674.19874572751</v>
      </c>
      <c r="K1026" s="1">
        <v>127948.7258300781</v>
      </c>
      <c r="L1026" s="1">
        <v>178136.99528503421</v>
      </c>
      <c r="M1026" s="1">
        <v>4373.4595031738281</v>
      </c>
      <c r="N1026" s="1">
        <v>105993.5230560303</v>
      </c>
      <c r="O1026" s="1">
        <v>18361.531372070309</v>
      </c>
      <c r="P1026" s="1">
        <v>93076.564819335938</v>
      </c>
      <c r="Q1026" s="1">
        <v>19170.754348754879</v>
      </c>
      <c r="R1026" s="1">
        <v>0</v>
      </c>
      <c r="S1026" s="1">
        <v>19826.767532348629</v>
      </c>
      <c r="T1026" s="1">
        <v>81815.833435058594</v>
      </c>
      <c r="U1026" s="1">
        <v>164545.81541442871</v>
      </c>
      <c r="V1026" s="1">
        <v>16684.001327514648</v>
      </c>
      <c r="W1026" s="1">
        <v>209423.19065856931</v>
      </c>
      <c r="X1026" s="1">
        <v>16543.598175048832</v>
      </c>
      <c r="Y1026" s="1">
        <v>1916.4789276123049</v>
      </c>
      <c r="Z1026" s="1">
        <v>12371.0594329834</v>
      </c>
      <c r="AA1026" s="1">
        <v>155251.78741455081</v>
      </c>
      <c r="AB1026" s="1">
        <v>1</v>
      </c>
      <c r="AC1026" s="1">
        <v>0</v>
      </c>
      <c r="AD1026" s="1">
        <v>0</v>
      </c>
      <c r="AE1026" s="1">
        <v>0</v>
      </c>
      <c r="AF1026" s="1">
        <v>0</v>
      </c>
      <c r="AG1026" s="1">
        <v>0.67103326320648193</v>
      </c>
      <c r="AH1026" s="1">
        <v>0.95721727609634399</v>
      </c>
      <c r="AI1026" s="1">
        <v>0.30344343185424799</v>
      </c>
      <c r="AJ1026" s="1">
        <v>0.55588811635971069</v>
      </c>
      <c r="AK1026" s="1">
        <v>9.6297934651374817E-2</v>
      </c>
      <c r="AL1026" s="1">
        <v>0.48814451694488531</v>
      </c>
      <c r="AM1026" s="1">
        <v>0.10054194182157521</v>
      </c>
      <c r="AN1026" s="1"/>
      <c r="AO1026" s="1">
        <v>0.10398243367671969</v>
      </c>
      <c r="AP1026" s="1">
        <v>0.4290870726108551</v>
      </c>
      <c r="AQ1026" s="1">
        <v>0.86296844482421875</v>
      </c>
      <c r="AR1026" s="1">
        <v>8.7500043213367462E-2</v>
      </c>
      <c r="AS1026" s="1">
        <v>1.098330020904541</v>
      </c>
      <c r="AT1026" s="1">
        <v>8.8896855711936951E-2</v>
      </c>
      <c r="AU1026" s="1">
        <v>1.0298179462552071E-2</v>
      </c>
      <c r="AV1026" s="1">
        <v>6.6475756466388702E-2</v>
      </c>
      <c r="AW1026" s="1">
        <v>0.83424389362335205</v>
      </c>
      <c r="AX1026" s="1">
        <v>3.0405468940734859</v>
      </c>
      <c r="AY1026" s="1">
        <v>1.681547880172729</v>
      </c>
      <c r="AZ1026" s="1">
        <v>4.6671900749206543</v>
      </c>
      <c r="BA1026" s="1">
        <v>4.5643501281738281</v>
      </c>
      <c r="BB1026" s="1">
        <v>2.0750637054443359</v>
      </c>
      <c r="BC1026" s="1">
        <v>2.0466079711914058</v>
      </c>
      <c r="BD1026" s="1">
        <v>3</v>
      </c>
      <c r="BE1026" s="1">
        <v>1</v>
      </c>
      <c r="BF1026" s="1">
        <v>4</v>
      </c>
      <c r="BG1026" s="1">
        <v>4</v>
      </c>
      <c r="BH1026" s="1">
        <v>2</v>
      </c>
      <c r="BI1026" s="1">
        <v>1.5</v>
      </c>
      <c r="BJ1026" s="1"/>
    </row>
    <row r="1027" spans="1:62" hidden="1" x14ac:dyDescent="0.35">
      <c r="A1027" t="s">
        <v>9</v>
      </c>
      <c r="B1027" s="1">
        <v>2014</v>
      </c>
      <c r="C1027" t="s">
        <v>95</v>
      </c>
      <c r="D1027" s="1">
        <v>2</v>
      </c>
      <c r="E1027" s="1">
        <v>0</v>
      </c>
      <c r="F1027" s="1">
        <v>176601.26986694339</v>
      </c>
      <c r="G1027" s="1">
        <v>0</v>
      </c>
      <c r="H1027" s="1">
        <v>0</v>
      </c>
      <c r="I1027" s="1">
        <v>0</v>
      </c>
      <c r="J1027" s="1">
        <v>176601.26986694339</v>
      </c>
      <c r="K1027" s="1">
        <v>116112.8605651855</v>
      </c>
      <c r="L1027" s="1">
        <v>128668.6593017578</v>
      </c>
      <c r="M1027" s="1">
        <v>1018.037750244141</v>
      </c>
      <c r="N1027" s="1">
        <v>83677.046966552734</v>
      </c>
      <c r="O1027" s="1">
        <v>18437.794738769531</v>
      </c>
      <c r="P1027" s="1">
        <v>106611.17483520511</v>
      </c>
      <c r="Q1027" s="1">
        <v>4383.2180480957031</v>
      </c>
      <c r="R1027" s="1">
        <v>0</v>
      </c>
      <c r="S1027" s="1">
        <v>9558.2432250976563</v>
      </c>
      <c r="T1027" s="1">
        <v>7776.6771240234384</v>
      </c>
      <c r="U1027" s="1">
        <v>129234.23577880859</v>
      </c>
      <c r="V1027" s="1">
        <v>28674.729888916019</v>
      </c>
      <c r="W1027" s="1">
        <v>202476.39590454099</v>
      </c>
      <c r="X1027" s="1">
        <v>43917.017395019531</v>
      </c>
      <c r="Y1027" s="1">
        <v>1470.4989929199221</v>
      </c>
      <c r="Z1027" s="1">
        <v>10548.002258300779</v>
      </c>
      <c r="AA1027" s="1">
        <v>142779.79391479489</v>
      </c>
      <c r="AB1027" s="1">
        <v>0</v>
      </c>
      <c r="AC1027" s="1">
        <v>1</v>
      </c>
      <c r="AD1027" s="1">
        <v>0</v>
      </c>
      <c r="AE1027" s="1">
        <v>0</v>
      </c>
      <c r="AF1027" s="1">
        <v>0</v>
      </c>
      <c r="AG1027" s="1">
        <v>0.6574859619140625</v>
      </c>
      <c r="AH1027" s="1">
        <v>0.74261462688446045</v>
      </c>
      <c r="AI1027" s="1">
        <v>0.1607142835855484</v>
      </c>
      <c r="AJ1027" s="1">
        <v>0.47381904721260071</v>
      </c>
      <c r="AK1027" s="1">
        <v>0.10440352559089661</v>
      </c>
      <c r="AL1027" s="1">
        <v>0.60368293523788452</v>
      </c>
      <c r="AM1027" s="1">
        <v>2.4819856509566311E-2</v>
      </c>
      <c r="AN1027" s="1"/>
      <c r="AO1027" s="1">
        <v>5.4123297333717353E-2</v>
      </c>
      <c r="AP1027" s="1">
        <v>4.4035226106643677E-2</v>
      </c>
      <c r="AQ1027" s="1">
        <v>0.73178541660308838</v>
      </c>
      <c r="AR1027" s="1">
        <v>0.16236989200115201</v>
      </c>
      <c r="AS1027" s="1">
        <v>1.146517157554626</v>
      </c>
      <c r="AT1027" s="1">
        <v>0.25346824526786799</v>
      </c>
      <c r="AU1027" s="1">
        <v>8.4870252758264542E-3</v>
      </c>
      <c r="AV1027" s="1">
        <v>6.0878079384565353E-2</v>
      </c>
      <c r="AW1027" s="1">
        <v>0.82405745983123779</v>
      </c>
      <c r="AX1027" s="1">
        <v>3.1637015342712398</v>
      </c>
      <c r="AY1027" s="1">
        <v>1.6730184555053711</v>
      </c>
      <c r="AZ1027" s="1">
        <v>4.4510807991027832</v>
      </c>
      <c r="BA1027" s="1">
        <v>4.3742194175720206</v>
      </c>
      <c r="BB1027" s="1">
        <v>1.925060033798218</v>
      </c>
      <c r="BC1027" s="1">
        <v>1.7694612741470339</v>
      </c>
      <c r="BD1027" s="1">
        <v>3</v>
      </c>
      <c r="BE1027" s="1">
        <v>1</v>
      </c>
      <c r="BF1027" s="1">
        <v>4</v>
      </c>
      <c r="BG1027" s="1">
        <v>4</v>
      </c>
      <c r="BH1027" s="1">
        <v>2</v>
      </c>
      <c r="BI1027" s="1">
        <v>1.333333373069763</v>
      </c>
      <c r="BJ1027" s="1"/>
    </row>
    <row r="1028" spans="1:62" hidden="1" x14ac:dyDescent="0.35">
      <c r="A1028" t="s">
        <v>9</v>
      </c>
      <c r="B1028" s="1">
        <v>2014</v>
      </c>
      <c r="C1028" t="s">
        <v>96</v>
      </c>
      <c r="D1028" s="1">
        <v>2</v>
      </c>
      <c r="E1028" s="1">
        <v>0</v>
      </c>
      <c r="F1028" s="1">
        <v>189467.01080322271</v>
      </c>
      <c r="G1028" s="1">
        <v>0</v>
      </c>
      <c r="H1028" s="1">
        <v>0</v>
      </c>
      <c r="I1028" s="1">
        <v>0</v>
      </c>
      <c r="J1028" s="1">
        <v>189467.01080322271</v>
      </c>
      <c r="K1028" s="1">
        <v>143458.26121520999</v>
      </c>
      <c r="L1028" s="1">
        <v>183958.97203063959</v>
      </c>
      <c r="M1028" s="1">
        <v>9042.9941253662109</v>
      </c>
      <c r="N1028" s="1">
        <v>135225.74960327151</v>
      </c>
      <c r="O1028" s="1">
        <v>24609.647171020511</v>
      </c>
      <c r="P1028" s="1">
        <v>94040.116561889648</v>
      </c>
      <c r="Q1028" s="1">
        <v>30065.387481689449</v>
      </c>
      <c r="R1028" s="1">
        <v>0</v>
      </c>
      <c r="S1028" s="1">
        <v>28430.966751098629</v>
      </c>
      <c r="T1028" s="1">
        <v>103519.8120269775</v>
      </c>
      <c r="U1028" s="1">
        <v>170436.9731140137</v>
      </c>
      <c r="V1028" s="1">
        <v>6398.7037506103516</v>
      </c>
      <c r="W1028" s="1">
        <v>199617.71737670901</v>
      </c>
      <c r="X1028" s="1">
        <v>8128.2371826171884</v>
      </c>
      <c r="Y1028" s="1">
        <v>1162.832153320313</v>
      </c>
      <c r="Z1028" s="1">
        <v>5335.7160034179688</v>
      </c>
      <c r="AA1028" s="1">
        <v>153316.29344177249</v>
      </c>
      <c r="AB1028" s="1">
        <v>0</v>
      </c>
      <c r="AC1028" s="1">
        <v>1</v>
      </c>
      <c r="AD1028" s="1">
        <v>0</v>
      </c>
      <c r="AE1028" s="1">
        <v>0</v>
      </c>
      <c r="AF1028" s="1">
        <v>0</v>
      </c>
      <c r="AG1028" s="1">
        <v>0.7571675181388855</v>
      </c>
      <c r="AH1028" s="1">
        <v>0.98736995458602905</v>
      </c>
      <c r="AI1028" s="1">
        <v>0.31763696670532232</v>
      </c>
      <c r="AJ1028" s="1">
        <v>0.71371656656265259</v>
      </c>
      <c r="AK1028" s="1">
        <v>0.12988881766796109</v>
      </c>
      <c r="AL1028" s="1">
        <v>0.4963403046131134</v>
      </c>
      <c r="AM1028" s="1">
        <v>0.15868403017520899</v>
      </c>
      <c r="AN1028" s="1"/>
      <c r="AO1028" s="1">
        <v>0.15005761384963989</v>
      </c>
      <c r="AP1028" s="1">
        <v>0.54637378454208374</v>
      </c>
      <c r="AQ1028" s="1">
        <v>0.89956015348434448</v>
      </c>
      <c r="AR1028" s="1">
        <v>3.3772125840187073E-2</v>
      </c>
      <c r="AS1028" s="1">
        <v>1.0535750389099121</v>
      </c>
      <c r="AT1028" s="1">
        <v>4.3626997619867318E-2</v>
      </c>
      <c r="AU1028" s="1">
        <v>6.2413131818175316E-3</v>
      </c>
      <c r="AV1028" s="1">
        <v>2.8638590127229691E-2</v>
      </c>
      <c r="AW1028" s="1">
        <v>0.82290035486221313</v>
      </c>
      <c r="AX1028" s="1">
        <v>3.1134486198425289</v>
      </c>
      <c r="AY1028" s="1">
        <v>1.7061836719512939</v>
      </c>
      <c r="AZ1028" s="1">
        <v>4.5029454231262207</v>
      </c>
      <c r="BA1028" s="1">
        <v>4.4125823974609384</v>
      </c>
      <c r="BB1028" s="1">
        <v>2.0709905624389648</v>
      </c>
      <c r="BC1028" s="1">
        <v>1.9285479784011841</v>
      </c>
      <c r="BD1028" s="1">
        <v>3</v>
      </c>
      <c r="BE1028" s="1">
        <v>1</v>
      </c>
      <c r="BF1028" s="1">
        <v>4</v>
      </c>
      <c r="BG1028" s="1">
        <v>4</v>
      </c>
      <c r="BH1028" s="1">
        <v>2</v>
      </c>
      <c r="BI1028" s="1">
        <v>1.5</v>
      </c>
      <c r="BJ1028" s="1"/>
    </row>
    <row r="1029" spans="1:62" hidden="1" x14ac:dyDescent="0.35">
      <c r="A1029" t="s">
        <v>9</v>
      </c>
      <c r="B1029" s="1">
        <v>2014</v>
      </c>
      <c r="C1029" t="s">
        <v>95</v>
      </c>
      <c r="D1029" s="1">
        <v>3</v>
      </c>
      <c r="E1029" s="1">
        <v>0</v>
      </c>
      <c r="F1029" s="1">
        <v>0</v>
      </c>
      <c r="G1029" s="1">
        <v>213533.4167480469</v>
      </c>
      <c r="H1029" s="1">
        <v>55765.845336914063</v>
      </c>
      <c r="I1029" s="1">
        <v>848.36474609375</v>
      </c>
      <c r="J1029" s="1">
        <v>270147.62683105469</v>
      </c>
      <c r="K1029" s="1">
        <v>218878.11483764651</v>
      </c>
      <c r="L1029" s="1">
        <v>235392.94921875</v>
      </c>
      <c r="M1029" s="1">
        <v>7493.8888244628906</v>
      </c>
      <c r="N1029" s="1">
        <v>184406.22537231451</v>
      </c>
      <c r="O1029" s="1">
        <v>56133.469848632813</v>
      </c>
      <c r="P1029" s="1">
        <v>164356.53799438479</v>
      </c>
      <c r="Q1029" s="1">
        <v>16825.901519775391</v>
      </c>
      <c r="R1029" s="1">
        <v>0</v>
      </c>
      <c r="S1029" s="1">
        <v>43323.161682128914</v>
      </c>
      <c r="T1029" s="1">
        <v>30371.459014892582</v>
      </c>
      <c r="U1029" s="1">
        <v>221705.9975280762</v>
      </c>
      <c r="V1029" s="1">
        <v>21718.138702392582</v>
      </c>
      <c r="W1029" s="1">
        <v>298878.91421508789</v>
      </c>
      <c r="X1029" s="1">
        <v>27345.625122070309</v>
      </c>
      <c r="Y1029" s="1">
        <v>1244.268371582031</v>
      </c>
      <c r="Z1029" s="1">
        <v>8342.2537231445313</v>
      </c>
      <c r="AA1029" s="1">
        <v>230387.5971984863</v>
      </c>
      <c r="AB1029" s="1">
        <v>0</v>
      </c>
      <c r="AC1029" s="1">
        <v>0</v>
      </c>
      <c r="AD1029" s="1">
        <v>0.79043233394622803</v>
      </c>
      <c r="AE1029" s="1">
        <v>0.20642730593681341</v>
      </c>
      <c r="AF1029" s="1">
        <v>3.1403745524585251E-3</v>
      </c>
      <c r="AG1029" s="1">
        <v>0.81021666526794434</v>
      </c>
      <c r="AH1029" s="1">
        <v>0.88393330574035645</v>
      </c>
      <c r="AI1029" s="1">
        <v>0.21474878489971161</v>
      </c>
      <c r="AJ1029" s="1">
        <v>0.68261277675628662</v>
      </c>
      <c r="AK1029" s="1">
        <v>0.2077881246805191</v>
      </c>
      <c r="AL1029" s="1">
        <v>0.6083952784538269</v>
      </c>
      <c r="AM1029" s="1">
        <v>6.228410080075264E-2</v>
      </c>
      <c r="AN1029" s="1"/>
      <c r="AO1029" s="1">
        <v>0.16036847233772281</v>
      </c>
      <c r="AP1029" s="1">
        <v>0.1124254167079926</v>
      </c>
      <c r="AQ1029" s="1">
        <v>0.82068461179733276</v>
      </c>
      <c r="AR1029" s="1">
        <v>8.0393597483634949E-2</v>
      </c>
      <c r="AS1029" s="1">
        <v>1.1063539981842041</v>
      </c>
      <c r="AT1029" s="1">
        <v>0.1026866286993027</v>
      </c>
      <c r="AU1029" s="1">
        <v>4.6724011190235606E-3</v>
      </c>
      <c r="AV1029" s="1">
        <v>3.1326323747634888E-2</v>
      </c>
      <c r="AW1029" s="1">
        <v>0.86624133586883545</v>
      </c>
      <c r="AX1029" s="1">
        <v>3.6885418891906738</v>
      </c>
      <c r="AY1029" s="1">
        <v>1.7932586669921879</v>
      </c>
      <c r="AZ1029" s="1">
        <v>3.7161102294921879</v>
      </c>
      <c r="BA1029" s="1">
        <v>3.5947868824005131</v>
      </c>
      <c r="BB1029" s="1">
        <v>1.4279284477233889</v>
      </c>
      <c r="BC1029" s="1">
        <v>1.207705020904541</v>
      </c>
      <c r="BD1029" s="1">
        <v>4</v>
      </c>
      <c r="BE1029" s="1">
        <v>2</v>
      </c>
      <c r="BF1029" s="1">
        <v>3</v>
      </c>
      <c r="BG1029" s="1">
        <v>3</v>
      </c>
      <c r="BH1029" s="1">
        <v>1</v>
      </c>
      <c r="BI1029" s="1">
        <v>1</v>
      </c>
      <c r="BJ1029" s="1"/>
    </row>
    <row r="1030" spans="1:62" hidden="1" x14ac:dyDescent="0.35">
      <c r="A1030" t="s">
        <v>9</v>
      </c>
      <c r="B1030" s="1">
        <v>2014</v>
      </c>
      <c r="C1030" t="s">
        <v>96</v>
      </c>
      <c r="D1030" s="1">
        <v>3</v>
      </c>
      <c r="E1030" s="1">
        <v>0</v>
      </c>
      <c r="F1030" s="1">
        <v>0</v>
      </c>
      <c r="G1030" s="1">
        <v>407296.67274475098</v>
      </c>
      <c r="H1030" s="1">
        <v>256962.67681884771</v>
      </c>
      <c r="I1030" s="1">
        <v>12309.969116210939</v>
      </c>
      <c r="J1030" s="1">
        <v>676569.31867980957</v>
      </c>
      <c r="K1030" s="1">
        <v>580631.73350524902</v>
      </c>
      <c r="L1030" s="1">
        <v>662865.98204040527</v>
      </c>
      <c r="M1030" s="1">
        <v>148365.14273071289</v>
      </c>
      <c r="N1030" s="1">
        <v>581401.73307800293</v>
      </c>
      <c r="O1030" s="1">
        <v>246196.97682189941</v>
      </c>
      <c r="P1030" s="1">
        <v>422087.89106750488</v>
      </c>
      <c r="Q1030" s="1">
        <v>231578.77621459961</v>
      </c>
      <c r="R1030" s="1">
        <v>0</v>
      </c>
      <c r="S1030" s="1">
        <v>283166.15386962891</v>
      </c>
      <c r="T1030" s="1">
        <v>508984.11279296881</v>
      </c>
      <c r="U1030" s="1">
        <v>640464.61340332031</v>
      </c>
      <c r="V1030" s="1">
        <v>11345.567337036129</v>
      </c>
      <c r="W1030" s="1">
        <v>699835.76452636719</v>
      </c>
      <c r="X1030" s="1">
        <v>9641.7509460449219</v>
      </c>
      <c r="Y1030" s="1">
        <v>1237.2412109375</v>
      </c>
      <c r="Z1030" s="1">
        <v>2742.0828247070308</v>
      </c>
      <c r="AA1030" s="1">
        <v>614652.33140563965</v>
      </c>
      <c r="AB1030" s="1">
        <v>0</v>
      </c>
      <c r="AC1030" s="1">
        <v>0</v>
      </c>
      <c r="AD1030" s="1">
        <v>0.60200285911560059</v>
      </c>
      <c r="AE1030" s="1">
        <v>0.37980243563652039</v>
      </c>
      <c r="AF1030" s="1">
        <v>1.8194690346717831E-2</v>
      </c>
      <c r="AG1030" s="1">
        <v>0.85819989442825317</v>
      </c>
      <c r="AH1030" s="1">
        <v>0.99600857496261597</v>
      </c>
      <c r="AI1030" s="1">
        <v>0.59465992450714111</v>
      </c>
      <c r="AJ1030" s="1">
        <v>0.85933798551559448</v>
      </c>
      <c r="AK1030" s="1">
        <v>0.36389026045799261</v>
      </c>
      <c r="AL1030" s="1">
        <v>0.62386494874954224</v>
      </c>
      <c r="AM1030" s="1">
        <v>0.34228387475013727</v>
      </c>
      <c r="AN1030" s="1"/>
      <c r="AO1030" s="1">
        <v>0.41853237152099609</v>
      </c>
      <c r="AP1030" s="1">
        <v>0.75230151414871216</v>
      </c>
      <c r="AQ1030" s="1">
        <v>0.94663560390472412</v>
      </c>
      <c r="AR1030" s="1">
        <v>1.6769260168075562E-2</v>
      </c>
      <c r="AS1030" s="1">
        <v>1.0343888998031621</v>
      </c>
      <c r="AT1030" s="1">
        <v>1.4487492851912981E-2</v>
      </c>
      <c r="AU1030" s="1">
        <v>1.860008575022221E-3</v>
      </c>
      <c r="AV1030" s="1">
        <v>4.1201962158083916E-3</v>
      </c>
      <c r="AW1030" s="1">
        <v>0.92356371879577637</v>
      </c>
      <c r="AX1030" s="1">
        <v>3.9254295825958252</v>
      </c>
      <c r="AY1030" s="1">
        <v>2.0205404758453369</v>
      </c>
      <c r="AZ1030" s="1">
        <v>3.8879852294921879</v>
      </c>
      <c r="BA1030" s="1">
        <v>3.7418861389160161</v>
      </c>
      <c r="BB1030" s="1">
        <v>1.486595630645752</v>
      </c>
      <c r="BC1030" s="1">
        <v>1.2125700712203979</v>
      </c>
      <c r="BD1030" s="1">
        <v>4</v>
      </c>
      <c r="BE1030" s="1">
        <v>2</v>
      </c>
      <c r="BF1030" s="1">
        <v>4</v>
      </c>
      <c r="BG1030" s="1">
        <v>4</v>
      </c>
      <c r="BH1030" s="1">
        <v>1</v>
      </c>
      <c r="BI1030" s="1">
        <v>1</v>
      </c>
      <c r="BJ1030" s="1"/>
    </row>
    <row r="1031" spans="1:62" hidden="1" x14ac:dyDescent="0.35">
      <c r="A1031" t="s">
        <v>9</v>
      </c>
      <c r="B1031" s="1">
        <v>2014</v>
      </c>
      <c r="C1031" t="s">
        <v>95</v>
      </c>
      <c r="D1031" s="1"/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3082.39208984375</v>
      </c>
      <c r="K1031" s="1">
        <v>1951.239013671875</v>
      </c>
      <c r="L1031" s="1">
        <v>1894.6813659667971</v>
      </c>
      <c r="M1031" s="1">
        <v>339.34591674804688</v>
      </c>
      <c r="N1031" s="1">
        <v>1809.844909667969</v>
      </c>
      <c r="O1031" s="1">
        <v>339.34591674804688</v>
      </c>
      <c r="P1031" s="1">
        <v>763.52828979492188</v>
      </c>
      <c r="Q1031" s="1">
        <v>0</v>
      </c>
      <c r="R1031" s="1">
        <v>0</v>
      </c>
      <c r="S1031" s="1">
        <v>339.34591674804688</v>
      </c>
      <c r="T1031" s="1">
        <v>339.34591674804688</v>
      </c>
      <c r="U1031" s="1">
        <v>1894.6813659667971</v>
      </c>
      <c r="V1031" s="1">
        <v>1046.3165588378911</v>
      </c>
      <c r="W1031" s="1">
        <v>3704.5262756347661</v>
      </c>
      <c r="X1031" s="1">
        <v>848.36480712890625</v>
      </c>
      <c r="Y1031" s="1">
        <v>0</v>
      </c>
      <c r="Z1031" s="1">
        <v>0</v>
      </c>
      <c r="AA1031" s="1">
        <v>2743.0461730957031</v>
      </c>
      <c r="AB1031" s="1">
        <v>0</v>
      </c>
      <c r="AC1031" s="1"/>
      <c r="AD1031" s="1"/>
      <c r="AE1031" s="1"/>
      <c r="AF1031" s="1"/>
      <c r="AG1031" s="1">
        <v>0.63302749395370483</v>
      </c>
      <c r="AH1031" s="1">
        <v>0.69072163105010986</v>
      </c>
      <c r="AI1031" s="1">
        <v>0.375</v>
      </c>
      <c r="AJ1031" s="1">
        <v>0.58715593814849854</v>
      </c>
      <c r="AK1031" s="1">
        <v>0.1100917458534241</v>
      </c>
      <c r="AL1031" s="1">
        <v>0.247706413269043</v>
      </c>
      <c r="AM1031" s="1">
        <v>0</v>
      </c>
      <c r="AN1031" s="1"/>
      <c r="AO1031" s="1">
        <v>0.1100917458534241</v>
      </c>
      <c r="AP1031" s="1">
        <v>0.1100917458534241</v>
      </c>
      <c r="AQ1031" s="1">
        <v>0.61467891931533813</v>
      </c>
      <c r="AR1031" s="1">
        <v>0.33944952487945562</v>
      </c>
      <c r="AS1031" s="1">
        <v>1.201834917068481</v>
      </c>
      <c r="AT1031" s="1">
        <v>0.30927836894989008</v>
      </c>
      <c r="AU1031" s="1">
        <v>0</v>
      </c>
      <c r="AV1031" s="1">
        <v>0</v>
      </c>
      <c r="AW1031" s="1">
        <v>1</v>
      </c>
      <c r="AX1031" s="1">
        <v>2.4226803779602051</v>
      </c>
      <c r="AY1031" s="1">
        <v>1.4036697149276729</v>
      </c>
      <c r="AZ1031" s="1">
        <v>3.954128503799438</v>
      </c>
      <c r="BA1031" s="1">
        <v>2.3486237525939941</v>
      </c>
      <c r="BB1031" s="1">
        <v>0.62385320663452148</v>
      </c>
      <c r="BC1031" s="1">
        <v>1.0859106779098511</v>
      </c>
      <c r="BD1031" s="1">
        <v>2</v>
      </c>
      <c r="BE1031" s="1">
        <v>1</v>
      </c>
      <c r="BF1031" s="1">
        <v>2</v>
      </c>
      <c r="BG1031" s="1">
        <v>2</v>
      </c>
      <c r="BH1031" s="1">
        <v>0</v>
      </c>
      <c r="BI1031" s="1">
        <v>1</v>
      </c>
      <c r="BJ1031" s="1"/>
    </row>
    <row r="1032" spans="1:62" hidden="1" x14ac:dyDescent="0.35">
      <c r="A1032" t="s">
        <v>9</v>
      </c>
      <c r="B1032" s="1">
        <v>2014</v>
      </c>
      <c r="C1032" t="s">
        <v>96</v>
      </c>
      <c r="D1032" s="1"/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10385.576873779301</v>
      </c>
      <c r="K1032" s="1">
        <v>10110.805297851561</v>
      </c>
      <c r="L1032" s="1">
        <v>10152.863067626949</v>
      </c>
      <c r="M1032" s="1">
        <v>4652.615234375</v>
      </c>
      <c r="N1032" s="1">
        <v>8771.7500915527344</v>
      </c>
      <c r="O1032" s="1">
        <v>5290.3668518066406</v>
      </c>
      <c r="P1032" s="1">
        <v>7124.0975341796884</v>
      </c>
      <c r="Q1032" s="1">
        <v>4682.6451721191406</v>
      </c>
      <c r="R1032" s="1">
        <v>0</v>
      </c>
      <c r="S1032" s="1">
        <v>5311.9710083007813</v>
      </c>
      <c r="T1032" s="1">
        <v>8887.4280395507813</v>
      </c>
      <c r="U1032" s="1">
        <v>10152.863067626949</v>
      </c>
      <c r="V1032" s="1">
        <v>410.41134643554688</v>
      </c>
      <c r="W1032" s="1">
        <v>10618.290679931641</v>
      </c>
      <c r="X1032" s="1">
        <v>0</v>
      </c>
      <c r="Y1032" s="1">
        <v>0</v>
      </c>
      <c r="Z1032" s="1">
        <v>0</v>
      </c>
      <c r="AA1032" s="1">
        <v>10152.863067626949</v>
      </c>
      <c r="AB1032" s="1">
        <v>0</v>
      </c>
      <c r="AC1032" s="1"/>
      <c r="AD1032" s="1"/>
      <c r="AE1032" s="1"/>
      <c r="AF1032" s="1"/>
      <c r="AG1032" s="1">
        <v>0.97354298830032349</v>
      </c>
      <c r="AH1032" s="1">
        <v>1</v>
      </c>
      <c r="AI1032" s="1">
        <v>0.80728656053543091</v>
      </c>
      <c r="AJ1032" s="1">
        <v>0.8446088433265686</v>
      </c>
      <c r="AK1032" s="1">
        <v>0.50939559936523438</v>
      </c>
      <c r="AL1032" s="1">
        <v>0.68596071004867554</v>
      </c>
      <c r="AM1032" s="1">
        <v>0.45087963342666632</v>
      </c>
      <c r="AN1032" s="1"/>
      <c r="AO1032" s="1">
        <v>0.51147580146789551</v>
      </c>
      <c r="AP1032" s="1">
        <v>0.85574716329574585</v>
      </c>
      <c r="AQ1032" s="1">
        <v>0.9775925874710083</v>
      </c>
      <c r="AR1032" s="1">
        <v>3.9517432451248169E-2</v>
      </c>
      <c r="AS1032" s="1">
        <v>1.0224074125289919</v>
      </c>
      <c r="AT1032" s="1">
        <v>0</v>
      </c>
      <c r="AU1032" s="1">
        <v>0</v>
      </c>
      <c r="AV1032" s="1">
        <v>0</v>
      </c>
      <c r="AW1032" s="1">
        <v>1</v>
      </c>
      <c r="AX1032" s="1">
        <v>4.6805229187011719</v>
      </c>
      <c r="AY1032" s="1">
        <v>2.1125202178955078</v>
      </c>
      <c r="AZ1032" s="1">
        <v>3.7354123592376709</v>
      </c>
      <c r="BA1032" s="1">
        <v>3.55168628692627</v>
      </c>
      <c r="BB1032" s="1">
        <v>1.6243159770965581</v>
      </c>
      <c r="BC1032" s="1">
        <v>0.91379266977310181</v>
      </c>
      <c r="BD1032" s="1">
        <v>4</v>
      </c>
      <c r="BE1032" s="1">
        <v>2</v>
      </c>
      <c r="BF1032" s="1">
        <v>4</v>
      </c>
      <c r="BG1032" s="1">
        <v>4</v>
      </c>
      <c r="BH1032" s="1">
        <v>2</v>
      </c>
      <c r="BI1032" s="1">
        <v>0.75</v>
      </c>
      <c r="BJ1032" s="1"/>
    </row>
    <row r="1033" spans="1:62" hidden="1" x14ac:dyDescent="0.35">
      <c r="A1033" t="s">
        <v>9</v>
      </c>
      <c r="B1033" s="1">
        <v>2013</v>
      </c>
      <c r="C1033" t="s">
        <v>95</v>
      </c>
      <c r="D1033" s="1">
        <v>1</v>
      </c>
      <c r="E1033" s="1">
        <v>505611.17193603521</v>
      </c>
      <c r="F1033" s="1">
        <v>0</v>
      </c>
      <c r="G1033" s="1">
        <v>0</v>
      </c>
      <c r="H1033" s="1">
        <v>0</v>
      </c>
      <c r="I1033" s="1">
        <v>0</v>
      </c>
      <c r="J1033" s="1">
        <v>505611.17193603521</v>
      </c>
      <c r="K1033" s="1">
        <v>265743.88220214838</v>
      </c>
      <c r="L1033" s="1">
        <v>276501.56671142578</v>
      </c>
      <c r="M1033" s="1">
        <v>2325.98583984375</v>
      </c>
      <c r="N1033" s="1">
        <v>140722.1433105469</v>
      </c>
      <c r="O1033" s="1">
        <v>33436.046447753914</v>
      </c>
      <c r="P1033" s="1">
        <v>390184.12463378912</v>
      </c>
      <c r="Q1033" s="1">
        <v>8431.6986694335938</v>
      </c>
      <c r="R1033" s="1">
        <v>0</v>
      </c>
      <c r="S1033" s="1">
        <v>8431.6986694335938</v>
      </c>
      <c r="T1033" s="1">
        <v>10176.18804931641</v>
      </c>
      <c r="U1033" s="1">
        <v>352386.85473632813</v>
      </c>
      <c r="V1033" s="1">
        <v>112228.81677246089</v>
      </c>
      <c r="W1033" s="1">
        <v>570448.02722167969</v>
      </c>
      <c r="X1033" s="1">
        <v>207884.98443603521</v>
      </c>
      <c r="Y1033" s="1">
        <v>6396.4610595703134</v>
      </c>
      <c r="Z1033" s="1">
        <v>61929.372985839836</v>
      </c>
      <c r="AA1033" s="1">
        <v>15409.65618896484</v>
      </c>
      <c r="AB1033" s="1">
        <v>1</v>
      </c>
      <c r="AC1033" s="1">
        <v>0</v>
      </c>
      <c r="AD1033" s="1">
        <v>0</v>
      </c>
      <c r="AE1033" s="1">
        <v>0</v>
      </c>
      <c r="AF1033" s="1">
        <v>0</v>
      </c>
      <c r="AG1033" s="1">
        <v>0.52558940649032593</v>
      </c>
      <c r="AH1033" s="1">
        <v>0.55809861421585083</v>
      </c>
      <c r="AI1033" s="1">
        <v>4.6056420542299747E-3</v>
      </c>
      <c r="AJ1033" s="1">
        <v>0.27832087874412542</v>
      </c>
      <c r="AK1033" s="1">
        <v>6.6129960119724274E-2</v>
      </c>
      <c r="AL1033" s="1">
        <v>0.77170789241790771</v>
      </c>
      <c r="AM1033" s="1">
        <v>1.6676250845193859E-2</v>
      </c>
      <c r="AN1033" s="1"/>
      <c r="AO1033" s="1">
        <v>1.6676250845193859E-2</v>
      </c>
      <c r="AP1033" s="1">
        <v>2.0126510411500931E-2</v>
      </c>
      <c r="AQ1033" s="1">
        <v>0.69695228338241577</v>
      </c>
      <c r="AR1033" s="1">
        <v>0.22196665406227109</v>
      </c>
      <c r="AS1033" s="1">
        <v>1.1282346248626709</v>
      </c>
      <c r="AT1033" s="1">
        <v>0.41960093379020691</v>
      </c>
      <c r="AU1033" s="1">
        <v>1.2910798192024229E-2</v>
      </c>
      <c r="AV1033" s="1">
        <v>0.125</v>
      </c>
      <c r="AW1033" s="1">
        <v>3.1176470220088959E-2</v>
      </c>
      <c r="AX1033" s="1">
        <v>3.3039906024932861</v>
      </c>
      <c r="AY1033" s="1">
        <v>1.6848763227462771</v>
      </c>
      <c r="AZ1033" s="1">
        <v>5.2070155143737793</v>
      </c>
      <c r="BA1033" s="1">
        <v>5.1403102874755859</v>
      </c>
      <c r="BB1033" s="1">
        <v>2.542840719223022</v>
      </c>
      <c r="BC1033" s="1">
        <v>1.8982300758361821</v>
      </c>
      <c r="BD1033" s="1">
        <v>3</v>
      </c>
      <c r="BE1033" s="1">
        <v>2</v>
      </c>
      <c r="BF1033" s="1">
        <v>5</v>
      </c>
      <c r="BG1033" s="1">
        <v>5</v>
      </c>
      <c r="BH1033" s="1">
        <v>2</v>
      </c>
      <c r="BI1033" s="1">
        <v>1.5</v>
      </c>
      <c r="BJ1033" s="1"/>
    </row>
    <row r="1034" spans="1:62" hidden="1" x14ac:dyDescent="0.35">
      <c r="A1034" t="s">
        <v>9</v>
      </c>
      <c r="B1034" s="1">
        <v>2013</v>
      </c>
      <c r="C1034" t="s">
        <v>96</v>
      </c>
      <c r="D1034" s="1">
        <v>1</v>
      </c>
      <c r="E1034" s="1">
        <v>170041.73457336429</v>
      </c>
      <c r="F1034" s="1">
        <v>0</v>
      </c>
      <c r="G1034" s="1">
        <v>0</v>
      </c>
      <c r="H1034" s="1">
        <v>0</v>
      </c>
      <c r="I1034" s="1">
        <v>0</v>
      </c>
      <c r="J1034" s="1">
        <v>170041.73457336429</v>
      </c>
      <c r="K1034" s="1">
        <v>105687.0585174561</v>
      </c>
      <c r="L1034" s="1">
        <v>160101.44519042969</v>
      </c>
      <c r="M1034" s="1">
        <v>9445.8936614990234</v>
      </c>
      <c r="N1034" s="1">
        <v>105974.3356323242</v>
      </c>
      <c r="O1034" s="1">
        <v>19144.002639770511</v>
      </c>
      <c r="P1034" s="1">
        <v>107655.9693450928</v>
      </c>
      <c r="Q1034" s="1">
        <v>33830.198333740227</v>
      </c>
      <c r="R1034" s="1">
        <v>0</v>
      </c>
      <c r="S1034" s="1">
        <v>19886.442626953129</v>
      </c>
      <c r="T1034" s="1">
        <v>81421.269912719727</v>
      </c>
      <c r="U1034" s="1">
        <v>151860.9485168457</v>
      </c>
      <c r="V1034" s="1">
        <v>8625.5165100097656</v>
      </c>
      <c r="W1034" s="1">
        <v>183505.4654998779</v>
      </c>
      <c r="X1034" s="1">
        <v>16101.94873046875</v>
      </c>
      <c r="Y1034" s="1">
        <v>1672.331192016602</v>
      </c>
      <c r="Z1034" s="1">
        <v>9403.951904296875</v>
      </c>
      <c r="AA1034" s="1">
        <v>98675.705352783203</v>
      </c>
      <c r="AB1034" s="1">
        <v>1</v>
      </c>
      <c r="AC1034" s="1">
        <v>0</v>
      </c>
      <c r="AD1034" s="1">
        <v>0</v>
      </c>
      <c r="AE1034" s="1">
        <v>0</v>
      </c>
      <c r="AF1034" s="1">
        <v>0</v>
      </c>
      <c r="AG1034" s="1">
        <v>0.6215360164642334</v>
      </c>
      <c r="AH1034" s="1">
        <v>0.96188926696777344</v>
      </c>
      <c r="AI1034" s="1">
        <v>5.5958926677703857E-2</v>
      </c>
      <c r="AJ1034" s="1">
        <v>0.62322545051574707</v>
      </c>
      <c r="AK1034" s="1">
        <v>0.11258414387702941</v>
      </c>
      <c r="AL1034" s="1">
        <v>0.63311499357223511</v>
      </c>
      <c r="AM1034" s="1">
        <v>0.198952317237854</v>
      </c>
      <c r="AN1034" s="1"/>
      <c r="AO1034" s="1">
        <v>0.11695036292076109</v>
      </c>
      <c r="AP1034" s="1">
        <v>0.47883108258247381</v>
      </c>
      <c r="AQ1034" s="1">
        <v>0.89308047294616699</v>
      </c>
      <c r="AR1034" s="1">
        <v>5.0725881010293961E-2</v>
      </c>
      <c r="AS1034" s="1">
        <v>1.079178929328918</v>
      </c>
      <c r="AT1034" s="1">
        <v>9.6740491688251495E-2</v>
      </c>
      <c r="AU1034" s="1">
        <v>1.00473640486598E-2</v>
      </c>
      <c r="AV1034" s="1">
        <v>5.6498929858207703E-2</v>
      </c>
      <c r="AW1034" s="1">
        <v>0.59731876850128174</v>
      </c>
      <c r="AX1034" s="1">
        <v>3.489777565002441</v>
      </c>
      <c r="AY1034" s="1">
        <v>1.8387559652328489</v>
      </c>
      <c r="AZ1034" s="1">
        <v>4.9131522178649902</v>
      </c>
      <c r="BA1034" s="1">
        <v>4.7994909286499023</v>
      </c>
      <c r="BB1034" s="1">
        <v>2.0704843997955318</v>
      </c>
      <c r="BC1034" s="1">
        <v>1.8383892774581909</v>
      </c>
      <c r="BD1034" s="1">
        <v>4</v>
      </c>
      <c r="BE1034" s="1">
        <v>2</v>
      </c>
      <c r="BF1034" s="1">
        <v>5</v>
      </c>
      <c r="BG1034" s="1">
        <v>5</v>
      </c>
      <c r="BH1034" s="1">
        <v>2</v>
      </c>
      <c r="BI1034" s="1">
        <v>1.333333373069763</v>
      </c>
      <c r="BJ1034" s="1"/>
    </row>
    <row r="1035" spans="1:62" hidden="1" x14ac:dyDescent="0.35">
      <c r="A1035" t="s">
        <v>9</v>
      </c>
      <c r="B1035" s="1">
        <v>2013</v>
      </c>
      <c r="C1035" t="s">
        <v>95</v>
      </c>
      <c r="D1035" s="1">
        <v>2</v>
      </c>
      <c r="E1035" s="1">
        <v>0</v>
      </c>
      <c r="F1035" s="1">
        <v>195673.5587768555</v>
      </c>
      <c r="G1035" s="1">
        <v>0</v>
      </c>
      <c r="H1035" s="1">
        <v>0</v>
      </c>
      <c r="I1035" s="1">
        <v>0</v>
      </c>
      <c r="J1035" s="1">
        <v>195673.5587768555</v>
      </c>
      <c r="K1035" s="1">
        <v>123567.9977416992</v>
      </c>
      <c r="L1035" s="1">
        <v>151189.07958984381</v>
      </c>
      <c r="M1035" s="1">
        <v>6396.4610595703134</v>
      </c>
      <c r="N1035" s="1">
        <v>96528.412353515625</v>
      </c>
      <c r="O1035" s="1">
        <v>24132.10308837891</v>
      </c>
      <c r="P1035" s="1">
        <v>141594.38800048831</v>
      </c>
      <c r="Q1035" s="1">
        <v>6396.4610595703134</v>
      </c>
      <c r="R1035" s="1">
        <v>0</v>
      </c>
      <c r="S1035" s="1">
        <v>14537.411499023439</v>
      </c>
      <c r="T1035" s="1">
        <v>9013.1951293945313</v>
      </c>
      <c r="U1035" s="1">
        <v>157004.0441894531</v>
      </c>
      <c r="V1035" s="1">
        <v>19770.879638671879</v>
      </c>
      <c r="W1035" s="1">
        <v>217188.92779541021</v>
      </c>
      <c r="X1035" s="1">
        <v>44484.479187011719</v>
      </c>
      <c r="Y1035" s="1">
        <v>1453.741149902344</v>
      </c>
      <c r="Z1035" s="1">
        <v>13955.9150390625</v>
      </c>
      <c r="AA1035" s="1">
        <v>16572.649108886719</v>
      </c>
      <c r="AB1035" s="1">
        <v>0</v>
      </c>
      <c r="AC1035" s="1">
        <v>1</v>
      </c>
      <c r="AD1035" s="1">
        <v>0</v>
      </c>
      <c r="AE1035" s="1">
        <v>0</v>
      </c>
      <c r="AF1035" s="1">
        <v>0</v>
      </c>
      <c r="AG1035" s="1">
        <v>0.6315007209777832</v>
      </c>
      <c r="AH1035" s="1">
        <v>0.77961021661758423</v>
      </c>
      <c r="AI1035" s="1">
        <v>3.2689448446035392E-2</v>
      </c>
      <c r="AJ1035" s="1">
        <v>0.49331352114677429</v>
      </c>
      <c r="AK1035" s="1">
        <v>0.1233283802866936</v>
      </c>
      <c r="AL1035" s="1">
        <v>0.7236255407333374</v>
      </c>
      <c r="AM1035" s="1">
        <v>3.2689448446035392E-2</v>
      </c>
      <c r="AN1035" s="1"/>
      <c r="AO1035" s="1">
        <v>7.4294202029705048E-2</v>
      </c>
      <c r="AP1035" s="1">
        <v>4.6062406152486801E-2</v>
      </c>
      <c r="AQ1035" s="1">
        <v>0.80237740278244019</v>
      </c>
      <c r="AR1035" s="1">
        <v>0.10104011744260789</v>
      </c>
      <c r="AS1035" s="1">
        <v>1.109955430030823</v>
      </c>
      <c r="AT1035" s="1">
        <v>0.2293853014707565</v>
      </c>
      <c r="AU1035" s="1">
        <v>7.4962517246603966E-3</v>
      </c>
      <c r="AV1035" s="1">
        <v>7.1964018046855927E-2</v>
      </c>
      <c r="AW1035" s="1">
        <v>8.5972853004932404E-2</v>
      </c>
      <c r="AX1035" s="1">
        <v>3.6056971549987789</v>
      </c>
      <c r="AY1035" s="1">
        <v>1.8335809707641599</v>
      </c>
      <c r="AZ1035" s="1">
        <v>4.5720653533935547</v>
      </c>
      <c r="BA1035" s="1">
        <v>4.4903416633605957</v>
      </c>
      <c r="BB1035" s="1">
        <v>1.952451705932617</v>
      </c>
      <c r="BC1035" s="1">
        <v>1.5124045610427861</v>
      </c>
      <c r="BD1035" s="1">
        <v>4</v>
      </c>
      <c r="BE1035" s="1">
        <v>2</v>
      </c>
      <c r="BF1035" s="1">
        <v>4</v>
      </c>
      <c r="BG1035" s="1">
        <v>4</v>
      </c>
      <c r="BH1035" s="1">
        <v>2</v>
      </c>
      <c r="BI1035" s="1">
        <v>1.25</v>
      </c>
      <c r="BJ1035" s="1"/>
    </row>
    <row r="1036" spans="1:62" hidden="1" x14ac:dyDescent="0.35">
      <c r="A1036" t="s">
        <v>9</v>
      </c>
      <c r="B1036" s="1">
        <v>2013</v>
      </c>
      <c r="C1036" t="s">
        <v>96</v>
      </c>
      <c r="D1036" s="1">
        <v>2</v>
      </c>
      <c r="E1036" s="1">
        <v>0</v>
      </c>
      <c r="F1036" s="1">
        <v>154023.63636779791</v>
      </c>
      <c r="G1036" s="1">
        <v>0</v>
      </c>
      <c r="H1036" s="1">
        <v>0</v>
      </c>
      <c r="I1036" s="1">
        <v>0</v>
      </c>
      <c r="J1036" s="1">
        <v>154023.63636779791</v>
      </c>
      <c r="K1036" s="1">
        <v>111060.4352264404</v>
      </c>
      <c r="L1036" s="1">
        <v>150108.08644104001</v>
      </c>
      <c r="M1036" s="1">
        <v>17399.680633544918</v>
      </c>
      <c r="N1036" s="1">
        <v>119366.3788909912</v>
      </c>
      <c r="O1036" s="1">
        <v>23115.727096557621</v>
      </c>
      <c r="P1036" s="1">
        <v>95620.88818359375</v>
      </c>
      <c r="Q1036" s="1">
        <v>40601.575637817383</v>
      </c>
      <c r="R1036" s="1">
        <v>0</v>
      </c>
      <c r="S1036" s="1">
        <v>27991.464752197269</v>
      </c>
      <c r="T1036" s="1">
        <v>87304.802947998047</v>
      </c>
      <c r="U1036" s="1">
        <v>145770.13160705569</v>
      </c>
      <c r="V1036" s="1">
        <v>2602.2223968505859</v>
      </c>
      <c r="W1036" s="1">
        <v>160044.0397949219</v>
      </c>
      <c r="X1036" s="1">
        <v>5411.9926452636719</v>
      </c>
      <c r="Y1036" s="1">
        <v>748.22135925292969</v>
      </c>
      <c r="Z1036" s="1">
        <v>2992.8854370117192</v>
      </c>
      <c r="AA1036" s="1">
        <v>114179.49269104</v>
      </c>
      <c r="AB1036" s="1">
        <v>0</v>
      </c>
      <c r="AC1036" s="1">
        <v>1</v>
      </c>
      <c r="AD1036" s="1">
        <v>0</v>
      </c>
      <c r="AE1036" s="1">
        <v>0</v>
      </c>
      <c r="AF1036" s="1">
        <v>0</v>
      </c>
      <c r="AG1036" s="1">
        <v>0.72106099128723145</v>
      </c>
      <c r="AH1036" s="1">
        <v>0.99339783191680908</v>
      </c>
      <c r="AI1036" s="1">
        <v>0.1130999401211739</v>
      </c>
      <c r="AJ1036" s="1">
        <v>0.77498739957809448</v>
      </c>
      <c r="AK1036" s="1">
        <v>0.1500790864229202</v>
      </c>
      <c r="AL1036" s="1">
        <v>0.6208195686340332</v>
      </c>
      <c r="AM1036" s="1">
        <v>0.26360613107681269</v>
      </c>
      <c r="AN1036" s="1"/>
      <c r="AO1036" s="1">
        <v>0.18173485994338989</v>
      </c>
      <c r="AP1036" s="1">
        <v>0.56682729721069336</v>
      </c>
      <c r="AQ1036" s="1">
        <v>0.94641405344009399</v>
      </c>
      <c r="AR1036" s="1">
        <v>1.6894955188035961E-2</v>
      </c>
      <c r="AS1036" s="1">
        <v>1.0390875339508061</v>
      </c>
      <c r="AT1036" s="1">
        <v>3.5815935581922531E-2</v>
      </c>
      <c r="AU1036" s="1">
        <v>4.9516418948769569E-3</v>
      </c>
      <c r="AV1036" s="1">
        <v>1.9806567579507831E-2</v>
      </c>
      <c r="AW1036" s="1">
        <v>0.76191443204879761</v>
      </c>
      <c r="AX1036" s="1">
        <v>3.5176131725311279</v>
      </c>
      <c r="AY1036" s="1">
        <v>1.8847899436950679</v>
      </c>
      <c r="AZ1036" s="1">
        <v>4.8396687507629386</v>
      </c>
      <c r="BA1036" s="1">
        <v>4.7227835655212402</v>
      </c>
      <c r="BB1036" s="1">
        <v>2.1156244277954102</v>
      </c>
      <c r="BC1036" s="1">
        <v>1.777777791023254</v>
      </c>
      <c r="BD1036" s="1">
        <v>4</v>
      </c>
      <c r="BE1036" s="1">
        <v>2</v>
      </c>
      <c r="BF1036" s="1">
        <v>5</v>
      </c>
      <c r="BG1036" s="1">
        <v>4</v>
      </c>
      <c r="BH1036" s="1">
        <v>2</v>
      </c>
      <c r="BI1036" s="1">
        <v>1.333333373069763</v>
      </c>
      <c r="BJ1036" s="1"/>
    </row>
    <row r="1037" spans="1:62" hidden="1" x14ac:dyDescent="0.35">
      <c r="A1037" t="s">
        <v>9</v>
      </c>
      <c r="B1037" s="1">
        <v>2013</v>
      </c>
      <c r="C1037" t="s">
        <v>95</v>
      </c>
      <c r="D1037" s="1">
        <v>3</v>
      </c>
      <c r="E1037" s="1">
        <v>0</v>
      </c>
      <c r="F1037" s="1">
        <v>0</v>
      </c>
      <c r="G1037" s="1">
        <v>199744.033996582</v>
      </c>
      <c r="H1037" s="1">
        <v>56695.904846191414</v>
      </c>
      <c r="I1037" s="1">
        <v>3198.2305297851558</v>
      </c>
      <c r="J1037" s="1">
        <v>259638.16937255859</v>
      </c>
      <c r="K1037" s="1">
        <v>195092.0623168945</v>
      </c>
      <c r="L1037" s="1">
        <v>217770.42425537109</v>
      </c>
      <c r="M1037" s="1">
        <v>23550.606628417969</v>
      </c>
      <c r="N1037" s="1">
        <v>183171.38488769531</v>
      </c>
      <c r="O1037" s="1">
        <v>63673.862365722664</v>
      </c>
      <c r="P1037" s="1">
        <v>185497.37072753909</v>
      </c>
      <c r="Q1037" s="1">
        <v>23841.354858398441</v>
      </c>
      <c r="R1037" s="1">
        <v>0</v>
      </c>
      <c r="S1037" s="1">
        <v>53497.67431640625</v>
      </c>
      <c r="T1037" s="1">
        <v>28493.326538085941</v>
      </c>
      <c r="U1037" s="1">
        <v>217479.6760253906</v>
      </c>
      <c r="V1037" s="1">
        <v>19189.383178710941</v>
      </c>
      <c r="W1037" s="1">
        <v>290166.73352050781</v>
      </c>
      <c r="X1037" s="1">
        <v>28493.326538085941</v>
      </c>
      <c r="Y1037" s="1">
        <v>1162.992919921875</v>
      </c>
      <c r="Z1037" s="1">
        <v>10757.68450927734</v>
      </c>
      <c r="AA1037" s="1">
        <v>57277.401306152336</v>
      </c>
      <c r="AB1037" s="1">
        <v>0</v>
      </c>
      <c r="AC1037" s="1">
        <v>0</v>
      </c>
      <c r="AD1037" s="1">
        <v>0.7693169116973877</v>
      </c>
      <c r="AE1037" s="1">
        <v>0.21836505830287931</v>
      </c>
      <c r="AF1037" s="1">
        <v>1.23180290684104E-2</v>
      </c>
      <c r="AG1037" s="1">
        <v>0.75139975547790527</v>
      </c>
      <c r="AH1037" s="1">
        <v>0.85993111133575439</v>
      </c>
      <c r="AI1037" s="1">
        <v>9.1216214001178741E-2</v>
      </c>
      <c r="AJ1037" s="1">
        <v>0.70548713207244873</v>
      </c>
      <c r="AK1037" s="1">
        <v>0.24524076282978061</v>
      </c>
      <c r="AL1037" s="1">
        <v>0.71444571018218994</v>
      </c>
      <c r="AM1037" s="1">
        <v>9.1825306415557861E-2</v>
      </c>
      <c r="AN1037" s="1"/>
      <c r="AO1037" s="1">
        <v>0.20604702830314639</v>
      </c>
      <c r="AP1037" s="1">
        <v>0.10974244028329851</v>
      </c>
      <c r="AQ1037" s="1">
        <v>0.83762598037719727</v>
      </c>
      <c r="AR1037" s="1">
        <v>7.390817254781723E-2</v>
      </c>
      <c r="AS1037" s="1">
        <v>1.1175811290740969</v>
      </c>
      <c r="AT1037" s="1">
        <v>0.11251435428857801</v>
      </c>
      <c r="AU1037" s="1">
        <v>4.5924223959445953E-3</v>
      </c>
      <c r="AV1037" s="1">
        <v>4.2479909956455231E-2</v>
      </c>
      <c r="AW1037" s="1">
        <v>0.2293364405632019</v>
      </c>
      <c r="AX1037" s="1">
        <v>3.9885189533233638</v>
      </c>
      <c r="AY1037" s="1">
        <v>1.891377329826355</v>
      </c>
      <c r="AZ1037" s="1">
        <v>3.8734602928161621</v>
      </c>
      <c r="BA1037" s="1">
        <v>3.7513997554779048</v>
      </c>
      <c r="BB1037" s="1">
        <v>1.4636058807373049</v>
      </c>
      <c r="BC1037" s="1">
        <v>1.124905586242676</v>
      </c>
      <c r="BD1037" s="1">
        <v>4</v>
      </c>
      <c r="BE1037" s="1">
        <v>2</v>
      </c>
      <c r="BF1037" s="1">
        <v>4</v>
      </c>
      <c r="BG1037" s="1">
        <v>3</v>
      </c>
      <c r="BH1037" s="1">
        <v>1</v>
      </c>
      <c r="BI1037" s="1">
        <v>1</v>
      </c>
      <c r="BJ1037" s="1"/>
    </row>
    <row r="1038" spans="1:62" hidden="1" x14ac:dyDescent="0.35">
      <c r="A1038" t="s">
        <v>9</v>
      </c>
      <c r="B1038" s="1">
        <v>2013</v>
      </c>
      <c r="C1038" t="s">
        <v>96</v>
      </c>
      <c r="D1038" s="1">
        <v>3</v>
      </c>
      <c r="E1038" s="1">
        <v>0</v>
      </c>
      <c r="F1038" s="1">
        <v>0</v>
      </c>
      <c r="G1038" s="1">
        <v>372967.0499420166</v>
      </c>
      <c r="H1038" s="1">
        <v>217814.92851257321</v>
      </c>
      <c r="I1038" s="1">
        <v>11784.25550842285</v>
      </c>
      <c r="J1038" s="1">
        <v>602566.2339630127</v>
      </c>
      <c r="K1038" s="1">
        <v>493676.6967010498</v>
      </c>
      <c r="L1038" s="1">
        <v>590785.60153198242</v>
      </c>
      <c r="M1038" s="1">
        <v>185748.3050689697</v>
      </c>
      <c r="N1038" s="1">
        <v>528810.3588104248</v>
      </c>
      <c r="O1038" s="1">
        <v>214900.5612030029</v>
      </c>
      <c r="P1038" s="1">
        <v>426381.67195129389</v>
      </c>
      <c r="Q1038" s="1">
        <v>274204.26341247559</v>
      </c>
      <c r="R1038" s="1">
        <v>0</v>
      </c>
      <c r="S1038" s="1">
        <v>252630.79162597659</v>
      </c>
      <c r="T1038" s="1">
        <v>452037.37826538092</v>
      </c>
      <c r="U1038" s="1">
        <v>581955.34536743164</v>
      </c>
      <c r="V1038" s="1">
        <v>5703.259033203125</v>
      </c>
      <c r="W1038" s="1">
        <v>620449.54301452637</v>
      </c>
      <c r="X1038" s="1">
        <v>8458.3825836181641</v>
      </c>
      <c r="Y1038" s="1">
        <v>2101.9628143310551</v>
      </c>
      <c r="Z1038" s="1">
        <v>5094.8482513427734</v>
      </c>
      <c r="AA1038" s="1">
        <v>515382.92614746088</v>
      </c>
      <c r="AB1038" s="1">
        <v>0</v>
      </c>
      <c r="AC1038" s="1">
        <v>0</v>
      </c>
      <c r="AD1038" s="1">
        <v>0.61896443367004395</v>
      </c>
      <c r="AE1038" s="1">
        <v>0.36147880554199219</v>
      </c>
      <c r="AF1038" s="1">
        <v>1.9556781277060509E-2</v>
      </c>
      <c r="AG1038" s="1">
        <v>0.81929033994674683</v>
      </c>
      <c r="AH1038" s="1">
        <v>0.99675285816192627</v>
      </c>
      <c r="AI1038" s="1">
        <v>0.3098418116569519</v>
      </c>
      <c r="AJ1038" s="1">
        <v>0.87759709358215332</v>
      </c>
      <c r="AK1038" s="1">
        <v>0.3566422164440155</v>
      </c>
      <c r="AL1038" s="1">
        <v>0.70760965347290039</v>
      </c>
      <c r="AM1038" s="1">
        <v>0.45506078004837042</v>
      </c>
      <c r="AN1038" s="1"/>
      <c r="AO1038" s="1">
        <v>0.41925811767578131</v>
      </c>
      <c r="AP1038" s="1">
        <v>0.75018703937530518</v>
      </c>
      <c r="AQ1038" s="1">
        <v>0.96579480171203613</v>
      </c>
      <c r="AR1038" s="1">
        <v>9.464949369430542E-3</v>
      </c>
      <c r="AS1038" s="1">
        <v>1.029678583145142</v>
      </c>
      <c r="AT1038" s="1">
        <v>1.4270687475800511E-2</v>
      </c>
      <c r="AU1038" s="1">
        <v>3.5463583189994101E-3</v>
      </c>
      <c r="AV1038" s="1">
        <v>8.5958503186702728E-3</v>
      </c>
      <c r="AW1038" s="1">
        <v>0.87617242336273193</v>
      </c>
      <c r="AX1038" s="1">
        <v>4.2531399726867676</v>
      </c>
      <c r="AY1038" s="1">
        <v>2.0830643177032471</v>
      </c>
      <c r="AZ1038" s="1">
        <v>3.9516153335571289</v>
      </c>
      <c r="BA1038" s="1">
        <v>3.7778010368347168</v>
      </c>
      <c r="BB1038" s="1">
        <v>1.5407425165176389</v>
      </c>
      <c r="BC1038" s="1">
        <v>1.1302545070648189</v>
      </c>
      <c r="BD1038" s="1">
        <v>4</v>
      </c>
      <c r="BE1038" s="1">
        <v>2</v>
      </c>
      <c r="BF1038" s="1">
        <v>4</v>
      </c>
      <c r="BG1038" s="1">
        <v>4</v>
      </c>
      <c r="BH1038" s="1">
        <v>1</v>
      </c>
      <c r="BI1038" s="1">
        <v>1</v>
      </c>
      <c r="BJ1038" s="1"/>
    </row>
    <row r="1039" spans="1:62" hidden="1" x14ac:dyDescent="0.35">
      <c r="A1039" t="s">
        <v>9</v>
      </c>
      <c r="B1039" s="1">
        <v>2013</v>
      </c>
      <c r="C1039" t="s">
        <v>95</v>
      </c>
      <c r="D1039" s="1"/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4942.7199096679688</v>
      </c>
      <c r="K1039" s="1">
        <v>3779.7269897460942</v>
      </c>
      <c r="L1039" s="1">
        <v>3198.2305297851558</v>
      </c>
      <c r="M1039" s="1">
        <v>290.74822998046881</v>
      </c>
      <c r="N1039" s="1">
        <v>2035.237609863281</v>
      </c>
      <c r="O1039" s="1">
        <v>1453.741149902344</v>
      </c>
      <c r="P1039" s="1">
        <v>3488.978759765625</v>
      </c>
      <c r="Q1039" s="1">
        <v>290.74822998046881</v>
      </c>
      <c r="R1039" s="1">
        <v>0</v>
      </c>
      <c r="S1039" s="1">
        <v>290.74822998046881</v>
      </c>
      <c r="T1039" s="1">
        <v>0</v>
      </c>
      <c r="U1039" s="1">
        <v>3198.2305297851558</v>
      </c>
      <c r="V1039" s="1">
        <v>872.24468994140625</v>
      </c>
      <c r="W1039" s="1">
        <v>6687.2092895507813</v>
      </c>
      <c r="X1039" s="1">
        <v>290.74822998046881</v>
      </c>
      <c r="Y1039" s="1">
        <v>0</v>
      </c>
      <c r="Z1039" s="1">
        <v>0</v>
      </c>
      <c r="AA1039" s="1">
        <v>581.4964599609375</v>
      </c>
      <c r="AB1039" s="1">
        <v>0</v>
      </c>
      <c r="AC1039" s="1"/>
      <c r="AD1039" s="1"/>
      <c r="AE1039" s="1"/>
      <c r="AF1039" s="1"/>
      <c r="AG1039" s="1">
        <v>0.76470589637756348</v>
      </c>
      <c r="AH1039" s="1">
        <v>0.6875</v>
      </c>
      <c r="AI1039" s="1">
        <v>5.8823529630899429E-2</v>
      </c>
      <c r="AJ1039" s="1">
        <v>0.4117647111415863</v>
      </c>
      <c r="AK1039" s="1">
        <v>0.29411765933036799</v>
      </c>
      <c r="AL1039" s="1">
        <v>0.70588237047195435</v>
      </c>
      <c r="AM1039" s="1">
        <v>5.8823529630899429E-2</v>
      </c>
      <c r="AN1039" s="1"/>
      <c r="AO1039" s="1">
        <v>5.8823529630899429E-2</v>
      </c>
      <c r="AP1039" s="1">
        <v>0</v>
      </c>
      <c r="AQ1039" s="1">
        <v>0.64705884456634521</v>
      </c>
      <c r="AR1039" s="1">
        <v>0.17647059261798859</v>
      </c>
      <c r="AS1039" s="1">
        <v>1.352941155433655</v>
      </c>
      <c r="AT1039" s="1">
        <v>6.25E-2</v>
      </c>
      <c r="AU1039" s="1">
        <v>0</v>
      </c>
      <c r="AV1039" s="1">
        <v>0</v>
      </c>
      <c r="AW1039" s="1">
        <v>0.125</v>
      </c>
      <c r="AX1039" s="1">
        <v>3.75</v>
      </c>
      <c r="AY1039" s="1">
        <v>1.5882352590560911</v>
      </c>
      <c r="AZ1039" s="1">
        <v>3.29411768913269</v>
      </c>
      <c r="BA1039" s="1">
        <v>3.29411768913269</v>
      </c>
      <c r="BB1039" s="1">
        <v>1.470588207244873</v>
      </c>
      <c r="BC1039" s="1">
        <v>0.8452380895614624</v>
      </c>
      <c r="BD1039" s="1">
        <v>3</v>
      </c>
      <c r="BE1039" s="1">
        <v>1</v>
      </c>
      <c r="BF1039" s="1">
        <v>3</v>
      </c>
      <c r="BG1039" s="1">
        <v>3</v>
      </c>
      <c r="BH1039" s="1">
        <v>2</v>
      </c>
      <c r="BI1039" s="1">
        <v>0.66666668653488159</v>
      </c>
      <c r="BJ1039" s="1"/>
    </row>
    <row r="1040" spans="1:62" hidden="1" x14ac:dyDescent="0.35">
      <c r="A1040" t="s">
        <v>9</v>
      </c>
      <c r="B1040" s="1">
        <v>2013</v>
      </c>
      <c r="C1040" t="s">
        <v>96</v>
      </c>
      <c r="D1040" s="1"/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6468.6863403320313</v>
      </c>
      <c r="K1040" s="1">
        <v>5472.5032043457031</v>
      </c>
      <c r="L1040" s="1">
        <v>6468.6863403320313</v>
      </c>
      <c r="M1040" s="1">
        <v>3726.6533660888672</v>
      </c>
      <c r="N1040" s="1">
        <v>6468.6863403320313</v>
      </c>
      <c r="O1040" s="1">
        <v>3484.4729614257808</v>
      </c>
      <c r="P1040" s="1">
        <v>4728.6178741455078</v>
      </c>
      <c r="Q1040" s="1">
        <v>4724.2818450927734</v>
      </c>
      <c r="R1040" s="1">
        <v>0</v>
      </c>
      <c r="S1040" s="1">
        <v>4476.320068359375</v>
      </c>
      <c r="T1040" s="1">
        <v>5971.3174438476563</v>
      </c>
      <c r="U1040" s="1">
        <v>6468.6863403320313</v>
      </c>
      <c r="V1040" s="1">
        <v>0</v>
      </c>
      <c r="W1040" s="1">
        <v>6468.6863403320313</v>
      </c>
      <c r="X1040" s="1">
        <v>0</v>
      </c>
      <c r="Y1040" s="1">
        <v>0</v>
      </c>
      <c r="Z1040" s="1">
        <v>0</v>
      </c>
      <c r="AA1040" s="1">
        <v>6468.6863403320313</v>
      </c>
      <c r="AB1040" s="1">
        <v>0</v>
      </c>
      <c r="AC1040" s="1"/>
      <c r="AD1040" s="1"/>
      <c r="AE1040" s="1"/>
      <c r="AF1040" s="1"/>
      <c r="AG1040" s="1">
        <v>0.84599918127059937</v>
      </c>
      <c r="AH1040" s="1">
        <v>1</v>
      </c>
      <c r="AI1040" s="1">
        <v>0.57610666751861572</v>
      </c>
      <c r="AJ1040" s="1">
        <v>1</v>
      </c>
      <c r="AK1040" s="1">
        <v>0.53866779804229736</v>
      </c>
      <c r="AL1040" s="1">
        <v>0.73100125789642334</v>
      </c>
      <c r="AM1040" s="1">
        <v>0.7303309440612793</v>
      </c>
      <c r="AN1040" s="1"/>
      <c r="AO1040" s="1">
        <v>0.69199830293655396</v>
      </c>
      <c r="AP1040" s="1">
        <v>0.92311131954193115</v>
      </c>
      <c r="AQ1040" s="1">
        <v>1</v>
      </c>
      <c r="AR1040" s="1">
        <v>0</v>
      </c>
      <c r="AS1040" s="1">
        <v>1</v>
      </c>
      <c r="AT1040" s="1">
        <v>0</v>
      </c>
      <c r="AU1040" s="1">
        <v>0</v>
      </c>
      <c r="AV1040" s="1">
        <v>0</v>
      </c>
      <c r="AW1040" s="1">
        <v>1</v>
      </c>
      <c r="AX1040" s="1">
        <v>4.1158914566040039</v>
      </c>
      <c r="AY1040" s="1">
        <v>2.1145510673522949</v>
      </c>
      <c r="AZ1040" s="1">
        <v>3.768887042999268</v>
      </c>
      <c r="BA1040" s="1">
        <v>3.4615557193756099</v>
      </c>
      <c r="BB1040" s="1">
        <v>1.2315598726272581</v>
      </c>
      <c r="BC1040" s="1">
        <v>0.89660078287124634</v>
      </c>
      <c r="BD1040" s="1">
        <v>4</v>
      </c>
      <c r="BE1040" s="1">
        <v>2</v>
      </c>
      <c r="BF1040" s="1">
        <v>4</v>
      </c>
      <c r="BG1040" s="1">
        <v>3</v>
      </c>
      <c r="BH1040" s="1">
        <v>1</v>
      </c>
      <c r="BI1040" s="1">
        <v>0.80000001192092896</v>
      </c>
      <c r="BJ1040" s="1"/>
    </row>
    <row r="1041" spans="1:62" hidden="1" x14ac:dyDescent="0.35">
      <c r="A1041" t="s">
        <v>9</v>
      </c>
      <c r="B1041" s="1">
        <v>2012</v>
      </c>
      <c r="C1041" t="s">
        <v>95</v>
      </c>
      <c r="D1041" s="1">
        <v>1</v>
      </c>
      <c r="E1041" s="1">
        <v>512707.20886230469</v>
      </c>
      <c r="F1041" s="1">
        <v>0</v>
      </c>
      <c r="G1041" s="1">
        <v>0</v>
      </c>
      <c r="H1041" s="1">
        <v>0</v>
      </c>
      <c r="I1041" s="1">
        <v>0</v>
      </c>
      <c r="J1041" s="1">
        <v>512707.20886230469</v>
      </c>
      <c r="K1041" s="1">
        <v>262811.08715820313</v>
      </c>
      <c r="L1041" s="1">
        <v>270763.09643554688</v>
      </c>
      <c r="M1041" s="1">
        <v>5357.7367553710938</v>
      </c>
      <c r="N1041" s="1">
        <v>136481.2941894531</v>
      </c>
      <c r="O1041" s="1">
        <v>27634.642211914059</v>
      </c>
      <c r="P1041" s="1">
        <v>375943.92852783197</v>
      </c>
      <c r="Q1041" s="1">
        <v>24532.794616699219</v>
      </c>
      <c r="R1041" s="1">
        <v>0</v>
      </c>
      <c r="S1041" s="1">
        <v>7331.6397705078134</v>
      </c>
      <c r="T1041" s="1">
        <v>10715.473510742189</v>
      </c>
      <c r="U1041" s="1">
        <v>363254.55200195313</v>
      </c>
      <c r="V1041" s="1">
        <v>115670.7166748047</v>
      </c>
      <c r="W1041" s="1">
        <v>562054.78424072266</v>
      </c>
      <c r="X1041" s="1">
        <v>215775.79815673831</v>
      </c>
      <c r="Y1041" s="1">
        <v>7049.6536254882813</v>
      </c>
      <c r="Z1041" s="1">
        <v>76982.217590332031</v>
      </c>
      <c r="AA1041" s="1">
        <v>432341.15753173828</v>
      </c>
      <c r="AB1041" s="1">
        <v>1</v>
      </c>
      <c r="AC1041" s="1">
        <v>0</v>
      </c>
      <c r="AD1041" s="1">
        <v>0</v>
      </c>
      <c r="AE1041" s="1">
        <v>0</v>
      </c>
      <c r="AF1041" s="1">
        <v>0</v>
      </c>
      <c r="AG1041" s="1">
        <v>0.51259487867355347</v>
      </c>
      <c r="AH1041" s="1">
        <v>0.5442693829536438</v>
      </c>
      <c r="AI1041" s="1">
        <v>1.0461403056979179E-2</v>
      </c>
      <c r="AJ1041" s="1">
        <v>0.2661973237991333</v>
      </c>
      <c r="AK1041" s="1">
        <v>5.3899459540843957E-2</v>
      </c>
      <c r="AL1041" s="1">
        <v>0.73325264453887939</v>
      </c>
      <c r="AM1041" s="1">
        <v>4.7849521040916443E-2</v>
      </c>
      <c r="AN1041" s="1"/>
      <c r="AO1041" s="1">
        <v>1.4299857430160051E-2</v>
      </c>
      <c r="AP1041" s="1">
        <v>2.0899791270494461E-2</v>
      </c>
      <c r="AQ1041" s="1">
        <v>0.70850288867950439</v>
      </c>
      <c r="AR1041" s="1">
        <v>0.2256077378988266</v>
      </c>
      <c r="AS1041" s="1">
        <v>1.096248984336853</v>
      </c>
      <c r="AT1041" s="1">
        <v>0.43373766541481018</v>
      </c>
      <c r="AU1041" s="1">
        <v>1.417072862386703E-2</v>
      </c>
      <c r="AV1041" s="1">
        <v>0.15474435687065119</v>
      </c>
      <c r="AW1041" s="1">
        <v>0.86906248331069946</v>
      </c>
      <c r="AX1041" s="1">
        <v>3.1371726989746089</v>
      </c>
      <c r="AY1041" s="1">
        <v>1.615993857383728</v>
      </c>
      <c r="AZ1041" s="1">
        <v>5.219667911529541</v>
      </c>
      <c r="BA1041" s="1">
        <v>5.1432185173034668</v>
      </c>
      <c r="BB1041" s="1">
        <v>2.5493345260620122</v>
      </c>
      <c r="BC1041" s="1">
        <v>2.063423633575439</v>
      </c>
      <c r="BD1041" s="1">
        <v>3</v>
      </c>
      <c r="BE1041" s="1">
        <v>1</v>
      </c>
      <c r="BF1041" s="1">
        <v>5</v>
      </c>
      <c r="BG1041" s="1">
        <v>5</v>
      </c>
      <c r="BH1041" s="1">
        <v>2</v>
      </c>
      <c r="BI1041" s="1">
        <v>1.666666626930237</v>
      </c>
      <c r="BJ1041" s="1"/>
    </row>
    <row r="1042" spans="1:62" hidden="1" x14ac:dyDescent="0.35">
      <c r="A1042" t="s">
        <v>9</v>
      </c>
      <c r="B1042" s="1">
        <v>2012</v>
      </c>
      <c r="C1042" t="s">
        <v>96</v>
      </c>
      <c r="D1042" s="1">
        <v>1</v>
      </c>
      <c r="E1042" s="1">
        <v>202504.07971191409</v>
      </c>
      <c r="F1042" s="1">
        <v>0</v>
      </c>
      <c r="G1042" s="1">
        <v>0</v>
      </c>
      <c r="H1042" s="1">
        <v>0</v>
      </c>
      <c r="I1042" s="1">
        <v>0</v>
      </c>
      <c r="J1042" s="1">
        <v>202504.07971191409</v>
      </c>
      <c r="K1042" s="1">
        <v>127360.9948425293</v>
      </c>
      <c r="L1042" s="1">
        <v>193365.61474609381</v>
      </c>
      <c r="M1042" s="1">
        <v>9224.8345336914063</v>
      </c>
      <c r="N1042" s="1">
        <v>121226.5600891113</v>
      </c>
      <c r="O1042" s="1">
        <v>20285.128448486332</v>
      </c>
      <c r="P1042" s="1">
        <v>115184.2066955566</v>
      </c>
      <c r="Q1042" s="1">
        <v>43409.333312988281</v>
      </c>
      <c r="R1042" s="1">
        <v>0</v>
      </c>
      <c r="S1042" s="1">
        <v>20246.949493408199</v>
      </c>
      <c r="T1042" s="1">
        <v>101951.314239502</v>
      </c>
      <c r="U1042" s="1">
        <v>186789.8212890625</v>
      </c>
      <c r="V1042" s="1">
        <v>9815.3047790527344</v>
      </c>
      <c r="W1042" s="1">
        <v>213568.63903808591</v>
      </c>
      <c r="X1042" s="1">
        <v>24178.43499755859</v>
      </c>
      <c r="Y1042" s="1">
        <v>2468.8582458496089</v>
      </c>
      <c r="Z1042" s="1">
        <v>9083.5720520019531</v>
      </c>
      <c r="AA1042" s="1">
        <v>171576.5119628906</v>
      </c>
      <c r="AB1042" s="1">
        <v>1</v>
      </c>
      <c r="AC1042" s="1">
        <v>0</v>
      </c>
      <c r="AD1042" s="1">
        <v>0</v>
      </c>
      <c r="AE1042" s="1">
        <v>0</v>
      </c>
      <c r="AF1042" s="1">
        <v>0</v>
      </c>
      <c r="AG1042" s="1">
        <v>0.62893050909042358</v>
      </c>
      <c r="AH1042" s="1">
        <v>0.96136516332626343</v>
      </c>
      <c r="AI1042" s="1">
        <v>4.5700822025537491E-2</v>
      </c>
      <c r="AJ1042" s="1">
        <v>0.59863764047622681</v>
      </c>
      <c r="AK1042" s="1">
        <v>0.1001714542508125</v>
      </c>
      <c r="AL1042" s="1">
        <v>0.56879943609237671</v>
      </c>
      <c r="AM1042" s="1">
        <v>0.21436275541782379</v>
      </c>
      <c r="AN1042" s="1"/>
      <c r="AO1042" s="1">
        <v>9.998292475938797E-2</v>
      </c>
      <c r="AP1042" s="1">
        <v>0.50345313549041748</v>
      </c>
      <c r="AQ1042" s="1">
        <v>0.92240029573440552</v>
      </c>
      <c r="AR1042" s="1">
        <v>4.8469662666320801E-2</v>
      </c>
      <c r="AS1042" s="1">
        <v>1.054638743400574</v>
      </c>
      <c r="AT1042" s="1">
        <v>0.1202090904116631</v>
      </c>
      <c r="AU1042" s="1">
        <v>1.22745418921113E-2</v>
      </c>
      <c r="AV1042" s="1">
        <v>4.5161232352256768E-2</v>
      </c>
      <c r="AW1042" s="1">
        <v>0.85303521156311035</v>
      </c>
      <c r="AX1042" s="1">
        <v>3.1469497680664058</v>
      </c>
      <c r="AY1042" s="1">
        <v>1.677355885505676</v>
      </c>
      <c r="AZ1042" s="1">
        <v>4.7497339248657227</v>
      </c>
      <c r="BA1042" s="1">
        <v>4.6328821182250977</v>
      </c>
      <c r="BB1042" s="1">
        <v>2.0951988697052002</v>
      </c>
      <c r="BC1042" s="1">
        <v>2.023255586624146</v>
      </c>
      <c r="BD1042" s="1">
        <v>3</v>
      </c>
      <c r="BE1042" s="1">
        <v>1</v>
      </c>
      <c r="BF1042" s="1">
        <v>4</v>
      </c>
      <c r="BG1042" s="1">
        <v>4</v>
      </c>
      <c r="BH1042" s="1">
        <v>2</v>
      </c>
      <c r="BI1042" s="1">
        <v>1.5</v>
      </c>
      <c r="BJ1042" s="1"/>
    </row>
    <row r="1043" spans="1:62" hidden="1" x14ac:dyDescent="0.35">
      <c r="A1043" t="s">
        <v>9</v>
      </c>
      <c r="B1043" s="1">
        <v>2012</v>
      </c>
      <c r="C1043" t="s">
        <v>95</v>
      </c>
      <c r="D1043" s="1">
        <v>2</v>
      </c>
      <c r="E1043" s="1">
        <v>0</v>
      </c>
      <c r="F1043" s="1">
        <v>169868.45373535159</v>
      </c>
      <c r="G1043" s="1">
        <v>0</v>
      </c>
      <c r="H1043" s="1">
        <v>0</v>
      </c>
      <c r="I1043" s="1">
        <v>0</v>
      </c>
      <c r="J1043" s="1">
        <v>169868.45373535159</v>
      </c>
      <c r="K1043" s="1">
        <v>106026.79052734379</v>
      </c>
      <c r="L1043" s="1">
        <v>121874.4118652344</v>
      </c>
      <c r="M1043" s="1">
        <v>1691.916870117188</v>
      </c>
      <c r="N1043" s="1">
        <v>78110.162170410156</v>
      </c>
      <c r="O1043" s="1">
        <v>17765.127136230469</v>
      </c>
      <c r="P1043" s="1">
        <v>122438.38415527339</v>
      </c>
      <c r="Q1043" s="1">
        <v>11843.418090820311</v>
      </c>
      <c r="R1043" s="1">
        <v>0</v>
      </c>
      <c r="S1043" s="1">
        <v>8177.5982055664063</v>
      </c>
      <c r="T1043" s="1">
        <v>8459.5843505859375</v>
      </c>
      <c r="U1043" s="1">
        <v>132871.87152099609</v>
      </c>
      <c r="V1043" s="1">
        <v>22953.672180175781</v>
      </c>
      <c r="W1043" s="1">
        <v>191919.7702636719</v>
      </c>
      <c r="X1043" s="1">
        <v>40887.991027832031</v>
      </c>
      <c r="Y1043" s="1">
        <v>563.9722900390625</v>
      </c>
      <c r="Z1043" s="1">
        <v>16637.18255615234</v>
      </c>
      <c r="AA1043" s="1">
        <v>139131.96392822271</v>
      </c>
      <c r="AB1043" s="1">
        <v>0</v>
      </c>
      <c r="AC1043" s="1">
        <v>1</v>
      </c>
      <c r="AD1043" s="1">
        <v>0</v>
      </c>
      <c r="AE1043" s="1">
        <v>0</v>
      </c>
      <c r="AF1043" s="1">
        <v>0</v>
      </c>
      <c r="AG1043" s="1">
        <v>0.62417000532150269</v>
      </c>
      <c r="AH1043" s="1">
        <v>0.72834515571594238</v>
      </c>
      <c r="AI1043" s="1">
        <v>1.0010009631514549E-2</v>
      </c>
      <c r="AJ1043" s="1">
        <v>0.45982736349105829</v>
      </c>
      <c r="AK1043" s="1">
        <v>0.10458167642354969</v>
      </c>
      <c r="AL1043" s="1">
        <v>0.720783531665802</v>
      </c>
      <c r="AM1043" s="1">
        <v>6.9721117615699768E-2</v>
      </c>
      <c r="AN1043" s="1"/>
      <c r="AO1043" s="1">
        <v>4.8140771687030792E-2</v>
      </c>
      <c r="AP1043" s="1">
        <v>4.9800798296928413E-2</v>
      </c>
      <c r="AQ1043" s="1">
        <v>0.78220450878143311</v>
      </c>
      <c r="AR1043" s="1">
        <v>0.13512615859508509</v>
      </c>
      <c r="AS1043" s="1">
        <v>1.129814028739929</v>
      </c>
      <c r="AT1043" s="1">
        <v>0.2443545609712601</v>
      </c>
      <c r="AU1043" s="1">
        <v>3.3704077359288931E-3</v>
      </c>
      <c r="AV1043" s="1">
        <v>9.9427029490470886E-2</v>
      </c>
      <c r="AW1043" s="1">
        <v>0.83288317918777466</v>
      </c>
      <c r="AX1043" s="1">
        <v>3.5827434062957759</v>
      </c>
      <c r="AY1043" s="1">
        <v>1.818725109100342</v>
      </c>
      <c r="AZ1043" s="1">
        <v>4.9007306098937988</v>
      </c>
      <c r="BA1043" s="1">
        <v>4.8061089515686044</v>
      </c>
      <c r="BB1043" s="1">
        <v>2.266268253326416</v>
      </c>
      <c r="BC1043" s="1">
        <v>1.6388869285583501</v>
      </c>
      <c r="BD1043" s="1">
        <v>4</v>
      </c>
      <c r="BE1043" s="1">
        <v>2</v>
      </c>
      <c r="BF1043" s="1">
        <v>5</v>
      </c>
      <c r="BG1043" s="1">
        <v>4</v>
      </c>
      <c r="BH1043" s="1">
        <v>2</v>
      </c>
      <c r="BI1043" s="1">
        <v>1.333333373069763</v>
      </c>
      <c r="BJ1043" s="1"/>
    </row>
    <row r="1044" spans="1:62" hidden="1" x14ac:dyDescent="0.35">
      <c r="A1044" t="s">
        <v>9</v>
      </c>
      <c r="B1044" s="1">
        <v>2012</v>
      </c>
      <c r="C1044" t="s">
        <v>96</v>
      </c>
      <c r="D1044" s="1">
        <v>2</v>
      </c>
      <c r="E1044" s="1">
        <v>0</v>
      </c>
      <c r="F1044" s="1">
        <v>147474.99331665039</v>
      </c>
      <c r="G1044" s="1">
        <v>0</v>
      </c>
      <c r="H1044" s="1">
        <v>0</v>
      </c>
      <c r="I1044" s="1">
        <v>0</v>
      </c>
      <c r="J1044" s="1">
        <v>147474.99331665039</v>
      </c>
      <c r="K1044" s="1">
        <v>102773.6030578613</v>
      </c>
      <c r="L1044" s="1">
        <v>140591.9328613281</v>
      </c>
      <c r="M1044" s="1">
        <v>13403.976776123051</v>
      </c>
      <c r="N1044" s="1">
        <v>104708.4518737793</v>
      </c>
      <c r="O1044" s="1">
        <v>17430.51910400391</v>
      </c>
      <c r="P1044" s="1">
        <v>79878.380584716797</v>
      </c>
      <c r="Q1044" s="1">
        <v>45402.146362304688</v>
      </c>
      <c r="R1044" s="1">
        <v>0</v>
      </c>
      <c r="S1044" s="1">
        <v>17409.248901367191</v>
      </c>
      <c r="T1044" s="1">
        <v>90236.972045898438</v>
      </c>
      <c r="U1044" s="1">
        <v>136487.7911987305</v>
      </c>
      <c r="V1044" s="1">
        <v>3428.9013061523442</v>
      </c>
      <c r="W1044" s="1">
        <v>156619.45074462891</v>
      </c>
      <c r="X1044" s="1">
        <v>10101.72271728516</v>
      </c>
      <c r="Y1044" s="1">
        <v>1577.823303222656</v>
      </c>
      <c r="Z1044" s="1">
        <v>6371.0941772460938</v>
      </c>
      <c r="AA1044" s="1">
        <v>126858.01422119141</v>
      </c>
      <c r="AB1044" s="1">
        <v>0</v>
      </c>
      <c r="AC1044" s="1">
        <v>1</v>
      </c>
      <c r="AD1044" s="1">
        <v>0</v>
      </c>
      <c r="AE1044" s="1">
        <v>0</v>
      </c>
      <c r="AF1044" s="1">
        <v>0</v>
      </c>
      <c r="AG1044" s="1">
        <v>0.69688832759857178</v>
      </c>
      <c r="AH1044" s="1">
        <v>0.97503626346588135</v>
      </c>
      <c r="AI1044" s="1">
        <v>9.1184481978416443E-2</v>
      </c>
      <c r="AJ1044" s="1">
        <v>0.71000820398330688</v>
      </c>
      <c r="AK1044" s="1">
        <v>0.11819304525852201</v>
      </c>
      <c r="AL1044" s="1">
        <v>0.54164016246795654</v>
      </c>
      <c r="AM1044" s="1">
        <v>0.30786335468292242</v>
      </c>
      <c r="AN1044" s="1"/>
      <c r="AO1044" s="1">
        <v>0.1180488169193268</v>
      </c>
      <c r="AP1044" s="1">
        <v>0.61187982559204102</v>
      </c>
      <c r="AQ1044" s="1">
        <v>0.92549788951873779</v>
      </c>
      <c r="AR1044" s="1">
        <v>2.3250730708241459E-2</v>
      </c>
      <c r="AS1044" s="1">
        <v>1.062006831169128</v>
      </c>
      <c r="AT1044" s="1">
        <v>7.0057690143585205E-2</v>
      </c>
      <c r="AU1044" s="1">
        <v>1.09425550326705E-2</v>
      </c>
      <c r="AV1044" s="1">
        <v>4.4184952974319458E-2</v>
      </c>
      <c r="AW1044" s="1">
        <v>0.87978851795196533</v>
      </c>
      <c r="AX1044" s="1">
        <v>3.2752959728240971</v>
      </c>
      <c r="AY1044" s="1">
        <v>1.786351323127747</v>
      </c>
      <c r="AZ1044" s="1">
        <v>4.5288748741149902</v>
      </c>
      <c r="BA1044" s="1">
        <v>4.4545722007751456</v>
      </c>
      <c r="BB1044" s="1">
        <v>2.002555131912231</v>
      </c>
      <c r="BC1044" s="1">
        <v>1.874497532844543</v>
      </c>
      <c r="BD1044" s="1">
        <v>3</v>
      </c>
      <c r="BE1044" s="1">
        <v>2</v>
      </c>
      <c r="BF1044" s="1">
        <v>4</v>
      </c>
      <c r="BG1044" s="1">
        <v>4</v>
      </c>
      <c r="BH1044" s="1">
        <v>2</v>
      </c>
      <c r="BI1044" s="1">
        <v>1.333333373069763</v>
      </c>
      <c r="BJ1044" s="1"/>
    </row>
    <row r="1045" spans="1:62" hidden="1" x14ac:dyDescent="0.35">
      <c r="A1045" t="s">
        <v>9</v>
      </c>
      <c r="B1045" s="1">
        <v>2012</v>
      </c>
      <c r="C1045" t="s">
        <v>95</v>
      </c>
      <c r="D1045" s="1">
        <v>3</v>
      </c>
      <c r="E1045" s="1">
        <v>0</v>
      </c>
      <c r="F1045" s="1">
        <v>0</v>
      </c>
      <c r="G1045" s="1">
        <v>186562.03350830081</v>
      </c>
      <c r="H1045" s="1">
        <v>54423.325988769531</v>
      </c>
      <c r="I1045" s="1">
        <v>3665.8198852539058</v>
      </c>
      <c r="J1045" s="1">
        <v>244651.17938232419</v>
      </c>
      <c r="K1045" s="1">
        <v>174098.2459106445</v>
      </c>
      <c r="L1045" s="1">
        <v>194457.64556884771</v>
      </c>
      <c r="M1045" s="1">
        <v>12689.37652587891</v>
      </c>
      <c r="N1045" s="1">
        <v>153964.43518066409</v>
      </c>
      <c r="O1045" s="1">
        <v>63728.868774414063</v>
      </c>
      <c r="P1045" s="1">
        <v>175000.6015625</v>
      </c>
      <c r="Q1045" s="1">
        <v>23968.82232666016</v>
      </c>
      <c r="R1045" s="1">
        <v>0</v>
      </c>
      <c r="S1045" s="1">
        <v>29326.55908203125</v>
      </c>
      <c r="T1045" s="1">
        <v>20866.974731445309</v>
      </c>
      <c r="U1045" s="1">
        <v>204552.74957275391</v>
      </c>
      <c r="V1045" s="1">
        <v>22671.68603515625</v>
      </c>
      <c r="W1045" s="1">
        <v>264728.59289550781</v>
      </c>
      <c r="X1045" s="1">
        <v>34740.693054199219</v>
      </c>
      <c r="Y1045" s="1">
        <v>281.98614501953131</v>
      </c>
      <c r="Z1045" s="1">
        <v>13253.348815917971</v>
      </c>
      <c r="AA1045" s="1">
        <v>214760.64801025391</v>
      </c>
      <c r="AB1045" s="1">
        <v>0</v>
      </c>
      <c r="AC1045" s="1">
        <v>0</v>
      </c>
      <c r="AD1045" s="1">
        <v>0.76256340742111206</v>
      </c>
      <c r="AE1045" s="1">
        <v>0.22245274484157559</v>
      </c>
      <c r="AF1045" s="1">
        <v>1.4983863569796091E-2</v>
      </c>
      <c r="AG1045" s="1">
        <v>0.71161824464797974</v>
      </c>
      <c r="AH1045" s="1">
        <v>0.80504322052001953</v>
      </c>
      <c r="AI1045" s="1">
        <v>5.2167866379022598E-2</v>
      </c>
      <c r="AJ1045" s="1">
        <v>0.62932229042053223</v>
      </c>
      <c r="AK1045" s="1">
        <v>0.26048871874809271</v>
      </c>
      <c r="AL1045" s="1">
        <v>0.71530658006668091</v>
      </c>
      <c r="AM1045" s="1">
        <v>9.7971417009830475E-2</v>
      </c>
      <c r="AN1045" s="1"/>
      <c r="AO1045" s="1">
        <v>0.1198709085583687</v>
      </c>
      <c r="AP1045" s="1">
        <v>8.5292764008045197E-2</v>
      </c>
      <c r="AQ1045" s="1">
        <v>0.83609956502914429</v>
      </c>
      <c r="AR1045" s="1">
        <v>9.266943484544754E-2</v>
      </c>
      <c r="AS1045" s="1">
        <v>1.0820654630661011</v>
      </c>
      <c r="AT1045" s="1">
        <v>0.143824428319931</v>
      </c>
      <c r="AU1045" s="1">
        <v>1.167405978776515E-3</v>
      </c>
      <c r="AV1045" s="1">
        <v>5.4868083447217941E-2</v>
      </c>
      <c r="AW1045" s="1">
        <v>0.88909643888473511</v>
      </c>
      <c r="AX1045" s="1">
        <v>3.742470264434814</v>
      </c>
      <c r="AY1045" s="1">
        <v>1.84831714630127</v>
      </c>
      <c r="AZ1045" s="1">
        <v>3.97556471824646</v>
      </c>
      <c r="BA1045" s="1">
        <v>3.8545413017272949</v>
      </c>
      <c r="BB1045" s="1">
        <v>1.6205624341964719</v>
      </c>
      <c r="BC1045" s="1">
        <v>1.25061571598053</v>
      </c>
      <c r="BD1045" s="1">
        <v>4</v>
      </c>
      <c r="BE1045" s="1">
        <v>2</v>
      </c>
      <c r="BF1045" s="1">
        <v>4</v>
      </c>
      <c r="BG1045" s="1">
        <v>4</v>
      </c>
      <c r="BH1045" s="1">
        <v>1</v>
      </c>
      <c r="BI1045" s="1">
        <v>1</v>
      </c>
      <c r="BJ1045" s="1"/>
    </row>
    <row r="1046" spans="1:62" hidden="1" x14ac:dyDescent="0.35">
      <c r="A1046" t="s">
        <v>9</v>
      </c>
      <c r="B1046" s="1">
        <v>2012</v>
      </c>
      <c r="C1046" t="s">
        <v>96</v>
      </c>
      <c r="D1046" s="1">
        <v>3</v>
      </c>
      <c r="E1046" s="1">
        <v>0</v>
      </c>
      <c r="F1046" s="1">
        <v>0</v>
      </c>
      <c r="G1046" s="1">
        <v>331369.97463989258</v>
      </c>
      <c r="H1046" s="1">
        <v>194131.24356079099</v>
      </c>
      <c r="I1046" s="1">
        <v>11113.84527587891</v>
      </c>
      <c r="J1046" s="1">
        <v>536615.0634765625</v>
      </c>
      <c r="K1046" s="1">
        <v>425741.65216064447</v>
      </c>
      <c r="L1046" s="1">
        <v>526006.93002319336</v>
      </c>
      <c r="M1046" s="1">
        <v>153648.80337524411</v>
      </c>
      <c r="N1046" s="1">
        <v>467971.60119628912</v>
      </c>
      <c r="O1046" s="1">
        <v>178695.19931030271</v>
      </c>
      <c r="P1046" s="1">
        <v>372019.5495300293</v>
      </c>
      <c r="Q1046" s="1">
        <v>253298.59997558591</v>
      </c>
      <c r="R1046" s="1">
        <v>0</v>
      </c>
      <c r="S1046" s="1">
        <v>214888.99951171881</v>
      </c>
      <c r="T1046" s="1">
        <v>412042.01770019531</v>
      </c>
      <c r="U1046" s="1">
        <v>512656.86264038092</v>
      </c>
      <c r="V1046" s="1">
        <v>4583.46875</v>
      </c>
      <c r="W1046" s="1">
        <v>555086.00274658203</v>
      </c>
      <c r="X1046" s="1">
        <v>8796.2021484375</v>
      </c>
      <c r="Y1046" s="1">
        <v>927.84078979492188</v>
      </c>
      <c r="Z1046" s="1">
        <v>7159.0929260253906</v>
      </c>
      <c r="AA1046" s="1">
        <v>491715.99649047852</v>
      </c>
      <c r="AB1046" s="1">
        <v>0</v>
      </c>
      <c r="AC1046" s="1">
        <v>0</v>
      </c>
      <c r="AD1046" s="1">
        <v>0.61751896142959595</v>
      </c>
      <c r="AE1046" s="1">
        <v>0.36177003383636469</v>
      </c>
      <c r="AF1046" s="1">
        <v>2.07110196352005E-2</v>
      </c>
      <c r="AG1046" s="1">
        <v>0.79338371753692627</v>
      </c>
      <c r="AH1046" s="1">
        <v>0.99590742588043213</v>
      </c>
      <c r="AI1046" s="1">
        <v>0.28772220015525818</v>
      </c>
      <c r="AJ1046" s="1">
        <v>0.87208062410354614</v>
      </c>
      <c r="AK1046" s="1">
        <v>0.33300444483757019</v>
      </c>
      <c r="AL1046" s="1">
        <v>0.69327080249786377</v>
      </c>
      <c r="AM1046" s="1">
        <v>0.47203037142753601</v>
      </c>
      <c r="AN1046" s="1"/>
      <c r="AO1046" s="1">
        <v>0.40045279264450068</v>
      </c>
      <c r="AP1046" s="1">
        <v>0.76785397529602051</v>
      </c>
      <c r="AQ1046" s="1">
        <v>0.95535308122634888</v>
      </c>
      <c r="AR1046" s="1">
        <v>8.541446179151535E-3</v>
      </c>
      <c r="AS1046" s="1">
        <v>1.0344212055206301</v>
      </c>
      <c r="AT1046" s="1">
        <v>1.6654158011078831E-2</v>
      </c>
      <c r="AU1046" s="1">
        <v>1.756713609211147E-3</v>
      </c>
      <c r="AV1046" s="1">
        <v>1.3554561883211139E-2</v>
      </c>
      <c r="AW1046" s="1">
        <v>0.93098318576812744</v>
      </c>
      <c r="AX1046" s="1">
        <v>4.1555924415588379</v>
      </c>
      <c r="AY1046" s="1">
        <v>2.0968458652496338</v>
      </c>
      <c r="AZ1046" s="1">
        <v>4.0317902565002441</v>
      </c>
      <c r="BA1046" s="1">
        <v>3.8692140579223628</v>
      </c>
      <c r="BB1046" s="1">
        <v>1.6136898994445801</v>
      </c>
      <c r="BC1046" s="1">
        <v>1.194610476493835</v>
      </c>
      <c r="BD1046" s="1">
        <v>4</v>
      </c>
      <c r="BE1046" s="1">
        <v>2</v>
      </c>
      <c r="BF1046" s="1">
        <v>4</v>
      </c>
      <c r="BG1046" s="1">
        <v>4</v>
      </c>
      <c r="BH1046" s="1">
        <v>2</v>
      </c>
      <c r="BI1046" s="1">
        <v>1</v>
      </c>
      <c r="BJ1046" s="1"/>
    </row>
    <row r="1047" spans="1:62" hidden="1" x14ac:dyDescent="0.35">
      <c r="A1047" t="s">
        <v>9</v>
      </c>
      <c r="B1047" s="1">
        <v>2012</v>
      </c>
      <c r="C1047" t="s">
        <v>95</v>
      </c>
      <c r="D1047" s="1"/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2819.861450195313</v>
      </c>
      <c r="K1047" s="1">
        <v>1691.916870117188</v>
      </c>
      <c r="L1047" s="1">
        <v>2255.88916015625</v>
      </c>
      <c r="M1047" s="1">
        <v>281.98614501953131</v>
      </c>
      <c r="N1047" s="1">
        <v>1409.930725097656</v>
      </c>
      <c r="O1047" s="1">
        <v>1127.944580078125</v>
      </c>
      <c r="P1047" s="1">
        <v>1973.903015136719</v>
      </c>
      <c r="Q1047" s="1">
        <v>0</v>
      </c>
      <c r="R1047" s="1">
        <v>0</v>
      </c>
      <c r="S1047" s="1">
        <v>281.98614501953131</v>
      </c>
      <c r="T1047" s="1">
        <v>563.9722900390625</v>
      </c>
      <c r="U1047" s="1">
        <v>1973.903015136719</v>
      </c>
      <c r="V1047" s="1">
        <v>563.9722900390625</v>
      </c>
      <c r="W1047" s="1">
        <v>3665.8198852539058</v>
      </c>
      <c r="X1047" s="1">
        <v>563.9722900390625</v>
      </c>
      <c r="Y1047" s="1">
        <v>0</v>
      </c>
      <c r="Z1047" s="1">
        <v>563.9722900390625</v>
      </c>
      <c r="AA1047" s="1">
        <v>2537.8753051757808</v>
      </c>
      <c r="AB1047" s="1">
        <v>0</v>
      </c>
      <c r="AC1047" s="1"/>
      <c r="AD1047" s="1"/>
      <c r="AE1047" s="1"/>
      <c r="AF1047" s="1"/>
      <c r="AG1047" s="1">
        <v>0.60000002384185791</v>
      </c>
      <c r="AH1047" s="1">
        <v>0.8888888955116272</v>
      </c>
      <c r="AI1047" s="1">
        <v>0.10000000149011611</v>
      </c>
      <c r="AJ1047" s="1">
        <v>0.5</v>
      </c>
      <c r="AK1047" s="1">
        <v>0.40000000596046448</v>
      </c>
      <c r="AL1047" s="1">
        <v>0.69999998807907104</v>
      </c>
      <c r="AM1047" s="1">
        <v>0</v>
      </c>
      <c r="AN1047" s="1"/>
      <c r="AO1047" s="1">
        <v>0.10000000149011611</v>
      </c>
      <c r="AP1047" s="1">
        <v>0.20000000298023221</v>
      </c>
      <c r="AQ1047" s="1">
        <v>0.69999998807907104</v>
      </c>
      <c r="AR1047" s="1">
        <v>0.20000000298023221</v>
      </c>
      <c r="AS1047" s="1">
        <v>1.299999952316284</v>
      </c>
      <c r="AT1047" s="1">
        <v>0.2222222238779068</v>
      </c>
      <c r="AU1047" s="1">
        <v>0</v>
      </c>
      <c r="AV1047" s="1">
        <v>0.2222222238779068</v>
      </c>
      <c r="AW1047" s="1">
        <v>1</v>
      </c>
      <c r="AX1047" s="1">
        <v>4</v>
      </c>
      <c r="AY1047" s="1">
        <v>1.3999999761581421</v>
      </c>
      <c r="AZ1047" s="1">
        <v>3.0999999046325679</v>
      </c>
      <c r="BA1047" s="1">
        <v>2.9000000953674321</v>
      </c>
      <c r="BB1047" s="1">
        <v>1.3999999761581421</v>
      </c>
      <c r="BC1047" s="1">
        <v>0.83086419105529785</v>
      </c>
      <c r="BD1047" s="1">
        <v>3</v>
      </c>
      <c r="BE1047" s="1">
        <v>1</v>
      </c>
      <c r="BF1047" s="1">
        <v>3</v>
      </c>
      <c r="BG1047" s="1">
        <v>3</v>
      </c>
      <c r="BH1047" s="1">
        <v>1.5</v>
      </c>
      <c r="BI1047" s="1">
        <v>0.5</v>
      </c>
      <c r="BJ1047" s="1"/>
    </row>
    <row r="1048" spans="1:62" hidden="1" x14ac:dyDescent="0.35">
      <c r="A1048" t="s">
        <v>9</v>
      </c>
      <c r="B1048" s="1">
        <v>2012</v>
      </c>
      <c r="C1048" t="s">
        <v>96</v>
      </c>
      <c r="D1048" s="1"/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5500.8054504394531</v>
      </c>
      <c r="K1048" s="1">
        <v>4062.8241882324219</v>
      </c>
      <c r="L1048" s="1">
        <v>5261.1419067382813</v>
      </c>
      <c r="M1048" s="1">
        <v>2214.5239562988281</v>
      </c>
      <c r="N1048" s="1">
        <v>4781.8148193359384</v>
      </c>
      <c r="O1048" s="1">
        <v>2417.3816528320308</v>
      </c>
      <c r="P1048" s="1">
        <v>3480.4609069824219</v>
      </c>
      <c r="Q1048" s="1">
        <v>2523.1956176757808</v>
      </c>
      <c r="R1048" s="1">
        <v>0</v>
      </c>
      <c r="S1048" s="1">
        <v>2693.8510437011719</v>
      </c>
      <c r="T1048" s="1">
        <v>4543.5401611328134</v>
      </c>
      <c r="U1048" s="1">
        <v>5261.1419067382813</v>
      </c>
      <c r="V1048" s="1">
        <v>0</v>
      </c>
      <c r="W1048" s="1">
        <v>5740.468994140625</v>
      </c>
      <c r="X1048" s="1">
        <v>239.6635437011719</v>
      </c>
      <c r="Y1048" s="1">
        <v>0</v>
      </c>
      <c r="Z1048" s="1">
        <v>0</v>
      </c>
      <c r="AA1048" s="1">
        <v>5021.4783630371094</v>
      </c>
      <c r="AB1048" s="1">
        <v>0</v>
      </c>
      <c r="AC1048" s="1"/>
      <c r="AD1048" s="1"/>
      <c r="AE1048" s="1"/>
      <c r="AF1048" s="1"/>
      <c r="AG1048" s="1">
        <v>0.7385871410369873</v>
      </c>
      <c r="AH1048" s="1">
        <v>1</v>
      </c>
      <c r="AI1048" s="1">
        <v>0.40258175134658808</v>
      </c>
      <c r="AJ1048" s="1">
        <v>0.86929357051849365</v>
      </c>
      <c r="AK1048" s="1">
        <v>0.43945959210395807</v>
      </c>
      <c r="AL1048" s="1">
        <v>0.63271844387054443</v>
      </c>
      <c r="AM1048" s="1">
        <v>0.4586956799030304</v>
      </c>
      <c r="AN1048" s="1"/>
      <c r="AO1048" s="1">
        <v>0.48971939086914063</v>
      </c>
      <c r="AP1048" s="1">
        <v>0.82597726583480835</v>
      </c>
      <c r="AQ1048" s="1">
        <v>0.95643121004104614</v>
      </c>
      <c r="AR1048" s="1">
        <v>0</v>
      </c>
      <c r="AS1048" s="1">
        <v>1.0435688495635991</v>
      </c>
      <c r="AT1048" s="1">
        <v>4.5553520321846008E-2</v>
      </c>
      <c r="AU1048" s="1">
        <v>0</v>
      </c>
      <c r="AV1048" s="1">
        <v>0</v>
      </c>
      <c r="AW1048" s="1">
        <v>0.95444649457931519</v>
      </c>
      <c r="AX1048" s="1">
        <v>4.5799698829650879</v>
      </c>
      <c r="AY1048" s="1">
        <v>2.078869104385376</v>
      </c>
      <c r="AZ1048" s="1">
        <v>3.6603176593780522</v>
      </c>
      <c r="BA1048" s="1">
        <v>3.4114499092102051</v>
      </c>
      <c r="BB1048" s="1">
        <v>1.422527670860291</v>
      </c>
      <c r="BC1048" s="1">
        <v>0.92897331714630127</v>
      </c>
      <c r="BD1048" s="1">
        <v>5</v>
      </c>
      <c r="BE1048" s="1">
        <v>2</v>
      </c>
      <c r="BF1048" s="1">
        <v>3</v>
      </c>
      <c r="BG1048" s="1">
        <v>3</v>
      </c>
      <c r="BH1048" s="1">
        <v>1</v>
      </c>
      <c r="BI1048" s="1">
        <v>0.71428573131561279</v>
      </c>
      <c r="BJ1048" s="1"/>
    </row>
    <row r="1049" spans="1:62" hidden="1" x14ac:dyDescent="0.35">
      <c r="A1049" t="s">
        <v>9</v>
      </c>
      <c r="B1049" s="1">
        <v>2011</v>
      </c>
      <c r="C1049" t="s">
        <v>95</v>
      </c>
      <c r="D1049" s="1">
        <v>1</v>
      </c>
      <c r="E1049" s="1">
        <v>428663.11441040039</v>
      </c>
      <c r="F1049" s="1">
        <v>0</v>
      </c>
      <c r="G1049" s="1">
        <v>0</v>
      </c>
      <c r="H1049" s="1">
        <v>0</v>
      </c>
      <c r="I1049" s="1">
        <v>0</v>
      </c>
      <c r="J1049" s="1">
        <v>428663.11441040039</v>
      </c>
      <c r="K1049" s="1">
        <v>208777.6811218262</v>
      </c>
      <c r="L1049" s="1">
        <v>221327.30502319339</v>
      </c>
      <c r="M1049" s="1">
        <v>2136.106201171875</v>
      </c>
      <c r="N1049" s="1">
        <v>104135.17810058589</v>
      </c>
      <c r="O1049" s="1">
        <v>17969.993530273441</v>
      </c>
      <c r="P1049" s="1">
        <v>335715.79235839838</v>
      </c>
      <c r="Q1049" s="1">
        <v>16154.30328369141</v>
      </c>
      <c r="R1049" s="1">
        <v>0</v>
      </c>
      <c r="S1049" s="1">
        <v>6194.7080078125</v>
      </c>
      <c r="T1049" s="1">
        <v>6728.7346801757813</v>
      </c>
      <c r="U1049" s="1">
        <v>313580.39215087891</v>
      </c>
      <c r="V1049" s="1">
        <v>94923.219879150391</v>
      </c>
      <c r="W1049" s="1">
        <v>459316.23867797852</v>
      </c>
      <c r="X1049" s="1">
        <v>179619.83126831049</v>
      </c>
      <c r="Y1049" s="1">
        <v>6568.5266418457031</v>
      </c>
      <c r="Z1049" s="1">
        <v>63228.743927001953</v>
      </c>
      <c r="AA1049" s="1">
        <v>347864.89682006842</v>
      </c>
      <c r="AB1049" s="1">
        <v>1</v>
      </c>
      <c r="AC1049" s="1">
        <v>0</v>
      </c>
      <c r="AD1049" s="1">
        <v>0</v>
      </c>
      <c r="AE1049" s="1">
        <v>0</v>
      </c>
      <c r="AF1049" s="1">
        <v>0</v>
      </c>
      <c r="AG1049" s="1">
        <v>0.48704373836517328</v>
      </c>
      <c r="AH1049" s="1">
        <v>0.52422213554382324</v>
      </c>
      <c r="AI1049" s="1">
        <v>0.53333336114883423</v>
      </c>
      <c r="AJ1049" s="1">
        <v>0.24293011426925659</v>
      </c>
      <c r="AK1049" s="1">
        <v>4.1921015828847892E-2</v>
      </c>
      <c r="AL1049" s="1">
        <v>0.78316932916641235</v>
      </c>
      <c r="AM1049" s="1">
        <v>3.7685312330722809E-2</v>
      </c>
      <c r="AN1049" s="1"/>
      <c r="AO1049" s="1">
        <v>1.445122715085745E-2</v>
      </c>
      <c r="AP1049" s="1">
        <v>1.569702289998531E-2</v>
      </c>
      <c r="AQ1049" s="1">
        <v>0.73153108358383179</v>
      </c>
      <c r="AR1049" s="1">
        <v>0.22144013643264771</v>
      </c>
      <c r="AS1049" s="1">
        <v>1.071508646011353</v>
      </c>
      <c r="AT1049" s="1">
        <v>0.42543637752532959</v>
      </c>
      <c r="AU1049" s="1">
        <v>1.555780414491892E-2</v>
      </c>
      <c r="AV1049" s="1">
        <v>0.1497596800327301</v>
      </c>
      <c r="AW1049" s="1">
        <v>0.82393121719360352</v>
      </c>
      <c r="AX1049" s="1">
        <v>3.1624083518981929</v>
      </c>
      <c r="AY1049" s="1">
        <v>1.647875905036926</v>
      </c>
      <c r="AZ1049" s="1">
        <v>5.5404882431030273</v>
      </c>
      <c r="BA1049" s="1">
        <v>5.4626259803771973</v>
      </c>
      <c r="BB1049" s="1">
        <v>2.7499687671661381</v>
      </c>
      <c r="BC1049" s="1">
        <v>2.0730023384094238</v>
      </c>
      <c r="BD1049" s="1">
        <v>3</v>
      </c>
      <c r="BE1049" s="1">
        <v>1</v>
      </c>
      <c r="BF1049" s="1">
        <v>5</v>
      </c>
      <c r="BG1049" s="1">
        <v>5</v>
      </c>
      <c r="BH1049" s="1">
        <v>2</v>
      </c>
      <c r="BI1049" s="1">
        <v>1.666666626930237</v>
      </c>
      <c r="BJ1049" s="1"/>
    </row>
    <row r="1050" spans="1:62" hidden="1" x14ac:dyDescent="0.35">
      <c r="A1050" t="s">
        <v>9</v>
      </c>
      <c r="B1050" s="1">
        <v>2011</v>
      </c>
      <c r="C1050" t="s">
        <v>96</v>
      </c>
      <c r="D1050" s="1">
        <v>1</v>
      </c>
      <c r="E1050" s="1">
        <v>150946.943359375</v>
      </c>
      <c r="F1050" s="1">
        <v>0</v>
      </c>
      <c r="G1050" s="1">
        <v>0</v>
      </c>
      <c r="H1050" s="1">
        <v>0</v>
      </c>
      <c r="I1050" s="1">
        <v>0</v>
      </c>
      <c r="J1050" s="1">
        <v>150946.943359375</v>
      </c>
      <c r="K1050" s="1">
        <v>96842.170501708984</v>
      </c>
      <c r="L1050" s="1">
        <v>143153.18577575681</v>
      </c>
      <c r="M1050" s="1">
        <v>9837.3145599365234</v>
      </c>
      <c r="N1050" s="1">
        <v>93754.854080200195</v>
      </c>
      <c r="O1050" s="1">
        <v>18723.667510986332</v>
      </c>
      <c r="P1050" s="1">
        <v>95917.471969604492</v>
      </c>
      <c r="Q1050" s="1">
        <v>41995.879959106453</v>
      </c>
      <c r="R1050" s="1">
        <v>0</v>
      </c>
      <c r="S1050" s="1">
        <v>18472.06419372559</v>
      </c>
      <c r="T1050" s="1">
        <v>72675.364105224609</v>
      </c>
      <c r="U1050" s="1">
        <v>134058.76708984381</v>
      </c>
      <c r="V1050" s="1">
        <v>6227.3006134033203</v>
      </c>
      <c r="W1050" s="1">
        <v>162570.87721252441</v>
      </c>
      <c r="X1050" s="1">
        <v>13865.77496337891</v>
      </c>
      <c r="Y1050" s="1">
        <v>582.33061218261719</v>
      </c>
      <c r="Z1050" s="1">
        <v>6520.8787994384766</v>
      </c>
      <c r="AA1050" s="1">
        <v>120886.8800201416</v>
      </c>
      <c r="AB1050" s="1">
        <v>1</v>
      </c>
      <c r="AC1050" s="1">
        <v>0</v>
      </c>
      <c r="AD1050" s="1">
        <v>0</v>
      </c>
      <c r="AE1050" s="1">
        <v>0</v>
      </c>
      <c r="AF1050" s="1">
        <v>0</v>
      </c>
      <c r="AG1050" s="1">
        <v>0.64156430959701538</v>
      </c>
      <c r="AH1050" s="1">
        <v>0.97324883937835693</v>
      </c>
      <c r="AI1050" s="1">
        <v>0.82081550359725952</v>
      </c>
      <c r="AJ1050" s="1">
        <v>0.62111133337020874</v>
      </c>
      <c r="AK1050" s="1">
        <v>0.124041385948658</v>
      </c>
      <c r="AL1050" s="1">
        <v>0.63543832302093506</v>
      </c>
      <c r="AM1050" s="1">
        <v>0.278216153383255</v>
      </c>
      <c r="AN1050" s="1"/>
      <c r="AO1050" s="1">
        <v>0.1223745495080948</v>
      </c>
      <c r="AP1050" s="1">
        <v>0.4814629852771759</v>
      </c>
      <c r="AQ1050" s="1">
        <v>0.8881184458732605</v>
      </c>
      <c r="AR1050" s="1">
        <v>4.125489667057991E-2</v>
      </c>
      <c r="AS1050" s="1">
        <v>1.0770066976547239</v>
      </c>
      <c r="AT1050" s="1">
        <v>9.4268590211868286E-2</v>
      </c>
      <c r="AU1050" s="1">
        <v>3.9590639062225819E-3</v>
      </c>
      <c r="AV1050" s="1">
        <v>4.4333193451166153E-2</v>
      </c>
      <c r="AW1050" s="1">
        <v>0.82186794281005859</v>
      </c>
      <c r="AX1050" s="1">
        <v>3.468883752822876</v>
      </c>
      <c r="AY1050" s="1">
        <v>1.876548051834106</v>
      </c>
      <c r="AZ1050" s="1">
        <v>4.9453649520874023</v>
      </c>
      <c r="BA1050" s="1">
        <v>4.864469051361084</v>
      </c>
      <c r="BB1050" s="1">
        <v>2.1962320804595952</v>
      </c>
      <c r="BC1050" s="1">
        <v>1.878221273422241</v>
      </c>
      <c r="BD1050" s="1">
        <v>3</v>
      </c>
      <c r="BE1050" s="1">
        <v>2</v>
      </c>
      <c r="BF1050" s="1">
        <v>5</v>
      </c>
      <c r="BG1050" s="1">
        <v>5</v>
      </c>
      <c r="BH1050" s="1">
        <v>2</v>
      </c>
      <c r="BI1050" s="1">
        <v>1.3999999761581421</v>
      </c>
      <c r="BJ1050" s="1"/>
    </row>
    <row r="1051" spans="1:62" hidden="1" x14ac:dyDescent="0.35">
      <c r="A1051" t="s">
        <v>9</v>
      </c>
      <c r="B1051" s="1">
        <v>2011</v>
      </c>
      <c r="C1051" t="s">
        <v>95</v>
      </c>
      <c r="D1051" s="1">
        <v>2</v>
      </c>
      <c r="E1051" s="1">
        <v>0</v>
      </c>
      <c r="F1051" s="1">
        <v>166562.88238525391</v>
      </c>
      <c r="G1051" s="1">
        <v>0</v>
      </c>
      <c r="H1051" s="1">
        <v>0</v>
      </c>
      <c r="I1051" s="1">
        <v>0</v>
      </c>
      <c r="J1051" s="1">
        <v>166562.88238525391</v>
      </c>
      <c r="K1051" s="1">
        <v>105149.82861328129</v>
      </c>
      <c r="L1051" s="1">
        <v>116471.1915283203</v>
      </c>
      <c r="M1051" s="1">
        <v>2509.9248352050781</v>
      </c>
      <c r="N1051" s="1">
        <v>70010.881286621094</v>
      </c>
      <c r="O1051" s="1">
        <v>12736.533386230471</v>
      </c>
      <c r="P1051" s="1">
        <v>127872.6582641602</v>
      </c>
      <c r="Q1051" s="1">
        <v>6782.1372375488281</v>
      </c>
      <c r="R1051" s="1">
        <v>0</v>
      </c>
      <c r="S1051" s="1">
        <v>8010.3983764648438</v>
      </c>
      <c r="T1051" s="1">
        <v>7209.3585510253906</v>
      </c>
      <c r="U1051" s="1">
        <v>130569.49255371089</v>
      </c>
      <c r="V1051" s="1">
        <v>18690.929382324219</v>
      </c>
      <c r="W1051" s="1">
        <v>181622.43115234381</v>
      </c>
      <c r="X1051" s="1">
        <v>38556.717102050781</v>
      </c>
      <c r="Y1051" s="1">
        <v>1068.053100585938</v>
      </c>
      <c r="Z1051" s="1">
        <v>13991.49566650391</v>
      </c>
      <c r="AA1051" s="1">
        <v>136417.08331298831</v>
      </c>
      <c r="AB1051" s="1">
        <v>0</v>
      </c>
      <c r="AC1051" s="1">
        <v>1</v>
      </c>
      <c r="AD1051" s="1">
        <v>0</v>
      </c>
      <c r="AE1051" s="1">
        <v>0</v>
      </c>
      <c r="AF1051" s="1">
        <v>0</v>
      </c>
      <c r="AG1051" s="1">
        <v>0.63129210472106934</v>
      </c>
      <c r="AH1051" s="1">
        <v>0.71461337804794312</v>
      </c>
      <c r="AI1051" s="1">
        <v>0.88679242134094238</v>
      </c>
      <c r="AJ1051" s="1">
        <v>0.42032703757286072</v>
      </c>
      <c r="AK1051" s="1">
        <v>7.6466813683509827E-2</v>
      </c>
      <c r="AL1051" s="1">
        <v>0.76771402359008789</v>
      </c>
      <c r="AM1051" s="1">
        <v>4.0718179196119308E-2</v>
      </c>
      <c r="AN1051" s="1"/>
      <c r="AO1051" s="1">
        <v>4.8092339187860489E-2</v>
      </c>
      <c r="AP1051" s="1">
        <v>4.328310489654541E-2</v>
      </c>
      <c r="AQ1051" s="1">
        <v>0.78390508890151978</v>
      </c>
      <c r="AR1051" s="1">
        <v>0.1122154518961906</v>
      </c>
      <c r="AS1051" s="1">
        <v>1.090413570404053</v>
      </c>
      <c r="AT1051" s="1">
        <v>0.23656618595123291</v>
      </c>
      <c r="AU1051" s="1">
        <v>6.5530799329280853E-3</v>
      </c>
      <c r="AV1051" s="1">
        <v>8.5845343768596649E-2</v>
      </c>
      <c r="AW1051" s="1">
        <v>0.83699214458465576</v>
      </c>
      <c r="AX1051" s="1">
        <v>3.4744429588317871</v>
      </c>
      <c r="AY1051" s="1">
        <v>1.7770118713378911</v>
      </c>
      <c r="AZ1051" s="1">
        <v>5.0926580429077148</v>
      </c>
      <c r="BA1051" s="1">
        <v>5.0109009742736816</v>
      </c>
      <c r="BB1051" s="1">
        <v>2.3477075099945068</v>
      </c>
      <c r="BC1051" s="1">
        <v>1.728399395942688</v>
      </c>
      <c r="BD1051" s="1">
        <v>3</v>
      </c>
      <c r="BE1051" s="1">
        <v>2</v>
      </c>
      <c r="BF1051" s="1">
        <v>5</v>
      </c>
      <c r="BG1051" s="1">
        <v>5</v>
      </c>
      <c r="BH1051" s="1">
        <v>2</v>
      </c>
      <c r="BI1051" s="1">
        <v>1.3999999761581421</v>
      </c>
      <c r="BJ1051" s="1"/>
    </row>
    <row r="1052" spans="1:62" hidden="1" x14ac:dyDescent="0.35">
      <c r="A1052" t="s">
        <v>9</v>
      </c>
      <c r="B1052" s="1">
        <v>2011</v>
      </c>
      <c r="C1052" t="s">
        <v>96</v>
      </c>
      <c r="D1052" s="1">
        <v>2</v>
      </c>
      <c r="E1052" s="1">
        <v>0</v>
      </c>
      <c r="F1052" s="1">
        <v>132546.81224060059</v>
      </c>
      <c r="G1052" s="1">
        <v>0</v>
      </c>
      <c r="H1052" s="1">
        <v>0</v>
      </c>
      <c r="I1052" s="1">
        <v>0</v>
      </c>
      <c r="J1052" s="1">
        <v>132546.81224060059</v>
      </c>
      <c r="K1052" s="1">
        <v>90566.684204101563</v>
      </c>
      <c r="L1052" s="1">
        <v>129680.5071105957</v>
      </c>
      <c r="M1052" s="1">
        <v>8316.0066833496094</v>
      </c>
      <c r="N1052" s="1">
        <v>97071.045974731445</v>
      </c>
      <c r="O1052" s="1">
        <v>18900.106719970699</v>
      </c>
      <c r="P1052" s="1">
        <v>83780.18424987793</v>
      </c>
      <c r="Q1052" s="1">
        <v>41037.007843017578</v>
      </c>
      <c r="R1052" s="1">
        <v>0</v>
      </c>
      <c r="S1052" s="1">
        <v>15808.448196411129</v>
      </c>
      <c r="T1052" s="1">
        <v>78178.52783203125</v>
      </c>
      <c r="U1052" s="1">
        <v>121437.1383666992</v>
      </c>
      <c r="V1052" s="1">
        <v>3571.7351531982422</v>
      </c>
      <c r="W1052" s="1">
        <v>138419.53601074219</v>
      </c>
      <c r="X1052" s="1">
        <v>6543.6625671386719</v>
      </c>
      <c r="Y1052" s="1">
        <v>159.25990295410159</v>
      </c>
      <c r="Z1052" s="1">
        <v>3638.85595703125</v>
      </c>
      <c r="AA1052" s="1">
        <v>109834.2945251465</v>
      </c>
      <c r="AB1052" s="1">
        <v>0</v>
      </c>
      <c r="AC1052" s="1">
        <v>1</v>
      </c>
      <c r="AD1052" s="1">
        <v>0</v>
      </c>
      <c r="AE1052" s="1">
        <v>0</v>
      </c>
      <c r="AF1052" s="1">
        <v>0</v>
      </c>
      <c r="AG1052" s="1">
        <v>0.68328076601028442</v>
      </c>
      <c r="AH1052" s="1">
        <v>0.99358463287353516</v>
      </c>
      <c r="AI1052" s="1">
        <v>0.85300916433334351</v>
      </c>
      <c r="AJ1052" s="1">
        <v>0.73235291242599487</v>
      </c>
      <c r="AK1052" s="1">
        <v>0.1425919383764267</v>
      </c>
      <c r="AL1052" s="1">
        <v>0.63207995891571045</v>
      </c>
      <c r="AM1052" s="1">
        <v>0.30960386991500849</v>
      </c>
      <c r="AN1052" s="1"/>
      <c r="AO1052" s="1">
        <v>0.1192669048905373</v>
      </c>
      <c r="AP1052" s="1">
        <v>0.58981823921203613</v>
      </c>
      <c r="AQ1052" s="1">
        <v>0.9161829948425293</v>
      </c>
      <c r="AR1052" s="1">
        <v>2.6946971192955971E-2</v>
      </c>
      <c r="AS1052" s="1">
        <v>1.044306755065918</v>
      </c>
      <c r="AT1052" s="1">
        <v>5.0136160105466843E-2</v>
      </c>
      <c r="AU1052" s="1">
        <v>1.2202156940475111E-3</v>
      </c>
      <c r="AV1052" s="1">
        <v>2.7880145236849781E-2</v>
      </c>
      <c r="AW1052" s="1">
        <v>0.84152716398239136</v>
      </c>
      <c r="AX1052" s="1">
        <v>3.4465129375457759</v>
      </c>
      <c r="AY1052" s="1">
        <v>1.854969263076782</v>
      </c>
      <c r="AZ1052" s="1">
        <v>4.9958810806274414</v>
      </c>
      <c r="BA1052" s="1">
        <v>4.8780269622802734</v>
      </c>
      <c r="BB1052" s="1">
        <v>2.1851871013641362</v>
      </c>
      <c r="BC1052" s="1">
        <v>1.8223860263824461</v>
      </c>
      <c r="BD1052" s="1">
        <v>4</v>
      </c>
      <c r="BE1052" s="1">
        <v>2</v>
      </c>
      <c r="BF1052" s="1">
        <v>5</v>
      </c>
      <c r="BG1052" s="1">
        <v>5</v>
      </c>
      <c r="BH1052" s="1">
        <v>2</v>
      </c>
      <c r="BI1052" s="1">
        <v>1.5</v>
      </c>
      <c r="BJ1052" s="1"/>
    </row>
    <row r="1053" spans="1:62" hidden="1" x14ac:dyDescent="0.35">
      <c r="A1053" t="s">
        <v>9</v>
      </c>
      <c r="B1053" s="1">
        <v>2011</v>
      </c>
      <c r="C1053" t="s">
        <v>95</v>
      </c>
      <c r="D1053" s="1">
        <v>3</v>
      </c>
      <c r="E1053" s="1">
        <v>0</v>
      </c>
      <c r="F1053" s="1">
        <v>0</v>
      </c>
      <c r="G1053" s="1">
        <v>204158.35217285159</v>
      </c>
      <c r="H1053" s="1">
        <v>73348.547302246094</v>
      </c>
      <c r="I1053" s="1">
        <v>4539.2256774902344</v>
      </c>
      <c r="J1053" s="1">
        <v>282046.12515258789</v>
      </c>
      <c r="K1053" s="1">
        <v>187042.80108642581</v>
      </c>
      <c r="L1053" s="1">
        <v>206694.97811889651</v>
      </c>
      <c r="M1053" s="1">
        <v>14472.11968994141</v>
      </c>
      <c r="N1053" s="1">
        <v>156229.46868896479</v>
      </c>
      <c r="O1053" s="1">
        <v>69183.140014648438</v>
      </c>
      <c r="P1053" s="1">
        <v>215212.7016296387</v>
      </c>
      <c r="Q1053" s="1">
        <v>31213.852203369141</v>
      </c>
      <c r="R1053" s="1">
        <v>0</v>
      </c>
      <c r="S1053" s="1">
        <v>29531.668487548832</v>
      </c>
      <c r="T1053" s="1">
        <v>23417.064636230469</v>
      </c>
      <c r="U1053" s="1">
        <v>231447.10894775391</v>
      </c>
      <c r="V1053" s="1">
        <v>24672.026977539059</v>
      </c>
      <c r="W1053" s="1">
        <v>313366.78268432617</v>
      </c>
      <c r="X1053" s="1">
        <v>39090.743927001953</v>
      </c>
      <c r="Y1053" s="1">
        <v>1254.9624328613279</v>
      </c>
      <c r="Z1053" s="1">
        <v>12789.93606567383</v>
      </c>
      <c r="AA1053" s="1">
        <v>231393.70611572271</v>
      </c>
      <c r="AB1053" s="1">
        <v>0</v>
      </c>
      <c r="AC1053" s="1">
        <v>0</v>
      </c>
      <c r="AD1053" s="1">
        <v>0.72384738922119141</v>
      </c>
      <c r="AE1053" s="1">
        <v>0.2600587010383606</v>
      </c>
      <c r="AF1053" s="1">
        <v>1.60939134657383E-2</v>
      </c>
      <c r="AG1053" s="1">
        <v>0.66316390037536621</v>
      </c>
      <c r="AH1053" s="1">
        <v>0.74282699823379517</v>
      </c>
      <c r="AI1053" s="1">
        <v>0.88273614645004272</v>
      </c>
      <c r="AJ1053" s="1">
        <v>0.55391460657119751</v>
      </c>
      <c r="AK1053" s="1">
        <v>0.24529016017913821</v>
      </c>
      <c r="AL1053" s="1">
        <v>0.76304078102111816</v>
      </c>
      <c r="AM1053" s="1">
        <v>0.11066931486129759</v>
      </c>
      <c r="AN1053" s="1"/>
      <c r="AO1053" s="1">
        <v>0.10470510274171831</v>
      </c>
      <c r="AP1053" s="1">
        <v>8.3025656640529633E-2</v>
      </c>
      <c r="AQ1053" s="1">
        <v>0.82060021162033081</v>
      </c>
      <c r="AR1053" s="1">
        <v>8.747515082359314E-2</v>
      </c>
      <c r="AS1053" s="1">
        <v>1.1110479831695561</v>
      </c>
      <c r="AT1053" s="1">
        <v>0.140485554933548</v>
      </c>
      <c r="AU1053" s="1">
        <v>4.510123748332262E-3</v>
      </c>
      <c r="AV1053" s="1">
        <v>4.5964878052473068E-2</v>
      </c>
      <c r="AW1053" s="1">
        <v>0.83159005641937256</v>
      </c>
      <c r="AX1053" s="1">
        <v>3.888014554977417</v>
      </c>
      <c r="AY1053" s="1">
        <v>1.922370553016663</v>
      </c>
      <c r="AZ1053" s="1">
        <v>4.3739466667175293</v>
      </c>
      <c r="BA1053" s="1">
        <v>4.2457633018493652</v>
      </c>
      <c r="BB1053" s="1">
        <v>1.8233456611633301</v>
      </c>
      <c r="BC1053" s="1">
        <v>1.320075511932373</v>
      </c>
      <c r="BD1053" s="1">
        <v>4</v>
      </c>
      <c r="BE1053" s="1">
        <v>2</v>
      </c>
      <c r="BF1053" s="1">
        <v>4</v>
      </c>
      <c r="BG1053" s="1">
        <v>4</v>
      </c>
      <c r="BH1053" s="1">
        <v>2</v>
      </c>
      <c r="BI1053" s="1">
        <v>1</v>
      </c>
      <c r="BJ1053" s="1"/>
    </row>
    <row r="1054" spans="1:62" hidden="1" x14ac:dyDescent="0.35">
      <c r="A1054" t="s">
        <v>9</v>
      </c>
      <c r="B1054" s="1">
        <v>2011</v>
      </c>
      <c r="C1054" t="s">
        <v>96</v>
      </c>
      <c r="D1054" s="1">
        <v>3</v>
      </c>
      <c r="E1054" s="1">
        <v>0</v>
      </c>
      <c r="F1054" s="1">
        <v>0</v>
      </c>
      <c r="G1054" s="1">
        <v>315082.42236328131</v>
      </c>
      <c r="H1054" s="1">
        <v>222315.58638000491</v>
      </c>
      <c r="I1054" s="1">
        <v>16567.985855102539</v>
      </c>
      <c r="J1054" s="1">
        <v>553965.99459838867</v>
      </c>
      <c r="K1054" s="1">
        <v>430223.08460998541</v>
      </c>
      <c r="L1054" s="1">
        <v>542035.48490905762</v>
      </c>
      <c r="M1054" s="1">
        <v>155354.20750427249</v>
      </c>
      <c r="N1054" s="1">
        <v>477633.79931640631</v>
      </c>
      <c r="O1054" s="1">
        <v>191531.15785217291</v>
      </c>
      <c r="P1054" s="1">
        <v>390546.33306884771</v>
      </c>
      <c r="Q1054" s="1">
        <v>293993.36567687988</v>
      </c>
      <c r="R1054" s="1">
        <v>0</v>
      </c>
      <c r="S1054" s="1">
        <v>218631.14724731451</v>
      </c>
      <c r="T1054" s="1">
        <v>430181.27365112299</v>
      </c>
      <c r="U1054" s="1">
        <v>530444.95268249512</v>
      </c>
      <c r="V1054" s="1">
        <v>4110.0731658935547</v>
      </c>
      <c r="W1054" s="1">
        <v>572025.9388885498</v>
      </c>
      <c r="X1054" s="1">
        <v>7124.0475463867188</v>
      </c>
      <c r="Y1054" s="1">
        <v>454.90803527832031</v>
      </c>
      <c r="Z1054" s="1">
        <v>5224.1322174072266</v>
      </c>
      <c r="AA1054" s="1">
        <v>481392.31860351563</v>
      </c>
      <c r="AB1054" s="1">
        <v>0</v>
      </c>
      <c r="AC1054" s="1">
        <v>0</v>
      </c>
      <c r="AD1054" s="1">
        <v>0.56877577304840088</v>
      </c>
      <c r="AE1054" s="1">
        <v>0.4013163149356842</v>
      </c>
      <c r="AF1054" s="1">
        <v>2.9907947406172749E-2</v>
      </c>
      <c r="AG1054" s="1">
        <v>0.77662360668182373</v>
      </c>
      <c r="AH1054" s="1">
        <v>0.99601668119430542</v>
      </c>
      <c r="AI1054" s="1">
        <v>0.90369981527328491</v>
      </c>
      <c r="AJ1054" s="1">
        <v>0.86220777034759521</v>
      </c>
      <c r="AK1054" s="1">
        <v>0.34574532508850098</v>
      </c>
      <c r="AL1054" s="1">
        <v>0.70500057935714722</v>
      </c>
      <c r="AM1054" s="1">
        <v>0.53070652484893799</v>
      </c>
      <c r="AN1054" s="1"/>
      <c r="AO1054" s="1">
        <v>0.39466527104377752</v>
      </c>
      <c r="AP1054" s="1">
        <v>0.77654814720153809</v>
      </c>
      <c r="AQ1054" s="1">
        <v>0.95754063129425049</v>
      </c>
      <c r="AR1054" s="1">
        <v>7.4193598702549926E-3</v>
      </c>
      <c r="AS1054" s="1">
        <v>1.0326012372970581</v>
      </c>
      <c r="AT1054" s="1">
        <v>1.309078559279442E-2</v>
      </c>
      <c r="AU1054" s="1">
        <v>8.359157363884151E-4</v>
      </c>
      <c r="AV1054" s="1">
        <v>9.5995981246232986E-3</v>
      </c>
      <c r="AW1054" s="1">
        <v>0.88458192348480225</v>
      </c>
      <c r="AX1054" s="1">
        <v>4.1690716743469238</v>
      </c>
      <c r="AY1054" s="1">
        <v>2.0990943908691411</v>
      </c>
      <c r="AZ1054" s="1">
        <v>4.084716796875</v>
      </c>
      <c r="BA1054" s="1">
        <v>3.9223144054412842</v>
      </c>
      <c r="BB1054" s="1">
        <v>1.5893933773040769</v>
      </c>
      <c r="BC1054" s="1">
        <v>1.228569865226746</v>
      </c>
      <c r="BD1054" s="1">
        <v>4</v>
      </c>
      <c r="BE1054" s="1">
        <v>2</v>
      </c>
      <c r="BF1054" s="1">
        <v>4</v>
      </c>
      <c r="BG1054" s="1">
        <v>4</v>
      </c>
      <c r="BH1054" s="1">
        <v>1</v>
      </c>
      <c r="BI1054" s="1">
        <v>1</v>
      </c>
      <c r="BJ1054" s="1"/>
    </row>
    <row r="1055" spans="1:62" hidden="1" x14ac:dyDescent="0.35">
      <c r="A1055" t="s">
        <v>9</v>
      </c>
      <c r="B1055" s="1">
        <v>2011</v>
      </c>
      <c r="C1055" t="s">
        <v>95</v>
      </c>
      <c r="D1055" s="1"/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4459.1217346191406</v>
      </c>
      <c r="K1055" s="1">
        <v>2189.5088806152339</v>
      </c>
      <c r="L1055" s="1">
        <v>2323.0155334472661</v>
      </c>
      <c r="M1055" s="1">
        <v>0</v>
      </c>
      <c r="N1055" s="1">
        <v>934.54647827148438</v>
      </c>
      <c r="O1055" s="1">
        <v>267.01327514648438</v>
      </c>
      <c r="P1055" s="1">
        <v>3658.081909179688</v>
      </c>
      <c r="Q1055" s="1">
        <v>267.01327514648438</v>
      </c>
      <c r="R1055" s="1">
        <v>0</v>
      </c>
      <c r="S1055" s="1">
        <v>0</v>
      </c>
      <c r="T1055" s="1">
        <v>0</v>
      </c>
      <c r="U1055" s="1">
        <v>2857.0420837402339</v>
      </c>
      <c r="V1055" s="1">
        <v>801.03982543945313</v>
      </c>
      <c r="W1055" s="1">
        <v>5527.1748352050781</v>
      </c>
      <c r="X1055" s="1">
        <v>2189.5088806152339</v>
      </c>
      <c r="Y1055" s="1">
        <v>267.01327514648438</v>
      </c>
      <c r="Z1055" s="1">
        <v>801.03982543945313</v>
      </c>
      <c r="AA1055" s="1">
        <v>3391.0686340332031</v>
      </c>
      <c r="AB1055" s="1">
        <v>0</v>
      </c>
      <c r="AC1055" s="1"/>
      <c r="AD1055" s="1"/>
      <c r="AE1055" s="1"/>
      <c r="AF1055" s="1"/>
      <c r="AG1055" s="1">
        <v>0.49101796746253967</v>
      </c>
      <c r="AH1055" s="1">
        <v>0.55414015054702759</v>
      </c>
      <c r="AI1055" s="1"/>
      <c r="AJ1055" s="1">
        <v>0.20958083868026731</v>
      </c>
      <c r="AK1055" s="1">
        <v>5.9880238026380539E-2</v>
      </c>
      <c r="AL1055" s="1">
        <v>0.82035928964614868</v>
      </c>
      <c r="AM1055" s="1">
        <v>5.9880238026380539E-2</v>
      </c>
      <c r="AN1055" s="1"/>
      <c r="AO1055" s="1">
        <v>0</v>
      </c>
      <c r="AP1055" s="1">
        <v>0</v>
      </c>
      <c r="AQ1055" s="1">
        <v>0.64071857929229736</v>
      </c>
      <c r="AR1055" s="1">
        <v>0.17964071035385129</v>
      </c>
      <c r="AS1055" s="1">
        <v>1.239520907402039</v>
      </c>
      <c r="AT1055" s="1">
        <v>0.52229297161102295</v>
      </c>
      <c r="AU1055" s="1">
        <v>6.3694268465042114E-2</v>
      </c>
      <c r="AV1055" s="1">
        <v>0.19108280539512629</v>
      </c>
      <c r="AW1055" s="1">
        <v>0.80891722440719604</v>
      </c>
      <c r="AX1055" s="1">
        <v>3.2356688976287842</v>
      </c>
      <c r="AY1055" s="1">
        <v>1.371257543563843</v>
      </c>
      <c r="AZ1055" s="1">
        <v>4.3173651695251456</v>
      </c>
      <c r="BA1055" s="1">
        <v>4.0778441429138184</v>
      </c>
      <c r="BB1055" s="1">
        <v>1.940119743347168</v>
      </c>
      <c r="BC1055" s="1">
        <v>1.5267162322998049</v>
      </c>
      <c r="BD1055" s="1">
        <v>3</v>
      </c>
      <c r="BE1055" s="1">
        <v>1</v>
      </c>
      <c r="BF1055" s="1">
        <v>4</v>
      </c>
      <c r="BG1055" s="1">
        <v>4</v>
      </c>
      <c r="BH1055" s="1">
        <v>1</v>
      </c>
      <c r="BI1055" s="1">
        <v>1.5</v>
      </c>
      <c r="BJ1055" s="1"/>
    </row>
    <row r="1056" spans="1:62" hidden="1" x14ac:dyDescent="0.35">
      <c r="A1056" t="s">
        <v>9</v>
      </c>
      <c r="B1056" s="1">
        <v>2011</v>
      </c>
      <c r="C1056" t="s">
        <v>96</v>
      </c>
      <c r="D1056" s="1"/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18305.38275146484</v>
      </c>
      <c r="K1056" s="1">
        <v>13610.2734375</v>
      </c>
      <c r="L1056" s="1">
        <v>18032.3193359375</v>
      </c>
      <c r="M1056" s="1">
        <v>7915.3959197998047</v>
      </c>
      <c r="N1056" s="1">
        <v>16341.72373962402</v>
      </c>
      <c r="O1056" s="1">
        <v>8838.3118438720703</v>
      </c>
      <c r="P1056" s="1">
        <v>13712.9541015625</v>
      </c>
      <c r="Q1056" s="1">
        <v>11843.077758789061</v>
      </c>
      <c r="R1056" s="1">
        <v>0</v>
      </c>
      <c r="S1056" s="1">
        <v>9226.7330932617188</v>
      </c>
      <c r="T1056" s="1">
        <v>15041.28173828125</v>
      </c>
      <c r="U1056" s="1">
        <v>17804.76649475098</v>
      </c>
      <c r="V1056" s="1">
        <v>0</v>
      </c>
      <c r="W1056" s="1">
        <v>18578.446166992191</v>
      </c>
      <c r="X1056" s="1">
        <v>227.55284118652341</v>
      </c>
      <c r="Y1056" s="1">
        <v>0</v>
      </c>
      <c r="Z1056" s="1">
        <v>0</v>
      </c>
      <c r="AA1056" s="1">
        <v>16691.22923278809</v>
      </c>
      <c r="AB1056" s="1">
        <v>0</v>
      </c>
      <c r="AC1056" s="1"/>
      <c r="AD1056" s="1"/>
      <c r="AE1056" s="1"/>
      <c r="AF1056" s="1"/>
      <c r="AG1056" s="1">
        <v>0.74351209402084351</v>
      </c>
      <c r="AH1056" s="1">
        <v>1</v>
      </c>
      <c r="AI1056" s="1">
        <v>1</v>
      </c>
      <c r="AJ1056" s="1">
        <v>0.89272779226303101</v>
      </c>
      <c r="AK1056" s="1">
        <v>0.48282584547996521</v>
      </c>
      <c r="AL1056" s="1">
        <v>0.74912142753601074</v>
      </c>
      <c r="AM1056" s="1">
        <v>0.6469724178314209</v>
      </c>
      <c r="AN1056" s="1"/>
      <c r="AO1056" s="1">
        <v>0.50404483079910278</v>
      </c>
      <c r="AP1056" s="1">
        <v>0.8216862678527832</v>
      </c>
      <c r="AQ1056" s="1">
        <v>0.97265195846557617</v>
      </c>
      <c r="AR1056" s="1">
        <v>0</v>
      </c>
      <c r="AS1056" s="1">
        <v>1.014917135238647</v>
      </c>
      <c r="AT1056" s="1">
        <v>1.261916663497686E-2</v>
      </c>
      <c r="AU1056" s="1">
        <v>0</v>
      </c>
      <c r="AV1056" s="1">
        <v>0</v>
      </c>
      <c r="AW1056" s="1">
        <v>0.92562854290008545</v>
      </c>
      <c r="AX1056" s="1">
        <v>4.6214580535888672</v>
      </c>
      <c r="AY1056" s="1">
        <v>2.4296963214874272</v>
      </c>
      <c r="AZ1056" s="1">
        <v>3.8856279850006099</v>
      </c>
      <c r="BA1056" s="1">
        <v>3.5201866626739502</v>
      </c>
      <c r="BB1056" s="1">
        <v>1.527691602706909</v>
      </c>
      <c r="BC1056" s="1">
        <v>0.88361817598342896</v>
      </c>
      <c r="BD1056" s="1">
        <v>5</v>
      </c>
      <c r="BE1056" s="1">
        <v>3</v>
      </c>
      <c r="BF1056" s="1">
        <v>4</v>
      </c>
      <c r="BG1056" s="1">
        <v>4</v>
      </c>
      <c r="BH1056" s="1">
        <v>2</v>
      </c>
      <c r="BI1056" s="1">
        <v>0.80000001192092896</v>
      </c>
      <c r="BJ1056" s="1"/>
    </row>
    <row r="1057" spans="1:62" hidden="1" x14ac:dyDescent="0.35">
      <c r="A1057" t="s">
        <v>9</v>
      </c>
      <c r="B1057" s="1">
        <v>2010</v>
      </c>
      <c r="C1057" t="s">
        <v>95</v>
      </c>
      <c r="D1057" s="1">
        <v>1</v>
      </c>
      <c r="E1057" s="1">
        <v>421759.34875488281</v>
      </c>
      <c r="F1057" s="1">
        <v>0</v>
      </c>
      <c r="G1057" s="1">
        <v>0</v>
      </c>
      <c r="H1057" s="1">
        <v>0</v>
      </c>
      <c r="I1057" s="1">
        <v>0</v>
      </c>
      <c r="J1057" s="1">
        <v>421759.34875488281</v>
      </c>
      <c r="K1057" s="1">
        <v>181711.89752197271</v>
      </c>
      <c r="L1057" s="1">
        <v>186915.16076660159</v>
      </c>
      <c r="M1057" s="1">
        <v>1072.837768554688</v>
      </c>
      <c r="N1057" s="1">
        <v>78370.79931640625</v>
      </c>
      <c r="O1057" s="1">
        <v>17675.002288818359</v>
      </c>
      <c r="P1057" s="1">
        <v>341028.30645751947</v>
      </c>
      <c r="Q1057" s="1">
        <v>11854.85736083984</v>
      </c>
      <c r="R1057" s="1">
        <v>0</v>
      </c>
      <c r="S1057" s="1">
        <v>2682.0944213867192</v>
      </c>
      <c r="T1057" s="1">
        <v>8689.9859619140625</v>
      </c>
      <c r="U1057" s="1">
        <v>293072.4582824707</v>
      </c>
      <c r="V1057" s="1">
        <v>95214.352081298828</v>
      </c>
      <c r="W1057" s="1">
        <v>462151.69082641602</v>
      </c>
      <c r="X1057" s="1">
        <v>210866.26376342771</v>
      </c>
      <c r="Y1057" s="1">
        <v>2682.0944213867192</v>
      </c>
      <c r="Z1057" s="1">
        <v>54339.233032226563</v>
      </c>
      <c r="AA1057" s="1">
        <v>364362.52792358398</v>
      </c>
      <c r="AB1057" s="1">
        <v>1</v>
      </c>
      <c r="AC1057" s="1">
        <v>0</v>
      </c>
      <c r="AD1057" s="1">
        <v>0</v>
      </c>
      <c r="AE1057" s="1">
        <v>0</v>
      </c>
      <c r="AF1057" s="1">
        <v>0</v>
      </c>
      <c r="AG1057" s="1">
        <v>0.43111675977706909</v>
      </c>
      <c r="AH1057" s="1">
        <v>0.45010656118392939</v>
      </c>
      <c r="AI1057" s="1">
        <v>0.66666668653488159</v>
      </c>
      <c r="AJ1057" s="1">
        <v>0.18581876158714289</v>
      </c>
      <c r="AK1057" s="1">
        <v>4.1907791048288352E-2</v>
      </c>
      <c r="AL1057" s="1">
        <v>0.80858504772186279</v>
      </c>
      <c r="AM1057" s="1">
        <v>2.8108108788728711E-2</v>
      </c>
      <c r="AN1057" s="1"/>
      <c r="AO1057" s="1">
        <v>6.3593005761504173E-3</v>
      </c>
      <c r="AP1057" s="1">
        <v>2.0604133605957031E-2</v>
      </c>
      <c r="AQ1057" s="1">
        <v>0.69488078355789185</v>
      </c>
      <c r="AR1057" s="1">
        <v>0.2257551699876785</v>
      </c>
      <c r="AS1057" s="1">
        <v>1.0957710742950439</v>
      </c>
      <c r="AT1057" s="1">
        <v>0.50778275728225708</v>
      </c>
      <c r="AU1057" s="1">
        <v>6.4586964435875416E-3</v>
      </c>
      <c r="AV1057" s="1">
        <v>0.13085319101810461</v>
      </c>
      <c r="AW1057" s="1">
        <v>0.87741392850875854</v>
      </c>
      <c r="AX1057" s="1">
        <v>3.200607061386108</v>
      </c>
      <c r="AY1057" s="1">
        <v>1.639491200447083</v>
      </c>
      <c r="AZ1057" s="1">
        <v>5.5701746940612793</v>
      </c>
      <c r="BA1057" s="1">
        <v>5.5112876892089844</v>
      </c>
      <c r="BB1057" s="1">
        <v>2.847122430801392</v>
      </c>
      <c r="BC1057" s="1">
        <v>2.0993258953094478</v>
      </c>
      <c r="BD1057" s="1">
        <v>3</v>
      </c>
      <c r="BE1057" s="1">
        <v>1</v>
      </c>
      <c r="BF1057" s="1">
        <v>5</v>
      </c>
      <c r="BG1057" s="1">
        <v>5</v>
      </c>
      <c r="BH1057" s="1">
        <v>3</v>
      </c>
      <c r="BI1057" s="1">
        <v>1.666666626930237</v>
      </c>
      <c r="BJ1057" s="1"/>
    </row>
    <row r="1058" spans="1:62" hidden="1" x14ac:dyDescent="0.35">
      <c r="A1058" t="s">
        <v>9</v>
      </c>
      <c r="B1058" s="1">
        <v>2010</v>
      </c>
      <c r="C1058" t="s">
        <v>96</v>
      </c>
      <c r="D1058" s="1">
        <v>1</v>
      </c>
      <c r="E1058" s="1">
        <v>102969.9183654785</v>
      </c>
      <c r="F1058" s="1">
        <v>0</v>
      </c>
      <c r="G1058" s="1">
        <v>0</v>
      </c>
      <c r="H1058" s="1">
        <v>0</v>
      </c>
      <c r="I1058" s="1">
        <v>0</v>
      </c>
      <c r="J1058" s="1">
        <v>102969.9183654785</v>
      </c>
      <c r="K1058" s="1">
        <v>58973.414108276367</v>
      </c>
      <c r="L1058" s="1">
        <v>97336.952072143555</v>
      </c>
      <c r="M1058" s="1">
        <v>2279.5519409179692</v>
      </c>
      <c r="N1058" s="1">
        <v>56790.137939453132</v>
      </c>
      <c r="O1058" s="1">
        <v>7570.3520965576172</v>
      </c>
      <c r="P1058" s="1">
        <v>67822.174011230469</v>
      </c>
      <c r="Q1058" s="1">
        <v>30000.909759521481</v>
      </c>
      <c r="R1058" s="1">
        <v>0</v>
      </c>
      <c r="S1058" s="1">
        <v>7214.2915344238281</v>
      </c>
      <c r="T1058" s="1">
        <v>45490.585586547852</v>
      </c>
      <c r="U1058" s="1">
        <v>93809.986129760742</v>
      </c>
      <c r="V1058" s="1">
        <v>3897.938339233398</v>
      </c>
      <c r="W1058" s="1">
        <v>109577.2171783447</v>
      </c>
      <c r="X1058" s="1">
        <v>10137.08628845215</v>
      </c>
      <c r="Y1058" s="1">
        <v>0</v>
      </c>
      <c r="Z1058" s="1">
        <v>4278.9199066162109</v>
      </c>
      <c r="AA1058" s="1">
        <v>85723.078903198242</v>
      </c>
      <c r="AB1058" s="1">
        <v>1</v>
      </c>
      <c r="AC1058" s="1">
        <v>0</v>
      </c>
      <c r="AD1058" s="1">
        <v>0</v>
      </c>
      <c r="AE1058" s="1">
        <v>0</v>
      </c>
      <c r="AF1058" s="1">
        <v>0</v>
      </c>
      <c r="AG1058" s="1">
        <v>0.57272469997406006</v>
      </c>
      <c r="AH1058" s="1">
        <v>0.9592399001121521</v>
      </c>
      <c r="AI1058" s="1">
        <v>0.56540894508361816</v>
      </c>
      <c r="AJ1058" s="1">
        <v>0.5515216588973999</v>
      </c>
      <c r="AK1058" s="1">
        <v>7.3520034551620483E-2</v>
      </c>
      <c r="AL1058" s="1">
        <v>0.65866005420684814</v>
      </c>
      <c r="AM1058" s="1">
        <v>0.29135605692863459</v>
      </c>
      <c r="AN1058" s="1"/>
      <c r="AO1058" s="1">
        <v>7.0062130689620972E-2</v>
      </c>
      <c r="AP1058" s="1">
        <v>0.44178518652915949</v>
      </c>
      <c r="AQ1058" s="1">
        <v>0.91104263067245483</v>
      </c>
      <c r="AR1058" s="1">
        <v>3.78551185131073E-2</v>
      </c>
      <c r="AS1058" s="1">
        <v>1.064167261123657</v>
      </c>
      <c r="AT1058" s="1">
        <v>9.9899344146251678E-2</v>
      </c>
      <c r="AU1058" s="1">
        <v>0</v>
      </c>
      <c r="AV1058" s="1">
        <v>4.2168062180280692E-2</v>
      </c>
      <c r="AW1058" s="1">
        <v>0.84478706121444702</v>
      </c>
      <c r="AX1058" s="1">
        <v>3.2949612140655522</v>
      </c>
      <c r="AY1058" s="1">
        <v>1.7519795894622801</v>
      </c>
      <c r="AZ1058" s="1">
        <v>4.9661321640014648</v>
      </c>
      <c r="BA1058" s="1">
        <v>4.8616456985473633</v>
      </c>
      <c r="BB1058" s="1">
        <v>2.2333412170410161</v>
      </c>
      <c r="BC1058" s="1">
        <v>1.9595266580581669</v>
      </c>
      <c r="BD1058" s="1">
        <v>3</v>
      </c>
      <c r="BE1058" s="1">
        <v>2</v>
      </c>
      <c r="BF1058" s="1">
        <v>5</v>
      </c>
      <c r="BG1058" s="1">
        <v>5</v>
      </c>
      <c r="BH1058" s="1">
        <v>2</v>
      </c>
      <c r="BI1058" s="1">
        <v>1.333333373069763</v>
      </c>
      <c r="BJ1058" s="1"/>
    </row>
    <row r="1059" spans="1:62" hidden="1" x14ac:dyDescent="0.35">
      <c r="A1059" t="s">
        <v>9</v>
      </c>
      <c r="B1059" s="1">
        <v>2010</v>
      </c>
      <c r="C1059" t="s">
        <v>95</v>
      </c>
      <c r="D1059" s="1">
        <v>2</v>
      </c>
      <c r="E1059" s="1">
        <v>0</v>
      </c>
      <c r="F1059" s="1">
        <v>171546.75967407229</v>
      </c>
      <c r="G1059" s="1">
        <v>0</v>
      </c>
      <c r="H1059" s="1">
        <v>0</v>
      </c>
      <c r="I1059" s="1">
        <v>0</v>
      </c>
      <c r="J1059" s="1">
        <v>171546.75967407229</v>
      </c>
      <c r="K1059" s="1">
        <v>96179.906219482422</v>
      </c>
      <c r="L1059" s="1">
        <v>116483.3609924316</v>
      </c>
      <c r="M1059" s="1">
        <v>804.62832641601563</v>
      </c>
      <c r="N1059" s="1">
        <v>68956.647735595703</v>
      </c>
      <c r="O1059" s="1">
        <v>17165.404296875</v>
      </c>
      <c r="P1059" s="1">
        <v>130296.14736938479</v>
      </c>
      <c r="Q1059" s="1">
        <v>10942.9453125</v>
      </c>
      <c r="R1059" s="1">
        <v>0</v>
      </c>
      <c r="S1059" s="1">
        <v>2950.3038635253911</v>
      </c>
      <c r="T1059" s="1">
        <v>7429.4015808105469</v>
      </c>
      <c r="U1059" s="1">
        <v>130644.8196105957</v>
      </c>
      <c r="V1059" s="1">
        <v>24514.343078613281</v>
      </c>
      <c r="W1059" s="1">
        <v>194639.59271240229</v>
      </c>
      <c r="X1059" s="1">
        <v>40901.940032958977</v>
      </c>
      <c r="Y1059" s="1">
        <v>536.41888427734375</v>
      </c>
      <c r="Z1059" s="1">
        <v>14858.803131103519</v>
      </c>
      <c r="AA1059" s="1">
        <v>149017.16644287109</v>
      </c>
      <c r="AB1059" s="1">
        <v>0</v>
      </c>
      <c r="AC1059" s="1">
        <v>1</v>
      </c>
      <c r="AD1059" s="1">
        <v>0</v>
      </c>
      <c r="AE1059" s="1">
        <v>0</v>
      </c>
      <c r="AF1059" s="1">
        <v>0</v>
      </c>
      <c r="AG1059" s="1">
        <v>0.56066292524337769</v>
      </c>
      <c r="AH1059" s="1">
        <v>0.68914628028869629</v>
      </c>
      <c r="AI1059" s="1">
        <v>0.60000002384185791</v>
      </c>
      <c r="AJ1059" s="1">
        <v>0.40196996927261353</v>
      </c>
      <c r="AK1059" s="1">
        <v>0.1000625416636467</v>
      </c>
      <c r="AL1059" s="1">
        <v>0.7595372200012207</v>
      </c>
      <c r="AM1059" s="1">
        <v>6.3789866864681244E-2</v>
      </c>
      <c r="AN1059" s="1"/>
      <c r="AO1059" s="1">
        <v>1.7198249697685242E-2</v>
      </c>
      <c r="AP1059" s="1">
        <v>4.33083176612854E-2</v>
      </c>
      <c r="AQ1059" s="1">
        <v>0.76156973838806152</v>
      </c>
      <c r="AR1059" s="1">
        <v>0.14290180802345279</v>
      </c>
      <c r="AS1059" s="1">
        <v>1.134615421295166</v>
      </c>
      <c r="AT1059" s="1">
        <v>0.24198667705059049</v>
      </c>
      <c r="AU1059" s="1">
        <v>3.173595760017633E-3</v>
      </c>
      <c r="AV1059" s="1">
        <v>8.7908603250980377E-2</v>
      </c>
      <c r="AW1059" s="1">
        <v>0.88162487745285034</v>
      </c>
      <c r="AX1059" s="1">
        <v>3.3941605091094971</v>
      </c>
      <c r="AY1059" s="1">
        <v>1.718574166297913</v>
      </c>
      <c r="AZ1059" s="1">
        <v>4.9545025825500488</v>
      </c>
      <c r="BA1059" s="1">
        <v>4.833958625793457</v>
      </c>
      <c r="BB1059" s="1">
        <v>2.2590682506561279</v>
      </c>
      <c r="BC1059" s="1">
        <v>1.750183582305908</v>
      </c>
      <c r="BD1059" s="1">
        <v>3</v>
      </c>
      <c r="BE1059" s="1">
        <v>2</v>
      </c>
      <c r="BF1059" s="1">
        <v>5</v>
      </c>
      <c r="BG1059" s="1">
        <v>5</v>
      </c>
      <c r="BH1059" s="1">
        <v>2</v>
      </c>
      <c r="BI1059" s="1">
        <v>1.333333373069763</v>
      </c>
      <c r="BJ1059" s="1"/>
    </row>
    <row r="1060" spans="1:62" hidden="1" x14ac:dyDescent="0.35">
      <c r="A1060" t="s">
        <v>9</v>
      </c>
      <c r="B1060" s="1">
        <v>2010</v>
      </c>
      <c r="C1060" t="s">
        <v>96</v>
      </c>
      <c r="D1060" s="1">
        <v>2</v>
      </c>
      <c r="E1060" s="1">
        <v>0</v>
      </c>
      <c r="F1060" s="1">
        <v>131215.6182098389</v>
      </c>
      <c r="G1060" s="1">
        <v>0</v>
      </c>
      <c r="H1060" s="1">
        <v>0</v>
      </c>
      <c r="I1060" s="1">
        <v>0</v>
      </c>
      <c r="J1060" s="1">
        <v>131215.6182098389</v>
      </c>
      <c r="K1060" s="1">
        <v>77390.494033813477</v>
      </c>
      <c r="L1060" s="1">
        <v>126677.7632598877</v>
      </c>
      <c r="M1060" s="1">
        <v>5665.5828704833984</v>
      </c>
      <c r="N1060" s="1">
        <v>90539.796981811523</v>
      </c>
      <c r="O1060" s="1">
        <v>13411.72389221191</v>
      </c>
      <c r="P1060" s="1">
        <v>82422.415878295898</v>
      </c>
      <c r="Q1060" s="1">
        <v>43446.882537841797</v>
      </c>
      <c r="R1060" s="1">
        <v>0</v>
      </c>
      <c r="S1060" s="1">
        <v>11268.333312988279</v>
      </c>
      <c r="T1060" s="1">
        <v>68078.270431518555</v>
      </c>
      <c r="U1060" s="1">
        <v>119323.203338623</v>
      </c>
      <c r="V1060" s="1">
        <v>2505.872177124023</v>
      </c>
      <c r="W1060" s="1">
        <v>138495.6309967041</v>
      </c>
      <c r="X1060" s="1">
        <v>9175.7097320556641</v>
      </c>
      <c r="Y1060" s="1">
        <v>333.53138732910162</v>
      </c>
      <c r="Z1060" s="1">
        <v>4950.8632354736328</v>
      </c>
      <c r="AA1060" s="1">
        <v>109690.63102722169</v>
      </c>
      <c r="AB1060" s="1">
        <v>0</v>
      </c>
      <c r="AC1060" s="1">
        <v>1</v>
      </c>
      <c r="AD1060" s="1">
        <v>0</v>
      </c>
      <c r="AE1060" s="1">
        <v>0</v>
      </c>
      <c r="AF1060" s="1">
        <v>0</v>
      </c>
      <c r="AG1060" s="1">
        <v>0.58979636430740356</v>
      </c>
      <c r="AH1060" s="1">
        <v>0.98345744609832764</v>
      </c>
      <c r="AI1060" s="1">
        <v>0.93094038963317871</v>
      </c>
      <c r="AJ1060" s="1">
        <v>0.69000780582427979</v>
      </c>
      <c r="AK1060" s="1">
        <v>0.10221134126186369</v>
      </c>
      <c r="AL1060" s="1">
        <v>0.62814486026763916</v>
      </c>
      <c r="AM1060" s="1">
        <v>0.33111059665679932</v>
      </c>
      <c r="AN1060" s="1"/>
      <c r="AO1060" s="1">
        <v>8.587646484375E-2</v>
      </c>
      <c r="AP1060" s="1">
        <v>0.51882749795913696</v>
      </c>
      <c r="AQ1060" s="1">
        <v>0.90936738252639771</v>
      </c>
      <c r="AR1060" s="1">
        <v>1.9097361713647839E-2</v>
      </c>
      <c r="AS1060" s="1">
        <v>1.0554813146591191</v>
      </c>
      <c r="AT1060" s="1">
        <v>7.1235232055187225E-2</v>
      </c>
      <c r="AU1060" s="1">
        <v>2.5893568526953459E-3</v>
      </c>
      <c r="AV1060" s="1">
        <v>3.8435816764831543E-2</v>
      </c>
      <c r="AW1060" s="1">
        <v>0.85157859325408936</v>
      </c>
      <c r="AX1060" s="1">
        <v>3.339884757995605</v>
      </c>
      <c r="AY1060" s="1">
        <v>1.828937411308289</v>
      </c>
      <c r="AZ1060" s="1">
        <v>4.915980339050293</v>
      </c>
      <c r="BA1060" s="1">
        <v>4.8491058349609384</v>
      </c>
      <c r="BB1060" s="1">
        <v>2.144526481628418</v>
      </c>
      <c r="BC1060" s="1">
        <v>1.936754465103149</v>
      </c>
      <c r="BD1060" s="1">
        <v>3</v>
      </c>
      <c r="BE1060" s="1">
        <v>2</v>
      </c>
      <c r="BF1060" s="1">
        <v>5</v>
      </c>
      <c r="BG1060" s="1">
        <v>5</v>
      </c>
      <c r="BH1060" s="1">
        <v>2</v>
      </c>
      <c r="BI1060" s="1">
        <v>1.5</v>
      </c>
      <c r="BJ1060" s="1"/>
    </row>
    <row r="1061" spans="1:62" hidden="1" x14ac:dyDescent="0.35">
      <c r="A1061" t="s">
        <v>9</v>
      </c>
      <c r="B1061" s="1">
        <v>2010</v>
      </c>
      <c r="C1061" t="s">
        <v>95</v>
      </c>
      <c r="D1061" s="1">
        <v>3</v>
      </c>
      <c r="E1061" s="1">
        <v>0</v>
      </c>
      <c r="F1061" s="1">
        <v>0</v>
      </c>
      <c r="G1061" s="1">
        <v>213816.56799316409</v>
      </c>
      <c r="H1061" s="1">
        <v>72175.1611328125</v>
      </c>
      <c r="I1061" s="1">
        <v>5525.1145629882813</v>
      </c>
      <c r="J1061" s="1">
        <v>291516.84368896479</v>
      </c>
      <c r="K1061" s="1">
        <v>195551.50509643549</v>
      </c>
      <c r="L1061" s="1">
        <v>233878.63442993161</v>
      </c>
      <c r="M1061" s="1">
        <v>12525.381072998051</v>
      </c>
      <c r="N1061" s="1">
        <v>189597.25537109381</v>
      </c>
      <c r="O1061" s="1">
        <v>75849.630432128906</v>
      </c>
      <c r="P1061" s="1">
        <v>219234.39874267581</v>
      </c>
      <c r="Q1061" s="1">
        <v>41438.359039306641</v>
      </c>
      <c r="R1061" s="1">
        <v>0</v>
      </c>
      <c r="S1061" s="1">
        <v>27089.15386962891</v>
      </c>
      <c r="T1061" s="1">
        <v>30683.160430908199</v>
      </c>
      <c r="U1061" s="1">
        <v>243346.427734375</v>
      </c>
      <c r="V1061" s="1">
        <v>23468.326202392582</v>
      </c>
      <c r="W1061" s="1">
        <v>316138.47045898438</v>
      </c>
      <c r="X1061" s="1">
        <v>40419.163055419922</v>
      </c>
      <c r="Y1061" s="1">
        <v>536.41888427734375</v>
      </c>
      <c r="Z1061" s="1">
        <v>19632.931182861332</v>
      </c>
      <c r="AA1061" s="1">
        <v>252653.29528808591</v>
      </c>
      <c r="AB1061" s="1">
        <v>0</v>
      </c>
      <c r="AC1061" s="1">
        <v>0</v>
      </c>
      <c r="AD1061" s="1">
        <v>0.73346215486526489</v>
      </c>
      <c r="AE1061" s="1">
        <v>0.24758487939834589</v>
      </c>
      <c r="AF1061" s="1">
        <v>1.8952986225485802E-2</v>
      </c>
      <c r="AG1061" s="1">
        <v>0.670806884765625</v>
      </c>
      <c r="AH1061" s="1">
        <v>0.81366056203842163</v>
      </c>
      <c r="AI1061" s="1">
        <v>0.80240547657012939</v>
      </c>
      <c r="AJ1061" s="1">
        <v>0.65038180351257324</v>
      </c>
      <c r="AK1061" s="1">
        <v>0.26018953323364258</v>
      </c>
      <c r="AL1061" s="1">
        <v>0.75204712152481079</v>
      </c>
      <c r="AM1061" s="1">
        <v>0.14214739203453061</v>
      </c>
      <c r="AN1061" s="1"/>
      <c r="AO1061" s="1">
        <v>9.2924833297729492E-2</v>
      </c>
      <c r="AP1061" s="1">
        <v>0.1052534729242325</v>
      </c>
      <c r="AQ1061" s="1">
        <v>0.8347594141960144</v>
      </c>
      <c r="AR1061" s="1">
        <v>8.0504186451435089E-2</v>
      </c>
      <c r="AS1061" s="1">
        <v>1.084460377693176</v>
      </c>
      <c r="AT1061" s="1">
        <v>0.14061771333217621</v>
      </c>
      <c r="AU1061" s="1">
        <v>1.8661938374862071E-3</v>
      </c>
      <c r="AV1061" s="1">
        <v>6.83026984333992E-2</v>
      </c>
      <c r="AW1061" s="1">
        <v>0.87897729873657227</v>
      </c>
      <c r="AX1061" s="1">
        <v>3.8280303478240971</v>
      </c>
      <c r="AY1061" s="1">
        <v>1.8378875255584719</v>
      </c>
      <c r="AZ1061" s="1">
        <v>4.0356979370117188</v>
      </c>
      <c r="BA1061" s="1">
        <v>3.8971385955810551</v>
      </c>
      <c r="BB1061" s="1">
        <v>1.596282958984375</v>
      </c>
      <c r="BC1061" s="1">
        <v>1.224535465240479</v>
      </c>
      <c r="BD1061" s="1">
        <v>4</v>
      </c>
      <c r="BE1061" s="1">
        <v>2</v>
      </c>
      <c r="BF1061" s="1">
        <v>4</v>
      </c>
      <c r="BG1061" s="1">
        <v>4</v>
      </c>
      <c r="BH1061" s="1">
        <v>1</v>
      </c>
      <c r="BI1061" s="1">
        <v>1</v>
      </c>
      <c r="BJ1061" s="1"/>
    </row>
    <row r="1062" spans="1:62" hidden="1" x14ac:dyDescent="0.35">
      <c r="A1062" t="s">
        <v>9</v>
      </c>
      <c r="B1062" s="1">
        <v>2010</v>
      </c>
      <c r="C1062" t="s">
        <v>96</v>
      </c>
      <c r="D1062" s="1">
        <v>3</v>
      </c>
      <c r="E1062" s="1">
        <v>0</v>
      </c>
      <c r="F1062" s="1">
        <v>0</v>
      </c>
      <c r="G1062" s="1">
        <v>339806.18489074713</v>
      </c>
      <c r="H1062" s="1">
        <v>258382.21644592291</v>
      </c>
      <c r="I1062" s="1">
        <v>15088.302551269529</v>
      </c>
      <c r="J1062" s="1">
        <v>613276.70388793945</v>
      </c>
      <c r="K1062" s="1">
        <v>461120.35282897949</v>
      </c>
      <c r="L1062" s="1">
        <v>602578.18818664551</v>
      </c>
      <c r="M1062" s="1">
        <v>128075.00036621089</v>
      </c>
      <c r="N1062" s="1">
        <v>519322.29992675781</v>
      </c>
      <c r="O1062" s="1">
        <v>214628.57940673831</v>
      </c>
      <c r="P1062" s="1">
        <v>437103.32182312012</v>
      </c>
      <c r="Q1062" s="1">
        <v>331262.66328430182</v>
      </c>
      <c r="R1062" s="1">
        <v>0</v>
      </c>
      <c r="S1062" s="1">
        <v>194585.90728759771</v>
      </c>
      <c r="T1062" s="1">
        <v>445240.75682067871</v>
      </c>
      <c r="U1062" s="1">
        <v>583271.43342590332</v>
      </c>
      <c r="V1062" s="1">
        <v>5777.5950927734384</v>
      </c>
      <c r="W1062" s="1">
        <v>631770.41648864746</v>
      </c>
      <c r="X1062" s="1">
        <v>13966.71607971191</v>
      </c>
      <c r="Y1062" s="1">
        <v>290.2281494140625</v>
      </c>
      <c r="Z1062" s="1">
        <v>4842.1203308105469</v>
      </c>
      <c r="AA1062" s="1">
        <v>529484.25378417969</v>
      </c>
      <c r="AB1062" s="1">
        <v>0</v>
      </c>
      <c r="AC1062" s="1">
        <v>0</v>
      </c>
      <c r="AD1062" s="1">
        <v>0.55408298969268799</v>
      </c>
      <c r="AE1062" s="1">
        <v>0.42131423950195313</v>
      </c>
      <c r="AF1062" s="1">
        <v>2.4602765217423439E-2</v>
      </c>
      <c r="AG1062" s="1">
        <v>0.75189608335494995</v>
      </c>
      <c r="AH1062" s="1">
        <v>0.99314570426940918</v>
      </c>
      <c r="AI1062" s="1">
        <v>0.90942537784576416</v>
      </c>
      <c r="AJ1062" s="1">
        <v>0.84679931402206421</v>
      </c>
      <c r="AK1062" s="1">
        <v>0.34997022151947021</v>
      </c>
      <c r="AL1062" s="1">
        <v>0.71273428201675415</v>
      </c>
      <c r="AM1062" s="1">
        <v>0.54015201330184937</v>
      </c>
      <c r="AN1062" s="1"/>
      <c r="AO1062" s="1">
        <v>0.31728893518447882</v>
      </c>
      <c r="AP1062" s="1">
        <v>0.72600305080413818</v>
      </c>
      <c r="AQ1062" s="1">
        <v>0.95107382535934448</v>
      </c>
      <c r="AR1062" s="1">
        <v>9.4208614900708199E-3</v>
      </c>
      <c r="AS1062" s="1">
        <v>1.0301555395126341</v>
      </c>
      <c r="AT1062" s="1">
        <v>2.301939390599728E-2</v>
      </c>
      <c r="AU1062" s="1">
        <v>4.7834264114499092E-4</v>
      </c>
      <c r="AV1062" s="1">
        <v>7.9805925488471985E-3</v>
      </c>
      <c r="AW1062" s="1">
        <v>0.87267518043518066</v>
      </c>
      <c r="AX1062" s="1">
        <v>4.1562614440917969</v>
      </c>
      <c r="AY1062" s="1">
        <v>2.0983278751373291</v>
      </c>
      <c r="AZ1062" s="1">
        <v>4.0666279792785636</v>
      </c>
      <c r="BA1062" s="1">
        <v>3.9060506820678711</v>
      </c>
      <c r="BB1062" s="1">
        <v>1.6344738006591799</v>
      </c>
      <c r="BC1062" s="1">
        <v>1.201386690139771</v>
      </c>
      <c r="BD1062" s="1">
        <v>4</v>
      </c>
      <c r="BE1062" s="1">
        <v>2</v>
      </c>
      <c r="BF1062" s="1">
        <v>4</v>
      </c>
      <c r="BG1062" s="1">
        <v>4</v>
      </c>
      <c r="BH1062" s="1">
        <v>2</v>
      </c>
      <c r="BI1062" s="1">
        <v>1</v>
      </c>
      <c r="BJ1062" s="1"/>
    </row>
    <row r="1063" spans="1:62" hidden="1" x14ac:dyDescent="0.35">
      <c r="A1063" t="s">
        <v>9</v>
      </c>
      <c r="B1063" s="1">
        <v>2010</v>
      </c>
      <c r="C1063" t="s">
        <v>95</v>
      </c>
      <c r="D1063" s="1"/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1448.3310241699221</v>
      </c>
      <c r="K1063" s="1">
        <v>911.91213989257813</v>
      </c>
      <c r="L1063" s="1">
        <v>1126.479675292969</v>
      </c>
      <c r="M1063" s="1">
        <v>0</v>
      </c>
      <c r="N1063" s="1">
        <v>858.27023315429688</v>
      </c>
      <c r="O1063" s="1">
        <v>268.20944213867188</v>
      </c>
      <c r="P1063" s="1">
        <v>1448.3310241699221</v>
      </c>
      <c r="Q1063" s="1">
        <v>0</v>
      </c>
      <c r="R1063" s="1">
        <v>0</v>
      </c>
      <c r="S1063" s="1">
        <v>0</v>
      </c>
      <c r="T1063" s="1">
        <v>0</v>
      </c>
      <c r="U1063" s="1">
        <v>1448.3310241699221</v>
      </c>
      <c r="V1063" s="1">
        <v>321.85134887695313</v>
      </c>
      <c r="W1063" s="1">
        <v>1448.3310241699221</v>
      </c>
      <c r="X1063" s="1">
        <v>0</v>
      </c>
      <c r="Y1063" s="1">
        <v>0</v>
      </c>
      <c r="Z1063" s="1">
        <v>0</v>
      </c>
      <c r="AA1063" s="1">
        <v>1448.3310241699221</v>
      </c>
      <c r="AB1063" s="1">
        <v>0</v>
      </c>
      <c r="AC1063" s="1"/>
      <c r="AD1063" s="1"/>
      <c r="AE1063" s="1"/>
      <c r="AF1063" s="1"/>
      <c r="AG1063" s="1">
        <v>0.62962961196899414</v>
      </c>
      <c r="AH1063" s="1">
        <v>0.77777779102325439</v>
      </c>
      <c r="AI1063" s="1"/>
      <c r="AJ1063" s="1">
        <v>0.59259259700775146</v>
      </c>
      <c r="AK1063" s="1">
        <v>0.18518517911434171</v>
      </c>
      <c r="AL1063" s="1">
        <v>1</v>
      </c>
      <c r="AM1063" s="1">
        <v>0</v>
      </c>
      <c r="AN1063" s="1"/>
      <c r="AO1063" s="1">
        <v>0</v>
      </c>
      <c r="AP1063" s="1">
        <v>0</v>
      </c>
      <c r="AQ1063" s="1">
        <v>1</v>
      </c>
      <c r="AR1063" s="1">
        <v>0.2222222238779068</v>
      </c>
      <c r="AS1063" s="1">
        <v>1</v>
      </c>
      <c r="AT1063" s="1">
        <v>0</v>
      </c>
      <c r="AU1063" s="1">
        <v>0</v>
      </c>
      <c r="AV1063" s="1">
        <v>0</v>
      </c>
      <c r="AW1063" s="1">
        <v>1</v>
      </c>
      <c r="AX1063" s="1">
        <v>4.2222223281860352</v>
      </c>
      <c r="AY1063" s="1">
        <v>2</v>
      </c>
      <c r="AZ1063" s="1">
        <v>3.1481480598449711</v>
      </c>
      <c r="BA1063" s="1">
        <v>3.1481480598449711</v>
      </c>
      <c r="BB1063" s="1">
        <v>1.777777791023254</v>
      </c>
      <c r="BC1063" s="1">
        <v>0.75185185670852661</v>
      </c>
      <c r="BD1063" s="1">
        <v>4</v>
      </c>
      <c r="BE1063" s="1">
        <v>2</v>
      </c>
      <c r="BF1063" s="1">
        <v>4</v>
      </c>
      <c r="BG1063" s="1">
        <v>4</v>
      </c>
      <c r="BH1063" s="1">
        <v>2</v>
      </c>
      <c r="BI1063" s="1">
        <v>0.80000001192092896</v>
      </c>
      <c r="BJ1063" s="1"/>
    </row>
    <row r="1064" spans="1:62" hidden="1" x14ac:dyDescent="0.35">
      <c r="A1064" t="s">
        <v>9</v>
      </c>
      <c r="B1064" s="1">
        <v>2010</v>
      </c>
      <c r="C1064" t="s">
        <v>96</v>
      </c>
      <c r="D1064" s="1"/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3528.1232604980469</v>
      </c>
      <c r="K1064" s="1">
        <v>1714.1501770019529</v>
      </c>
      <c r="L1064" s="1">
        <v>3237.8951110839839</v>
      </c>
      <c r="M1064" s="1">
        <v>1060.196334838867</v>
      </c>
      <c r="N1064" s="1">
        <v>2904.3637237548828</v>
      </c>
      <c r="O1064" s="1">
        <v>1367.5626525878911</v>
      </c>
      <c r="P1064" s="1">
        <v>3528.1232604980469</v>
      </c>
      <c r="Q1064" s="1">
        <v>2558.905654907227</v>
      </c>
      <c r="R1064" s="1">
        <v>0</v>
      </c>
      <c r="S1064" s="1">
        <v>782.84101867675781</v>
      </c>
      <c r="T1064" s="1">
        <v>3528.1232604980469</v>
      </c>
      <c r="U1064" s="1">
        <v>3237.8951110839839</v>
      </c>
      <c r="V1064" s="1">
        <v>0</v>
      </c>
      <c r="W1064" s="1">
        <v>3818.3514099121089</v>
      </c>
      <c r="X1064" s="1">
        <v>0</v>
      </c>
      <c r="Y1064" s="1">
        <v>0</v>
      </c>
      <c r="Z1064" s="1">
        <v>0</v>
      </c>
      <c r="AA1064" s="1">
        <v>3006.7656860351558</v>
      </c>
      <c r="AB1064" s="1">
        <v>0</v>
      </c>
      <c r="AC1064" s="1"/>
      <c r="AD1064" s="1"/>
      <c r="AE1064" s="1"/>
      <c r="AF1064" s="1"/>
      <c r="AG1064" s="1">
        <v>0.48585325479507452</v>
      </c>
      <c r="AH1064" s="1">
        <v>1</v>
      </c>
      <c r="AI1064" s="1">
        <v>0.85769754648208618</v>
      </c>
      <c r="AJ1064" s="1">
        <v>0.82320356369018555</v>
      </c>
      <c r="AK1064" s="1">
        <v>0.38761758804321289</v>
      </c>
      <c r="AL1064" s="1">
        <v>1</v>
      </c>
      <c r="AM1064" s="1">
        <v>0.7252880334854126</v>
      </c>
      <c r="AN1064" s="1"/>
      <c r="AO1064" s="1">
        <v>0.22188596427440641</v>
      </c>
      <c r="AP1064" s="1">
        <v>1</v>
      </c>
      <c r="AQ1064" s="1">
        <v>0.91773867607116699</v>
      </c>
      <c r="AR1064" s="1">
        <v>0</v>
      </c>
      <c r="AS1064" s="1">
        <v>1.082261323928833</v>
      </c>
      <c r="AT1064" s="1">
        <v>0</v>
      </c>
      <c r="AU1064" s="1">
        <v>0</v>
      </c>
      <c r="AV1064" s="1">
        <v>0</v>
      </c>
      <c r="AW1064" s="1">
        <v>0.92861735820770264</v>
      </c>
      <c r="AX1064" s="1">
        <v>4.4316301345825204</v>
      </c>
      <c r="AY1064" s="1">
        <v>2.006678581237793</v>
      </c>
      <c r="AZ1064" s="1">
        <v>3.127649307250977</v>
      </c>
      <c r="BA1064" s="1">
        <v>2.9936132431030269</v>
      </c>
      <c r="BB1064" s="1">
        <v>0.94445765018463135</v>
      </c>
      <c r="BC1064" s="1">
        <v>0.7285504937171936</v>
      </c>
      <c r="BD1064" s="1">
        <v>4</v>
      </c>
      <c r="BE1064" s="1">
        <v>2</v>
      </c>
      <c r="BF1064" s="1">
        <v>3</v>
      </c>
      <c r="BG1064" s="1">
        <v>3</v>
      </c>
      <c r="BH1064" s="1">
        <v>1</v>
      </c>
      <c r="BI1064" s="1">
        <v>0.66666668653488159</v>
      </c>
      <c r="BJ1064" s="1"/>
    </row>
    <row r="1065" spans="1:62" hidden="1" x14ac:dyDescent="0.35">
      <c r="A1065" t="s">
        <v>9</v>
      </c>
      <c r="B1065" s="1">
        <v>2009</v>
      </c>
      <c r="C1065" t="s">
        <v>95</v>
      </c>
      <c r="D1065" s="1">
        <v>1</v>
      </c>
      <c r="E1065" s="1">
        <v>391318.08563232422</v>
      </c>
      <c r="F1065" s="1">
        <v>0</v>
      </c>
      <c r="G1065" s="1">
        <v>0</v>
      </c>
      <c r="H1065" s="1">
        <v>0</v>
      </c>
      <c r="I1065" s="1">
        <v>0</v>
      </c>
      <c r="J1065" s="1">
        <v>391318.08563232422</v>
      </c>
      <c r="K1065" s="1">
        <v>155734.62798309329</v>
      </c>
      <c r="L1065" s="1">
        <v>145418.98274993899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4301.2491073608398</v>
      </c>
      <c r="U1065" s="1">
        <v>249818.0188369751</v>
      </c>
      <c r="V1065" s="1">
        <v>118023.33453369141</v>
      </c>
      <c r="W1065" s="1">
        <v>430669.00054168701</v>
      </c>
      <c r="X1065" s="1">
        <v>199445.612487793</v>
      </c>
      <c r="Y1065" s="1">
        <v>2999.8455352783199</v>
      </c>
      <c r="Z1065" s="1">
        <v>67805.332054138184</v>
      </c>
      <c r="AA1065" s="1">
        <v>327269.91299438482</v>
      </c>
      <c r="AB1065" s="1">
        <v>1</v>
      </c>
      <c r="AC1065" s="1">
        <v>0</v>
      </c>
      <c r="AD1065" s="1">
        <v>0</v>
      </c>
      <c r="AE1065" s="1">
        <v>0</v>
      </c>
      <c r="AF1065" s="1">
        <v>0</v>
      </c>
      <c r="AG1065" s="1">
        <v>0.39797452092170721</v>
      </c>
      <c r="AH1065" s="1">
        <v>0.37928852438926702</v>
      </c>
      <c r="AI1065" s="1">
        <v>0</v>
      </c>
      <c r="AJ1065" s="1"/>
      <c r="AK1065" s="1"/>
      <c r="AL1065" s="1"/>
      <c r="AM1065" s="1"/>
      <c r="AN1065" s="1"/>
      <c r="AO1065" s="1"/>
      <c r="AP1065" s="1">
        <v>1.0991695336997511E-2</v>
      </c>
      <c r="AQ1065" s="1">
        <v>0.63840138912200928</v>
      </c>
      <c r="AR1065" s="1">
        <v>0.30160459876060491</v>
      </c>
      <c r="AS1065" s="1">
        <v>1.1005599498748779</v>
      </c>
      <c r="AT1065" s="1">
        <v>0.52020329236984253</v>
      </c>
      <c r="AU1065" s="1">
        <v>7.8243361786007881E-3</v>
      </c>
      <c r="AV1065" s="1">
        <v>0.1768530011177063</v>
      </c>
      <c r="AW1065" s="1">
        <v>0.85360056161880493</v>
      </c>
      <c r="AX1065" s="1">
        <v>2.9889154434204102</v>
      </c>
      <c r="AY1065" s="1">
        <v>1.546634793281555</v>
      </c>
      <c r="AZ1065" s="1">
        <v>5.6553306579589844</v>
      </c>
      <c r="BA1065" s="1">
        <v>5.5868439674377441</v>
      </c>
      <c r="BB1065" s="1">
        <v>2.9771711826324458</v>
      </c>
      <c r="BC1065" s="1">
        <v>2.294730663299561</v>
      </c>
      <c r="BD1065" s="1">
        <v>3</v>
      </c>
      <c r="BE1065" s="1">
        <v>1</v>
      </c>
      <c r="BF1065" s="1">
        <v>5</v>
      </c>
      <c r="BG1065" s="1">
        <v>5</v>
      </c>
      <c r="BH1065" s="1">
        <v>3</v>
      </c>
      <c r="BI1065" s="1">
        <v>2</v>
      </c>
      <c r="BJ1065" s="1"/>
    </row>
    <row r="1066" spans="1:62" hidden="1" x14ac:dyDescent="0.35">
      <c r="A1066" t="s">
        <v>9</v>
      </c>
      <c r="B1066" s="1">
        <v>2009</v>
      </c>
      <c r="C1066" t="s">
        <v>96</v>
      </c>
      <c r="D1066" s="1">
        <v>1</v>
      </c>
      <c r="E1066" s="1">
        <v>80052.767761230469</v>
      </c>
      <c r="F1066" s="1">
        <v>0</v>
      </c>
      <c r="G1066" s="1">
        <v>0</v>
      </c>
      <c r="H1066" s="1">
        <v>0</v>
      </c>
      <c r="I1066" s="1">
        <v>0</v>
      </c>
      <c r="J1066" s="1">
        <v>80052.767761230469</v>
      </c>
      <c r="K1066" s="1">
        <v>39841.508148193359</v>
      </c>
      <c r="L1066" s="1">
        <v>72330.909713745117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29918.91558837891</v>
      </c>
      <c r="U1066" s="1">
        <v>71570.881248474121</v>
      </c>
      <c r="V1066" s="1">
        <v>6951.1511535644531</v>
      </c>
      <c r="W1066" s="1">
        <v>86324.457954406738</v>
      </c>
      <c r="X1066" s="1">
        <v>12805.08567047119</v>
      </c>
      <c r="Y1066" s="1">
        <v>230.0450744628906</v>
      </c>
      <c r="Z1066" s="1">
        <v>4060.759635925293</v>
      </c>
      <c r="AA1066" s="1">
        <v>66264.73429107666</v>
      </c>
      <c r="AB1066" s="1">
        <v>1</v>
      </c>
      <c r="AC1066" s="1">
        <v>0</v>
      </c>
      <c r="AD1066" s="1">
        <v>0</v>
      </c>
      <c r="AE1066" s="1">
        <v>0</v>
      </c>
      <c r="AF1066" s="1">
        <v>0</v>
      </c>
      <c r="AG1066" s="1">
        <v>0.4976905882358551</v>
      </c>
      <c r="AH1066" s="1">
        <v>0.92080461978912354</v>
      </c>
      <c r="AI1066" s="1">
        <v>0</v>
      </c>
      <c r="AJ1066" s="1"/>
      <c r="AK1066" s="1"/>
      <c r="AL1066" s="1"/>
      <c r="AM1066" s="1"/>
      <c r="AN1066" s="1"/>
      <c r="AO1066" s="1"/>
      <c r="AP1066" s="1">
        <v>0.37373992800712591</v>
      </c>
      <c r="AQ1066" s="1">
        <v>0.89404630661010742</v>
      </c>
      <c r="AR1066" s="1">
        <v>8.6832113564014435E-2</v>
      </c>
      <c r="AS1066" s="1">
        <v>1.078344464302063</v>
      </c>
      <c r="AT1066" s="1">
        <v>0.1630144268274307</v>
      </c>
      <c r="AU1066" s="1">
        <v>2.928575966507196E-3</v>
      </c>
      <c r="AV1066" s="1">
        <v>5.1695272326469421E-2</v>
      </c>
      <c r="AW1066" s="1">
        <v>0.84357953071594238</v>
      </c>
      <c r="AX1066" s="1">
        <v>2.9543969631195068</v>
      </c>
      <c r="AY1066" s="1">
        <v>1.589516282081604</v>
      </c>
      <c r="AZ1066" s="1">
        <v>5.0299944877624512</v>
      </c>
      <c r="BA1066" s="1">
        <v>4.9362945556640634</v>
      </c>
      <c r="BB1066" s="1">
        <v>2.3278229236602779</v>
      </c>
      <c r="BC1066" s="1">
        <v>2.1417486667633061</v>
      </c>
      <c r="BD1066" s="1">
        <v>3</v>
      </c>
      <c r="BE1066" s="1">
        <v>1</v>
      </c>
      <c r="BF1066" s="1">
        <v>5</v>
      </c>
      <c r="BG1066" s="1">
        <v>5</v>
      </c>
      <c r="BH1066" s="1">
        <v>2</v>
      </c>
      <c r="BI1066" s="1">
        <v>1.666666626930237</v>
      </c>
      <c r="BJ1066" s="1"/>
    </row>
    <row r="1067" spans="1:62" hidden="1" x14ac:dyDescent="0.35">
      <c r="A1067" t="s">
        <v>9</v>
      </c>
      <c r="B1067" s="1">
        <v>2009</v>
      </c>
      <c r="C1067" t="s">
        <v>95</v>
      </c>
      <c r="D1067" s="1">
        <v>2</v>
      </c>
      <c r="E1067" s="1">
        <v>0</v>
      </c>
      <c r="F1067" s="1">
        <v>174763.05997467041</v>
      </c>
      <c r="G1067" s="1">
        <v>0</v>
      </c>
      <c r="H1067" s="1">
        <v>0</v>
      </c>
      <c r="I1067" s="1">
        <v>0</v>
      </c>
      <c r="J1067" s="1">
        <v>174763.05997467041</v>
      </c>
      <c r="K1067" s="1">
        <v>90010.071113586426</v>
      </c>
      <c r="L1067" s="1">
        <v>102943.22866821291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5462.953987121582</v>
      </c>
      <c r="U1067" s="1">
        <v>127214.0377731323</v>
      </c>
      <c r="V1067" s="1">
        <v>31843.948532104489</v>
      </c>
      <c r="W1067" s="1">
        <v>195107.60064697271</v>
      </c>
      <c r="X1067" s="1">
        <v>54166.32852935791</v>
      </c>
      <c r="Y1067" s="1">
        <v>1764.615013122559</v>
      </c>
      <c r="Z1067" s="1">
        <v>21837.11086273193</v>
      </c>
      <c r="AA1067" s="1">
        <v>145610.14935302729</v>
      </c>
      <c r="AB1067" s="1">
        <v>0</v>
      </c>
      <c r="AC1067" s="1">
        <v>1</v>
      </c>
      <c r="AD1067" s="1">
        <v>0</v>
      </c>
      <c r="AE1067" s="1">
        <v>0</v>
      </c>
      <c r="AF1067" s="1">
        <v>0</v>
      </c>
      <c r="AG1067" s="1">
        <v>0.51504057645797729</v>
      </c>
      <c r="AH1067" s="1">
        <v>0.60211586952209473</v>
      </c>
      <c r="AI1067" s="1">
        <v>0</v>
      </c>
      <c r="AJ1067" s="1"/>
      <c r="AK1067" s="1"/>
      <c r="AL1067" s="1"/>
      <c r="AM1067" s="1"/>
      <c r="AN1067" s="1"/>
      <c r="AO1067" s="1"/>
      <c r="AP1067" s="1">
        <v>3.1259201467037201E-2</v>
      </c>
      <c r="AQ1067" s="1">
        <v>0.72792291641235352</v>
      </c>
      <c r="AR1067" s="1">
        <v>0.18221212923526761</v>
      </c>
      <c r="AS1067" s="1">
        <v>1.1164121627807619</v>
      </c>
      <c r="AT1067" s="1">
        <v>0.31681933999061579</v>
      </c>
      <c r="AU1067" s="1">
        <v>1.0321249254047871E-2</v>
      </c>
      <c r="AV1067" s="1">
        <v>0.1277254521846771</v>
      </c>
      <c r="AW1067" s="1">
        <v>0.85167503356933594</v>
      </c>
      <c r="AX1067" s="1">
        <v>3.2851674556732182</v>
      </c>
      <c r="AY1067" s="1">
        <v>1.6858934164047239</v>
      </c>
      <c r="AZ1067" s="1">
        <v>4.885901927947998</v>
      </c>
      <c r="BA1067" s="1">
        <v>4.7829103469848633</v>
      </c>
      <c r="BB1067" s="1">
        <v>2.2361478805541992</v>
      </c>
      <c r="BC1067" s="1">
        <v>1.782507658004761</v>
      </c>
      <c r="BD1067" s="1">
        <v>3</v>
      </c>
      <c r="BE1067" s="1">
        <v>2</v>
      </c>
      <c r="BF1067" s="1">
        <v>5</v>
      </c>
      <c r="BG1067" s="1">
        <v>4</v>
      </c>
      <c r="BH1067" s="1">
        <v>2</v>
      </c>
      <c r="BI1067" s="1">
        <v>1.3999999761581421</v>
      </c>
      <c r="BJ1067" s="1"/>
    </row>
    <row r="1068" spans="1:62" hidden="1" x14ac:dyDescent="0.35">
      <c r="A1068" t="s">
        <v>9</v>
      </c>
      <c r="B1068" s="1">
        <v>2009</v>
      </c>
      <c r="C1068" t="s">
        <v>96</v>
      </c>
      <c r="D1068" s="1">
        <v>2</v>
      </c>
      <c r="E1068" s="1">
        <v>0</v>
      </c>
      <c r="F1068" s="1">
        <v>115605.4935455322</v>
      </c>
      <c r="G1068" s="1">
        <v>0</v>
      </c>
      <c r="H1068" s="1">
        <v>0</v>
      </c>
      <c r="I1068" s="1">
        <v>0</v>
      </c>
      <c r="J1068" s="1">
        <v>115605.4935455322</v>
      </c>
      <c r="K1068" s="1">
        <v>70762.162673950195</v>
      </c>
      <c r="L1068" s="1">
        <v>109079.3653564453</v>
      </c>
      <c r="M1068" s="1">
        <v>397.94107818603521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54505.078994750977</v>
      </c>
      <c r="U1068" s="1">
        <v>104198.7812042236</v>
      </c>
      <c r="V1068" s="1">
        <v>5484.80419921875</v>
      </c>
      <c r="W1068" s="1">
        <v>123541.3318557739</v>
      </c>
      <c r="X1068" s="1">
        <v>10249.083808898929</v>
      </c>
      <c r="Y1068" s="1">
        <v>549.14117431640625</v>
      </c>
      <c r="Z1068" s="1">
        <v>3847.3015289306641</v>
      </c>
      <c r="AA1068" s="1">
        <v>94562.095054626465</v>
      </c>
      <c r="AB1068" s="1">
        <v>0</v>
      </c>
      <c r="AC1068" s="1">
        <v>1</v>
      </c>
      <c r="AD1068" s="1">
        <v>0</v>
      </c>
      <c r="AE1068" s="1">
        <v>0</v>
      </c>
      <c r="AF1068" s="1">
        <v>0</v>
      </c>
      <c r="AG1068" s="1">
        <v>0.61210036277770996</v>
      </c>
      <c r="AH1068" s="1">
        <v>0.9629976749420166</v>
      </c>
      <c r="AI1068" s="1">
        <v>3.442233195528388E-3</v>
      </c>
      <c r="AJ1068" s="1"/>
      <c r="AK1068" s="1"/>
      <c r="AL1068" s="1"/>
      <c r="AM1068" s="1"/>
      <c r="AN1068" s="1"/>
      <c r="AO1068" s="1"/>
      <c r="AP1068" s="1">
        <v>0.47147482633590698</v>
      </c>
      <c r="AQ1068" s="1">
        <v>0.90133070945739746</v>
      </c>
      <c r="AR1068" s="1">
        <v>4.7444149851799011E-2</v>
      </c>
      <c r="AS1068" s="1">
        <v>1.068645834922791</v>
      </c>
      <c r="AT1068" s="1">
        <v>9.0483143925666809E-2</v>
      </c>
      <c r="AU1068" s="1">
        <v>4.8480448313057423E-3</v>
      </c>
      <c r="AV1068" s="1">
        <v>3.3965565264225013E-2</v>
      </c>
      <c r="AW1068" s="1">
        <v>0.83483320474624634</v>
      </c>
      <c r="AX1068" s="1">
        <v>3.0822799205780029</v>
      </c>
      <c r="AY1068" s="1">
        <v>1.693016886711121</v>
      </c>
      <c r="AZ1068" s="1">
        <v>4.9992914199829102</v>
      </c>
      <c r="BA1068" s="1">
        <v>4.8767151832580566</v>
      </c>
      <c r="BB1068" s="1">
        <v>2.3094191551208501</v>
      </c>
      <c r="BC1068" s="1">
        <v>2.122062206268311</v>
      </c>
      <c r="BD1068" s="1">
        <v>3</v>
      </c>
      <c r="BE1068" s="1">
        <v>1</v>
      </c>
      <c r="BF1068" s="1">
        <v>5</v>
      </c>
      <c r="BG1068" s="1">
        <v>5</v>
      </c>
      <c r="BH1068" s="1">
        <v>2</v>
      </c>
      <c r="BI1068" s="1">
        <v>1.666666626930237</v>
      </c>
      <c r="BJ1068" s="1"/>
    </row>
    <row r="1069" spans="1:62" hidden="1" x14ac:dyDescent="0.35">
      <c r="A1069" t="s">
        <v>9</v>
      </c>
      <c r="B1069" s="1">
        <v>2009</v>
      </c>
      <c r="C1069" t="s">
        <v>95</v>
      </c>
      <c r="D1069" s="1">
        <v>3</v>
      </c>
      <c r="E1069" s="1">
        <v>0</v>
      </c>
      <c r="F1069" s="1">
        <v>0</v>
      </c>
      <c r="G1069" s="1">
        <v>216878.53848266599</v>
      </c>
      <c r="H1069" s="1">
        <v>73099.177192687988</v>
      </c>
      <c r="I1069" s="1">
        <v>3485.1146621704102</v>
      </c>
      <c r="J1069" s="1">
        <v>293462.83033752441</v>
      </c>
      <c r="K1069" s="1">
        <v>186909.4934005737</v>
      </c>
      <c r="L1069" s="1">
        <v>228811.7475357056</v>
      </c>
      <c r="M1069" s="1">
        <v>3021.9032211303711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29513.186195373539</v>
      </c>
      <c r="U1069" s="1">
        <v>237774.5213470459</v>
      </c>
      <c r="V1069" s="1">
        <v>26623.629112243649</v>
      </c>
      <c r="W1069" s="1">
        <v>324887.68280029303</v>
      </c>
      <c r="X1069" s="1">
        <v>35601.108032226563</v>
      </c>
      <c r="Y1069" s="1">
        <v>1058.7690124511721</v>
      </c>
      <c r="Z1069" s="1">
        <v>15705.07367706299</v>
      </c>
      <c r="AA1069" s="1">
        <v>251332.64674377441</v>
      </c>
      <c r="AB1069" s="1">
        <v>0</v>
      </c>
      <c r="AC1069" s="1">
        <v>0</v>
      </c>
      <c r="AD1069" s="1">
        <v>0.73903238773345947</v>
      </c>
      <c r="AE1069" s="1">
        <v>0.24909177422523501</v>
      </c>
      <c r="AF1069" s="1">
        <v>1.187582965940237E-2</v>
      </c>
      <c r="AG1069" s="1">
        <v>0.63691025972366333</v>
      </c>
      <c r="AH1069" s="1">
        <v>0.78972744941711426</v>
      </c>
      <c r="AI1069" s="1">
        <v>1.029739715158939E-2</v>
      </c>
      <c r="AJ1069" s="1"/>
      <c r="AK1069" s="1"/>
      <c r="AL1069" s="1"/>
      <c r="AM1069" s="1"/>
      <c r="AN1069" s="1"/>
      <c r="AO1069" s="1"/>
      <c r="AP1069" s="1">
        <v>0.1005687341094017</v>
      </c>
      <c r="AQ1069" s="1">
        <v>0.81023728847503662</v>
      </c>
      <c r="AR1069" s="1">
        <v>9.0722322463989258E-2</v>
      </c>
      <c r="AS1069" s="1">
        <v>1.1070829629898069</v>
      </c>
      <c r="AT1069" s="1">
        <v>0.1228746920824051</v>
      </c>
      <c r="AU1069" s="1">
        <v>3.654265776276588E-3</v>
      </c>
      <c r="AV1069" s="1">
        <v>5.4204944521188743E-2</v>
      </c>
      <c r="AW1069" s="1">
        <v>0.86745673418045044</v>
      </c>
      <c r="AX1069" s="1">
        <v>3.738237857818604</v>
      </c>
      <c r="AY1069" s="1">
        <v>1.867110967636108</v>
      </c>
      <c r="AZ1069" s="1">
        <v>4.2237868309020996</v>
      </c>
      <c r="BA1069" s="1">
        <v>4.0663943290710449</v>
      </c>
      <c r="BB1069" s="1">
        <v>1.7030290365219121</v>
      </c>
      <c r="BC1069" s="1">
        <v>1.3084191083908081</v>
      </c>
      <c r="BD1069" s="1">
        <v>4</v>
      </c>
      <c r="BE1069" s="1">
        <v>2</v>
      </c>
      <c r="BF1069" s="1">
        <v>4</v>
      </c>
      <c r="BG1069" s="1">
        <v>4</v>
      </c>
      <c r="BH1069" s="1">
        <v>1</v>
      </c>
      <c r="BI1069" s="1">
        <v>1</v>
      </c>
      <c r="BJ1069" s="1"/>
    </row>
    <row r="1070" spans="1:62" hidden="1" x14ac:dyDescent="0.35">
      <c r="A1070" t="s">
        <v>9</v>
      </c>
      <c r="B1070" s="1">
        <v>2009</v>
      </c>
      <c r="C1070" t="s">
        <v>96</v>
      </c>
      <c r="D1070" s="1">
        <v>3</v>
      </c>
      <c r="E1070" s="1">
        <v>0</v>
      </c>
      <c r="F1070" s="1">
        <v>0</v>
      </c>
      <c r="G1070" s="1">
        <v>353901.23631286621</v>
      </c>
      <c r="H1070" s="1">
        <v>264697.41544342041</v>
      </c>
      <c r="I1070" s="1">
        <v>13698.07444763184</v>
      </c>
      <c r="J1070" s="1">
        <v>632296.72620391846</v>
      </c>
      <c r="K1070" s="1">
        <v>460247.22924804688</v>
      </c>
      <c r="L1070" s="1">
        <v>615391.58878326416</v>
      </c>
      <c r="M1070" s="1">
        <v>44221.788925170898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450397.35473632813</v>
      </c>
      <c r="U1070" s="1">
        <v>597405.99864959717</v>
      </c>
      <c r="V1070" s="1">
        <v>10827.7823638916</v>
      </c>
      <c r="W1070" s="1">
        <v>657088.41191101074</v>
      </c>
      <c r="X1070" s="1">
        <v>15523.11222076416</v>
      </c>
      <c r="Y1070" s="1">
        <v>574.40431976318359</v>
      </c>
      <c r="Z1070" s="1">
        <v>5625.9295654296884</v>
      </c>
      <c r="AA1070" s="1">
        <v>555130.6187286377</v>
      </c>
      <c r="AB1070" s="1">
        <v>0</v>
      </c>
      <c r="AC1070" s="1">
        <v>0</v>
      </c>
      <c r="AD1070" s="1">
        <v>0.55970752239227295</v>
      </c>
      <c r="AE1070" s="1">
        <v>0.41862848401069641</v>
      </c>
      <c r="AF1070" s="1">
        <v>2.1663997322320942E-2</v>
      </c>
      <c r="AG1070" s="1">
        <v>0.7278975248336792</v>
      </c>
      <c r="AH1070" s="1">
        <v>0.98926001787185669</v>
      </c>
      <c r="AI1070" s="1">
        <v>6.9938346743583679E-2</v>
      </c>
      <c r="AJ1070" s="1"/>
      <c r="AK1070" s="1"/>
      <c r="AL1070" s="1"/>
      <c r="AM1070" s="1"/>
      <c r="AN1070" s="1"/>
      <c r="AO1070" s="1"/>
      <c r="AP1070" s="1">
        <v>0.71231961250305176</v>
      </c>
      <c r="AQ1070" s="1">
        <v>0.94481903314590454</v>
      </c>
      <c r="AR1070" s="1">
        <v>1.712452620267868E-2</v>
      </c>
      <c r="AS1070" s="1">
        <v>1.0392088890075679</v>
      </c>
      <c r="AT1070" s="1">
        <v>2.4953858926892281E-2</v>
      </c>
      <c r="AU1070" s="1">
        <v>9.2337175738066435E-4</v>
      </c>
      <c r="AV1070" s="1">
        <v>9.0438462793827057E-3</v>
      </c>
      <c r="AW1070" s="1">
        <v>0.89238876104354858</v>
      </c>
      <c r="AX1070" s="1">
        <v>3.9235200881958008</v>
      </c>
      <c r="AY1070" s="1">
        <v>2.037284374237061</v>
      </c>
      <c r="AZ1070" s="1">
        <v>4.1326217651367188</v>
      </c>
      <c r="BA1070" s="1">
        <v>3.9526867866516109</v>
      </c>
      <c r="BB1070" s="1">
        <v>1.695049643516541</v>
      </c>
      <c r="BC1070" s="1">
        <v>1.3198786973953249</v>
      </c>
      <c r="BD1070" s="1">
        <v>4</v>
      </c>
      <c r="BE1070" s="1">
        <v>2</v>
      </c>
      <c r="BF1070" s="1">
        <v>4</v>
      </c>
      <c r="BG1070" s="1">
        <v>4</v>
      </c>
      <c r="BH1070" s="1">
        <v>2</v>
      </c>
      <c r="BI1070" s="1">
        <v>1</v>
      </c>
      <c r="BJ1070" s="1"/>
    </row>
    <row r="1071" spans="1:62" hidden="1" x14ac:dyDescent="0.35">
      <c r="A1071" t="s">
        <v>9</v>
      </c>
      <c r="B1071" s="1">
        <v>2009</v>
      </c>
      <c r="C1071" t="s">
        <v>95</v>
      </c>
      <c r="D1071" s="1"/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705.84600830078125</v>
      </c>
      <c r="K1071" s="1">
        <v>529.38450622558594</v>
      </c>
      <c r="L1071" s="1">
        <v>529.38450622558594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441.15375518798828</v>
      </c>
      <c r="V1071" s="1">
        <v>176.46150207519531</v>
      </c>
      <c r="W1071" s="1">
        <v>794.07675933837891</v>
      </c>
      <c r="X1071" s="1">
        <v>88.230751037597656</v>
      </c>
      <c r="Y1071" s="1">
        <v>0</v>
      </c>
      <c r="Z1071" s="1">
        <v>0</v>
      </c>
      <c r="AA1071" s="1">
        <v>441.15375518798828</v>
      </c>
      <c r="AB1071" s="1">
        <v>0</v>
      </c>
      <c r="AC1071" s="1"/>
      <c r="AD1071" s="1"/>
      <c r="AE1071" s="1"/>
      <c r="AF1071" s="1"/>
      <c r="AG1071" s="1">
        <v>0.75</v>
      </c>
      <c r="AH1071" s="1">
        <v>0.75</v>
      </c>
      <c r="AI1071" s="1">
        <v>0</v>
      </c>
      <c r="AJ1071" s="1"/>
      <c r="AK1071" s="1"/>
      <c r="AL1071" s="1"/>
      <c r="AM1071" s="1"/>
      <c r="AN1071" s="1"/>
      <c r="AO1071" s="1"/>
      <c r="AP1071" s="1">
        <v>0</v>
      </c>
      <c r="AQ1071" s="1">
        <v>0.625</v>
      </c>
      <c r="AR1071" s="1">
        <v>0.25</v>
      </c>
      <c r="AS1071" s="1">
        <v>1.125</v>
      </c>
      <c r="AT1071" s="1">
        <v>0.125</v>
      </c>
      <c r="AU1071" s="1">
        <v>0</v>
      </c>
      <c r="AV1071" s="1">
        <v>0</v>
      </c>
      <c r="AW1071" s="1">
        <v>0.625</v>
      </c>
      <c r="AX1071" s="1">
        <v>3.25</v>
      </c>
      <c r="AY1071" s="1">
        <v>1.625</v>
      </c>
      <c r="AZ1071" s="1">
        <v>3.375</v>
      </c>
      <c r="BA1071" s="1">
        <v>2.875</v>
      </c>
      <c r="BB1071" s="1">
        <v>0.875</v>
      </c>
      <c r="BC1071" s="1">
        <v>0.95416665077209473</v>
      </c>
      <c r="BD1071" s="1">
        <v>3.5</v>
      </c>
      <c r="BE1071" s="1">
        <v>1</v>
      </c>
      <c r="BF1071" s="1">
        <v>3.5</v>
      </c>
      <c r="BG1071" s="1">
        <v>3</v>
      </c>
      <c r="BH1071" s="1">
        <v>0.5</v>
      </c>
      <c r="BI1071" s="1">
        <v>0.89999997615814209</v>
      </c>
      <c r="BJ1071" s="1"/>
    </row>
    <row r="1072" spans="1:62" hidden="1" x14ac:dyDescent="0.35">
      <c r="A1072" t="s">
        <v>9</v>
      </c>
      <c r="B1072" s="1">
        <v>2009</v>
      </c>
      <c r="C1072" t="s">
        <v>96</v>
      </c>
      <c r="D1072" s="1"/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2570.4818878173828</v>
      </c>
      <c r="K1072" s="1">
        <v>1929.9446563720701</v>
      </c>
      <c r="L1072" s="1">
        <v>2570.4818878173828</v>
      </c>
      <c r="M1072" s="1">
        <v>848.27219390869141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2127.5305023193359</v>
      </c>
      <c r="U1072" s="1">
        <v>2570.4818878173828</v>
      </c>
      <c r="V1072" s="1">
        <v>84.644973754882813</v>
      </c>
      <c r="W1072" s="1">
        <v>2570.4818878173828</v>
      </c>
      <c r="X1072" s="1">
        <v>84.644973754882813</v>
      </c>
      <c r="Y1072" s="1">
        <v>0</v>
      </c>
      <c r="Z1072" s="1">
        <v>0</v>
      </c>
      <c r="AA1072" s="1">
        <v>2281.7633514404301</v>
      </c>
      <c r="AB1072" s="1">
        <v>0</v>
      </c>
      <c r="AC1072" s="1"/>
      <c r="AD1072" s="1"/>
      <c r="AE1072" s="1"/>
      <c r="AF1072" s="1"/>
      <c r="AG1072" s="1">
        <v>0.75081044435501099</v>
      </c>
      <c r="AH1072" s="1">
        <v>1</v>
      </c>
      <c r="AI1072" s="1">
        <v>0.33000510931015009</v>
      </c>
      <c r="AJ1072" s="1"/>
      <c r="AK1072" s="1"/>
      <c r="AL1072" s="1"/>
      <c r="AM1072" s="1"/>
      <c r="AN1072" s="1"/>
      <c r="AO1072" s="1"/>
      <c r="AP1072" s="1">
        <v>0.82767766714096069</v>
      </c>
      <c r="AQ1072" s="1">
        <v>1</v>
      </c>
      <c r="AR1072" s="1">
        <v>3.2929614186286933E-2</v>
      </c>
      <c r="AS1072" s="1">
        <v>1</v>
      </c>
      <c r="AT1072" s="1">
        <v>3.2929614186286933E-2</v>
      </c>
      <c r="AU1072" s="1">
        <v>0</v>
      </c>
      <c r="AV1072" s="1">
        <v>0</v>
      </c>
      <c r="AW1072" s="1">
        <v>0.88767921924591064</v>
      </c>
      <c r="AX1072" s="1">
        <v>3.96985912322998</v>
      </c>
      <c r="AY1072" s="1">
        <v>2.243334293365479</v>
      </c>
      <c r="AZ1072" s="1">
        <v>4.0901961326599121</v>
      </c>
      <c r="BA1072" s="1">
        <v>3.7309410572052002</v>
      </c>
      <c r="BB1072" s="1">
        <v>1.7509763240814209</v>
      </c>
      <c r="BC1072" s="1">
        <v>1.2474232912063601</v>
      </c>
      <c r="BD1072" s="1">
        <v>4</v>
      </c>
      <c r="BE1072" s="1">
        <v>2</v>
      </c>
      <c r="BF1072" s="1">
        <v>4</v>
      </c>
      <c r="BG1072" s="1">
        <v>4</v>
      </c>
      <c r="BH1072" s="1">
        <v>2</v>
      </c>
      <c r="BI1072" s="1">
        <v>1</v>
      </c>
      <c r="BJ1072" s="1"/>
    </row>
    <row r="1073" spans="1:62" hidden="1" x14ac:dyDescent="0.35">
      <c r="A1073" t="s">
        <v>9</v>
      </c>
      <c r="B1073" s="1">
        <v>2008</v>
      </c>
      <c r="C1073" t="s">
        <v>95</v>
      </c>
      <c r="D1073" s="1">
        <v>1</v>
      </c>
      <c r="E1073" s="1">
        <v>360281.122215271</v>
      </c>
      <c r="F1073" s="1">
        <v>0</v>
      </c>
      <c r="G1073" s="1">
        <v>0</v>
      </c>
      <c r="H1073" s="1">
        <v>0</v>
      </c>
      <c r="I1073" s="1">
        <v>0</v>
      </c>
      <c r="J1073" s="1">
        <v>360281.122215271</v>
      </c>
      <c r="K1073" s="1">
        <v>106940.9964294434</v>
      </c>
      <c r="L1073" s="1">
        <v>116998.95188140871</v>
      </c>
      <c r="M1073" s="1">
        <v>0</v>
      </c>
      <c r="N1073" s="1">
        <v>44787.98966217041</v>
      </c>
      <c r="O1073" s="1">
        <v>11347.436920166019</v>
      </c>
      <c r="P1073" s="1">
        <v>347644.2038269043</v>
      </c>
      <c r="Q1073" s="1">
        <v>12379.022094726561</v>
      </c>
      <c r="R1073" s="1">
        <v>0</v>
      </c>
      <c r="S1073" s="1">
        <v>1375.446899414063</v>
      </c>
      <c r="T1073" s="1">
        <v>5071.9604415893546</v>
      </c>
      <c r="U1073" s="1">
        <v>234771.59264373779</v>
      </c>
      <c r="V1073" s="1">
        <v>109949.78652191161</v>
      </c>
      <c r="W1073" s="1">
        <v>373089.97146606451</v>
      </c>
      <c r="X1073" s="1">
        <v>201932.79792022711</v>
      </c>
      <c r="Y1073" s="1">
        <v>5243.8913040161133</v>
      </c>
      <c r="Z1073" s="1">
        <v>65849.520309448242</v>
      </c>
      <c r="AA1073" s="1">
        <v>305779.03882598883</v>
      </c>
      <c r="AB1073" s="1">
        <v>1</v>
      </c>
      <c r="AC1073" s="1">
        <v>0</v>
      </c>
      <c r="AD1073" s="1">
        <v>0</v>
      </c>
      <c r="AE1073" s="1">
        <v>0</v>
      </c>
      <c r="AF1073" s="1">
        <v>0</v>
      </c>
      <c r="AG1073" s="1">
        <v>0.29682654142379761</v>
      </c>
      <c r="AH1073" s="1">
        <v>0.33033981919288641</v>
      </c>
      <c r="AI1073" s="1">
        <v>0</v>
      </c>
      <c r="AJ1073" s="1">
        <v>0.1243140026926994</v>
      </c>
      <c r="AK1073" s="1">
        <v>3.1496062874794013E-2</v>
      </c>
      <c r="AL1073" s="1">
        <v>0.97258299589157104</v>
      </c>
      <c r="AM1073" s="1">
        <v>3.4359339624643333E-2</v>
      </c>
      <c r="AN1073" s="1"/>
      <c r="AO1073" s="1">
        <v>3.8177045062184329E-3</v>
      </c>
      <c r="AP1073" s="1">
        <v>1.4077785424888131E-2</v>
      </c>
      <c r="AQ1073" s="1">
        <v>0.65163445472717285</v>
      </c>
      <c r="AR1073" s="1">
        <v>0.30517774820327759</v>
      </c>
      <c r="AS1073" s="1">
        <v>1.035552382469177</v>
      </c>
      <c r="AT1073" s="1">
        <v>0.57014560699462891</v>
      </c>
      <c r="AU1073" s="1">
        <v>1.501723285764456E-2</v>
      </c>
      <c r="AV1073" s="1">
        <v>0.18592232465744021</v>
      </c>
      <c r="AW1073" s="1">
        <v>0.86334949731826782</v>
      </c>
      <c r="AX1073" s="1">
        <v>2.9638350009918208</v>
      </c>
      <c r="AY1073" s="1">
        <v>1.5258888006210329</v>
      </c>
      <c r="AZ1073" s="1">
        <v>5.7537579536437988</v>
      </c>
      <c r="BA1073" s="1">
        <v>5.6623716354370117</v>
      </c>
      <c r="BB1073" s="1">
        <v>3.050345897674561</v>
      </c>
      <c r="BC1073" s="1">
        <v>2.3256139755249019</v>
      </c>
      <c r="BD1073" s="1">
        <v>3</v>
      </c>
      <c r="BE1073" s="1">
        <v>1</v>
      </c>
      <c r="BF1073" s="1">
        <v>5</v>
      </c>
      <c r="BG1073" s="1">
        <v>5</v>
      </c>
      <c r="BH1073" s="1">
        <v>3</v>
      </c>
      <c r="BI1073" s="1">
        <v>2</v>
      </c>
      <c r="BJ1073" s="1"/>
    </row>
    <row r="1074" spans="1:62" hidden="1" x14ac:dyDescent="0.35">
      <c r="A1074" t="s">
        <v>9</v>
      </c>
      <c r="B1074" s="1">
        <v>2008</v>
      </c>
      <c r="C1074" t="s">
        <v>96</v>
      </c>
      <c r="D1074" s="1">
        <v>1</v>
      </c>
      <c r="E1074" s="1">
        <v>97658.132308959961</v>
      </c>
      <c r="F1074" s="1">
        <v>0</v>
      </c>
      <c r="G1074" s="1">
        <v>0</v>
      </c>
      <c r="H1074" s="1">
        <v>0</v>
      </c>
      <c r="I1074" s="1">
        <v>0</v>
      </c>
      <c r="J1074" s="1">
        <v>97658.132308959961</v>
      </c>
      <c r="K1074" s="1">
        <v>39746.508743286133</v>
      </c>
      <c r="L1074" s="1">
        <v>86966.515289306641</v>
      </c>
      <c r="M1074" s="1">
        <v>833.39174652099609</v>
      </c>
      <c r="N1074" s="1">
        <v>46369.034034728997</v>
      </c>
      <c r="O1074" s="1">
        <v>6807.9562301635742</v>
      </c>
      <c r="P1074" s="1">
        <v>92306.952171325684</v>
      </c>
      <c r="Q1074" s="1">
        <v>31590.47151184082</v>
      </c>
      <c r="R1074" s="1">
        <v>0</v>
      </c>
      <c r="S1074" s="1">
        <v>4582.2394256591797</v>
      </c>
      <c r="T1074" s="1">
        <v>38590.329429626458</v>
      </c>
      <c r="U1074" s="1">
        <v>85407.987777709961</v>
      </c>
      <c r="V1074" s="1">
        <v>7376.1415100097656</v>
      </c>
      <c r="W1074" s="1">
        <v>105553.9460144043</v>
      </c>
      <c r="X1074" s="1">
        <v>15784.235229492189</v>
      </c>
      <c r="Y1074" s="1">
        <v>357.21395874023438</v>
      </c>
      <c r="Z1074" s="1">
        <v>4943.0791244506836</v>
      </c>
      <c r="AA1074" s="1">
        <v>79061.500877380371</v>
      </c>
      <c r="AB1074" s="1">
        <v>1</v>
      </c>
      <c r="AC1074" s="1">
        <v>0</v>
      </c>
      <c r="AD1074" s="1">
        <v>0</v>
      </c>
      <c r="AE1074" s="1">
        <v>0</v>
      </c>
      <c r="AF1074" s="1">
        <v>0</v>
      </c>
      <c r="AG1074" s="1">
        <v>0.40699639916419977</v>
      </c>
      <c r="AH1074" s="1">
        <v>0.91548639535903931</v>
      </c>
      <c r="AI1074" s="1">
        <v>8.5337674245238304E-3</v>
      </c>
      <c r="AJ1074" s="1">
        <v>0.47480976581573492</v>
      </c>
      <c r="AK1074" s="1">
        <v>6.9712124764919281E-2</v>
      </c>
      <c r="AL1074" s="1">
        <v>0.96095263957977295</v>
      </c>
      <c r="AM1074" s="1">
        <v>0.32348018884658808</v>
      </c>
      <c r="AN1074" s="1"/>
      <c r="AO1074" s="1">
        <v>4.6921227127313607E-2</v>
      </c>
      <c r="AP1074" s="1">
        <v>0.39515736699104309</v>
      </c>
      <c r="AQ1074" s="1">
        <v>0.87456095218658447</v>
      </c>
      <c r="AR1074" s="1">
        <v>7.553023099899292E-2</v>
      </c>
      <c r="AS1074" s="1">
        <v>1.080851554870605</v>
      </c>
      <c r="AT1074" s="1">
        <v>0.16615881025791171</v>
      </c>
      <c r="AU1074" s="1">
        <v>3.7764296866953369E-3</v>
      </c>
      <c r="AV1074" s="1">
        <v>5.2035216242074973E-2</v>
      </c>
      <c r="AW1074" s="1">
        <v>0.83227121829986572</v>
      </c>
      <c r="AX1074" s="1">
        <v>3.1070160865783691</v>
      </c>
      <c r="AY1074" s="1">
        <v>1.6321917772293091</v>
      </c>
      <c r="AZ1074" s="1">
        <v>5.1315102577209473</v>
      </c>
      <c r="BA1074" s="1">
        <v>5.0081000328063956</v>
      </c>
      <c r="BB1074" s="1">
        <v>2.428725957870483</v>
      </c>
      <c r="BC1074" s="1">
        <v>2.2222340106964111</v>
      </c>
      <c r="BD1074" s="1">
        <v>3</v>
      </c>
      <c r="BE1074" s="1">
        <v>1</v>
      </c>
      <c r="BF1074" s="1">
        <v>5</v>
      </c>
      <c r="BG1074" s="1">
        <v>5</v>
      </c>
      <c r="BH1074" s="1">
        <v>2</v>
      </c>
      <c r="BI1074" s="1">
        <v>1.666666626930237</v>
      </c>
      <c r="BJ1074" s="1"/>
    </row>
    <row r="1075" spans="1:62" hidden="1" x14ac:dyDescent="0.35">
      <c r="A1075" t="s">
        <v>9</v>
      </c>
      <c r="B1075" s="1">
        <v>2008</v>
      </c>
      <c r="C1075" t="s">
        <v>95</v>
      </c>
      <c r="D1075" s="1">
        <v>2</v>
      </c>
      <c r="E1075" s="1">
        <v>0</v>
      </c>
      <c r="F1075" s="1">
        <v>181473.0252914429</v>
      </c>
      <c r="G1075" s="1">
        <v>0</v>
      </c>
      <c r="H1075" s="1">
        <v>0</v>
      </c>
      <c r="I1075" s="1">
        <v>0</v>
      </c>
      <c r="J1075" s="1">
        <v>181473.0252914429</v>
      </c>
      <c r="K1075" s="1">
        <v>80033.816459655762</v>
      </c>
      <c r="L1075" s="1">
        <v>103932.2063369751</v>
      </c>
      <c r="M1075" s="1">
        <v>0</v>
      </c>
      <c r="N1075" s="1">
        <v>56135.426582336433</v>
      </c>
      <c r="O1075" s="1">
        <v>14012.36528778076</v>
      </c>
      <c r="P1075" s="1">
        <v>173908.0673446655</v>
      </c>
      <c r="Q1075" s="1">
        <v>14786.05416870117</v>
      </c>
      <c r="R1075" s="1">
        <v>0</v>
      </c>
      <c r="S1075" s="1">
        <v>2750.893798828125</v>
      </c>
      <c r="T1075" s="1">
        <v>7307.061653137207</v>
      </c>
      <c r="U1075" s="1">
        <v>133074.48751831049</v>
      </c>
      <c r="V1075" s="1">
        <v>30517.728080749512</v>
      </c>
      <c r="W1075" s="1">
        <v>197978.38808441159</v>
      </c>
      <c r="X1075" s="1">
        <v>60347.732711791992</v>
      </c>
      <c r="Y1075" s="1">
        <v>1547.3777618408201</v>
      </c>
      <c r="Z1075" s="1">
        <v>23038.735565185551</v>
      </c>
      <c r="AA1075" s="1">
        <v>151127.22807312009</v>
      </c>
      <c r="AB1075" s="1">
        <v>0</v>
      </c>
      <c r="AC1075" s="1">
        <v>1</v>
      </c>
      <c r="AD1075" s="1">
        <v>0</v>
      </c>
      <c r="AE1075" s="1">
        <v>0</v>
      </c>
      <c r="AF1075" s="1">
        <v>0</v>
      </c>
      <c r="AG1075" s="1">
        <v>0.44102320075035101</v>
      </c>
      <c r="AH1075" s="1">
        <v>0.58125001192092896</v>
      </c>
      <c r="AI1075" s="1">
        <v>0</v>
      </c>
      <c r="AJ1075" s="1">
        <v>0.30933207273483282</v>
      </c>
      <c r="AK1075" s="1">
        <v>7.7214591205120087E-2</v>
      </c>
      <c r="AL1075" s="1">
        <v>0.97212880849838257</v>
      </c>
      <c r="AM1075" s="1">
        <v>8.1477969884872437E-2</v>
      </c>
      <c r="AN1075" s="1"/>
      <c r="AO1075" s="1">
        <v>1.5158692374825479E-2</v>
      </c>
      <c r="AP1075" s="1">
        <v>4.0265277028083801E-2</v>
      </c>
      <c r="AQ1075" s="1">
        <v>0.73330175876617432</v>
      </c>
      <c r="AR1075" s="1">
        <v>0.16816674172878271</v>
      </c>
      <c r="AS1075" s="1">
        <v>1.0909521579742429</v>
      </c>
      <c r="AT1075" s="1">
        <v>0.33750000596046448</v>
      </c>
      <c r="AU1075" s="1">
        <v>8.8062621653079987E-3</v>
      </c>
      <c r="AV1075" s="1">
        <v>0.12884615361690521</v>
      </c>
      <c r="AW1075" s="1">
        <v>0.8451923131942749</v>
      </c>
      <c r="AX1075" s="1">
        <v>3.320672988891602</v>
      </c>
      <c r="AY1075" s="1">
        <v>1.67693030834198</v>
      </c>
      <c r="AZ1075" s="1">
        <v>4.9985790252685547</v>
      </c>
      <c r="BA1075" s="1">
        <v>4.8754143714904794</v>
      </c>
      <c r="BB1075" s="1">
        <v>2.3382282257080078</v>
      </c>
      <c r="BC1075" s="1">
        <v>1.767837285995483</v>
      </c>
      <c r="BD1075" s="1">
        <v>3</v>
      </c>
      <c r="BE1075" s="1">
        <v>1</v>
      </c>
      <c r="BF1075" s="1">
        <v>5</v>
      </c>
      <c r="BG1075" s="1">
        <v>5</v>
      </c>
      <c r="BH1075" s="1">
        <v>2</v>
      </c>
      <c r="BI1075" s="1">
        <v>1.5</v>
      </c>
      <c r="BJ1075" s="1"/>
    </row>
    <row r="1076" spans="1:62" hidden="1" x14ac:dyDescent="0.35">
      <c r="A1076" t="s">
        <v>9</v>
      </c>
      <c r="B1076" s="1">
        <v>2008</v>
      </c>
      <c r="C1076" t="s">
        <v>96</v>
      </c>
      <c r="D1076" s="1">
        <v>2</v>
      </c>
      <c r="E1076" s="1">
        <v>0</v>
      </c>
      <c r="F1076" s="1">
        <v>115249.9803237915</v>
      </c>
      <c r="G1076" s="1">
        <v>0</v>
      </c>
      <c r="H1076" s="1">
        <v>0</v>
      </c>
      <c r="I1076" s="1">
        <v>0</v>
      </c>
      <c r="J1076" s="1">
        <v>115249.9803237915</v>
      </c>
      <c r="K1076" s="1">
        <v>58555.779205322273</v>
      </c>
      <c r="L1076" s="1">
        <v>109662.6885757446</v>
      </c>
      <c r="M1076" s="1">
        <v>315.98233032226563</v>
      </c>
      <c r="N1076" s="1">
        <v>72164.658012390137</v>
      </c>
      <c r="O1076" s="1">
        <v>11459.06772613525</v>
      </c>
      <c r="P1076" s="1">
        <v>109308.90576171879</v>
      </c>
      <c r="Q1076" s="1">
        <v>47970.958557128914</v>
      </c>
      <c r="R1076" s="1">
        <v>0</v>
      </c>
      <c r="S1076" s="1">
        <v>5601.7209243774414</v>
      </c>
      <c r="T1076" s="1">
        <v>58583.486518859863</v>
      </c>
      <c r="U1076" s="1">
        <v>103053.8058624268</v>
      </c>
      <c r="V1076" s="1">
        <v>4386.4960632324219</v>
      </c>
      <c r="W1076" s="1">
        <v>122235.4777832031</v>
      </c>
      <c r="X1076" s="1">
        <v>9534.8620834350586</v>
      </c>
      <c r="Y1076" s="1">
        <v>71.601974487304688</v>
      </c>
      <c r="Z1076" s="1">
        <v>3348.363761901855</v>
      </c>
      <c r="AA1076" s="1">
        <v>94730.443511962891</v>
      </c>
      <c r="AB1076" s="1">
        <v>0</v>
      </c>
      <c r="AC1076" s="1">
        <v>1</v>
      </c>
      <c r="AD1076" s="1">
        <v>0</v>
      </c>
      <c r="AE1076" s="1">
        <v>0</v>
      </c>
      <c r="AF1076" s="1">
        <v>0</v>
      </c>
      <c r="AG1076" s="1">
        <v>0.5080762505531311</v>
      </c>
      <c r="AH1076" s="1">
        <v>0.97112256288528442</v>
      </c>
      <c r="AI1076" s="1">
        <v>2.741712611168623E-3</v>
      </c>
      <c r="AJ1076" s="1">
        <v>0.62615764141082764</v>
      </c>
      <c r="AK1076" s="1">
        <v>9.9427938461303711E-2</v>
      </c>
      <c r="AL1076" s="1">
        <v>0.96073442697525024</v>
      </c>
      <c r="AM1076" s="1">
        <v>0.41623398661613459</v>
      </c>
      <c r="AN1076" s="1"/>
      <c r="AO1076" s="1">
        <v>4.8604961484670639E-2</v>
      </c>
      <c r="AP1076" s="1">
        <v>0.50831669569015503</v>
      </c>
      <c r="AQ1076" s="1">
        <v>0.89417636394500732</v>
      </c>
      <c r="AR1076" s="1">
        <v>3.8060709834098823E-2</v>
      </c>
      <c r="AS1076" s="1">
        <v>1.0606117248535161</v>
      </c>
      <c r="AT1076" s="1">
        <v>8.4436371922492981E-2</v>
      </c>
      <c r="AU1076" s="1">
        <v>6.3743442296981812E-4</v>
      </c>
      <c r="AV1076" s="1">
        <v>2.9651576653122898E-2</v>
      </c>
      <c r="AW1076" s="1">
        <v>0.83888942003250122</v>
      </c>
      <c r="AX1076" s="1">
        <v>3.2067940235137939</v>
      </c>
      <c r="AY1076" s="1">
        <v>1.7255396842956541</v>
      </c>
      <c r="AZ1076" s="1">
        <v>4.9945888519287109</v>
      </c>
      <c r="BA1076" s="1">
        <v>4.849492073059082</v>
      </c>
      <c r="BB1076" s="1">
        <v>2.2941215038299561</v>
      </c>
      <c r="BC1076" s="1">
        <v>2.065090417861938</v>
      </c>
      <c r="BD1076" s="1">
        <v>3</v>
      </c>
      <c r="BE1076" s="1">
        <v>2</v>
      </c>
      <c r="BF1076" s="1">
        <v>5</v>
      </c>
      <c r="BG1076" s="1">
        <v>5</v>
      </c>
      <c r="BH1076" s="1">
        <v>2</v>
      </c>
      <c r="BI1076" s="1">
        <v>1.5</v>
      </c>
      <c r="BJ1076" s="1"/>
    </row>
    <row r="1077" spans="1:62" hidden="1" x14ac:dyDescent="0.35">
      <c r="A1077" t="s">
        <v>9</v>
      </c>
      <c r="B1077" s="1">
        <v>2008</v>
      </c>
      <c r="C1077" t="s">
        <v>95</v>
      </c>
      <c r="D1077" s="1">
        <v>3</v>
      </c>
      <c r="E1077" s="1">
        <v>0</v>
      </c>
      <c r="F1077" s="1">
        <v>0</v>
      </c>
      <c r="G1077" s="1">
        <v>218008.33355712891</v>
      </c>
      <c r="H1077" s="1">
        <v>69460.068420410156</v>
      </c>
      <c r="I1077" s="1">
        <v>4040.375267028809</v>
      </c>
      <c r="J1077" s="1">
        <v>291508.77724456787</v>
      </c>
      <c r="K1077" s="1">
        <v>162216.768699646</v>
      </c>
      <c r="L1077" s="1">
        <v>216546.92122650149</v>
      </c>
      <c r="M1077" s="1">
        <v>1289.481468200684</v>
      </c>
      <c r="N1077" s="1">
        <v>158004.4625701904</v>
      </c>
      <c r="O1077" s="1">
        <v>61121.421592712402</v>
      </c>
      <c r="P1077" s="1">
        <v>271134.97004699713</v>
      </c>
      <c r="Q1077" s="1">
        <v>50805.569847106934</v>
      </c>
      <c r="R1077" s="1">
        <v>0</v>
      </c>
      <c r="S1077" s="1">
        <v>22436.977546691891</v>
      </c>
      <c r="T1077" s="1">
        <v>29400.17747497559</v>
      </c>
      <c r="U1077" s="1">
        <v>235717.21238708499</v>
      </c>
      <c r="V1077" s="1">
        <v>26477.352813720699</v>
      </c>
      <c r="W1077" s="1">
        <v>317556.30290222168</v>
      </c>
      <c r="X1077" s="1">
        <v>46851.160011291497</v>
      </c>
      <c r="Y1077" s="1">
        <v>1805.274055480957</v>
      </c>
      <c r="Z1077" s="1">
        <v>20975.565216064449</v>
      </c>
      <c r="AA1077" s="1">
        <v>245603.23697662351</v>
      </c>
      <c r="AB1077" s="1">
        <v>0</v>
      </c>
      <c r="AC1077" s="1">
        <v>0</v>
      </c>
      <c r="AD1077" s="1">
        <v>0.74786198139190674</v>
      </c>
      <c r="AE1077" s="1">
        <v>0.238277792930603</v>
      </c>
      <c r="AF1077" s="1">
        <v>1.3860218226909639E-2</v>
      </c>
      <c r="AG1077" s="1">
        <v>0.5564730167388916</v>
      </c>
      <c r="AH1077" s="1">
        <v>0.75464349985122681</v>
      </c>
      <c r="AI1077" s="1">
        <v>4.4234739616513252E-3</v>
      </c>
      <c r="AJ1077" s="1">
        <v>0.54202300310134888</v>
      </c>
      <c r="AK1077" s="1">
        <v>0.2096726596355438</v>
      </c>
      <c r="AL1077" s="1">
        <v>0.97616839408874512</v>
      </c>
      <c r="AM1077" s="1">
        <v>0.17428487539291379</v>
      </c>
      <c r="AN1077" s="1"/>
      <c r="AO1077" s="1">
        <v>7.6968446373939514E-2</v>
      </c>
      <c r="AP1077" s="1">
        <v>0.1008552014827728</v>
      </c>
      <c r="AQ1077" s="1">
        <v>0.80861103534698486</v>
      </c>
      <c r="AR1077" s="1">
        <v>9.0828664600849152E-2</v>
      </c>
      <c r="AS1077" s="1">
        <v>1.0893541574478149</v>
      </c>
      <c r="AT1077" s="1">
        <v>0.16327142715454099</v>
      </c>
      <c r="AU1077" s="1">
        <v>6.4417179673910141E-3</v>
      </c>
      <c r="AV1077" s="1">
        <v>7.3097661137580872E-2</v>
      </c>
      <c r="AW1077" s="1">
        <v>0.85590171813964844</v>
      </c>
      <c r="AX1077" s="1">
        <v>3.8154582977294922</v>
      </c>
      <c r="AY1077" s="1">
        <v>1.8401651382446289</v>
      </c>
      <c r="AZ1077" s="1">
        <v>4.2164554595947266</v>
      </c>
      <c r="BA1077" s="1">
        <v>4.0480685234069824</v>
      </c>
      <c r="BB1077" s="1">
        <v>1.732232332229614</v>
      </c>
      <c r="BC1077" s="1">
        <v>1.270609378814697</v>
      </c>
      <c r="BD1077" s="1">
        <v>4</v>
      </c>
      <c r="BE1077" s="1">
        <v>2</v>
      </c>
      <c r="BF1077" s="1">
        <v>4</v>
      </c>
      <c r="BG1077" s="1">
        <v>4</v>
      </c>
      <c r="BH1077" s="1">
        <v>1</v>
      </c>
      <c r="BI1077" s="1">
        <v>1</v>
      </c>
      <c r="BJ1077" s="1"/>
    </row>
    <row r="1078" spans="1:62" hidden="1" x14ac:dyDescent="0.35">
      <c r="A1078" t="s">
        <v>9</v>
      </c>
      <c r="B1078" s="1">
        <v>2008</v>
      </c>
      <c r="C1078" t="s">
        <v>96</v>
      </c>
      <c r="D1078" s="1">
        <v>3</v>
      </c>
      <c r="E1078" s="1">
        <v>0</v>
      </c>
      <c r="F1078" s="1">
        <v>0</v>
      </c>
      <c r="G1078" s="1">
        <v>339500.06409454352</v>
      </c>
      <c r="H1078" s="1">
        <v>246649.6331863403</v>
      </c>
      <c r="I1078" s="1">
        <v>15385.614242553709</v>
      </c>
      <c r="J1078" s="1">
        <v>601535.3115234375</v>
      </c>
      <c r="K1078" s="1">
        <v>391195.79095458979</v>
      </c>
      <c r="L1078" s="1">
        <v>586847.15038299561</v>
      </c>
      <c r="M1078" s="1">
        <v>37086.210899353027</v>
      </c>
      <c r="N1078" s="1">
        <v>487088.04667663568</v>
      </c>
      <c r="O1078" s="1">
        <v>193014.688659668</v>
      </c>
      <c r="P1078" s="1">
        <v>562844.51544952393</v>
      </c>
      <c r="Q1078" s="1">
        <v>374244.85177612299</v>
      </c>
      <c r="R1078" s="1">
        <v>0</v>
      </c>
      <c r="S1078" s="1">
        <v>145256.57785797119</v>
      </c>
      <c r="T1078" s="1">
        <v>430361.27686309809</v>
      </c>
      <c r="U1078" s="1">
        <v>565982.42962646484</v>
      </c>
      <c r="V1078" s="1">
        <v>9315.6565933227539</v>
      </c>
      <c r="W1078" s="1">
        <v>622205.77156829834</v>
      </c>
      <c r="X1078" s="1">
        <v>14708.46508789063</v>
      </c>
      <c r="Y1078" s="1">
        <v>375.16868591308588</v>
      </c>
      <c r="Z1078" s="1">
        <v>6304.7342834472656</v>
      </c>
      <c r="AA1078" s="1">
        <v>523823.78619384771</v>
      </c>
      <c r="AB1078" s="1">
        <v>0</v>
      </c>
      <c r="AC1078" s="1">
        <v>0</v>
      </c>
      <c r="AD1078" s="1">
        <v>0.56438922882080078</v>
      </c>
      <c r="AE1078" s="1">
        <v>0.41003349423408508</v>
      </c>
      <c r="AF1078" s="1">
        <v>2.55772415548563E-2</v>
      </c>
      <c r="AG1078" s="1">
        <v>0.6503288745880127</v>
      </c>
      <c r="AH1078" s="1">
        <v>0.99116021394729614</v>
      </c>
      <c r="AI1078" s="1">
        <v>6.1652593314647668E-2</v>
      </c>
      <c r="AJ1078" s="1">
        <v>0.80974137783050537</v>
      </c>
      <c r="AK1078" s="1">
        <v>0.32087010145187378</v>
      </c>
      <c r="AL1078" s="1">
        <v>0.97456252574920654</v>
      </c>
      <c r="AM1078" s="1">
        <v>0.62214940786361694</v>
      </c>
      <c r="AN1078" s="1"/>
      <c r="AO1078" s="1">
        <v>0.2414763867855072</v>
      </c>
      <c r="AP1078" s="1">
        <v>0.71543806791305542</v>
      </c>
      <c r="AQ1078" s="1">
        <v>0.94089645147323608</v>
      </c>
      <c r="AR1078" s="1">
        <v>1.548646669834852E-2</v>
      </c>
      <c r="AS1078" s="1">
        <v>1.03436279296875</v>
      </c>
      <c r="AT1078" s="1">
        <v>2.4841981008648869E-2</v>
      </c>
      <c r="AU1078" s="1">
        <v>6.3805771060287952E-4</v>
      </c>
      <c r="AV1078" s="1">
        <v>1.0648432187736029E-2</v>
      </c>
      <c r="AW1078" s="1">
        <v>0.88471639156341553</v>
      </c>
      <c r="AX1078" s="1">
        <v>4.023231029510498</v>
      </c>
      <c r="AY1078" s="1">
        <v>2.0188722610473628</v>
      </c>
      <c r="AZ1078" s="1">
        <v>4.0419397354125977</v>
      </c>
      <c r="BA1078" s="1">
        <v>3.8379487991333008</v>
      </c>
      <c r="BB1078" s="1">
        <v>1.6041156053543091</v>
      </c>
      <c r="BC1078" s="1">
        <v>1.25188672542572</v>
      </c>
      <c r="BD1078" s="1">
        <v>4</v>
      </c>
      <c r="BE1078" s="1">
        <v>2</v>
      </c>
      <c r="BF1078" s="1">
        <v>4</v>
      </c>
      <c r="BG1078" s="1">
        <v>4</v>
      </c>
      <c r="BH1078" s="1">
        <v>1</v>
      </c>
      <c r="BI1078" s="1">
        <v>1</v>
      </c>
      <c r="BJ1078" s="1"/>
    </row>
    <row r="1079" spans="1:62" hidden="1" x14ac:dyDescent="0.35">
      <c r="A1079" t="s">
        <v>9</v>
      </c>
      <c r="B1079" s="1">
        <v>2008</v>
      </c>
      <c r="C1079" t="s">
        <v>95</v>
      </c>
      <c r="D1079" s="1"/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3180.72095489502</v>
      </c>
      <c r="K1079" s="1">
        <v>1203.5160369873049</v>
      </c>
      <c r="L1079" s="1">
        <v>1461.412330627441</v>
      </c>
      <c r="M1079" s="1">
        <v>0</v>
      </c>
      <c r="N1079" s="1">
        <v>429.82715606689447</v>
      </c>
      <c r="O1079" s="1">
        <v>257.89629364013672</v>
      </c>
      <c r="P1079" s="1">
        <v>2149.1357803344731</v>
      </c>
      <c r="Q1079" s="1">
        <v>171.93086242675781</v>
      </c>
      <c r="R1079" s="1">
        <v>0</v>
      </c>
      <c r="S1079" s="1">
        <v>0</v>
      </c>
      <c r="T1079" s="1">
        <v>257.89629364013672</v>
      </c>
      <c r="U1079" s="1">
        <v>1891.2394866943359</v>
      </c>
      <c r="V1079" s="1">
        <v>1031.5851745605471</v>
      </c>
      <c r="W1079" s="1">
        <v>3868.4444046020508</v>
      </c>
      <c r="X1079" s="1">
        <v>1461.412330627441</v>
      </c>
      <c r="Y1079" s="1">
        <v>85.965431213378906</v>
      </c>
      <c r="Z1079" s="1">
        <v>601.75801849365234</v>
      </c>
      <c r="AA1079" s="1">
        <v>2235.101211547852</v>
      </c>
      <c r="AB1079" s="1">
        <v>0</v>
      </c>
      <c r="AC1079" s="1"/>
      <c r="AD1079" s="1"/>
      <c r="AE1079" s="1"/>
      <c r="AF1079" s="1"/>
      <c r="AG1079" s="1">
        <v>0.37837839126586909</v>
      </c>
      <c r="AH1079" s="1">
        <v>0.53125</v>
      </c>
      <c r="AI1079" s="1">
        <v>0</v>
      </c>
      <c r="AJ1079" s="1">
        <v>0.13513512909412381</v>
      </c>
      <c r="AK1079" s="1">
        <v>8.1081077456474304E-2</v>
      </c>
      <c r="AL1079" s="1">
        <v>0.83333331346511841</v>
      </c>
      <c r="AM1079" s="1">
        <v>5.4054055362939828E-2</v>
      </c>
      <c r="AN1079" s="1"/>
      <c r="AO1079" s="1">
        <v>0</v>
      </c>
      <c r="AP1079" s="1">
        <v>8.1081077456474304E-2</v>
      </c>
      <c r="AQ1079" s="1">
        <v>0.59459459781646729</v>
      </c>
      <c r="AR1079" s="1">
        <v>0.32432430982589722</v>
      </c>
      <c r="AS1079" s="1">
        <v>1.2162162065505979</v>
      </c>
      <c r="AT1079" s="1">
        <v>0.53125</v>
      </c>
      <c r="AU1079" s="1">
        <v>3.125E-2</v>
      </c>
      <c r="AV1079" s="1">
        <v>0.21875</v>
      </c>
      <c r="AW1079" s="1">
        <v>0.8125</v>
      </c>
      <c r="AX1079" s="1">
        <v>2.46875</v>
      </c>
      <c r="AY1079" s="1">
        <v>1.1081081628799441</v>
      </c>
      <c r="AZ1079" s="1">
        <v>3</v>
      </c>
      <c r="BA1079" s="1">
        <v>2.9729728698730469</v>
      </c>
      <c r="BB1079" s="1">
        <v>1.189189195632935</v>
      </c>
      <c r="BC1079" s="1">
        <v>1.640625</v>
      </c>
      <c r="BD1079" s="1">
        <v>2</v>
      </c>
      <c r="BE1079" s="1">
        <v>1</v>
      </c>
      <c r="BF1079" s="1">
        <v>3</v>
      </c>
      <c r="BG1079" s="1">
        <v>3</v>
      </c>
      <c r="BH1079" s="1">
        <v>1</v>
      </c>
      <c r="BI1079" s="1">
        <v>1</v>
      </c>
      <c r="BJ1079" s="1"/>
    </row>
    <row r="1080" spans="1:62" hidden="1" x14ac:dyDescent="0.35">
      <c r="A1080" t="s">
        <v>9</v>
      </c>
      <c r="B1080" s="1">
        <v>2008</v>
      </c>
      <c r="C1080" t="s">
        <v>96</v>
      </c>
      <c r="D1080" s="1"/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5858.9634017944336</v>
      </c>
      <c r="K1080" s="1">
        <v>4162.567985534668</v>
      </c>
      <c r="L1080" s="1">
        <v>5732.9557571411133</v>
      </c>
      <c r="M1080" s="1">
        <v>749.55929565429688</v>
      </c>
      <c r="N1080" s="1">
        <v>4394.3654174804688</v>
      </c>
      <c r="O1080" s="1">
        <v>2478.3833923339839</v>
      </c>
      <c r="P1080" s="1">
        <v>5202.1675033569336</v>
      </c>
      <c r="Q1080" s="1">
        <v>3268.636726379395</v>
      </c>
      <c r="R1080" s="1">
        <v>0</v>
      </c>
      <c r="S1080" s="1">
        <v>1527.582153320313</v>
      </c>
      <c r="T1080" s="1">
        <v>4879.3086624145508</v>
      </c>
      <c r="U1080" s="1">
        <v>5669.9519348144531</v>
      </c>
      <c r="V1080" s="1">
        <v>126.0076446533203</v>
      </c>
      <c r="W1080" s="1">
        <v>5984.9710464477539</v>
      </c>
      <c r="X1080" s="1">
        <v>126.0076446533203</v>
      </c>
      <c r="Y1080" s="1">
        <v>0</v>
      </c>
      <c r="Z1080" s="1">
        <v>83.2216796875</v>
      </c>
      <c r="AA1080" s="1">
        <v>5211.5437316894531</v>
      </c>
      <c r="AB1080" s="1">
        <v>0</v>
      </c>
      <c r="AC1080" s="1"/>
      <c r="AD1080" s="1"/>
      <c r="AE1080" s="1"/>
      <c r="AF1080" s="1"/>
      <c r="AG1080" s="1">
        <v>0.71046149730682373</v>
      </c>
      <c r="AH1080" s="1">
        <v>0.98912972211837769</v>
      </c>
      <c r="AI1080" s="1">
        <v>0.12793377041816709</v>
      </c>
      <c r="AJ1080" s="1">
        <v>0.75002437829971313</v>
      </c>
      <c r="AK1080" s="1">
        <v>0.42300716042518621</v>
      </c>
      <c r="AL1080" s="1">
        <v>0.97705072164535522</v>
      </c>
      <c r="AM1080" s="1">
        <v>0.55788654088973999</v>
      </c>
      <c r="AN1080" s="1"/>
      <c r="AO1080" s="1">
        <v>0.26072567701339722</v>
      </c>
      <c r="AP1080" s="1">
        <v>0.83279383182525635</v>
      </c>
      <c r="AQ1080" s="1">
        <v>0.9677397608757019</v>
      </c>
      <c r="AR1080" s="1">
        <v>2.1506816148757931E-2</v>
      </c>
      <c r="AS1080" s="1">
        <v>1.021506786346436</v>
      </c>
      <c r="AT1080" s="1">
        <v>2.174060046672821E-2</v>
      </c>
      <c r="AU1080" s="1">
        <v>0</v>
      </c>
      <c r="AV1080" s="1">
        <v>1.4358568005263811E-2</v>
      </c>
      <c r="AW1080" s="1">
        <v>0.89916843175888062</v>
      </c>
      <c r="AX1080" s="1">
        <v>3.759175300598145</v>
      </c>
      <c r="AY1080" s="1">
        <v>1.944199323654175</v>
      </c>
      <c r="AZ1080" s="1">
        <v>3.6435215473175049</v>
      </c>
      <c r="BA1080" s="1">
        <v>3.5442929267883301</v>
      </c>
      <c r="BB1080" s="1">
        <v>1.601842522621155</v>
      </c>
      <c r="BC1080" s="1">
        <v>1.299194931983948</v>
      </c>
      <c r="BD1080" s="1">
        <v>4</v>
      </c>
      <c r="BE1080" s="1">
        <v>2</v>
      </c>
      <c r="BF1080" s="1">
        <v>4</v>
      </c>
      <c r="BG1080" s="1">
        <v>4</v>
      </c>
      <c r="BH1080" s="1">
        <v>2</v>
      </c>
      <c r="BI1080" s="1">
        <v>1</v>
      </c>
      <c r="BJ1080" s="1"/>
    </row>
    <row r="1081" spans="1:62" hidden="1" x14ac:dyDescent="0.35">
      <c r="A1081" t="s">
        <v>9</v>
      </c>
      <c r="B1081" s="1">
        <v>2007</v>
      </c>
      <c r="C1081" t="s">
        <v>95</v>
      </c>
      <c r="D1081" s="1">
        <v>1</v>
      </c>
      <c r="E1081" s="1">
        <v>413676.31363677979</v>
      </c>
      <c r="F1081" s="1">
        <v>0</v>
      </c>
      <c r="G1081" s="1">
        <v>0</v>
      </c>
      <c r="H1081" s="1">
        <v>0</v>
      </c>
      <c r="I1081" s="1">
        <v>0</v>
      </c>
      <c r="J1081" s="1">
        <v>413676.31363677979</v>
      </c>
      <c r="K1081" s="1">
        <v>81560.384536743164</v>
      </c>
      <c r="L1081" s="1">
        <v>134685.31141662601</v>
      </c>
      <c r="M1081" s="1">
        <v>0</v>
      </c>
      <c r="N1081" s="1">
        <v>48953.257942199707</v>
      </c>
      <c r="O1081" s="1">
        <v>12429.87071228027</v>
      </c>
      <c r="P1081" s="1">
        <v>402523.48443603521</v>
      </c>
      <c r="Q1081" s="1">
        <v>16175.85914611816</v>
      </c>
      <c r="R1081" s="1">
        <v>0</v>
      </c>
      <c r="S1081" s="1">
        <v>2298.6747207641602</v>
      </c>
      <c r="T1081" s="1">
        <v>4001.39673614502</v>
      </c>
      <c r="U1081" s="1">
        <v>270903.07264709473</v>
      </c>
      <c r="V1081" s="1">
        <v>122340.5768051147</v>
      </c>
      <c r="W1081" s="1">
        <v>418103.39087677002</v>
      </c>
      <c r="X1081" s="1">
        <v>228930.97496795651</v>
      </c>
      <c r="Y1081" s="1">
        <v>6300.0714569091797</v>
      </c>
      <c r="Z1081" s="1">
        <v>77133.30729675293</v>
      </c>
      <c r="AA1081" s="1">
        <v>352208.04888153082</v>
      </c>
      <c r="AB1081" s="1">
        <v>1</v>
      </c>
      <c r="AC1081" s="1">
        <v>0</v>
      </c>
      <c r="AD1081" s="1">
        <v>0</v>
      </c>
      <c r="AE1081" s="1">
        <v>0</v>
      </c>
      <c r="AF1081" s="1">
        <v>0</v>
      </c>
      <c r="AG1081" s="1">
        <v>0.19715991616249079</v>
      </c>
      <c r="AH1081" s="1">
        <v>0.32937747240066528</v>
      </c>
      <c r="AI1081" s="1">
        <v>0</v>
      </c>
      <c r="AJ1081" s="1">
        <v>0.11833710968494419</v>
      </c>
      <c r="AK1081" s="1">
        <v>3.0047334730625149E-2</v>
      </c>
      <c r="AL1081" s="1">
        <v>0.98009949922561646</v>
      </c>
      <c r="AM1081" s="1">
        <v>3.9102695882320397E-2</v>
      </c>
      <c r="AN1081" s="1"/>
      <c r="AO1081" s="1">
        <v>5.5566988885402679E-3</v>
      </c>
      <c r="AP1081" s="1">
        <v>9.6727721393108368E-3</v>
      </c>
      <c r="AQ1081" s="1">
        <v>0.65486723184585571</v>
      </c>
      <c r="AR1081" s="1">
        <v>0.29573985934257507</v>
      </c>
      <c r="AS1081" s="1">
        <v>1.0107017755508421</v>
      </c>
      <c r="AT1081" s="1">
        <v>0.55985844135284424</v>
      </c>
      <c r="AU1081" s="1">
        <v>1.5605229884386059E-2</v>
      </c>
      <c r="AV1081" s="1">
        <v>0.18863210082054141</v>
      </c>
      <c r="AW1081" s="1">
        <v>0.86133664846420288</v>
      </c>
      <c r="AX1081" s="1">
        <v>2.9562773704528809</v>
      </c>
      <c r="AY1081" s="1">
        <v>1.505453824996948</v>
      </c>
      <c r="AZ1081" s="1">
        <v>5.5593743324279794</v>
      </c>
      <c r="BA1081" s="1">
        <v>5.4896068572998047</v>
      </c>
      <c r="BB1081" s="1">
        <v>2.9419634342193599</v>
      </c>
      <c r="BC1081" s="1">
        <v>2.2585985660552979</v>
      </c>
      <c r="BD1081" s="1">
        <v>3</v>
      </c>
      <c r="BE1081" s="1">
        <v>1</v>
      </c>
      <c r="BF1081" s="1">
        <v>5</v>
      </c>
      <c r="BG1081" s="1">
        <v>5</v>
      </c>
      <c r="BH1081" s="1">
        <v>3</v>
      </c>
      <c r="BI1081" s="1">
        <v>2</v>
      </c>
      <c r="BJ1081" s="1"/>
    </row>
    <row r="1082" spans="1:62" hidden="1" x14ac:dyDescent="0.35">
      <c r="A1082" t="s">
        <v>9</v>
      </c>
      <c r="B1082" s="1">
        <v>2007</v>
      </c>
      <c r="C1082" t="s">
        <v>96</v>
      </c>
      <c r="D1082" s="1">
        <v>1</v>
      </c>
      <c r="E1082" s="1">
        <v>102182.85836791989</v>
      </c>
      <c r="F1082" s="1">
        <v>0</v>
      </c>
      <c r="G1082" s="1">
        <v>0</v>
      </c>
      <c r="H1082" s="1">
        <v>0</v>
      </c>
      <c r="I1082" s="1">
        <v>0</v>
      </c>
      <c r="J1082" s="1">
        <v>102182.85836791989</v>
      </c>
      <c r="K1082" s="1">
        <v>33118.14758682251</v>
      </c>
      <c r="L1082" s="1">
        <v>92144.150482177734</v>
      </c>
      <c r="M1082" s="1">
        <v>544.9327392578125</v>
      </c>
      <c r="N1082" s="1">
        <v>48438.151268005371</v>
      </c>
      <c r="O1082" s="1">
        <v>8391.4452133178711</v>
      </c>
      <c r="P1082" s="1">
        <v>98435.1930809021</v>
      </c>
      <c r="Q1082" s="1">
        <v>35077.531951904297</v>
      </c>
      <c r="R1082" s="1">
        <v>0</v>
      </c>
      <c r="S1082" s="1">
        <v>3763.1535987853999</v>
      </c>
      <c r="T1082" s="1">
        <v>36911.452377319343</v>
      </c>
      <c r="U1082" s="1">
        <v>90039.096130371094</v>
      </c>
      <c r="V1082" s="1">
        <v>9305.2717514038086</v>
      </c>
      <c r="W1082" s="1">
        <v>108933.8072662354</v>
      </c>
      <c r="X1082" s="1">
        <v>15919.968414306641</v>
      </c>
      <c r="Y1082" s="1">
        <v>79.750938415527344</v>
      </c>
      <c r="Z1082" s="1">
        <v>6642.3000259399414</v>
      </c>
      <c r="AA1082" s="1">
        <v>80761.169128417969</v>
      </c>
      <c r="AB1082" s="1">
        <v>1</v>
      </c>
      <c r="AC1082" s="1">
        <v>0</v>
      </c>
      <c r="AD1082" s="1">
        <v>0</v>
      </c>
      <c r="AE1082" s="1">
        <v>0</v>
      </c>
      <c r="AF1082" s="1">
        <v>0</v>
      </c>
      <c r="AG1082" s="1">
        <v>0.32410669326782232</v>
      </c>
      <c r="AH1082" s="1">
        <v>0.91668325662612915</v>
      </c>
      <c r="AI1082" s="1">
        <v>5.3329174406826496E-3</v>
      </c>
      <c r="AJ1082" s="1">
        <v>0.47403401136398321</v>
      </c>
      <c r="AK1082" s="1">
        <v>8.2121849060058594E-2</v>
      </c>
      <c r="AL1082" s="1">
        <v>0.97341763973236084</v>
      </c>
      <c r="AM1082" s="1">
        <v>0.34328195452690119</v>
      </c>
      <c r="AN1082" s="1"/>
      <c r="AO1082" s="1">
        <v>3.6827642470598221E-2</v>
      </c>
      <c r="AP1082" s="1">
        <v>0.36122938990592962</v>
      </c>
      <c r="AQ1082" s="1">
        <v>0.8811565637588501</v>
      </c>
      <c r="AR1082" s="1">
        <v>9.1064900159835815E-2</v>
      </c>
      <c r="AS1082" s="1">
        <v>1.0660673379898069</v>
      </c>
      <c r="AT1082" s="1">
        <v>0.1583775877952576</v>
      </c>
      <c r="AU1082" s="1">
        <v>7.9692009603604674E-4</v>
      </c>
      <c r="AV1082" s="1">
        <v>6.6079996526241302E-2</v>
      </c>
      <c r="AW1082" s="1">
        <v>0.80344128608703613</v>
      </c>
      <c r="AX1082" s="1">
        <v>3.0890660285949711</v>
      </c>
      <c r="AY1082" s="1">
        <v>1.6499660015106199</v>
      </c>
      <c r="AZ1082" s="1">
        <v>5.0353507995605469</v>
      </c>
      <c r="BA1082" s="1">
        <v>4.9333004951477051</v>
      </c>
      <c r="BB1082" s="1">
        <v>2.4069228172302251</v>
      </c>
      <c r="BC1082" s="1">
        <v>2.1779530048370361</v>
      </c>
      <c r="BD1082" s="1">
        <v>3</v>
      </c>
      <c r="BE1082" s="1">
        <v>1</v>
      </c>
      <c r="BF1082" s="1">
        <v>5</v>
      </c>
      <c r="BG1082" s="1">
        <v>5</v>
      </c>
      <c r="BH1082" s="1">
        <v>2</v>
      </c>
      <c r="BI1082" s="1">
        <v>1.666666626930237</v>
      </c>
      <c r="BJ1082" s="1"/>
    </row>
    <row r="1083" spans="1:62" hidden="1" x14ac:dyDescent="0.35">
      <c r="A1083" t="s">
        <v>9</v>
      </c>
      <c r="B1083" s="1">
        <v>2007</v>
      </c>
      <c r="C1083" t="s">
        <v>95</v>
      </c>
      <c r="D1083" s="1">
        <v>2</v>
      </c>
      <c r="E1083" s="1">
        <v>0</v>
      </c>
      <c r="F1083" s="1">
        <v>146178.68502044681</v>
      </c>
      <c r="G1083" s="1">
        <v>0</v>
      </c>
      <c r="H1083" s="1">
        <v>0</v>
      </c>
      <c r="I1083" s="1">
        <v>0</v>
      </c>
      <c r="J1083" s="1">
        <v>146178.68502044681</v>
      </c>
      <c r="K1083" s="1">
        <v>50826.252159118652</v>
      </c>
      <c r="L1083" s="1">
        <v>82667.153846740723</v>
      </c>
      <c r="M1083" s="1">
        <v>0</v>
      </c>
      <c r="N1083" s="1">
        <v>46143.766616821289</v>
      </c>
      <c r="O1083" s="1">
        <v>10301.468193054199</v>
      </c>
      <c r="P1083" s="1">
        <v>140474.5662689209</v>
      </c>
      <c r="Q1083" s="1">
        <v>12770.415115356451</v>
      </c>
      <c r="R1083" s="1">
        <v>0</v>
      </c>
      <c r="S1083" s="1">
        <v>2554.0830230712891</v>
      </c>
      <c r="T1083" s="1">
        <v>5363.574348449707</v>
      </c>
      <c r="U1083" s="1">
        <v>104972.81224823</v>
      </c>
      <c r="V1083" s="1">
        <v>28520.593757629391</v>
      </c>
      <c r="W1083" s="1">
        <v>157416.65032196039</v>
      </c>
      <c r="X1083" s="1">
        <v>46739.71932220459</v>
      </c>
      <c r="Y1083" s="1">
        <v>1021.633209228516</v>
      </c>
      <c r="Z1083" s="1">
        <v>16686.675750732418</v>
      </c>
      <c r="AA1083" s="1">
        <v>118849.996673584</v>
      </c>
      <c r="AB1083" s="1">
        <v>0</v>
      </c>
      <c r="AC1083" s="1">
        <v>1</v>
      </c>
      <c r="AD1083" s="1">
        <v>0</v>
      </c>
      <c r="AE1083" s="1">
        <v>0</v>
      </c>
      <c r="AF1083" s="1">
        <v>0</v>
      </c>
      <c r="AG1083" s="1">
        <v>0.34769946336746221</v>
      </c>
      <c r="AH1083" s="1">
        <v>0.57252359390258789</v>
      </c>
      <c r="AI1083" s="1">
        <v>0</v>
      </c>
      <c r="AJ1083" s="1">
        <v>0.31566685438156128</v>
      </c>
      <c r="AK1083" s="1">
        <v>7.0471756160259247E-2</v>
      </c>
      <c r="AL1083" s="1">
        <v>0.97690939903259277</v>
      </c>
      <c r="AM1083" s="1">
        <v>8.736167848110199E-2</v>
      </c>
      <c r="AN1083" s="1"/>
      <c r="AO1083" s="1">
        <v>1.7472336068749431E-2</v>
      </c>
      <c r="AP1083" s="1">
        <v>3.6691904067993157E-2</v>
      </c>
      <c r="AQ1083" s="1">
        <v>0.7181130051612854</v>
      </c>
      <c r="AR1083" s="1">
        <v>0.19510774314403531</v>
      </c>
      <c r="AS1083" s="1">
        <v>1.0768783092498779</v>
      </c>
      <c r="AT1083" s="1">
        <v>0.32370284199714661</v>
      </c>
      <c r="AU1083" s="1">
        <v>7.1985605172812939E-3</v>
      </c>
      <c r="AV1083" s="1">
        <v>0.11556603759527211</v>
      </c>
      <c r="AW1083" s="1">
        <v>0.82311320304870605</v>
      </c>
      <c r="AX1083" s="1">
        <v>3.28125</v>
      </c>
      <c r="AY1083" s="1">
        <v>1.670937657356262</v>
      </c>
      <c r="AZ1083" s="1">
        <v>4.8992428779602051</v>
      </c>
      <c r="BA1083" s="1">
        <v>4.7874197959899902</v>
      </c>
      <c r="BB1083" s="1">
        <v>2.285963773727417</v>
      </c>
      <c r="BC1083" s="1">
        <v>1.776130795478821</v>
      </c>
      <c r="BD1083" s="1">
        <v>3</v>
      </c>
      <c r="BE1083" s="1">
        <v>1</v>
      </c>
      <c r="BF1083" s="1">
        <v>5</v>
      </c>
      <c r="BG1083" s="1">
        <v>5</v>
      </c>
      <c r="BH1083" s="1">
        <v>2</v>
      </c>
      <c r="BI1083" s="1">
        <v>1.5</v>
      </c>
      <c r="BJ1083" s="1"/>
    </row>
    <row r="1084" spans="1:62" hidden="1" x14ac:dyDescent="0.35">
      <c r="A1084" t="s">
        <v>9</v>
      </c>
      <c r="B1084" s="1">
        <v>2007</v>
      </c>
      <c r="C1084" t="s">
        <v>96</v>
      </c>
      <c r="D1084" s="1">
        <v>2</v>
      </c>
      <c r="E1084" s="1">
        <v>0</v>
      </c>
      <c r="F1084" s="1">
        <v>113013.0960044861</v>
      </c>
      <c r="G1084" s="1">
        <v>0</v>
      </c>
      <c r="H1084" s="1">
        <v>0</v>
      </c>
      <c r="I1084" s="1">
        <v>0</v>
      </c>
      <c r="J1084" s="1">
        <v>113013.0960044861</v>
      </c>
      <c r="K1084" s="1">
        <v>44798.126335144043</v>
      </c>
      <c r="L1084" s="1">
        <v>107729.50991439819</v>
      </c>
      <c r="M1084" s="1">
        <v>305.86204528808588</v>
      </c>
      <c r="N1084" s="1">
        <v>67297.449142456055</v>
      </c>
      <c r="O1084" s="1">
        <v>11417.12763977051</v>
      </c>
      <c r="P1084" s="1">
        <v>106470.9319763184</v>
      </c>
      <c r="Q1084" s="1">
        <v>50551.043632507317</v>
      </c>
      <c r="R1084" s="1">
        <v>0</v>
      </c>
      <c r="S1084" s="1">
        <v>6975.2897338867188</v>
      </c>
      <c r="T1084" s="1">
        <v>54957.755393981934</v>
      </c>
      <c r="U1084" s="1">
        <v>100816.8892745972</v>
      </c>
      <c r="V1084" s="1">
        <v>5213.8793869018546</v>
      </c>
      <c r="W1084" s="1">
        <v>119739.4571762085</v>
      </c>
      <c r="X1084" s="1">
        <v>8346.7505493164063</v>
      </c>
      <c r="Y1084" s="1">
        <v>71.406021118164063</v>
      </c>
      <c r="Z1084" s="1">
        <v>3040.433414459229</v>
      </c>
      <c r="AA1084" s="1">
        <v>91391.43826675415</v>
      </c>
      <c r="AB1084" s="1">
        <v>0</v>
      </c>
      <c r="AC1084" s="1">
        <v>1</v>
      </c>
      <c r="AD1084" s="1">
        <v>0</v>
      </c>
      <c r="AE1084" s="1">
        <v>0</v>
      </c>
      <c r="AF1084" s="1">
        <v>0</v>
      </c>
      <c r="AG1084" s="1">
        <v>0.39639765024185181</v>
      </c>
      <c r="AH1084" s="1">
        <v>0.96880662441253662</v>
      </c>
      <c r="AI1084" s="1">
        <v>2.706430153921247E-3</v>
      </c>
      <c r="AJ1084" s="1">
        <v>0.59548366069793701</v>
      </c>
      <c r="AK1084" s="1">
        <v>0.1010248214006424</v>
      </c>
      <c r="AL1084" s="1">
        <v>0.96275591850280762</v>
      </c>
      <c r="AM1084" s="1">
        <v>0.44730252027511602</v>
      </c>
      <c r="AN1084" s="1"/>
      <c r="AO1084" s="1">
        <v>6.17210753262043E-2</v>
      </c>
      <c r="AP1084" s="1">
        <v>0.48629546165466309</v>
      </c>
      <c r="AQ1084" s="1">
        <v>0.89208149909973145</v>
      </c>
      <c r="AR1084" s="1">
        <v>4.6135179698467248E-2</v>
      </c>
      <c r="AS1084" s="1">
        <v>1.059518456459045</v>
      </c>
      <c r="AT1084" s="1">
        <v>7.506195455789566E-2</v>
      </c>
      <c r="AU1084" s="1">
        <v>6.4673746237531304E-4</v>
      </c>
      <c r="AV1084" s="1">
        <v>2.734248153865337E-2</v>
      </c>
      <c r="AW1084" s="1">
        <v>0.82187908887863159</v>
      </c>
      <c r="AX1084" s="1">
        <v>3.260319709777832</v>
      </c>
      <c r="AY1084" s="1">
        <v>1.7574635744094851</v>
      </c>
      <c r="AZ1084" s="1">
        <v>4.9043698310852051</v>
      </c>
      <c r="BA1084" s="1">
        <v>4.7832574844360352</v>
      </c>
      <c r="BB1084" s="1">
        <v>2.1972470283508301</v>
      </c>
      <c r="BC1084" s="1">
        <v>1.948645353317261</v>
      </c>
      <c r="BD1084" s="1">
        <v>3</v>
      </c>
      <c r="BE1084" s="1">
        <v>2</v>
      </c>
      <c r="BF1084" s="1">
        <v>5</v>
      </c>
      <c r="BG1084" s="1">
        <v>4</v>
      </c>
      <c r="BH1084" s="1">
        <v>2</v>
      </c>
      <c r="BI1084" s="1">
        <v>1.5</v>
      </c>
      <c r="BJ1084" s="1"/>
    </row>
    <row r="1085" spans="1:62" hidden="1" x14ac:dyDescent="0.35">
      <c r="A1085" t="s">
        <v>9</v>
      </c>
      <c r="B1085" s="1">
        <v>2007</v>
      </c>
      <c r="C1085" t="s">
        <v>95</v>
      </c>
      <c r="D1085" s="1">
        <v>3</v>
      </c>
      <c r="E1085" s="1">
        <v>0</v>
      </c>
      <c r="F1085" s="1">
        <v>0</v>
      </c>
      <c r="G1085" s="1">
        <v>189087.2798080444</v>
      </c>
      <c r="H1085" s="1">
        <v>69471.058227539063</v>
      </c>
      <c r="I1085" s="1">
        <v>3831.124534606934</v>
      </c>
      <c r="J1085" s="1">
        <v>262389.46257019037</v>
      </c>
      <c r="K1085" s="1">
        <v>134089.3587112427</v>
      </c>
      <c r="L1085" s="1">
        <v>194961.6707611084</v>
      </c>
      <c r="M1085" s="1">
        <v>595.95270538330078</v>
      </c>
      <c r="N1085" s="1">
        <v>142092.15218353269</v>
      </c>
      <c r="O1085" s="1">
        <v>56615.507011413567</v>
      </c>
      <c r="P1085" s="1">
        <v>245873.05902099609</v>
      </c>
      <c r="Q1085" s="1">
        <v>54657.376693725593</v>
      </c>
      <c r="R1085" s="1">
        <v>0</v>
      </c>
      <c r="S1085" s="1">
        <v>16771.811851501461</v>
      </c>
      <c r="T1085" s="1">
        <v>24348.924819946289</v>
      </c>
      <c r="U1085" s="1">
        <v>209690.2161941528</v>
      </c>
      <c r="V1085" s="1">
        <v>26392.19123840332</v>
      </c>
      <c r="W1085" s="1">
        <v>280778.86033630371</v>
      </c>
      <c r="X1085" s="1">
        <v>41972.097679138184</v>
      </c>
      <c r="Y1085" s="1">
        <v>1277.041511535645</v>
      </c>
      <c r="Z1085" s="1">
        <v>16175.85914611816</v>
      </c>
      <c r="AA1085" s="1">
        <v>220417.36489105219</v>
      </c>
      <c r="AB1085" s="1">
        <v>0</v>
      </c>
      <c r="AC1085" s="1">
        <v>0</v>
      </c>
      <c r="AD1085" s="1">
        <v>0.72063595056533813</v>
      </c>
      <c r="AE1085" s="1">
        <v>0.26476314663887018</v>
      </c>
      <c r="AF1085" s="1">
        <v>1.460090838372707E-2</v>
      </c>
      <c r="AG1085" s="1">
        <v>0.51103180646896362</v>
      </c>
      <c r="AH1085" s="1">
        <v>0.75205254554748535</v>
      </c>
      <c r="AI1085" s="1">
        <v>2.2712524514645338E-3</v>
      </c>
      <c r="AJ1085" s="1">
        <v>0.54153144359588623</v>
      </c>
      <c r="AK1085" s="1">
        <v>0.21576897799968719</v>
      </c>
      <c r="AL1085" s="1">
        <v>0.97898304462432861</v>
      </c>
      <c r="AM1085" s="1">
        <v>0.20830629765987399</v>
      </c>
      <c r="AN1085" s="1"/>
      <c r="AO1085" s="1">
        <v>6.3919529318809509E-2</v>
      </c>
      <c r="AP1085" s="1">
        <v>9.2796884477138519E-2</v>
      </c>
      <c r="AQ1085" s="1">
        <v>0.79915636777877808</v>
      </c>
      <c r="AR1085" s="1">
        <v>0.1005840376019478</v>
      </c>
      <c r="AS1085" s="1">
        <v>1.0700843334198</v>
      </c>
      <c r="AT1085" s="1">
        <v>0.16190476715564731</v>
      </c>
      <c r="AU1085" s="1">
        <v>4.9933423288166523E-3</v>
      </c>
      <c r="AV1085" s="1">
        <v>6.2397371977567673E-2</v>
      </c>
      <c r="AW1085" s="1">
        <v>0.85024631023406982</v>
      </c>
      <c r="AX1085" s="1">
        <v>3.805583000183105</v>
      </c>
      <c r="AY1085" s="1">
        <v>1.865996122360229</v>
      </c>
      <c r="AZ1085" s="1">
        <v>4.2527580261230469</v>
      </c>
      <c r="BA1085" s="1">
        <v>4.1096692085266113</v>
      </c>
      <c r="BB1085" s="1">
        <v>1.8014276027679439</v>
      </c>
      <c r="BC1085" s="1">
        <v>1.3136711120605471</v>
      </c>
      <c r="BD1085" s="1">
        <v>4</v>
      </c>
      <c r="BE1085" s="1">
        <v>2</v>
      </c>
      <c r="BF1085" s="1">
        <v>4</v>
      </c>
      <c r="BG1085" s="1">
        <v>4</v>
      </c>
      <c r="BH1085" s="1">
        <v>2</v>
      </c>
      <c r="BI1085" s="1">
        <v>1</v>
      </c>
      <c r="BJ1085" s="1"/>
    </row>
    <row r="1086" spans="1:62" hidden="1" x14ac:dyDescent="0.35">
      <c r="A1086" t="s">
        <v>9</v>
      </c>
      <c r="B1086" s="1">
        <v>2007</v>
      </c>
      <c r="C1086" t="s">
        <v>96</v>
      </c>
      <c r="D1086" s="1">
        <v>3</v>
      </c>
      <c r="E1086" s="1">
        <v>0</v>
      </c>
      <c r="F1086" s="1">
        <v>0</v>
      </c>
      <c r="G1086" s="1">
        <v>320281.14019393921</v>
      </c>
      <c r="H1086" s="1">
        <v>239954.29750061041</v>
      </c>
      <c r="I1086" s="1">
        <v>15669.69678878784</v>
      </c>
      <c r="J1086" s="1">
        <v>575905.1344833374</v>
      </c>
      <c r="K1086" s="1">
        <v>338070.31848907471</v>
      </c>
      <c r="L1086" s="1">
        <v>562420.64962387085</v>
      </c>
      <c r="M1086" s="1">
        <v>24555.27551651001</v>
      </c>
      <c r="N1086" s="1">
        <v>465685.42222213751</v>
      </c>
      <c r="O1086" s="1">
        <v>180826.62064743039</v>
      </c>
      <c r="P1086" s="1">
        <v>543577.59631347656</v>
      </c>
      <c r="Q1086" s="1">
        <v>370877.08551025391</v>
      </c>
      <c r="R1086" s="1">
        <v>0</v>
      </c>
      <c r="S1086" s="1">
        <v>127320.61825561521</v>
      </c>
      <c r="T1086" s="1">
        <v>403172.39362335211</v>
      </c>
      <c r="U1086" s="1">
        <v>539382.90479660034</v>
      </c>
      <c r="V1086" s="1">
        <v>8919.5871963500977</v>
      </c>
      <c r="W1086" s="1">
        <v>598766.18423080444</v>
      </c>
      <c r="X1086" s="1">
        <v>13276.19020080566</v>
      </c>
      <c r="Y1086" s="1">
        <v>281.84669494628912</v>
      </c>
      <c r="Z1086" s="1">
        <v>5537.0755424499512</v>
      </c>
      <c r="AA1086" s="1">
        <v>494881.88889312738</v>
      </c>
      <c r="AB1086" s="1">
        <v>0</v>
      </c>
      <c r="AC1086" s="1">
        <v>0</v>
      </c>
      <c r="AD1086" s="1">
        <v>0.55613523721694946</v>
      </c>
      <c r="AE1086" s="1">
        <v>0.41665595769882202</v>
      </c>
      <c r="AF1086" s="1">
        <v>2.7208816260099411E-2</v>
      </c>
      <c r="AG1086" s="1">
        <v>0.58702433109283447</v>
      </c>
      <c r="AH1086" s="1">
        <v>0.99207651615142822</v>
      </c>
      <c r="AI1086" s="1">
        <v>4.2637709528207779E-2</v>
      </c>
      <c r="AJ1086" s="1">
        <v>0.80861479043960571</v>
      </c>
      <c r="AK1086" s="1">
        <v>0.31398680806159968</v>
      </c>
      <c r="AL1086" s="1">
        <v>0.97645008563995361</v>
      </c>
      <c r="AM1086" s="1">
        <v>0.6439899206161499</v>
      </c>
      <c r="AN1086" s="1"/>
      <c r="AO1086" s="1">
        <v>0.22107915580272669</v>
      </c>
      <c r="AP1086" s="1">
        <v>0.70006740093231201</v>
      </c>
      <c r="AQ1086" s="1">
        <v>0.93658292293548584</v>
      </c>
      <c r="AR1086" s="1">
        <v>1.548794563859701E-2</v>
      </c>
      <c r="AS1086" s="1">
        <v>1.0396958589553831</v>
      </c>
      <c r="AT1086" s="1">
        <v>2.3418407887220379E-2</v>
      </c>
      <c r="AU1086" s="1">
        <v>5.0190737238153815E-4</v>
      </c>
      <c r="AV1086" s="1">
        <v>9.7670713439583778E-3</v>
      </c>
      <c r="AW1086" s="1">
        <v>0.87294214963912964</v>
      </c>
      <c r="AX1086" s="1">
        <v>3.990297794342041</v>
      </c>
      <c r="AY1086" s="1">
        <v>2.038071870803833</v>
      </c>
      <c r="AZ1086" s="1">
        <v>4.1023745536804199</v>
      </c>
      <c r="BA1086" s="1">
        <v>3.9338216781616211</v>
      </c>
      <c r="BB1086" s="1">
        <v>1.6790193319320681</v>
      </c>
      <c r="BC1086" s="1">
        <v>1.2942206859588621</v>
      </c>
      <c r="BD1086" s="1">
        <v>4</v>
      </c>
      <c r="BE1086" s="1">
        <v>2</v>
      </c>
      <c r="BF1086" s="1">
        <v>4</v>
      </c>
      <c r="BG1086" s="1">
        <v>4</v>
      </c>
      <c r="BH1086" s="1">
        <v>2</v>
      </c>
      <c r="BI1086" s="1">
        <v>1</v>
      </c>
      <c r="BJ1086" s="1"/>
    </row>
    <row r="1087" spans="1:62" hidden="1" x14ac:dyDescent="0.35">
      <c r="A1087" t="s">
        <v>9</v>
      </c>
      <c r="B1087" s="1">
        <v>2007</v>
      </c>
      <c r="C1087" t="s">
        <v>95</v>
      </c>
      <c r="D1087" s="1"/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2724.355224609375</v>
      </c>
      <c r="K1087" s="1">
        <v>595.95270538330078</v>
      </c>
      <c r="L1087" s="1">
        <v>936.49710845947266</v>
      </c>
      <c r="M1087" s="1">
        <v>85.136100769042969</v>
      </c>
      <c r="N1087" s="1">
        <v>510.81660461425781</v>
      </c>
      <c r="O1087" s="1">
        <v>425.68050384521479</v>
      </c>
      <c r="P1087" s="1">
        <v>2724.355224609375</v>
      </c>
      <c r="Q1087" s="1">
        <v>85.136100769042969</v>
      </c>
      <c r="R1087" s="1">
        <v>0</v>
      </c>
      <c r="S1087" s="1">
        <v>255.40830230712891</v>
      </c>
      <c r="T1087" s="1">
        <v>85.136100769042969</v>
      </c>
      <c r="U1087" s="1">
        <v>1958.1303176879881</v>
      </c>
      <c r="V1087" s="1">
        <v>766.22490692138672</v>
      </c>
      <c r="W1087" s="1">
        <v>3064.8996276855469</v>
      </c>
      <c r="X1087" s="1">
        <v>1362.177612304688</v>
      </c>
      <c r="Y1087" s="1">
        <v>85.136100769042969</v>
      </c>
      <c r="Z1087" s="1">
        <v>425.68050384521479</v>
      </c>
      <c r="AA1087" s="1">
        <v>2468.9469223022461</v>
      </c>
      <c r="AB1087" s="1">
        <v>0</v>
      </c>
      <c r="AC1087" s="1"/>
      <c r="AD1087" s="1"/>
      <c r="AE1087" s="1"/>
      <c r="AF1087" s="1"/>
      <c r="AG1087" s="1">
        <v>0.21875</v>
      </c>
      <c r="AH1087" s="1">
        <v>0.35483869910240168</v>
      </c>
      <c r="AI1087" s="1">
        <v>3.125E-2</v>
      </c>
      <c r="AJ1087" s="1">
        <v>0.1875</v>
      </c>
      <c r="AK1087" s="1">
        <v>0.15625</v>
      </c>
      <c r="AL1087" s="1">
        <v>1</v>
      </c>
      <c r="AM1087" s="1">
        <v>3.125E-2</v>
      </c>
      <c r="AN1087" s="1"/>
      <c r="AO1087" s="1">
        <v>9.375E-2</v>
      </c>
      <c r="AP1087" s="1">
        <v>3.125E-2</v>
      </c>
      <c r="AQ1087" s="1">
        <v>0.71875</v>
      </c>
      <c r="AR1087" s="1">
        <v>0.28125</v>
      </c>
      <c r="AS1087" s="1">
        <v>1.125</v>
      </c>
      <c r="AT1087" s="1">
        <v>0.5161290168762207</v>
      </c>
      <c r="AU1087" s="1">
        <v>3.2258063554763787E-2</v>
      </c>
      <c r="AV1087" s="1">
        <v>0.161290317773819</v>
      </c>
      <c r="AW1087" s="1">
        <v>0.93548387289047241</v>
      </c>
      <c r="AX1087" s="1">
        <v>3.1290323734283452</v>
      </c>
      <c r="AY1087" s="1">
        <v>1.5</v>
      </c>
      <c r="AZ1087" s="1">
        <v>3.46875</v>
      </c>
      <c r="BA1087" s="1">
        <v>3.25</v>
      </c>
      <c r="BB1087" s="1">
        <v>1.40625</v>
      </c>
      <c r="BC1087" s="1">
        <v>1.4288786649703979</v>
      </c>
      <c r="BD1087" s="1">
        <v>3</v>
      </c>
      <c r="BE1087" s="1">
        <v>1</v>
      </c>
      <c r="BF1087" s="1">
        <v>3.5</v>
      </c>
      <c r="BG1087" s="1">
        <v>3</v>
      </c>
      <c r="BH1087" s="1">
        <v>1</v>
      </c>
      <c r="BI1087" s="1">
        <v>1</v>
      </c>
      <c r="BJ1087" s="1"/>
    </row>
    <row r="1088" spans="1:62" hidden="1" x14ac:dyDescent="0.35">
      <c r="A1088" t="s">
        <v>9</v>
      </c>
      <c r="B1088" s="1">
        <v>2007</v>
      </c>
      <c r="C1088" t="s">
        <v>96</v>
      </c>
      <c r="D1088" s="1"/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7819.1994094848633</v>
      </c>
      <c r="K1088" s="1">
        <v>5440.9244499206543</v>
      </c>
      <c r="L1088" s="1">
        <v>7606.8700408935547</v>
      </c>
      <c r="M1088" s="1">
        <v>1554.814388275146</v>
      </c>
      <c r="N1088" s="1">
        <v>6737.081714630127</v>
      </c>
      <c r="O1088" s="1">
        <v>4846.9452362060547</v>
      </c>
      <c r="P1088" s="1">
        <v>7502.6851119995117</v>
      </c>
      <c r="Q1088" s="1">
        <v>6381.9403038024902</v>
      </c>
      <c r="R1088" s="1">
        <v>0</v>
      </c>
      <c r="S1088" s="1">
        <v>3848.541618347168</v>
      </c>
      <c r="T1088" s="1">
        <v>6902.4390525817871</v>
      </c>
      <c r="U1088" s="1">
        <v>7251.728630065918</v>
      </c>
      <c r="V1088" s="1">
        <v>151.15695953369141</v>
      </c>
      <c r="W1088" s="1">
        <v>8386.6701889038086</v>
      </c>
      <c r="X1088" s="1">
        <v>151.15695953369141</v>
      </c>
      <c r="Y1088" s="1">
        <v>0</v>
      </c>
      <c r="Z1088" s="1">
        <v>0</v>
      </c>
      <c r="AA1088" s="1">
        <v>6990.1126403808594</v>
      </c>
      <c r="AB1088" s="1">
        <v>0</v>
      </c>
      <c r="AC1088" s="1"/>
      <c r="AD1088" s="1"/>
      <c r="AE1088" s="1"/>
      <c r="AF1088" s="1"/>
      <c r="AG1088" s="1">
        <v>0.69584161043167114</v>
      </c>
      <c r="AH1088" s="1">
        <v>0.99070024490356445</v>
      </c>
      <c r="AI1088" s="1">
        <v>0.19884572923183441</v>
      </c>
      <c r="AJ1088" s="1">
        <v>0.86160761117935181</v>
      </c>
      <c r="AK1088" s="1">
        <v>0.61987745761871338</v>
      </c>
      <c r="AL1088" s="1">
        <v>0.9815632700920105</v>
      </c>
      <c r="AM1088" s="1">
        <v>0.81618845462799072</v>
      </c>
      <c r="AN1088" s="1"/>
      <c r="AO1088" s="1">
        <v>0.49219125509262079</v>
      </c>
      <c r="AP1088" s="1">
        <v>0.88275521993637085</v>
      </c>
      <c r="AQ1088" s="1">
        <v>0.92742598056793213</v>
      </c>
      <c r="AR1088" s="1">
        <v>1.933151297271252E-2</v>
      </c>
      <c r="AS1088" s="1">
        <v>1.0725740194320681</v>
      </c>
      <c r="AT1088" s="1">
        <v>1.9686315208673481E-2</v>
      </c>
      <c r="AU1088" s="1">
        <v>0</v>
      </c>
      <c r="AV1088" s="1">
        <v>0</v>
      </c>
      <c r="AW1088" s="1">
        <v>0.91037529706954956</v>
      </c>
      <c r="AX1088" s="1">
        <v>5.1083893775939941</v>
      </c>
      <c r="AY1088" s="1">
        <v>2.294116735458374</v>
      </c>
      <c r="AZ1088" s="1">
        <v>3.698649406433105</v>
      </c>
      <c r="BA1088" s="1">
        <v>3.3966014385223389</v>
      </c>
      <c r="BB1088" s="1">
        <v>1.4290686845779419</v>
      </c>
      <c r="BC1088" s="1">
        <v>0.85820138454437256</v>
      </c>
      <c r="BD1088" s="1">
        <v>5</v>
      </c>
      <c r="BE1088" s="1">
        <v>2</v>
      </c>
      <c r="BF1088" s="1">
        <v>4</v>
      </c>
      <c r="BG1088" s="1">
        <v>4</v>
      </c>
      <c r="BH1088" s="1">
        <v>1</v>
      </c>
      <c r="BI1088" s="1">
        <v>0.66666668653488159</v>
      </c>
      <c r="BJ1088" s="1"/>
    </row>
    <row r="1089" spans="1:62" hidden="1" x14ac:dyDescent="0.35">
      <c r="A1089" t="s">
        <v>9</v>
      </c>
      <c r="B1089" s="1">
        <v>2006</v>
      </c>
      <c r="C1089" t="s">
        <v>95</v>
      </c>
      <c r="D1089" s="1">
        <v>1</v>
      </c>
      <c r="E1089" s="1">
        <v>446750.68957519531</v>
      </c>
      <c r="F1089" s="1">
        <v>0</v>
      </c>
      <c r="G1089" s="1">
        <v>0</v>
      </c>
      <c r="H1089" s="1">
        <v>0</v>
      </c>
      <c r="I1089" s="1">
        <v>0</v>
      </c>
      <c r="J1089" s="1">
        <v>446750.68957519531</v>
      </c>
      <c r="K1089" s="1">
        <v>45662.842010498047</v>
      </c>
      <c r="L1089" s="1">
        <v>136035.41168212891</v>
      </c>
      <c r="M1089" s="1">
        <v>8318.0888671875</v>
      </c>
      <c r="N1089" s="1">
        <v>52594.582733154297</v>
      </c>
      <c r="O1089" s="1">
        <v>17589.292083740231</v>
      </c>
      <c r="P1089" s="1">
        <v>0</v>
      </c>
      <c r="Q1089" s="1">
        <v>346.5870361328125</v>
      </c>
      <c r="R1089" s="1">
        <v>0</v>
      </c>
      <c r="S1089" s="1">
        <v>1299.7013854980471</v>
      </c>
      <c r="T1089" s="1">
        <v>5632.0393371582031</v>
      </c>
      <c r="U1089" s="1">
        <v>288793.64785766602</v>
      </c>
      <c r="V1089" s="1">
        <v>142273.9783325195</v>
      </c>
      <c r="W1089" s="1">
        <v>432800.56137084961</v>
      </c>
      <c r="X1089" s="1">
        <v>245123.68130493161</v>
      </c>
      <c r="Y1089" s="1">
        <v>8144.7953491210938</v>
      </c>
      <c r="Z1089" s="1">
        <v>87166.639587402344</v>
      </c>
      <c r="AA1089" s="1">
        <v>384278.37631225592</v>
      </c>
      <c r="AB1089" s="1">
        <v>1</v>
      </c>
      <c r="AC1089" s="1">
        <v>0</v>
      </c>
      <c r="AD1089" s="1">
        <v>0</v>
      </c>
      <c r="AE1089" s="1">
        <v>0</v>
      </c>
      <c r="AF1089" s="1">
        <v>0</v>
      </c>
      <c r="AG1089" s="1">
        <v>0.1022110134363174</v>
      </c>
      <c r="AH1089" s="1">
        <v>0.30802431702613831</v>
      </c>
      <c r="AI1089" s="1">
        <v>0.63999998569488525</v>
      </c>
      <c r="AJ1089" s="1">
        <v>0.119089663028717</v>
      </c>
      <c r="AK1089" s="1">
        <v>3.9827350527048111E-2</v>
      </c>
      <c r="AL1089" s="1"/>
      <c r="AM1089" s="1">
        <v>7.8477535862475634E-4</v>
      </c>
      <c r="AN1089" s="1"/>
      <c r="AO1089" s="1">
        <v>2.9429076239466672E-3</v>
      </c>
      <c r="AP1089" s="1">
        <v>1.2606672011315821E-2</v>
      </c>
      <c r="AQ1089" s="1">
        <v>0.6464313268661499</v>
      </c>
      <c r="AR1089" s="1">
        <v>0.31846392154693598</v>
      </c>
      <c r="AS1089" s="1">
        <v>0.96877425909042358</v>
      </c>
      <c r="AT1089" s="1">
        <v>0.55514127016067505</v>
      </c>
      <c r="AU1089" s="1">
        <v>1.8442220985889431E-2</v>
      </c>
      <c r="AV1089" s="1">
        <v>0.19737100601196289</v>
      </c>
      <c r="AW1089" s="1">
        <v>0.87011969089508057</v>
      </c>
      <c r="AX1089" s="1">
        <v>2.9417304992675781</v>
      </c>
      <c r="AY1089" s="1">
        <v>1.5717087984085081</v>
      </c>
      <c r="AZ1089" s="1">
        <v>5.544802188873291</v>
      </c>
      <c r="BA1089" s="1">
        <v>5.4784717559814453</v>
      </c>
      <c r="BB1089" s="1">
        <v>2.9571373462677002</v>
      </c>
      <c r="BC1089" s="1">
        <v>2.3805103302001949</v>
      </c>
      <c r="BD1089" s="1">
        <v>3</v>
      </c>
      <c r="BE1089" s="1">
        <v>1</v>
      </c>
      <c r="BF1089" s="1">
        <v>5</v>
      </c>
      <c r="BG1089" s="1">
        <v>5</v>
      </c>
      <c r="BH1089" s="1">
        <v>3</v>
      </c>
      <c r="BI1089" s="1">
        <v>2</v>
      </c>
      <c r="BJ1089" s="1"/>
    </row>
    <row r="1090" spans="1:62" hidden="1" x14ac:dyDescent="0.35">
      <c r="A1090" t="s">
        <v>9</v>
      </c>
      <c r="B1090" s="1">
        <v>2006</v>
      </c>
      <c r="C1090" t="s">
        <v>96</v>
      </c>
      <c r="D1090" s="1">
        <v>1</v>
      </c>
      <c r="E1090" s="1">
        <v>120602.989490509</v>
      </c>
      <c r="F1090" s="1">
        <v>0</v>
      </c>
      <c r="G1090" s="1">
        <v>0</v>
      </c>
      <c r="H1090" s="1">
        <v>0</v>
      </c>
      <c r="I1090" s="1">
        <v>0</v>
      </c>
      <c r="J1090" s="1">
        <v>120602.989490509</v>
      </c>
      <c r="K1090" s="1">
        <v>24667.575019836429</v>
      </c>
      <c r="L1090" s="1">
        <v>105864.8292007446</v>
      </c>
      <c r="M1090" s="1">
        <v>7685.8673286437988</v>
      </c>
      <c r="N1090" s="1">
        <v>54947.596134185791</v>
      </c>
      <c r="O1090" s="1">
        <v>11498.18056106567</v>
      </c>
      <c r="P1090" s="1">
        <v>0</v>
      </c>
      <c r="Q1090" s="1">
        <v>957.36886215209961</v>
      </c>
      <c r="R1090" s="1">
        <v>0</v>
      </c>
      <c r="S1090" s="1">
        <v>3691.3781356811519</v>
      </c>
      <c r="T1090" s="1">
        <v>44849.705459594727</v>
      </c>
      <c r="U1090" s="1">
        <v>106062.5806350708</v>
      </c>
      <c r="V1090" s="1">
        <v>10718.87034988403</v>
      </c>
      <c r="W1090" s="1">
        <v>127238.15079879759</v>
      </c>
      <c r="X1090" s="1">
        <v>22229.013179779049</v>
      </c>
      <c r="Y1090" s="1">
        <v>839.48128890991211</v>
      </c>
      <c r="Z1090" s="1">
        <v>8835.1114845275879</v>
      </c>
      <c r="AA1090" s="1">
        <v>99763.416206359863</v>
      </c>
      <c r="AB1090" s="1">
        <v>1</v>
      </c>
      <c r="AC1090" s="1">
        <v>0</v>
      </c>
      <c r="AD1090" s="1">
        <v>0</v>
      </c>
      <c r="AE1090" s="1">
        <v>0</v>
      </c>
      <c r="AF1090" s="1">
        <v>0</v>
      </c>
      <c r="AG1090" s="1">
        <v>0.2045353502035141</v>
      </c>
      <c r="AH1090" s="1">
        <v>0.89124977588653564</v>
      </c>
      <c r="AI1090" s="1">
        <v>0.7135922908782959</v>
      </c>
      <c r="AJ1090" s="1">
        <v>0.46259021759033198</v>
      </c>
      <c r="AK1090" s="1">
        <v>9.6800334751605988E-2</v>
      </c>
      <c r="AL1090" s="1"/>
      <c r="AM1090" s="1">
        <v>8.0598518252372742E-3</v>
      </c>
      <c r="AN1090" s="1"/>
      <c r="AO1090" s="1">
        <v>3.1076798215508461E-2</v>
      </c>
      <c r="AP1090" s="1">
        <v>0.37187889218330378</v>
      </c>
      <c r="AQ1090" s="1">
        <v>0.87943577766418457</v>
      </c>
      <c r="AR1090" s="1">
        <v>8.8877320289611816E-2</v>
      </c>
      <c r="AS1090" s="1">
        <v>1.0550165176391599</v>
      </c>
      <c r="AT1090" s="1">
        <v>0.18714055418968201</v>
      </c>
      <c r="AU1090" s="1">
        <v>7.0673851296305656E-3</v>
      </c>
      <c r="AV1090" s="1">
        <v>7.438061386346817E-2</v>
      </c>
      <c r="AW1090" s="1">
        <v>0.83988350629806519</v>
      </c>
      <c r="AX1090" s="1">
        <v>3.1008138656616211</v>
      </c>
      <c r="AY1090" s="1">
        <v>1.7173197269439699</v>
      </c>
      <c r="AZ1090" s="1">
        <v>4.933539867401123</v>
      </c>
      <c r="BA1090" s="1">
        <v>4.8351783752441406</v>
      </c>
      <c r="BB1090" s="1">
        <v>2.3663184642791748</v>
      </c>
      <c r="BC1090" s="1">
        <v>2.2115180492401119</v>
      </c>
      <c r="BD1090" s="1">
        <v>3</v>
      </c>
      <c r="BE1090" s="1">
        <v>1</v>
      </c>
      <c r="BF1090" s="1">
        <v>5</v>
      </c>
      <c r="BG1090" s="1">
        <v>5</v>
      </c>
      <c r="BH1090" s="1">
        <v>2</v>
      </c>
      <c r="BI1090" s="1">
        <v>1.666666626930237</v>
      </c>
      <c r="BJ1090" s="1"/>
    </row>
    <row r="1091" spans="1:62" hidden="1" x14ac:dyDescent="0.35">
      <c r="A1091" t="s">
        <v>9</v>
      </c>
      <c r="B1091" s="1">
        <v>2006</v>
      </c>
      <c r="C1091" t="s">
        <v>95</v>
      </c>
      <c r="D1091" s="1">
        <v>2</v>
      </c>
      <c r="E1091" s="1">
        <v>0</v>
      </c>
      <c r="F1091" s="1">
        <v>130316.7255859375</v>
      </c>
      <c r="G1091" s="1">
        <v>0</v>
      </c>
      <c r="H1091" s="1">
        <v>0</v>
      </c>
      <c r="I1091" s="1">
        <v>0</v>
      </c>
      <c r="J1091" s="1">
        <v>130316.7255859375</v>
      </c>
      <c r="K1091" s="1">
        <v>29026.664276123051</v>
      </c>
      <c r="L1091" s="1">
        <v>74776.153045654297</v>
      </c>
      <c r="M1091" s="1">
        <v>4332.3379516601563</v>
      </c>
      <c r="N1091" s="1">
        <v>38817.748046875</v>
      </c>
      <c r="O1091" s="1">
        <v>9184.5564575195313</v>
      </c>
      <c r="P1091" s="1">
        <v>0</v>
      </c>
      <c r="Q1091" s="1">
        <v>259.94027709960938</v>
      </c>
      <c r="R1091" s="1">
        <v>0</v>
      </c>
      <c r="S1091" s="1">
        <v>606.52731323242188</v>
      </c>
      <c r="T1091" s="1">
        <v>6498.5069274902344</v>
      </c>
      <c r="U1091" s="1">
        <v>95051.494659423828</v>
      </c>
      <c r="V1091" s="1">
        <v>20968.51568603516</v>
      </c>
      <c r="W1091" s="1">
        <v>138288.22741699219</v>
      </c>
      <c r="X1091" s="1">
        <v>38124.573974609382</v>
      </c>
      <c r="Y1091" s="1">
        <v>1299.7013854980471</v>
      </c>
      <c r="Z1091" s="1">
        <v>16549.530975341801</v>
      </c>
      <c r="AA1091" s="1">
        <v>108741.68258666989</v>
      </c>
      <c r="AB1091" s="1">
        <v>0</v>
      </c>
      <c r="AC1091" s="1">
        <v>1</v>
      </c>
      <c r="AD1091" s="1">
        <v>0</v>
      </c>
      <c r="AE1091" s="1">
        <v>0</v>
      </c>
      <c r="AF1091" s="1">
        <v>0</v>
      </c>
      <c r="AG1091" s="1">
        <v>0.22273936867713931</v>
      </c>
      <c r="AH1091" s="1">
        <v>0.57841825485229492</v>
      </c>
      <c r="AI1091" s="1">
        <v>0.64102566242218018</v>
      </c>
      <c r="AJ1091" s="1">
        <v>0.30026808381080627</v>
      </c>
      <c r="AK1091" s="1">
        <v>7.1045577526092529E-2</v>
      </c>
      <c r="AL1091" s="1"/>
      <c r="AM1091" s="1">
        <v>2.010723808780313E-3</v>
      </c>
      <c r="AN1091" s="1"/>
      <c r="AO1091" s="1">
        <v>4.691688809543848E-3</v>
      </c>
      <c r="AP1091" s="1">
        <v>4.9867022782564163E-2</v>
      </c>
      <c r="AQ1091" s="1">
        <v>0.72938829660415649</v>
      </c>
      <c r="AR1091" s="1">
        <v>0.16090425848960879</v>
      </c>
      <c r="AS1091" s="1">
        <v>1.061170220375061</v>
      </c>
      <c r="AT1091" s="1">
        <v>0.29490616917610168</v>
      </c>
      <c r="AU1091" s="1">
        <v>1.005361974239349E-2</v>
      </c>
      <c r="AV1091" s="1">
        <v>0.1280160844326019</v>
      </c>
      <c r="AW1091" s="1">
        <v>0.84115278720855713</v>
      </c>
      <c r="AX1091" s="1">
        <v>3.224530935287476</v>
      </c>
      <c r="AY1091" s="1">
        <v>1.693029522895813</v>
      </c>
      <c r="AZ1091" s="1">
        <v>4.7539892196655273</v>
      </c>
      <c r="BA1091" s="1">
        <v>4.6795210838317871</v>
      </c>
      <c r="BB1091" s="1">
        <v>2.2892286777496338</v>
      </c>
      <c r="BC1091" s="1">
        <v>1.848350405693054</v>
      </c>
      <c r="BD1091" s="1">
        <v>3</v>
      </c>
      <c r="BE1091" s="1">
        <v>1</v>
      </c>
      <c r="BF1091" s="1">
        <v>4</v>
      </c>
      <c r="BG1091" s="1">
        <v>4</v>
      </c>
      <c r="BH1091" s="1">
        <v>2</v>
      </c>
      <c r="BI1091" s="1">
        <v>1.5</v>
      </c>
      <c r="BJ1091" s="1"/>
    </row>
    <row r="1092" spans="1:62" hidden="1" x14ac:dyDescent="0.35">
      <c r="A1092" t="s">
        <v>9</v>
      </c>
      <c r="B1092" s="1">
        <v>2006</v>
      </c>
      <c r="C1092" t="s">
        <v>96</v>
      </c>
      <c r="D1092" s="1">
        <v>2</v>
      </c>
      <c r="E1092" s="1">
        <v>0</v>
      </c>
      <c r="F1092" s="1">
        <v>121312.56111526491</v>
      </c>
      <c r="G1092" s="1">
        <v>0</v>
      </c>
      <c r="H1092" s="1">
        <v>0</v>
      </c>
      <c r="I1092" s="1">
        <v>0</v>
      </c>
      <c r="J1092" s="1">
        <v>121312.56111526491</v>
      </c>
      <c r="K1092" s="1">
        <v>34164.29500579834</v>
      </c>
      <c r="L1092" s="1">
        <v>114660.7298736572</v>
      </c>
      <c r="M1092" s="1">
        <v>8687.9731826782227</v>
      </c>
      <c r="N1092" s="1">
        <v>69533.851585388184</v>
      </c>
      <c r="O1092" s="1">
        <v>11632.98894882202</v>
      </c>
      <c r="P1092" s="1">
        <v>0</v>
      </c>
      <c r="Q1092" s="1">
        <v>1729.9255065917971</v>
      </c>
      <c r="R1092" s="1">
        <v>0</v>
      </c>
      <c r="S1092" s="1">
        <v>4821.933422088623</v>
      </c>
      <c r="T1092" s="1">
        <v>57079.861312866211</v>
      </c>
      <c r="U1092" s="1">
        <v>109946.5453224182</v>
      </c>
      <c r="V1092" s="1">
        <v>4730.7208786010742</v>
      </c>
      <c r="W1092" s="1">
        <v>126500.4787902832</v>
      </c>
      <c r="X1092" s="1">
        <v>10503.791000366209</v>
      </c>
      <c r="Y1092" s="1">
        <v>362.29299163818359</v>
      </c>
      <c r="Z1092" s="1">
        <v>3784.5092391967769</v>
      </c>
      <c r="AA1092" s="1">
        <v>100908.2018928528</v>
      </c>
      <c r="AB1092" s="1">
        <v>0</v>
      </c>
      <c r="AC1092" s="1">
        <v>1</v>
      </c>
      <c r="AD1092" s="1">
        <v>0</v>
      </c>
      <c r="AE1092" s="1">
        <v>0</v>
      </c>
      <c r="AF1092" s="1">
        <v>0</v>
      </c>
      <c r="AG1092" s="1">
        <v>0.28162208199501038</v>
      </c>
      <c r="AH1092" s="1">
        <v>0.95622825622558594</v>
      </c>
      <c r="AI1092" s="1">
        <v>0.70418053865432739</v>
      </c>
      <c r="AJ1092" s="1">
        <v>0.57988673448562622</v>
      </c>
      <c r="AK1092" s="1">
        <v>9.7014844417572021E-2</v>
      </c>
      <c r="AL1092" s="1"/>
      <c r="AM1092" s="1">
        <v>1.4426941983401781E-2</v>
      </c>
      <c r="AN1092" s="1"/>
      <c r="AO1092" s="1">
        <v>4.0213149040937417E-2</v>
      </c>
      <c r="AP1092" s="1">
        <v>0.47051897644996638</v>
      </c>
      <c r="AQ1092" s="1">
        <v>0.90630799531936646</v>
      </c>
      <c r="AR1092" s="1">
        <v>3.8996133953332901E-2</v>
      </c>
      <c r="AS1092" s="1">
        <v>1.0427649021148679</v>
      </c>
      <c r="AT1092" s="1">
        <v>8.7597750127315521E-2</v>
      </c>
      <c r="AU1092" s="1">
        <v>3.0213901773095131E-3</v>
      </c>
      <c r="AV1092" s="1">
        <v>3.1561411917209632E-2</v>
      </c>
      <c r="AW1092" s="1">
        <v>0.8415372371673584</v>
      </c>
      <c r="AX1092" s="1">
        <v>3.2184798717498779</v>
      </c>
      <c r="AY1092" s="1">
        <v>1.795652508735657</v>
      </c>
      <c r="AZ1092" s="1">
        <v>4.8360614776611328</v>
      </c>
      <c r="BA1092" s="1">
        <v>4.73712158203125</v>
      </c>
      <c r="BB1092" s="1">
        <v>2.255290031433105</v>
      </c>
      <c r="BC1092" s="1">
        <v>2.0696790218353271</v>
      </c>
      <c r="BD1092" s="1">
        <v>3</v>
      </c>
      <c r="BE1092" s="1">
        <v>2</v>
      </c>
      <c r="BF1092" s="1">
        <v>5</v>
      </c>
      <c r="BG1092" s="1">
        <v>4</v>
      </c>
      <c r="BH1092" s="1">
        <v>2</v>
      </c>
      <c r="BI1092" s="1">
        <v>1.5</v>
      </c>
      <c r="BJ1092" s="1"/>
    </row>
    <row r="1093" spans="1:62" hidden="1" x14ac:dyDescent="0.35">
      <c r="A1093" t="s">
        <v>9</v>
      </c>
      <c r="B1093" s="1">
        <v>2006</v>
      </c>
      <c r="C1093" t="s">
        <v>95</v>
      </c>
      <c r="D1093" s="1">
        <v>3</v>
      </c>
      <c r="E1093" s="1">
        <v>0</v>
      </c>
      <c r="F1093" s="1">
        <v>0</v>
      </c>
      <c r="G1093" s="1">
        <v>167141.5981750488</v>
      </c>
      <c r="H1093" s="1">
        <v>51034.941070556641</v>
      </c>
      <c r="I1093" s="1">
        <v>4332.3379516601563</v>
      </c>
      <c r="J1093" s="1">
        <v>222508.8771972656</v>
      </c>
      <c r="K1093" s="1">
        <v>77722.142852783203</v>
      </c>
      <c r="L1093" s="1">
        <v>158390.27551269531</v>
      </c>
      <c r="M1093" s="1">
        <v>18455.759674072269</v>
      </c>
      <c r="N1093" s="1">
        <v>113160.6672973633</v>
      </c>
      <c r="O1093" s="1">
        <v>43669.966552734382</v>
      </c>
      <c r="P1093" s="1">
        <v>0</v>
      </c>
      <c r="Q1093" s="1">
        <v>1039.761108398438</v>
      </c>
      <c r="R1093" s="1">
        <v>0</v>
      </c>
      <c r="S1093" s="1">
        <v>9097.9096984863281</v>
      </c>
      <c r="T1093" s="1">
        <v>22701.450866699219</v>
      </c>
      <c r="U1093" s="1">
        <v>179705.37823486331</v>
      </c>
      <c r="V1093" s="1">
        <v>23654.565216064449</v>
      </c>
      <c r="W1093" s="1">
        <v>231433.49337768549</v>
      </c>
      <c r="X1093" s="1">
        <v>35525.171203613281</v>
      </c>
      <c r="Y1093" s="1">
        <v>1906.228698730469</v>
      </c>
      <c r="Z1093" s="1">
        <v>19235.58050537109</v>
      </c>
      <c r="AA1093" s="1">
        <v>194608.62078857419</v>
      </c>
      <c r="AB1093" s="1">
        <v>0</v>
      </c>
      <c r="AC1093" s="1">
        <v>0</v>
      </c>
      <c r="AD1093" s="1">
        <v>0.75116825103759766</v>
      </c>
      <c r="AE1093" s="1">
        <v>0.22936137020587921</v>
      </c>
      <c r="AF1093" s="1">
        <v>1.9470404833555222E-2</v>
      </c>
      <c r="AG1093" s="1">
        <v>0.34929907321929932</v>
      </c>
      <c r="AH1093" s="1">
        <v>0.71686273813247681</v>
      </c>
      <c r="AI1093" s="1">
        <v>0.76895308494567871</v>
      </c>
      <c r="AJ1093" s="1">
        <v>0.51215684413909912</v>
      </c>
      <c r="AK1093" s="1">
        <v>0.19764706492424011</v>
      </c>
      <c r="AL1093" s="1"/>
      <c r="AM1093" s="1">
        <v>4.7058821655809879E-3</v>
      </c>
      <c r="AN1093" s="1"/>
      <c r="AO1093" s="1">
        <v>4.117647185921669E-2</v>
      </c>
      <c r="AP1093" s="1">
        <v>0.10202492028474811</v>
      </c>
      <c r="AQ1093" s="1">
        <v>0.80763238668441772</v>
      </c>
      <c r="AR1093" s="1">
        <v>0.1063084080815315</v>
      </c>
      <c r="AS1093" s="1">
        <v>1.0401090383529661</v>
      </c>
      <c r="AT1093" s="1">
        <v>0.16078431904315951</v>
      </c>
      <c r="AU1093" s="1">
        <v>8.6274510249495506E-3</v>
      </c>
      <c r="AV1093" s="1">
        <v>8.7058819830417633E-2</v>
      </c>
      <c r="AW1093" s="1">
        <v>0.88078433275222778</v>
      </c>
      <c r="AX1093" s="1">
        <v>3.6027450561523442</v>
      </c>
      <c r="AY1093" s="1">
        <v>1.776470541954041</v>
      </c>
      <c r="AZ1093" s="1">
        <v>4.0895638465881348</v>
      </c>
      <c r="BA1093" s="1">
        <v>3.9676790237426758</v>
      </c>
      <c r="BB1093" s="1">
        <v>1.739875435829163</v>
      </c>
      <c r="BC1093" s="1">
        <v>1.3642703294754031</v>
      </c>
      <c r="BD1093" s="1">
        <v>4</v>
      </c>
      <c r="BE1093" s="1">
        <v>2</v>
      </c>
      <c r="BF1093" s="1">
        <v>4</v>
      </c>
      <c r="BG1093" s="1">
        <v>4</v>
      </c>
      <c r="BH1093" s="1">
        <v>1</v>
      </c>
      <c r="BI1093" s="1">
        <v>1</v>
      </c>
      <c r="BJ1093" s="1"/>
    </row>
    <row r="1094" spans="1:62" hidden="1" x14ac:dyDescent="0.35">
      <c r="A1094" t="s">
        <v>9</v>
      </c>
      <c r="B1094" s="1">
        <v>2006</v>
      </c>
      <c r="C1094" t="s">
        <v>96</v>
      </c>
      <c r="D1094" s="1">
        <v>3</v>
      </c>
      <c r="E1094" s="1">
        <v>0</v>
      </c>
      <c r="F1094" s="1">
        <v>0</v>
      </c>
      <c r="G1094" s="1">
        <v>296706.68430709839</v>
      </c>
      <c r="H1094" s="1">
        <v>208655.60077667239</v>
      </c>
      <c r="I1094" s="1">
        <v>15404.782592773439</v>
      </c>
      <c r="J1094" s="1">
        <v>520767.06767654419</v>
      </c>
      <c r="K1094" s="1">
        <v>220321.48533630371</v>
      </c>
      <c r="L1094" s="1">
        <v>508353.33721923828</v>
      </c>
      <c r="M1094" s="1">
        <v>98840.071491241455</v>
      </c>
      <c r="N1094" s="1">
        <v>407473.1194229126</v>
      </c>
      <c r="O1094" s="1">
        <v>157176.69840621951</v>
      </c>
      <c r="P1094" s="1">
        <v>0</v>
      </c>
      <c r="Q1094" s="1">
        <v>13317.71036529541</v>
      </c>
      <c r="R1094" s="1">
        <v>0</v>
      </c>
      <c r="S1094" s="1">
        <v>96101.388744354248</v>
      </c>
      <c r="T1094" s="1">
        <v>359016.57272720343</v>
      </c>
      <c r="U1094" s="1">
        <v>491762.91459274292</v>
      </c>
      <c r="V1094" s="1">
        <v>9881.9596328735352</v>
      </c>
      <c r="W1094" s="1">
        <v>537954.95922470093</v>
      </c>
      <c r="X1094" s="1">
        <v>12434.433429718019</v>
      </c>
      <c r="Y1094" s="1">
        <v>185.64572906494141</v>
      </c>
      <c r="Z1094" s="1">
        <v>7431.958683013916</v>
      </c>
      <c r="AA1094" s="1">
        <v>459638.44305419922</v>
      </c>
      <c r="AB1094" s="1">
        <v>0</v>
      </c>
      <c r="AC1094" s="1">
        <v>0</v>
      </c>
      <c r="AD1094" s="1">
        <v>0.56974929571151733</v>
      </c>
      <c r="AE1094" s="1">
        <v>0.40066972374916082</v>
      </c>
      <c r="AF1094" s="1">
        <v>2.958094701170921E-2</v>
      </c>
      <c r="AG1094" s="1">
        <v>0.42307108640670782</v>
      </c>
      <c r="AH1094" s="1">
        <v>0.9878227710723877</v>
      </c>
      <c r="AI1094" s="1">
        <v>0.85669362545013428</v>
      </c>
      <c r="AJ1094" s="1">
        <v>0.79179418087005615</v>
      </c>
      <c r="AK1094" s="1">
        <v>0.30542284250259399</v>
      </c>
      <c r="AL1094" s="1"/>
      <c r="AM1094" s="1">
        <v>2.587872743606567E-2</v>
      </c>
      <c r="AN1094" s="1"/>
      <c r="AO1094" s="1">
        <v>0.18674243986606601</v>
      </c>
      <c r="AP1094" s="1">
        <v>0.68939954042434692</v>
      </c>
      <c r="AQ1094" s="1">
        <v>0.9443049430847168</v>
      </c>
      <c r="AR1094" s="1">
        <v>1.8975777551531792E-2</v>
      </c>
      <c r="AS1094" s="1">
        <v>1.033004999160767</v>
      </c>
      <c r="AT1094" s="1">
        <v>2.4162359535694119E-2</v>
      </c>
      <c r="AU1094" s="1">
        <v>3.6074334639124572E-4</v>
      </c>
      <c r="AV1094" s="1">
        <v>1.4441643841564661E-2</v>
      </c>
      <c r="AW1094" s="1">
        <v>0.89316087961196899</v>
      </c>
      <c r="AX1094" s="1">
        <v>3.983451366424561</v>
      </c>
      <c r="AY1094" s="1">
        <v>2.0798945426940918</v>
      </c>
      <c r="AZ1094" s="1">
        <v>4.0943541526794434</v>
      </c>
      <c r="BA1094" s="1">
        <v>3.9249305725097661</v>
      </c>
      <c r="BB1094" s="1">
        <v>1.712547779083252</v>
      </c>
      <c r="BC1094" s="1">
        <v>1.3082829713821409</v>
      </c>
      <c r="BD1094" s="1">
        <v>4</v>
      </c>
      <c r="BE1094" s="1">
        <v>2</v>
      </c>
      <c r="BF1094" s="1">
        <v>4</v>
      </c>
      <c r="BG1094" s="1">
        <v>4</v>
      </c>
      <c r="BH1094" s="1">
        <v>2</v>
      </c>
      <c r="BI1094" s="1">
        <v>1</v>
      </c>
      <c r="BJ1094" s="1"/>
    </row>
    <row r="1095" spans="1:62" hidden="1" x14ac:dyDescent="0.35">
      <c r="A1095" t="s">
        <v>9</v>
      </c>
      <c r="B1095" s="1">
        <v>2006</v>
      </c>
      <c r="C1095" t="s">
        <v>95</v>
      </c>
      <c r="D1095" s="1"/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8751.3226623535156</v>
      </c>
      <c r="K1095" s="1">
        <v>2166.1689758300781</v>
      </c>
      <c r="L1095" s="1">
        <v>3985.7509155273442</v>
      </c>
      <c r="M1095" s="1">
        <v>433.23379516601563</v>
      </c>
      <c r="N1095" s="1">
        <v>2599.4027709960942</v>
      </c>
      <c r="O1095" s="1">
        <v>1559.641662597656</v>
      </c>
      <c r="P1095" s="1">
        <v>0</v>
      </c>
      <c r="Q1095" s="1">
        <v>86.646759033203125</v>
      </c>
      <c r="R1095" s="1">
        <v>0</v>
      </c>
      <c r="S1095" s="1">
        <v>433.23379516601563</v>
      </c>
      <c r="T1095" s="1">
        <v>1039.761108398438</v>
      </c>
      <c r="U1095" s="1">
        <v>6238.566650390625</v>
      </c>
      <c r="V1095" s="1">
        <v>1732.935180664063</v>
      </c>
      <c r="W1095" s="1">
        <v>8404.7356262207031</v>
      </c>
      <c r="X1095" s="1">
        <v>2859.3430480957031</v>
      </c>
      <c r="Y1095" s="1">
        <v>173.29351806640631</v>
      </c>
      <c r="Z1095" s="1">
        <v>1039.761108398438</v>
      </c>
      <c r="AA1095" s="1">
        <v>7884.8550720214844</v>
      </c>
      <c r="AB1095" s="1">
        <v>0</v>
      </c>
      <c r="AC1095" s="1"/>
      <c r="AD1095" s="1"/>
      <c r="AE1095" s="1"/>
      <c r="AF1095" s="1"/>
      <c r="AG1095" s="1">
        <v>0.2475247532129288</v>
      </c>
      <c r="AH1095" s="1">
        <v>0.46000000834465032</v>
      </c>
      <c r="AI1095" s="1">
        <v>1</v>
      </c>
      <c r="AJ1095" s="1">
        <v>0.30000001192092901</v>
      </c>
      <c r="AK1095" s="1">
        <v>0.1800000071525574</v>
      </c>
      <c r="AL1095" s="1"/>
      <c r="AM1095" s="1">
        <v>9.9999997764825821E-3</v>
      </c>
      <c r="AN1095" s="1"/>
      <c r="AO1095" s="1">
        <v>5.000000074505806E-2</v>
      </c>
      <c r="AP1095" s="1">
        <v>0.1188118830323219</v>
      </c>
      <c r="AQ1095" s="1">
        <v>0.71287131309509277</v>
      </c>
      <c r="AR1095" s="1">
        <v>0.19801980257034299</v>
      </c>
      <c r="AS1095" s="1">
        <v>0.96039605140686035</v>
      </c>
      <c r="AT1095" s="1">
        <v>0.33000001311302191</v>
      </c>
      <c r="AU1095" s="1">
        <v>1.9999999552965161E-2</v>
      </c>
      <c r="AV1095" s="1">
        <v>0.119999997317791</v>
      </c>
      <c r="AW1095" s="1">
        <v>0.9100000262260437</v>
      </c>
      <c r="AX1095" s="1">
        <v>3.4600000381469731</v>
      </c>
      <c r="AY1095" s="1">
        <v>1.669999957084656</v>
      </c>
      <c r="AZ1095" s="1">
        <v>4.267326831817627</v>
      </c>
      <c r="BA1095" s="1">
        <v>3.97029709815979</v>
      </c>
      <c r="BB1095" s="1">
        <v>1.762376189231873</v>
      </c>
      <c r="BC1095" s="1">
        <v>1.471666693687439</v>
      </c>
      <c r="BD1095" s="1">
        <v>3</v>
      </c>
      <c r="BE1095" s="1">
        <v>1</v>
      </c>
      <c r="BF1095" s="1">
        <v>4</v>
      </c>
      <c r="BG1095" s="1">
        <v>3</v>
      </c>
      <c r="BH1095" s="1">
        <v>1</v>
      </c>
      <c r="BI1095" s="1">
        <v>1</v>
      </c>
      <c r="BJ1095" s="1"/>
    </row>
    <row r="1096" spans="1:62" hidden="1" x14ac:dyDescent="0.35">
      <c r="A1096" t="s">
        <v>9</v>
      </c>
      <c r="B1096" s="1">
        <v>2006</v>
      </c>
      <c r="C1096" t="s">
        <v>96</v>
      </c>
      <c r="D1096" s="1"/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15459.58019256592</v>
      </c>
      <c r="K1096" s="1">
        <v>6698.0050888061523</v>
      </c>
      <c r="L1096" s="1">
        <v>15179.068054199221</v>
      </c>
      <c r="M1096" s="1">
        <v>2990.1966667175288</v>
      </c>
      <c r="N1096" s="1">
        <v>12892.754398345951</v>
      </c>
      <c r="O1096" s="1">
        <v>7437.5957374572754</v>
      </c>
      <c r="P1096" s="1">
        <v>0</v>
      </c>
      <c r="Q1096" s="1">
        <v>662.00051498413086</v>
      </c>
      <c r="R1096" s="1">
        <v>0</v>
      </c>
      <c r="S1096" s="1">
        <v>4718.0545692443848</v>
      </c>
      <c r="T1096" s="1">
        <v>12466.731536865231</v>
      </c>
      <c r="U1096" s="1">
        <v>15073.067584991461</v>
      </c>
      <c r="V1096" s="1">
        <v>70.362319946289063</v>
      </c>
      <c r="W1096" s="1">
        <v>15576.53062438965</v>
      </c>
      <c r="X1096" s="1">
        <v>303.81777572631842</v>
      </c>
      <c r="Y1096" s="1">
        <v>0</v>
      </c>
      <c r="Z1096" s="1">
        <v>152.14317321777341</v>
      </c>
      <c r="AA1096" s="1">
        <v>14641.71435546875</v>
      </c>
      <c r="AB1096" s="1">
        <v>0</v>
      </c>
      <c r="AC1096" s="1"/>
      <c r="AD1096" s="1"/>
      <c r="AE1096" s="1"/>
      <c r="AF1096" s="1"/>
      <c r="AG1096" s="1">
        <v>0.43325918912887568</v>
      </c>
      <c r="AH1096" s="1">
        <v>0.98933941125869751</v>
      </c>
      <c r="AI1096" s="1">
        <v>0.92079627513885498</v>
      </c>
      <c r="AJ1096" s="1">
        <v>0.84032231569290161</v>
      </c>
      <c r="AK1096" s="1">
        <v>0.48476669192314148</v>
      </c>
      <c r="AL1096" s="1"/>
      <c r="AM1096" s="1">
        <v>4.314778745174408E-2</v>
      </c>
      <c r="AN1096" s="1"/>
      <c r="AO1096" s="1">
        <v>0.30751276016235352</v>
      </c>
      <c r="AP1096" s="1">
        <v>0.80640816688537598</v>
      </c>
      <c r="AQ1096" s="1">
        <v>0.97499853372573853</v>
      </c>
      <c r="AR1096" s="1">
        <v>4.5513734221458444E-3</v>
      </c>
      <c r="AS1096" s="1">
        <v>1.007564902305603</v>
      </c>
      <c r="AT1096" s="1">
        <v>1.9802197813987728E-2</v>
      </c>
      <c r="AU1096" s="1">
        <v>0</v>
      </c>
      <c r="AV1096" s="1">
        <v>9.9163688719272614E-3</v>
      </c>
      <c r="AW1096" s="1">
        <v>0.95431584119796753</v>
      </c>
      <c r="AX1096" s="1">
        <v>4.5292272567749023</v>
      </c>
      <c r="AY1096" s="1">
        <v>2.2662994861602779</v>
      </c>
      <c r="AZ1096" s="1">
        <v>3.7929220199584961</v>
      </c>
      <c r="BA1096" s="1">
        <v>3.4515972137451172</v>
      </c>
      <c r="BB1096" s="1">
        <v>1.40370786190033</v>
      </c>
      <c r="BC1096" s="1">
        <v>0.9786720871925354</v>
      </c>
      <c r="BD1096" s="1">
        <v>5</v>
      </c>
      <c r="BE1096" s="1">
        <v>2</v>
      </c>
      <c r="BF1096" s="1">
        <v>4</v>
      </c>
      <c r="BG1096" s="1">
        <v>3</v>
      </c>
      <c r="BH1096" s="1">
        <v>1</v>
      </c>
      <c r="BI1096" s="1">
        <v>0.80000001192092896</v>
      </c>
      <c r="BJ1096" s="1"/>
    </row>
    <row r="1097" spans="1:62" hidden="1" x14ac:dyDescent="0.35">
      <c r="A1097" t="s">
        <v>19</v>
      </c>
      <c r="B1097" s="1">
        <v>2021</v>
      </c>
      <c r="C1097" t="s">
        <v>95</v>
      </c>
      <c r="D1097" s="1">
        <v>1</v>
      </c>
      <c r="E1097" s="1">
        <v>31944.97126579285</v>
      </c>
      <c r="F1097" s="1">
        <v>0</v>
      </c>
      <c r="G1097" s="1">
        <v>0</v>
      </c>
      <c r="H1097" s="1">
        <v>0</v>
      </c>
      <c r="I1097" s="1">
        <v>0</v>
      </c>
      <c r="J1097" s="1">
        <v>31944.97126579285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>
        <v>4.3937325477600098</v>
      </c>
      <c r="BA1097" s="1">
        <v>4.3846807479858398</v>
      </c>
      <c r="BB1097" s="1">
        <v>1.9457546472549441</v>
      </c>
      <c r="BC1097" s="1"/>
      <c r="BD1097" s="1"/>
      <c r="BE1097" s="1"/>
      <c r="BF1097" s="1">
        <v>4</v>
      </c>
      <c r="BG1097" s="1">
        <v>4</v>
      </c>
      <c r="BH1097" s="1">
        <v>2</v>
      </c>
      <c r="BI1097" s="1"/>
      <c r="BJ1097" s="1"/>
    </row>
    <row r="1098" spans="1:62" hidden="1" x14ac:dyDescent="0.35">
      <c r="A1098" t="s">
        <v>19</v>
      </c>
      <c r="B1098" s="1">
        <v>2021</v>
      </c>
      <c r="C1098" t="s">
        <v>96</v>
      </c>
      <c r="D1098" s="1">
        <v>1</v>
      </c>
      <c r="E1098" s="1">
        <v>10965.89749336243</v>
      </c>
      <c r="F1098" s="1">
        <v>0</v>
      </c>
      <c r="G1098" s="1">
        <v>0</v>
      </c>
      <c r="H1098" s="1">
        <v>0</v>
      </c>
      <c r="I1098" s="1">
        <v>0</v>
      </c>
      <c r="J1098" s="1">
        <v>10965.89749336243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1</v>
      </c>
      <c r="AC1098" s="1">
        <v>0</v>
      </c>
      <c r="AD1098" s="1">
        <v>0</v>
      </c>
      <c r="AE1098" s="1">
        <v>0</v>
      </c>
      <c r="AF1098" s="1">
        <v>0</v>
      </c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>
        <v>4.3305854797363281</v>
      </c>
      <c r="BA1098" s="1">
        <v>4.3222832679748544</v>
      </c>
      <c r="BB1098" s="1">
        <v>1.7237178087234499</v>
      </c>
      <c r="BC1098" s="1"/>
      <c r="BD1098" s="1"/>
      <c r="BE1098" s="1"/>
      <c r="BF1098" s="1">
        <v>4</v>
      </c>
      <c r="BG1098" s="1">
        <v>4</v>
      </c>
      <c r="BH1098" s="1">
        <v>1</v>
      </c>
      <c r="BI1098" s="1"/>
      <c r="BJ1098" s="1"/>
    </row>
    <row r="1099" spans="1:62" hidden="1" x14ac:dyDescent="0.35">
      <c r="A1099" t="s">
        <v>19</v>
      </c>
      <c r="B1099" s="1">
        <v>2021</v>
      </c>
      <c r="C1099" t="s">
        <v>95</v>
      </c>
      <c r="D1099" s="1">
        <v>2</v>
      </c>
      <c r="E1099" s="1">
        <v>0</v>
      </c>
      <c r="F1099" s="1">
        <v>19432.966646194462</v>
      </c>
      <c r="G1099" s="1">
        <v>0</v>
      </c>
      <c r="H1099" s="1">
        <v>0</v>
      </c>
      <c r="I1099" s="1">
        <v>0</v>
      </c>
      <c r="J1099" s="1">
        <v>19432.966646194462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1</v>
      </c>
      <c r="AD1099" s="1">
        <v>0</v>
      </c>
      <c r="AE1099" s="1">
        <v>0</v>
      </c>
      <c r="AF1099" s="1">
        <v>0</v>
      </c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>
        <v>4.0794620513916016</v>
      </c>
      <c r="BA1099" s="1">
        <v>4.0617389678955078</v>
      </c>
      <c r="BB1099" s="1">
        <v>1.8269761800765989</v>
      </c>
      <c r="BC1099" s="1"/>
      <c r="BD1099" s="1"/>
      <c r="BE1099" s="1"/>
      <c r="BF1099" s="1">
        <v>4</v>
      </c>
      <c r="BG1099" s="1">
        <v>4</v>
      </c>
      <c r="BH1099" s="1">
        <v>2</v>
      </c>
      <c r="BI1099" s="1"/>
      <c r="BJ1099" s="1"/>
    </row>
    <row r="1100" spans="1:62" hidden="1" x14ac:dyDescent="0.35">
      <c r="A1100" t="s">
        <v>19</v>
      </c>
      <c r="B1100" s="1">
        <v>2021</v>
      </c>
      <c r="C1100" t="s">
        <v>96</v>
      </c>
      <c r="D1100" s="1">
        <v>2</v>
      </c>
      <c r="E1100" s="1">
        <v>0</v>
      </c>
      <c r="F1100" s="1">
        <v>6129.3980560302734</v>
      </c>
      <c r="G1100" s="1">
        <v>0</v>
      </c>
      <c r="H1100" s="1">
        <v>0</v>
      </c>
      <c r="I1100" s="1">
        <v>0</v>
      </c>
      <c r="J1100" s="1">
        <v>6129.3980560302734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1</v>
      </c>
      <c r="AD1100" s="1">
        <v>0</v>
      </c>
      <c r="AE1100" s="1">
        <v>0</v>
      </c>
      <c r="AF1100" s="1">
        <v>0</v>
      </c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>
        <v>4.1057100296020508</v>
      </c>
      <c r="BA1100" s="1">
        <v>4.0695905685424796</v>
      </c>
      <c r="BB1100" s="1">
        <v>1.686460018157959</v>
      </c>
      <c r="BC1100" s="1"/>
      <c r="BD1100" s="1"/>
      <c r="BE1100" s="1"/>
      <c r="BF1100" s="1">
        <v>4</v>
      </c>
      <c r="BG1100" s="1">
        <v>4</v>
      </c>
      <c r="BH1100" s="1">
        <v>2</v>
      </c>
      <c r="BI1100" s="1"/>
      <c r="BJ1100" s="1"/>
    </row>
    <row r="1101" spans="1:62" hidden="1" x14ac:dyDescent="0.35">
      <c r="A1101" t="s">
        <v>19</v>
      </c>
      <c r="B1101" s="1">
        <v>2021</v>
      </c>
      <c r="C1101" t="s">
        <v>95</v>
      </c>
      <c r="D1101" s="1">
        <v>3</v>
      </c>
      <c r="E1101" s="1">
        <v>0</v>
      </c>
      <c r="F1101" s="1">
        <v>0</v>
      </c>
      <c r="G1101" s="1">
        <v>48845.106813430793</v>
      </c>
      <c r="H1101" s="1">
        <v>20583.66543006897</v>
      </c>
      <c r="I1101" s="1">
        <v>527.52588081359863</v>
      </c>
      <c r="J1101" s="1">
        <v>69956.298124313354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0.69822317361831665</v>
      </c>
      <c r="AE1101" s="1">
        <v>0.29423606395721441</v>
      </c>
      <c r="AF1101" s="1">
        <v>7.5407917611300954E-3</v>
      </c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>
        <v>3.2421784400939941</v>
      </c>
      <c r="BA1101" s="1">
        <v>3.2228891849517818</v>
      </c>
      <c r="BB1101" s="1">
        <v>1.1236503124237061</v>
      </c>
      <c r="BC1101" s="1"/>
      <c r="BD1101" s="1"/>
      <c r="BE1101" s="1"/>
      <c r="BF1101" s="1">
        <v>3</v>
      </c>
      <c r="BG1101" s="1">
        <v>3</v>
      </c>
      <c r="BH1101" s="1">
        <v>1</v>
      </c>
      <c r="BI1101" s="1"/>
      <c r="BJ1101" s="1"/>
    </row>
    <row r="1102" spans="1:62" hidden="1" x14ac:dyDescent="0.35">
      <c r="A1102" t="s">
        <v>19</v>
      </c>
      <c r="B1102" s="1">
        <v>2021</v>
      </c>
      <c r="C1102" t="s">
        <v>96</v>
      </c>
      <c r="D1102" s="1">
        <v>3</v>
      </c>
      <c r="E1102" s="1">
        <v>0</v>
      </c>
      <c r="F1102" s="1">
        <v>0</v>
      </c>
      <c r="G1102" s="1">
        <v>21167.680326461788</v>
      </c>
      <c r="H1102" s="1">
        <v>13791.67080116272</v>
      </c>
      <c r="I1102" s="1">
        <v>991.80794525146484</v>
      </c>
      <c r="J1102" s="1">
        <v>35951.159072875977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0.58878993988037109</v>
      </c>
      <c r="AE1102" s="1">
        <v>0.3836224377155304</v>
      </c>
      <c r="AF1102" s="1">
        <v>2.75876484811306E-2</v>
      </c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>
        <v>2.8491556644439702</v>
      </c>
      <c r="BA1102" s="1">
        <v>2.8032689094543461</v>
      </c>
      <c r="BB1102" s="1">
        <v>0.94430160522460938</v>
      </c>
      <c r="BC1102" s="1"/>
      <c r="BD1102" s="1"/>
      <c r="BE1102" s="1"/>
      <c r="BF1102" s="1">
        <v>2</v>
      </c>
      <c r="BG1102" s="1">
        <v>2</v>
      </c>
      <c r="BH1102" s="1">
        <v>1</v>
      </c>
      <c r="BI1102" s="1"/>
      <c r="BJ1102" s="1"/>
    </row>
    <row r="1103" spans="1:62" hidden="1" x14ac:dyDescent="0.35">
      <c r="A1103" t="s">
        <v>19</v>
      </c>
      <c r="B1103" s="1">
        <v>2021</v>
      </c>
      <c r="C1103" t="s">
        <v>95</v>
      </c>
      <c r="D1103" s="1"/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33660.144456863403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>
        <v>3.2281069755554199</v>
      </c>
      <c r="BA1103" s="1">
        <v>3.2054378986358638</v>
      </c>
      <c r="BB1103" s="1">
        <v>1.348041772842407</v>
      </c>
      <c r="BC1103" s="1"/>
      <c r="BD1103" s="1"/>
      <c r="BE1103" s="1"/>
      <c r="BF1103" s="1">
        <v>3</v>
      </c>
      <c r="BG1103" s="1">
        <v>3</v>
      </c>
      <c r="BH1103" s="1">
        <v>1</v>
      </c>
      <c r="BI1103" s="1"/>
      <c r="BJ1103" s="1"/>
    </row>
    <row r="1104" spans="1:62" hidden="1" x14ac:dyDescent="0.35">
      <c r="A1104" t="s">
        <v>19</v>
      </c>
      <c r="B1104" s="1">
        <v>2021</v>
      </c>
      <c r="C1104" t="s">
        <v>96</v>
      </c>
      <c r="D1104" s="1"/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11973.92403793335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>
        <v>3.1617627143859859</v>
      </c>
      <c r="BA1104" s="1">
        <v>3.113500833511353</v>
      </c>
      <c r="BB1104" s="1">
        <v>1.2398577928543091</v>
      </c>
      <c r="BC1104" s="1"/>
      <c r="BD1104" s="1"/>
      <c r="BE1104" s="1"/>
      <c r="BF1104" s="1">
        <v>3</v>
      </c>
      <c r="BG1104" s="1">
        <v>3</v>
      </c>
      <c r="BH1104" s="1">
        <v>1</v>
      </c>
      <c r="BI1104" s="1"/>
      <c r="BJ1104" s="1"/>
    </row>
    <row r="1105" spans="1:62" hidden="1" x14ac:dyDescent="0.35">
      <c r="A1105" t="s">
        <v>19</v>
      </c>
      <c r="B1105" s="1">
        <v>2019</v>
      </c>
      <c r="C1105" t="s">
        <v>95</v>
      </c>
      <c r="D1105" s="1">
        <v>1</v>
      </c>
      <c r="E1105" s="1">
        <v>34216.684514045723</v>
      </c>
      <c r="F1105" s="1">
        <v>0</v>
      </c>
      <c r="G1105" s="1">
        <v>0</v>
      </c>
      <c r="H1105" s="1">
        <v>0</v>
      </c>
      <c r="I1105" s="1">
        <v>0</v>
      </c>
      <c r="J1105" s="1">
        <v>34216.684514045723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1</v>
      </c>
      <c r="AC1105" s="1">
        <v>0</v>
      </c>
      <c r="AD1105" s="1">
        <v>0</v>
      </c>
      <c r="AE1105" s="1">
        <v>0</v>
      </c>
      <c r="AF1105" s="1">
        <v>0</v>
      </c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>
        <v>4.3446102142333984</v>
      </c>
      <c r="BA1105" s="1">
        <v>4.3267908096313477</v>
      </c>
      <c r="BB1105" s="1">
        <v>2.0311145782470699</v>
      </c>
      <c r="BC1105" s="1"/>
      <c r="BD1105" s="1"/>
      <c r="BE1105" s="1"/>
      <c r="BF1105" s="1">
        <v>4</v>
      </c>
      <c r="BG1105" s="1">
        <v>4</v>
      </c>
      <c r="BH1105" s="1">
        <v>2</v>
      </c>
      <c r="BI1105" s="1"/>
      <c r="BJ1105" s="1"/>
    </row>
    <row r="1106" spans="1:62" hidden="1" x14ac:dyDescent="0.35">
      <c r="A1106" t="s">
        <v>19</v>
      </c>
      <c r="B1106" s="1">
        <v>2019</v>
      </c>
      <c r="C1106" t="s">
        <v>96</v>
      </c>
      <c r="D1106" s="1">
        <v>1</v>
      </c>
      <c r="E1106" s="1">
        <v>10764.194078445429</v>
      </c>
      <c r="F1106" s="1">
        <v>0</v>
      </c>
      <c r="G1106" s="1">
        <v>0</v>
      </c>
      <c r="H1106" s="1">
        <v>0</v>
      </c>
      <c r="I1106" s="1">
        <v>0</v>
      </c>
      <c r="J1106" s="1">
        <v>10764.194078445429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1</v>
      </c>
      <c r="AC1106" s="1">
        <v>0</v>
      </c>
      <c r="AD1106" s="1">
        <v>0</v>
      </c>
      <c r="AE1106" s="1">
        <v>0</v>
      </c>
      <c r="AF1106" s="1">
        <v>0</v>
      </c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>
        <v>3.7790944576263432</v>
      </c>
      <c r="BA1106" s="1">
        <v>3.7423703670501709</v>
      </c>
      <c r="BB1106" s="1">
        <v>1.605438828468323</v>
      </c>
      <c r="BC1106" s="1"/>
      <c r="BD1106" s="1"/>
      <c r="BE1106" s="1"/>
      <c r="BF1106" s="1">
        <v>3</v>
      </c>
      <c r="BG1106" s="1">
        <v>3</v>
      </c>
      <c r="BH1106" s="1">
        <v>1</v>
      </c>
      <c r="BI1106" s="1"/>
      <c r="BJ1106" s="1"/>
    </row>
    <row r="1107" spans="1:62" hidden="1" x14ac:dyDescent="0.35">
      <c r="A1107" t="s">
        <v>19</v>
      </c>
      <c r="B1107" s="1">
        <v>2019</v>
      </c>
      <c r="C1107" t="s">
        <v>95</v>
      </c>
      <c r="D1107" s="1">
        <v>2</v>
      </c>
      <c r="E1107" s="1">
        <v>0</v>
      </c>
      <c r="F1107" s="1">
        <v>19866.77497386932</v>
      </c>
      <c r="G1107" s="1">
        <v>0</v>
      </c>
      <c r="H1107" s="1">
        <v>0</v>
      </c>
      <c r="I1107" s="1">
        <v>0</v>
      </c>
      <c r="J1107" s="1">
        <v>19866.77497386932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1</v>
      </c>
      <c r="AD1107" s="1">
        <v>0</v>
      </c>
      <c r="AE1107" s="1">
        <v>0</v>
      </c>
      <c r="AF1107" s="1">
        <v>0</v>
      </c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>
        <v>4.3011150360107422</v>
      </c>
      <c r="BA1107" s="1">
        <v>4.2877120971679688</v>
      </c>
      <c r="BB1107" s="1">
        <v>1.9254037141799929</v>
      </c>
      <c r="BC1107" s="1"/>
      <c r="BD1107" s="1"/>
      <c r="BE1107" s="1"/>
      <c r="BF1107" s="1">
        <v>4</v>
      </c>
      <c r="BG1107" s="1">
        <v>4</v>
      </c>
      <c r="BH1107" s="1">
        <v>2</v>
      </c>
      <c r="BI1107" s="1"/>
      <c r="BJ1107" s="1"/>
    </row>
    <row r="1108" spans="1:62" hidden="1" x14ac:dyDescent="0.35">
      <c r="A1108" t="s">
        <v>19</v>
      </c>
      <c r="B1108" s="1">
        <v>2019</v>
      </c>
      <c r="C1108" t="s">
        <v>96</v>
      </c>
      <c r="D1108" s="1">
        <v>2</v>
      </c>
      <c r="E1108" s="1">
        <v>0</v>
      </c>
      <c r="F1108" s="1">
        <v>6507.1980113983154</v>
      </c>
      <c r="G1108" s="1">
        <v>0</v>
      </c>
      <c r="H1108" s="1">
        <v>0</v>
      </c>
      <c r="I1108" s="1">
        <v>0</v>
      </c>
      <c r="J1108" s="1">
        <v>6507.1980113983154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1</v>
      </c>
      <c r="AD1108" s="1">
        <v>0</v>
      </c>
      <c r="AE1108" s="1">
        <v>0</v>
      </c>
      <c r="AF1108" s="1">
        <v>0</v>
      </c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>
        <v>3.9280247688293461</v>
      </c>
      <c r="BA1108" s="1">
        <v>3.914791584014893</v>
      </c>
      <c r="BB1108" s="1">
        <v>1.8482129573822019</v>
      </c>
      <c r="BC1108" s="1"/>
      <c r="BD1108" s="1"/>
      <c r="BE1108" s="1"/>
      <c r="BF1108" s="1">
        <v>4</v>
      </c>
      <c r="BG1108" s="1">
        <v>4</v>
      </c>
      <c r="BH1108" s="1">
        <v>2</v>
      </c>
      <c r="BI1108" s="1"/>
      <c r="BJ1108" s="1"/>
    </row>
    <row r="1109" spans="1:62" hidden="1" x14ac:dyDescent="0.35">
      <c r="A1109" t="s">
        <v>19</v>
      </c>
      <c r="B1109" s="1">
        <v>2019</v>
      </c>
      <c r="C1109" t="s">
        <v>95</v>
      </c>
      <c r="D1109" s="1">
        <v>3</v>
      </c>
      <c r="E1109" s="1">
        <v>0</v>
      </c>
      <c r="F1109" s="1">
        <v>0</v>
      </c>
      <c r="G1109" s="1">
        <v>46520.562918663018</v>
      </c>
      <c r="H1109" s="1">
        <v>19843.178936004639</v>
      </c>
      <c r="I1109" s="1">
        <v>509.62271404266357</v>
      </c>
      <c r="J1109" s="1">
        <v>66873.364568710327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0.6956515908241272</v>
      </c>
      <c r="AE1109" s="1">
        <v>0.29672768712043762</v>
      </c>
      <c r="AF1109" s="1">
        <v>7.6207127422094354E-3</v>
      </c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>
        <v>3.1610438823699951</v>
      </c>
      <c r="BA1109" s="1">
        <v>3.143669605255127</v>
      </c>
      <c r="BB1109" s="1">
        <v>1.160847544670105</v>
      </c>
      <c r="BC1109" s="1"/>
      <c r="BD1109" s="1"/>
      <c r="BE1109" s="1"/>
      <c r="BF1109" s="1">
        <v>3</v>
      </c>
      <c r="BG1109" s="1">
        <v>3</v>
      </c>
      <c r="BH1109" s="1">
        <v>1</v>
      </c>
      <c r="BI1109" s="1"/>
      <c r="BJ1109" s="1"/>
    </row>
    <row r="1110" spans="1:62" hidden="1" x14ac:dyDescent="0.35">
      <c r="A1110" t="s">
        <v>19</v>
      </c>
      <c r="B1110" s="1">
        <v>2019</v>
      </c>
      <c r="C1110" t="s">
        <v>96</v>
      </c>
      <c r="D1110" s="1">
        <v>3</v>
      </c>
      <c r="E1110" s="1">
        <v>0</v>
      </c>
      <c r="F1110" s="1">
        <v>0</v>
      </c>
      <c r="G1110" s="1">
        <v>19044.811080932621</v>
      </c>
      <c r="H1110" s="1">
        <v>14796.42429351807</v>
      </c>
      <c r="I1110" s="1">
        <v>1273.273990631104</v>
      </c>
      <c r="J1110" s="1">
        <v>35114.509365081787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0.54236298799514771</v>
      </c>
      <c r="AE1110" s="1">
        <v>0.42137637734413153</v>
      </c>
      <c r="AF1110" s="1">
        <v>3.626062348484993E-2</v>
      </c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>
        <v>3.0819754600524898</v>
      </c>
      <c r="BA1110" s="1">
        <v>3.049615859985352</v>
      </c>
      <c r="BB1110" s="1">
        <v>1.1129263639450071</v>
      </c>
      <c r="BC1110" s="1"/>
      <c r="BD1110" s="1"/>
      <c r="BE1110" s="1"/>
      <c r="BF1110" s="1">
        <v>3</v>
      </c>
      <c r="BG1110" s="1">
        <v>3</v>
      </c>
      <c r="BH1110" s="1">
        <v>1</v>
      </c>
      <c r="BI1110" s="1"/>
      <c r="BJ1110" s="1"/>
    </row>
    <row r="1111" spans="1:62" hidden="1" x14ac:dyDescent="0.35">
      <c r="A1111" t="s">
        <v>19</v>
      </c>
      <c r="B1111" s="1">
        <v>2019</v>
      </c>
      <c r="C1111" t="s">
        <v>95</v>
      </c>
      <c r="D1111" s="1"/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26235.684795379639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>
        <v>3.6430103778839111</v>
      </c>
      <c r="BA1111" s="1">
        <v>3.6240265369415279</v>
      </c>
      <c r="BB1111" s="1">
        <v>1.647575378417969</v>
      </c>
      <c r="BC1111" s="1"/>
      <c r="BD1111" s="1"/>
      <c r="BE1111" s="1"/>
      <c r="BF1111" s="1">
        <v>3</v>
      </c>
      <c r="BG1111" s="1">
        <v>3</v>
      </c>
      <c r="BH1111" s="1">
        <v>1</v>
      </c>
      <c r="BI1111" s="1"/>
      <c r="BJ1111" s="1"/>
    </row>
    <row r="1112" spans="1:62" hidden="1" x14ac:dyDescent="0.35">
      <c r="A1112" t="s">
        <v>19</v>
      </c>
      <c r="B1112" s="1">
        <v>2019</v>
      </c>
      <c r="C1112" t="s">
        <v>96</v>
      </c>
      <c r="D1112" s="1"/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10151.61880874634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>
        <v>3.0110399723052979</v>
      </c>
      <c r="BA1112" s="1">
        <v>3.001501083374023</v>
      </c>
      <c r="BB1112" s="1">
        <v>1.323710560798645</v>
      </c>
      <c r="BC1112" s="1"/>
      <c r="BD1112" s="1"/>
      <c r="BE1112" s="1"/>
      <c r="BF1112" s="1">
        <v>3</v>
      </c>
      <c r="BG1112" s="1">
        <v>3</v>
      </c>
      <c r="BH1112" s="1">
        <v>1</v>
      </c>
      <c r="BI1112" s="1"/>
      <c r="BJ1112" s="1"/>
    </row>
    <row r="1113" spans="1:62" hidden="1" x14ac:dyDescent="0.35">
      <c r="A1113" t="s">
        <v>19</v>
      </c>
      <c r="B1113" s="1">
        <v>2018</v>
      </c>
      <c r="C1113" t="s">
        <v>95</v>
      </c>
      <c r="D1113" s="1">
        <v>1</v>
      </c>
      <c r="E1113" s="1">
        <v>31992.568112373348</v>
      </c>
      <c r="F1113" s="1">
        <v>0</v>
      </c>
      <c r="G1113" s="1">
        <v>0</v>
      </c>
      <c r="H1113" s="1">
        <v>0</v>
      </c>
      <c r="I1113" s="1">
        <v>0</v>
      </c>
      <c r="J1113" s="1">
        <v>31992.568112373348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1</v>
      </c>
      <c r="AC1113" s="1">
        <v>0</v>
      </c>
      <c r="AD1113" s="1">
        <v>0</v>
      </c>
      <c r="AE1113" s="1">
        <v>0</v>
      </c>
      <c r="AF1113" s="1">
        <v>0</v>
      </c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>
        <v>4.3883676528930664</v>
      </c>
      <c r="BA1113" s="1">
        <v>4.3883676528930664</v>
      </c>
      <c r="BB1113" s="1">
        <v>2.1478862762451172</v>
      </c>
      <c r="BC1113" s="1"/>
      <c r="BD1113" s="1"/>
      <c r="BE1113" s="1"/>
      <c r="BF1113" s="1">
        <v>4</v>
      </c>
      <c r="BG1113" s="1">
        <v>4</v>
      </c>
      <c r="BH1113" s="1">
        <v>2</v>
      </c>
      <c r="BI1113" s="1"/>
      <c r="BJ1113" s="1"/>
    </row>
    <row r="1114" spans="1:62" hidden="1" x14ac:dyDescent="0.35">
      <c r="A1114" t="s">
        <v>19</v>
      </c>
      <c r="B1114" s="1">
        <v>2018</v>
      </c>
      <c r="C1114" t="s">
        <v>96</v>
      </c>
      <c r="D1114" s="1">
        <v>1</v>
      </c>
      <c r="E1114" s="1">
        <v>12371.88488578796</v>
      </c>
      <c r="F1114" s="1">
        <v>0</v>
      </c>
      <c r="G1114" s="1">
        <v>0</v>
      </c>
      <c r="H1114" s="1">
        <v>0</v>
      </c>
      <c r="I1114" s="1">
        <v>0</v>
      </c>
      <c r="J1114" s="1">
        <v>12371.88488578796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1</v>
      </c>
      <c r="AC1114" s="1">
        <v>0</v>
      </c>
      <c r="AD1114" s="1">
        <v>0</v>
      </c>
      <c r="AE1114" s="1">
        <v>0</v>
      </c>
      <c r="AF1114" s="1">
        <v>0</v>
      </c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>
        <v>4.1546063423156738</v>
      </c>
      <c r="BA1114" s="1">
        <v>4.1546063423156738</v>
      </c>
      <c r="BB1114" s="1">
        <v>1.7734971046447749</v>
      </c>
      <c r="BC1114" s="1"/>
      <c r="BD1114" s="1"/>
      <c r="BE1114" s="1"/>
      <c r="BF1114" s="1">
        <v>4</v>
      </c>
      <c r="BG1114" s="1">
        <v>4</v>
      </c>
      <c r="BH1114" s="1">
        <v>1</v>
      </c>
      <c r="BI1114" s="1"/>
      <c r="BJ1114" s="1"/>
    </row>
    <row r="1115" spans="1:62" hidden="1" x14ac:dyDescent="0.35">
      <c r="A1115" t="s">
        <v>19</v>
      </c>
      <c r="B1115" s="1">
        <v>2018</v>
      </c>
      <c r="C1115" t="s">
        <v>95</v>
      </c>
      <c r="D1115" s="1">
        <v>2</v>
      </c>
      <c r="E1115" s="1">
        <v>0</v>
      </c>
      <c r="F1115" s="1">
        <v>22746.272547721859</v>
      </c>
      <c r="G1115" s="1">
        <v>0</v>
      </c>
      <c r="H1115" s="1">
        <v>0</v>
      </c>
      <c r="I1115" s="1">
        <v>0</v>
      </c>
      <c r="J1115" s="1">
        <v>22746.272547721859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1</v>
      </c>
      <c r="AD1115" s="1">
        <v>0</v>
      </c>
      <c r="AE1115" s="1">
        <v>0</v>
      </c>
      <c r="AF1115" s="1">
        <v>0</v>
      </c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>
        <v>3.960715770721436</v>
      </c>
      <c r="BA1115" s="1">
        <v>3.960715770721436</v>
      </c>
      <c r="BB1115" s="1">
        <v>1.709510803222656</v>
      </c>
      <c r="BC1115" s="1"/>
      <c r="BD1115" s="1"/>
      <c r="BE1115" s="1"/>
      <c r="BF1115" s="1">
        <v>4</v>
      </c>
      <c r="BG1115" s="1">
        <v>4</v>
      </c>
      <c r="BH1115" s="1">
        <v>2</v>
      </c>
      <c r="BI1115" s="1"/>
      <c r="BJ1115" s="1"/>
    </row>
    <row r="1116" spans="1:62" hidden="1" x14ac:dyDescent="0.35">
      <c r="A1116" t="s">
        <v>19</v>
      </c>
      <c r="B1116" s="1">
        <v>2018</v>
      </c>
      <c r="C1116" t="s">
        <v>96</v>
      </c>
      <c r="D1116" s="1">
        <v>2</v>
      </c>
      <c r="E1116" s="1">
        <v>0</v>
      </c>
      <c r="F1116" s="1">
        <v>8191.9816989898682</v>
      </c>
      <c r="G1116" s="1">
        <v>0</v>
      </c>
      <c r="H1116" s="1">
        <v>0</v>
      </c>
      <c r="I1116" s="1">
        <v>0</v>
      </c>
      <c r="J1116" s="1">
        <v>8191.9816989898682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1</v>
      </c>
      <c r="AD1116" s="1">
        <v>0</v>
      </c>
      <c r="AE1116" s="1">
        <v>0</v>
      </c>
      <c r="AF1116" s="1">
        <v>0</v>
      </c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>
        <v>3.78678297996521</v>
      </c>
      <c r="BA1116" s="1">
        <v>3.78678297996521</v>
      </c>
      <c r="BB1116" s="1">
        <v>1.5731103420257571</v>
      </c>
      <c r="BC1116" s="1"/>
      <c r="BD1116" s="1"/>
      <c r="BE1116" s="1"/>
      <c r="BF1116" s="1">
        <v>4</v>
      </c>
      <c r="BG1116" s="1">
        <v>4</v>
      </c>
      <c r="BH1116" s="1">
        <v>1</v>
      </c>
      <c r="BI1116" s="1"/>
      <c r="BJ1116" s="1"/>
    </row>
    <row r="1117" spans="1:62" hidden="1" x14ac:dyDescent="0.35">
      <c r="A1117" t="s">
        <v>19</v>
      </c>
      <c r="B1117" s="1">
        <v>2018</v>
      </c>
      <c r="C1117" t="s">
        <v>95</v>
      </c>
      <c r="D1117" s="1">
        <v>3</v>
      </c>
      <c r="E1117" s="1">
        <v>0</v>
      </c>
      <c r="F1117" s="1">
        <v>0</v>
      </c>
      <c r="G1117" s="1">
        <v>50392.669836044312</v>
      </c>
      <c r="H1117" s="1">
        <v>24569.23545837402</v>
      </c>
      <c r="I1117" s="1">
        <v>629.08526992797852</v>
      </c>
      <c r="J1117" s="1">
        <v>75590.990564346313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0.66664916276931763</v>
      </c>
      <c r="AE1117" s="1">
        <v>0.32502862811088562</v>
      </c>
      <c r="AF1117" s="1">
        <v>8.322225883603096E-3</v>
      </c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>
        <v>3.3845682144165039</v>
      </c>
      <c r="BA1117" s="1">
        <v>3.3845682144165039</v>
      </c>
      <c r="BB1117" s="1">
        <v>1.356237411499023</v>
      </c>
      <c r="BC1117" s="1"/>
      <c r="BD1117" s="1"/>
      <c r="BE1117" s="1"/>
      <c r="BF1117" s="1">
        <v>3</v>
      </c>
      <c r="BG1117" s="1">
        <v>3</v>
      </c>
      <c r="BH1117" s="1">
        <v>1</v>
      </c>
      <c r="BI1117" s="1"/>
      <c r="BJ1117" s="1"/>
    </row>
    <row r="1118" spans="1:62" hidden="1" x14ac:dyDescent="0.35">
      <c r="A1118" t="s">
        <v>19</v>
      </c>
      <c r="B1118" s="1">
        <v>2018</v>
      </c>
      <c r="C1118" t="s">
        <v>96</v>
      </c>
      <c r="D1118" s="1">
        <v>3</v>
      </c>
      <c r="E1118" s="1">
        <v>0</v>
      </c>
      <c r="F1118" s="1">
        <v>0</v>
      </c>
      <c r="G1118" s="1">
        <v>16305.2921295166</v>
      </c>
      <c r="H1118" s="1">
        <v>12005.628890991209</v>
      </c>
      <c r="I1118" s="1">
        <v>799.24837493896484</v>
      </c>
      <c r="J1118" s="1">
        <v>29110.169395446781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0.56012356281280518</v>
      </c>
      <c r="AE1118" s="1">
        <v>0.41242045164108282</v>
      </c>
      <c r="AF1118" s="1">
        <v>2.7455985546112061E-2</v>
      </c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>
        <v>3.241538286209106</v>
      </c>
      <c r="BA1118" s="1">
        <v>3.241538286209106</v>
      </c>
      <c r="BB1118" s="1">
        <v>1.1486189365386961</v>
      </c>
      <c r="BC1118" s="1"/>
      <c r="BD1118" s="1"/>
      <c r="BE1118" s="1"/>
      <c r="BF1118" s="1">
        <v>3</v>
      </c>
      <c r="BG1118" s="1">
        <v>3</v>
      </c>
      <c r="BH1118" s="1">
        <v>1</v>
      </c>
      <c r="BI1118" s="1"/>
      <c r="BJ1118" s="1"/>
    </row>
    <row r="1119" spans="1:62" hidden="1" x14ac:dyDescent="0.35">
      <c r="A1119" t="s">
        <v>19</v>
      </c>
      <c r="B1119" s="1">
        <v>2018</v>
      </c>
      <c r="C1119" t="s">
        <v>95</v>
      </c>
      <c r="D1119" s="1"/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16328.53451919556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>
        <v>3.5466077327728271</v>
      </c>
      <c r="BA1119" s="1">
        <v>3.5466077327728271</v>
      </c>
      <c r="BB1119" s="1">
        <v>1.629656195640564</v>
      </c>
      <c r="BC1119" s="1"/>
      <c r="BD1119" s="1"/>
      <c r="BE1119" s="1"/>
      <c r="BF1119" s="1">
        <v>3</v>
      </c>
      <c r="BG1119" s="1">
        <v>3</v>
      </c>
      <c r="BH1119" s="1">
        <v>1</v>
      </c>
      <c r="BI1119" s="1"/>
      <c r="BJ1119" s="1"/>
    </row>
    <row r="1120" spans="1:62" hidden="1" x14ac:dyDescent="0.35">
      <c r="A1120" t="s">
        <v>19</v>
      </c>
      <c r="B1120" s="1">
        <v>2018</v>
      </c>
      <c r="C1120" t="s">
        <v>96</v>
      </c>
      <c r="D1120" s="1"/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7577.7596969604492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>
        <v>2.9828028678894039</v>
      </c>
      <c r="BA1120" s="1">
        <v>2.9828028678894039</v>
      </c>
      <c r="BB1120" s="1">
        <v>1.1732639074325559</v>
      </c>
      <c r="BC1120" s="1"/>
      <c r="BD1120" s="1"/>
      <c r="BE1120" s="1"/>
      <c r="BF1120" s="1">
        <v>3</v>
      </c>
      <c r="BG1120" s="1">
        <v>3</v>
      </c>
      <c r="BH1120" s="1">
        <v>1</v>
      </c>
      <c r="BI1120" s="1"/>
      <c r="BJ1120" s="1"/>
    </row>
    <row r="1121" spans="1:62" hidden="1" x14ac:dyDescent="0.35">
      <c r="A1121" t="s">
        <v>19</v>
      </c>
      <c r="B1121" s="1">
        <v>2017</v>
      </c>
      <c r="C1121" t="s">
        <v>95</v>
      </c>
      <c r="D1121" s="1">
        <v>1</v>
      </c>
      <c r="E1121" s="1">
        <v>34399.947968482971</v>
      </c>
      <c r="F1121" s="1">
        <v>0</v>
      </c>
      <c r="G1121" s="1">
        <v>0</v>
      </c>
      <c r="H1121" s="1">
        <v>0</v>
      </c>
      <c r="I1121" s="1">
        <v>0</v>
      </c>
      <c r="J1121" s="1">
        <v>34399.947968482971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>
        <v>4.5193634033203134</v>
      </c>
      <c r="BA1121" s="1">
        <v>4.5193634033203134</v>
      </c>
      <c r="BB1121" s="1">
        <v>2.1689715385437012</v>
      </c>
      <c r="BC1121" s="1"/>
      <c r="BD1121" s="1"/>
      <c r="BE1121" s="1"/>
      <c r="BF1121" s="1">
        <v>4</v>
      </c>
      <c r="BG1121" s="1">
        <v>4</v>
      </c>
      <c r="BH1121" s="1">
        <v>2</v>
      </c>
      <c r="BI1121" s="1"/>
      <c r="BJ1121" s="1"/>
    </row>
    <row r="1122" spans="1:62" hidden="1" x14ac:dyDescent="0.35">
      <c r="A1122" t="s">
        <v>19</v>
      </c>
      <c r="B1122" s="1">
        <v>2017</v>
      </c>
      <c r="C1122" t="s">
        <v>96</v>
      </c>
      <c r="D1122" s="1">
        <v>1</v>
      </c>
      <c r="E1122" s="1">
        <v>8617.4369430541992</v>
      </c>
      <c r="F1122" s="1">
        <v>0</v>
      </c>
      <c r="G1122" s="1">
        <v>0</v>
      </c>
      <c r="H1122" s="1">
        <v>0</v>
      </c>
      <c r="I1122" s="1">
        <v>0</v>
      </c>
      <c r="J1122" s="1">
        <v>8617.4369430541992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1</v>
      </c>
      <c r="AC1122" s="1">
        <v>0</v>
      </c>
      <c r="AD1122" s="1">
        <v>0</v>
      </c>
      <c r="AE1122" s="1">
        <v>0</v>
      </c>
      <c r="AF1122" s="1">
        <v>0</v>
      </c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>
        <v>4.3064045906066886</v>
      </c>
      <c r="BA1122" s="1">
        <v>4.3064045906066886</v>
      </c>
      <c r="BB1122" s="1">
        <v>2.005553007125854</v>
      </c>
      <c r="BC1122" s="1"/>
      <c r="BD1122" s="1"/>
      <c r="BE1122" s="1"/>
      <c r="BF1122" s="1">
        <v>4</v>
      </c>
      <c r="BG1122" s="1">
        <v>4</v>
      </c>
      <c r="BH1122" s="1">
        <v>2</v>
      </c>
      <c r="BI1122" s="1"/>
      <c r="BJ1122" s="1"/>
    </row>
    <row r="1123" spans="1:62" hidden="1" x14ac:dyDescent="0.35">
      <c r="A1123" t="s">
        <v>19</v>
      </c>
      <c r="B1123" s="1">
        <v>2017</v>
      </c>
      <c r="C1123" t="s">
        <v>95</v>
      </c>
      <c r="D1123" s="1">
        <v>2</v>
      </c>
      <c r="E1123" s="1">
        <v>0</v>
      </c>
      <c r="F1123" s="1">
        <v>23757.440347671509</v>
      </c>
      <c r="G1123" s="1">
        <v>0</v>
      </c>
      <c r="H1123" s="1">
        <v>0</v>
      </c>
      <c r="I1123" s="1">
        <v>0</v>
      </c>
      <c r="J1123" s="1">
        <v>23757.440347671509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1</v>
      </c>
      <c r="AD1123" s="1">
        <v>0</v>
      </c>
      <c r="AE1123" s="1">
        <v>0</v>
      </c>
      <c r="AF1123" s="1">
        <v>0</v>
      </c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>
        <v>4.2640337944030762</v>
      </c>
      <c r="BA1123" s="1">
        <v>4.2640337944030762</v>
      </c>
      <c r="BB1123" s="1">
        <v>1.910545825958252</v>
      </c>
      <c r="BC1123" s="1"/>
      <c r="BD1123" s="1"/>
      <c r="BE1123" s="1"/>
      <c r="BF1123" s="1">
        <v>4</v>
      </c>
      <c r="BG1123" s="1">
        <v>4</v>
      </c>
      <c r="BH1123" s="1">
        <v>2</v>
      </c>
      <c r="BI1123" s="1"/>
      <c r="BJ1123" s="1"/>
    </row>
    <row r="1124" spans="1:62" hidden="1" x14ac:dyDescent="0.35">
      <c r="A1124" t="s">
        <v>19</v>
      </c>
      <c r="B1124" s="1">
        <v>2017</v>
      </c>
      <c r="C1124" t="s">
        <v>96</v>
      </c>
      <c r="D1124" s="1">
        <v>2</v>
      </c>
      <c r="E1124" s="1">
        <v>0</v>
      </c>
      <c r="F1124" s="1">
        <v>6638.2787952423096</v>
      </c>
      <c r="G1124" s="1">
        <v>0</v>
      </c>
      <c r="H1124" s="1">
        <v>0</v>
      </c>
      <c r="I1124" s="1">
        <v>0</v>
      </c>
      <c r="J1124" s="1">
        <v>6638.2787952423096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1</v>
      </c>
      <c r="AD1124" s="1">
        <v>0</v>
      </c>
      <c r="AE1124" s="1">
        <v>0</v>
      </c>
      <c r="AF1124" s="1">
        <v>0</v>
      </c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>
        <v>3.836628913879395</v>
      </c>
      <c r="BA1124" s="1">
        <v>3.836628913879395</v>
      </c>
      <c r="BB1124" s="1">
        <v>1.5851341485977171</v>
      </c>
      <c r="BC1124" s="1"/>
      <c r="BD1124" s="1"/>
      <c r="BE1124" s="1"/>
      <c r="BF1124" s="1">
        <v>4</v>
      </c>
      <c r="BG1124" s="1">
        <v>4</v>
      </c>
      <c r="BH1124" s="1">
        <v>1</v>
      </c>
      <c r="BI1124" s="1"/>
      <c r="BJ1124" s="1"/>
    </row>
    <row r="1125" spans="1:62" hidden="1" x14ac:dyDescent="0.35">
      <c r="A1125" t="s">
        <v>19</v>
      </c>
      <c r="B1125" s="1">
        <v>2017</v>
      </c>
      <c r="C1125" t="s">
        <v>95</v>
      </c>
      <c r="D1125" s="1">
        <v>3</v>
      </c>
      <c r="E1125" s="1">
        <v>0</v>
      </c>
      <c r="F1125" s="1">
        <v>0</v>
      </c>
      <c r="G1125" s="1">
        <v>49775.343682289124</v>
      </c>
      <c r="H1125" s="1">
        <v>25955.172801017761</v>
      </c>
      <c r="I1125" s="1">
        <v>1307.9363880157471</v>
      </c>
      <c r="J1125" s="1">
        <v>77038.452871322632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0.64611035585403442</v>
      </c>
      <c r="AE1125" s="1">
        <v>0.33691191673278809</v>
      </c>
      <c r="AF1125" s="1">
        <v>1.6977708786726001E-2</v>
      </c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>
        <v>3.4317336082458501</v>
      </c>
      <c r="BA1125" s="1">
        <v>3.4317336082458501</v>
      </c>
      <c r="BB1125" s="1">
        <v>1.3815586566925051</v>
      </c>
      <c r="BC1125" s="1"/>
      <c r="BD1125" s="1"/>
      <c r="BE1125" s="1"/>
      <c r="BF1125" s="1">
        <v>3</v>
      </c>
      <c r="BG1125" s="1">
        <v>3</v>
      </c>
      <c r="BH1125" s="1">
        <v>1</v>
      </c>
      <c r="BI1125" s="1"/>
      <c r="BJ1125" s="1"/>
    </row>
    <row r="1126" spans="1:62" hidden="1" x14ac:dyDescent="0.35">
      <c r="A1126" t="s">
        <v>19</v>
      </c>
      <c r="B1126" s="1">
        <v>2017</v>
      </c>
      <c r="C1126" t="s">
        <v>96</v>
      </c>
      <c r="D1126" s="1">
        <v>3</v>
      </c>
      <c r="E1126" s="1">
        <v>0</v>
      </c>
      <c r="F1126" s="1">
        <v>0</v>
      </c>
      <c r="G1126" s="1">
        <v>19964.048271179199</v>
      </c>
      <c r="H1126" s="1">
        <v>15929.77865791321</v>
      </c>
      <c r="I1126" s="1">
        <v>1194.8818778991699</v>
      </c>
      <c r="J1126" s="1">
        <v>37088.708806991577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0.53827834129333496</v>
      </c>
      <c r="AE1126" s="1">
        <v>0.42950481176376343</v>
      </c>
      <c r="AF1126" s="1">
        <v>3.2216865569353097E-2</v>
      </c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>
        <v>3.2974157333374019</v>
      </c>
      <c r="BA1126" s="1">
        <v>3.2974157333374019</v>
      </c>
      <c r="BB1126" s="1">
        <v>1.1872327327728269</v>
      </c>
      <c r="BC1126" s="1"/>
      <c r="BD1126" s="1"/>
      <c r="BE1126" s="1"/>
      <c r="BF1126" s="1">
        <v>3</v>
      </c>
      <c r="BG1126" s="1">
        <v>3</v>
      </c>
      <c r="BH1126" s="1">
        <v>1</v>
      </c>
      <c r="BI1126" s="1"/>
      <c r="BJ1126" s="1"/>
    </row>
    <row r="1127" spans="1:62" hidden="1" x14ac:dyDescent="0.35">
      <c r="A1127" t="s">
        <v>19</v>
      </c>
      <c r="B1127" s="1">
        <v>2017</v>
      </c>
      <c r="C1127" t="s">
        <v>95</v>
      </c>
      <c r="D1127" s="1"/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12782.826331138611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>
        <v>3.4952306747436519</v>
      </c>
      <c r="BA1127" s="1">
        <v>3.4952306747436519</v>
      </c>
      <c r="BB1127" s="1">
        <v>1.5434596538543699</v>
      </c>
      <c r="BC1127" s="1"/>
      <c r="BD1127" s="1"/>
      <c r="BE1127" s="1"/>
      <c r="BF1127" s="1">
        <v>3</v>
      </c>
      <c r="BG1127" s="1">
        <v>3</v>
      </c>
      <c r="BH1127" s="1">
        <v>1</v>
      </c>
      <c r="BI1127" s="1"/>
      <c r="BJ1127" s="1"/>
    </row>
    <row r="1128" spans="1:62" hidden="1" x14ac:dyDescent="0.35">
      <c r="A1128" t="s">
        <v>19</v>
      </c>
      <c r="B1128" s="1">
        <v>2017</v>
      </c>
      <c r="C1128" t="s">
        <v>96</v>
      </c>
      <c r="D1128" s="1"/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3516.4977054595952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>
        <v>2.7349681854248051</v>
      </c>
      <c r="BA1128" s="1">
        <v>2.7349681854248051</v>
      </c>
      <c r="BB1128" s="1">
        <v>1.1152464151382451</v>
      </c>
      <c r="BC1128" s="1"/>
      <c r="BD1128" s="1"/>
      <c r="BE1128" s="1"/>
      <c r="BF1128" s="1">
        <v>3</v>
      </c>
      <c r="BG1128" s="1">
        <v>3</v>
      </c>
      <c r="BH1128" s="1">
        <v>1</v>
      </c>
      <c r="BI1128" s="1"/>
      <c r="BJ1128" s="1"/>
    </row>
    <row r="1129" spans="1:62" hidden="1" x14ac:dyDescent="0.35">
      <c r="A1129" t="s">
        <v>8</v>
      </c>
      <c r="B1129" s="1">
        <v>2022</v>
      </c>
      <c r="C1129" t="s">
        <v>95</v>
      </c>
      <c r="D1129" s="1">
        <v>1</v>
      </c>
      <c r="E1129" s="1">
        <v>859454</v>
      </c>
      <c r="F1129" s="1">
        <v>0</v>
      </c>
      <c r="G1129" s="1">
        <v>0</v>
      </c>
      <c r="H1129" s="1">
        <v>0</v>
      </c>
      <c r="I1129" s="1">
        <v>0</v>
      </c>
      <c r="J1129" s="1">
        <v>859454</v>
      </c>
      <c r="K1129" s="1">
        <v>666919</v>
      </c>
      <c r="L1129" s="1">
        <v>677573</v>
      </c>
      <c r="M1129" s="1">
        <v>91851</v>
      </c>
      <c r="N1129" s="1">
        <v>0</v>
      </c>
      <c r="O1129" s="1">
        <v>0</v>
      </c>
      <c r="P1129" s="1">
        <v>0</v>
      </c>
      <c r="Q1129" s="1">
        <v>26248</v>
      </c>
      <c r="R1129" s="1">
        <v>0</v>
      </c>
      <c r="S1129" s="1">
        <v>0</v>
      </c>
      <c r="T1129" s="1">
        <v>141847</v>
      </c>
      <c r="U1129" s="1">
        <v>518547</v>
      </c>
      <c r="V1129" s="1">
        <v>7094</v>
      </c>
      <c r="W1129" s="1">
        <v>1015159</v>
      </c>
      <c r="X1129" s="1">
        <v>389793</v>
      </c>
      <c r="Y1129" s="1">
        <v>10909</v>
      </c>
      <c r="Z1129" s="1">
        <v>20427</v>
      </c>
      <c r="AA1129" s="1">
        <v>772394</v>
      </c>
      <c r="AB1129" s="1">
        <v>1</v>
      </c>
      <c r="AC1129" s="1">
        <v>0</v>
      </c>
      <c r="AD1129" s="1">
        <v>0</v>
      </c>
      <c r="AE1129" s="1">
        <v>0</v>
      </c>
      <c r="AF1129" s="1">
        <v>0</v>
      </c>
      <c r="AG1129" s="1">
        <v>0.77597987651824951</v>
      </c>
      <c r="AH1129" s="1">
        <v>0.7883760929107666</v>
      </c>
      <c r="AI1129" s="1">
        <v>0.1068713366985321</v>
      </c>
      <c r="AJ1129" s="1"/>
      <c r="AK1129" s="1"/>
      <c r="AL1129" s="1"/>
      <c r="AM1129" s="1">
        <v>3.0540319159626961E-2</v>
      </c>
      <c r="AN1129" s="1"/>
      <c r="AO1129" s="1"/>
      <c r="AP1129" s="1">
        <v>0.16504316031932831</v>
      </c>
      <c r="AQ1129" s="1">
        <v>0.60334467887878418</v>
      </c>
      <c r="AR1129" s="1">
        <v>8.254077285528183E-3</v>
      </c>
      <c r="AS1129" s="1">
        <v>1.181167364120483</v>
      </c>
      <c r="AT1129" s="1">
        <v>0.45353561639785772</v>
      </c>
      <c r="AU1129" s="1">
        <v>1.26929422840476E-2</v>
      </c>
      <c r="AV1129" s="1">
        <v>2.3767415434122089E-2</v>
      </c>
      <c r="AW1129" s="1">
        <v>0.89870315790176392</v>
      </c>
      <c r="AX1129" s="1">
        <v>2.0934326648712158</v>
      </c>
      <c r="AY1129" s="1">
        <v>1.8588975667953489</v>
      </c>
      <c r="AZ1129" s="1">
        <v>4.9872360229492188</v>
      </c>
      <c r="BA1129" s="1">
        <v>4.9833207130432129</v>
      </c>
      <c r="BB1129" s="1">
        <v>2.4757158756256099</v>
      </c>
      <c r="BC1129" s="1">
        <v>3.0212869644165039</v>
      </c>
      <c r="BD1129" s="1">
        <v>2</v>
      </c>
      <c r="BE1129" s="1">
        <v>2</v>
      </c>
      <c r="BF1129" s="1">
        <v>5</v>
      </c>
      <c r="BG1129" s="1">
        <v>5</v>
      </c>
      <c r="BH1129" s="1">
        <v>2</v>
      </c>
      <c r="BI1129" s="1">
        <v>2.5</v>
      </c>
      <c r="BJ1129" s="1"/>
    </row>
    <row r="1130" spans="1:62" hidden="1" x14ac:dyDescent="0.35">
      <c r="A1130" t="s">
        <v>8</v>
      </c>
      <c r="B1130" s="1">
        <v>2022</v>
      </c>
      <c r="C1130" t="s">
        <v>96</v>
      </c>
      <c r="D1130" s="1">
        <v>1</v>
      </c>
      <c r="E1130" s="1">
        <v>362986</v>
      </c>
      <c r="F1130" s="1">
        <v>0</v>
      </c>
      <c r="G1130" s="1">
        <v>0</v>
      </c>
      <c r="H1130" s="1">
        <v>0</v>
      </c>
      <c r="I1130" s="1">
        <v>0</v>
      </c>
      <c r="J1130" s="1">
        <v>362986</v>
      </c>
      <c r="K1130" s="1">
        <v>306370</v>
      </c>
      <c r="L1130" s="1">
        <v>339995</v>
      </c>
      <c r="M1130" s="1">
        <v>103702</v>
      </c>
      <c r="N1130" s="1">
        <v>0</v>
      </c>
      <c r="O1130" s="1">
        <v>0</v>
      </c>
      <c r="P1130" s="1">
        <v>0</v>
      </c>
      <c r="Q1130" s="1">
        <v>52614</v>
      </c>
      <c r="R1130" s="1">
        <v>0</v>
      </c>
      <c r="S1130" s="1">
        <v>0</v>
      </c>
      <c r="T1130" s="1">
        <v>238274</v>
      </c>
      <c r="U1130" s="1">
        <v>311749</v>
      </c>
      <c r="V1130" s="1">
        <v>1714</v>
      </c>
      <c r="W1130" s="1">
        <v>395537</v>
      </c>
      <c r="X1130" s="1">
        <v>66539</v>
      </c>
      <c r="Y1130" s="1">
        <v>383</v>
      </c>
      <c r="Z1130" s="1">
        <v>3756</v>
      </c>
      <c r="AA1130" s="1">
        <v>326205</v>
      </c>
      <c r="AB1130" s="1">
        <v>1</v>
      </c>
      <c r="AC1130" s="1">
        <v>0</v>
      </c>
      <c r="AD1130" s="1">
        <v>0</v>
      </c>
      <c r="AE1130" s="1">
        <v>0</v>
      </c>
      <c r="AF1130" s="1">
        <v>0</v>
      </c>
      <c r="AG1130" s="1">
        <v>0.84402704238891602</v>
      </c>
      <c r="AH1130" s="1">
        <v>0.9366614818572998</v>
      </c>
      <c r="AI1130" s="1">
        <v>0.28569146990776062</v>
      </c>
      <c r="AJ1130" s="1"/>
      <c r="AK1130" s="1"/>
      <c r="AL1130" s="1"/>
      <c r="AM1130" s="1">
        <v>0.14494773745536799</v>
      </c>
      <c r="AN1130" s="1"/>
      <c r="AO1130" s="1"/>
      <c r="AP1130" s="1">
        <v>0.65642750263214111</v>
      </c>
      <c r="AQ1130" s="1">
        <v>0.85884577035903931</v>
      </c>
      <c r="AR1130" s="1">
        <v>4.7219451516866684E-3</v>
      </c>
      <c r="AS1130" s="1">
        <v>1.089675664901733</v>
      </c>
      <c r="AT1130" s="1">
        <v>0.18331010639667511</v>
      </c>
      <c r="AU1130" s="1">
        <v>1.055137137882411E-3</v>
      </c>
      <c r="AV1130" s="1">
        <v>1.0347506962716579E-2</v>
      </c>
      <c r="AW1130" s="1">
        <v>0.89867103099822998</v>
      </c>
      <c r="AX1130" s="1">
        <v>2.4780817031860352</v>
      </c>
      <c r="AY1130" s="1">
        <v>2.0758459568023682</v>
      </c>
      <c r="AZ1130" s="1">
        <v>4.2946805953979492</v>
      </c>
      <c r="BA1130" s="1">
        <v>4.2832450866699219</v>
      </c>
      <c r="BB1130" s="1">
        <v>1.9859471321105959</v>
      </c>
      <c r="BC1130" s="1">
        <v>2.2314565181732182</v>
      </c>
      <c r="BD1130" s="1">
        <v>2</v>
      </c>
      <c r="BE1130" s="1">
        <v>2</v>
      </c>
      <c r="BF1130" s="1">
        <v>4</v>
      </c>
      <c r="BG1130" s="1">
        <v>4</v>
      </c>
      <c r="BH1130" s="1">
        <v>2</v>
      </c>
      <c r="BI1130" s="1">
        <v>1.666666626930237</v>
      </c>
      <c r="BJ1130" s="1"/>
    </row>
    <row r="1131" spans="1:62" hidden="1" x14ac:dyDescent="0.35">
      <c r="A1131" t="s">
        <v>8</v>
      </c>
      <c r="B1131" s="1">
        <v>2022</v>
      </c>
      <c r="C1131" t="s">
        <v>95</v>
      </c>
      <c r="D1131" s="1">
        <v>2</v>
      </c>
      <c r="E1131" s="1">
        <v>0</v>
      </c>
      <c r="F1131" s="1">
        <v>442547</v>
      </c>
      <c r="G1131" s="1">
        <v>0</v>
      </c>
      <c r="H1131" s="1">
        <v>0</v>
      </c>
      <c r="I1131" s="1">
        <v>0</v>
      </c>
      <c r="J1131" s="1">
        <v>442547</v>
      </c>
      <c r="K1131" s="1">
        <v>381845</v>
      </c>
      <c r="L1131" s="1">
        <v>370645</v>
      </c>
      <c r="M1131" s="1">
        <v>73856</v>
      </c>
      <c r="N1131" s="1">
        <v>0</v>
      </c>
      <c r="O1131" s="1">
        <v>0</v>
      </c>
      <c r="P1131" s="1">
        <v>0</v>
      </c>
      <c r="Q1131" s="1">
        <v>11380</v>
      </c>
      <c r="R1131" s="1">
        <v>0</v>
      </c>
      <c r="S1131" s="1">
        <v>0</v>
      </c>
      <c r="T1131" s="1">
        <v>88603</v>
      </c>
      <c r="U1131" s="1">
        <v>292198</v>
      </c>
      <c r="V1131" s="1">
        <v>9755</v>
      </c>
      <c r="W1131" s="1">
        <v>541254</v>
      </c>
      <c r="X1131" s="1">
        <v>126542</v>
      </c>
      <c r="Y1131" s="1">
        <v>4201</v>
      </c>
      <c r="Z1131" s="1">
        <v>17589</v>
      </c>
      <c r="AA1131" s="1">
        <v>374388</v>
      </c>
      <c r="AB1131" s="1">
        <v>0</v>
      </c>
      <c r="AC1131" s="1">
        <v>1</v>
      </c>
      <c r="AD1131" s="1">
        <v>0</v>
      </c>
      <c r="AE1131" s="1">
        <v>0</v>
      </c>
      <c r="AF1131" s="1">
        <v>0</v>
      </c>
      <c r="AG1131" s="1">
        <v>0.86283493041992188</v>
      </c>
      <c r="AH1131" s="1">
        <v>0.83752685785293579</v>
      </c>
      <c r="AI1131" s="1">
        <v>0.16688849031925199</v>
      </c>
      <c r="AJ1131" s="1"/>
      <c r="AK1131" s="1"/>
      <c r="AL1131" s="1"/>
      <c r="AM1131" s="1">
        <v>2.5714782997965809E-2</v>
      </c>
      <c r="AN1131" s="1"/>
      <c r="AO1131" s="1"/>
      <c r="AP1131" s="1">
        <v>0.20021151006221771</v>
      </c>
      <c r="AQ1131" s="1">
        <v>0.66026431322097778</v>
      </c>
      <c r="AR1131" s="1">
        <v>2.204285562038422E-2</v>
      </c>
      <c r="AS1131" s="1">
        <v>1.223042964935303</v>
      </c>
      <c r="AT1131" s="1">
        <v>0.2859402596950531</v>
      </c>
      <c r="AU1131" s="1">
        <v>9.4927772879600525E-3</v>
      </c>
      <c r="AV1131" s="1">
        <v>3.974493220448494E-2</v>
      </c>
      <c r="AW1131" s="1">
        <v>0.84598469734191895</v>
      </c>
      <c r="AX1131" s="1">
        <v>2.1979224681854248</v>
      </c>
      <c r="AY1131" s="1">
        <v>1.891035318374634</v>
      </c>
      <c r="AZ1131" s="1">
        <v>4.432896614074707</v>
      </c>
      <c r="BA1131" s="1">
        <v>4.4170742034912109</v>
      </c>
      <c r="BB1131" s="1">
        <v>2.1610901355743408</v>
      </c>
      <c r="BC1131" s="1">
        <v>2.5553655624389648</v>
      </c>
      <c r="BD1131" s="1">
        <v>2</v>
      </c>
      <c r="BE1131" s="1">
        <v>2</v>
      </c>
      <c r="BF1131" s="1">
        <v>4</v>
      </c>
      <c r="BG1131" s="1">
        <v>4</v>
      </c>
      <c r="BH1131" s="1">
        <v>2</v>
      </c>
      <c r="BI1131" s="1">
        <v>2</v>
      </c>
      <c r="BJ1131" s="1"/>
    </row>
    <row r="1132" spans="1:62" hidden="1" x14ac:dyDescent="0.35">
      <c r="A1132" t="s">
        <v>8</v>
      </c>
      <c r="B1132" s="1">
        <v>2022</v>
      </c>
      <c r="C1132" t="s">
        <v>96</v>
      </c>
      <c r="D1132" s="1">
        <v>2</v>
      </c>
      <c r="E1132" s="1">
        <v>0</v>
      </c>
      <c r="F1132" s="1">
        <v>268326</v>
      </c>
      <c r="G1132" s="1">
        <v>0</v>
      </c>
      <c r="H1132" s="1">
        <v>0</v>
      </c>
      <c r="I1132" s="1">
        <v>0</v>
      </c>
      <c r="J1132" s="1">
        <v>268326</v>
      </c>
      <c r="K1132" s="1">
        <v>249472</v>
      </c>
      <c r="L1132" s="1">
        <v>259198</v>
      </c>
      <c r="M1132" s="1">
        <v>108302</v>
      </c>
      <c r="N1132" s="1">
        <v>0</v>
      </c>
      <c r="O1132" s="1">
        <v>0</v>
      </c>
      <c r="P1132" s="1">
        <v>0</v>
      </c>
      <c r="Q1132" s="1">
        <v>55960</v>
      </c>
      <c r="R1132" s="1">
        <v>0</v>
      </c>
      <c r="S1132" s="1">
        <v>0</v>
      </c>
      <c r="T1132" s="1">
        <v>203264</v>
      </c>
      <c r="U1132" s="1">
        <v>242804</v>
      </c>
      <c r="V1132" s="1">
        <v>274</v>
      </c>
      <c r="W1132" s="1">
        <v>286360</v>
      </c>
      <c r="X1132" s="1">
        <v>23092</v>
      </c>
      <c r="Y1132" s="1">
        <v>0</v>
      </c>
      <c r="Z1132" s="1">
        <v>2523</v>
      </c>
      <c r="AA1132" s="1">
        <v>251464</v>
      </c>
      <c r="AB1132" s="1">
        <v>0</v>
      </c>
      <c r="AC1132" s="1">
        <v>1</v>
      </c>
      <c r="AD1132" s="1">
        <v>0</v>
      </c>
      <c r="AE1132" s="1">
        <v>0</v>
      </c>
      <c r="AF1132" s="1">
        <v>0</v>
      </c>
      <c r="AG1132" s="1">
        <v>0.92973470687866211</v>
      </c>
      <c r="AH1132" s="1">
        <v>0.96598166227340698</v>
      </c>
      <c r="AI1132" s="1">
        <v>0.40362095832824713</v>
      </c>
      <c r="AJ1132" s="1"/>
      <c r="AK1132" s="1"/>
      <c r="AL1132" s="1"/>
      <c r="AM1132" s="1">
        <v>0.208552286028862</v>
      </c>
      <c r="AN1132" s="1"/>
      <c r="AO1132" s="1"/>
      <c r="AP1132" s="1">
        <v>0.75752627849578857</v>
      </c>
      <c r="AQ1132" s="1">
        <v>0.90488433837890625</v>
      </c>
      <c r="AR1132" s="1">
        <v>1.021145959384739E-3</v>
      </c>
      <c r="AS1132" s="1">
        <v>1.0672092437744141</v>
      </c>
      <c r="AT1132" s="1">
        <v>8.6059495806694031E-2</v>
      </c>
      <c r="AU1132" s="1">
        <v>0</v>
      </c>
      <c r="AV1132" s="1">
        <v>9.4027416780591011E-3</v>
      </c>
      <c r="AW1132" s="1">
        <v>0.93715852499008179</v>
      </c>
      <c r="AX1132" s="1">
        <v>2.5635197162628169</v>
      </c>
      <c r="AY1132" s="1">
        <v>2.0636837482452388</v>
      </c>
      <c r="AZ1132" s="1">
        <v>4.2009158134460449</v>
      </c>
      <c r="BA1132" s="1">
        <v>4.1897354125976563</v>
      </c>
      <c r="BB1132" s="1">
        <v>1.9096770286560061</v>
      </c>
      <c r="BC1132" s="1">
        <v>2.063712358474731</v>
      </c>
      <c r="BD1132" s="1">
        <v>2</v>
      </c>
      <c r="BE1132" s="1">
        <v>2</v>
      </c>
      <c r="BF1132" s="1">
        <v>4</v>
      </c>
      <c r="BG1132" s="1">
        <v>4</v>
      </c>
      <c r="BH1132" s="1">
        <v>2</v>
      </c>
      <c r="BI1132" s="1">
        <v>1.75</v>
      </c>
      <c r="BJ1132" s="1"/>
    </row>
    <row r="1133" spans="1:62" hidden="1" x14ac:dyDescent="0.35">
      <c r="A1133" t="s">
        <v>8</v>
      </c>
      <c r="B1133" s="1">
        <v>2022</v>
      </c>
      <c r="C1133" t="s">
        <v>95</v>
      </c>
      <c r="D1133" s="1">
        <v>3</v>
      </c>
      <c r="E1133" s="1">
        <v>0</v>
      </c>
      <c r="F1133" s="1">
        <v>0</v>
      </c>
      <c r="G1133" s="1">
        <v>636478</v>
      </c>
      <c r="H1133" s="1">
        <v>284818</v>
      </c>
      <c r="I1133" s="1">
        <v>10959</v>
      </c>
      <c r="J1133" s="1">
        <v>932255</v>
      </c>
      <c r="K1133" s="1">
        <v>829754</v>
      </c>
      <c r="L1133" s="1">
        <v>857431</v>
      </c>
      <c r="M1133" s="1">
        <v>274805</v>
      </c>
      <c r="N1133" s="1">
        <v>0</v>
      </c>
      <c r="O1133" s="1">
        <v>0</v>
      </c>
      <c r="P1133" s="1">
        <v>0</v>
      </c>
      <c r="Q1133" s="1">
        <v>65134</v>
      </c>
      <c r="R1133" s="1">
        <v>0</v>
      </c>
      <c r="S1133" s="1">
        <v>0</v>
      </c>
      <c r="T1133" s="1">
        <v>283479</v>
      </c>
      <c r="U1133" s="1">
        <v>684603</v>
      </c>
      <c r="V1133" s="1">
        <v>6961</v>
      </c>
      <c r="W1133" s="1">
        <v>1080650</v>
      </c>
      <c r="X1133" s="1">
        <v>164864</v>
      </c>
      <c r="Y1133" s="1">
        <v>6813</v>
      </c>
      <c r="Z1133" s="1">
        <v>14731</v>
      </c>
      <c r="AA1133" s="1">
        <v>859714</v>
      </c>
      <c r="AB1133" s="1">
        <v>0</v>
      </c>
      <c r="AC1133" s="1">
        <v>0</v>
      </c>
      <c r="AD1133" s="1">
        <v>0.68272948265075684</v>
      </c>
      <c r="AE1133" s="1">
        <v>0.3055151104927063</v>
      </c>
      <c r="AF1133" s="1">
        <v>1.175536774098873E-2</v>
      </c>
      <c r="AG1133" s="1">
        <v>0.89005047082901001</v>
      </c>
      <c r="AH1133" s="1">
        <v>0.91973870992660522</v>
      </c>
      <c r="AI1133" s="1">
        <v>0.29477450251579279</v>
      </c>
      <c r="AJ1133" s="1"/>
      <c r="AK1133" s="1"/>
      <c r="AL1133" s="1"/>
      <c r="AM1133" s="1">
        <v>6.9867148995399475E-2</v>
      </c>
      <c r="AN1133" s="1"/>
      <c r="AO1133" s="1"/>
      <c r="AP1133" s="1">
        <v>0.30407881736755371</v>
      </c>
      <c r="AQ1133" s="1">
        <v>0.73435163497924805</v>
      </c>
      <c r="AR1133" s="1">
        <v>7.4668410234153271E-3</v>
      </c>
      <c r="AS1133" s="1">
        <v>1.159178495407104</v>
      </c>
      <c r="AT1133" s="1">
        <v>0.17684431374073031</v>
      </c>
      <c r="AU1133" s="1">
        <v>7.3080863803625107E-3</v>
      </c>
      <c r="AV1133" s="1">
        <v>1.5801470726728439E-2</v>
      </c>
      <c r="AW1133" s="1">
        <v>0.92218762636184692</v>
      </c>
      <c r="AX1133" s="1">
        <v>2.5742185115814209</v>
      </c>
      <c r="AY1133" s="1">
        <v>2.098509550094604</v>
      </c>
      <c r="AZ1133" s="1">
        <v>3.7210195064544682</v>
      </c>
      <c r="BA1133" s="1">
        <v>3.711661577224731</v>
      </c>
      <c r="BB1133" s="1">
        <v>1.5762093067169189</v>
      </c>
      <c r="BC1133" s="1">
        <v>1.8251456022262571</v>
      </c>
      <c r="BD1133" s="1">
        <v>2</v>
      </c>
      <c r="BE1133" s="1">
        <v>2</v>
      </c>
      <c r="BF1133" s="1">
        <v>3</v>
      </c>
      <c r="BG1133" s="1">
        <v>3</v>
      </c>
      <c r="BH1133" s="1">
        <v>1</v>
      </c>
      <c r="BI1133" s="1">
        <v>1.5</v>
      </c>
      <c r="BJ1133" s="1"/>
    </row>
    <row r="1134" spans="1:62" hidden="1" x14ac:dyDescent="0.35">
      <c r="A1134" t="s">
        <v>8</v>
      </c>
      <c r="B1134" s="1">
        <v>2022</v>
      </c>
      <c r="C1134" t="s">
        <v>96</v>
      </c>
      <c r="D1134" s="1">
        <v>3</v>
      </c>
      <c r="E1134" s="1">
        <v>0</v>
      </c>
      <c r="F1134" s="1">
        <v>0</v>
      </c>
      <c r="G1134" s="1">
        <v>700788</v>
      </c>
      <c r="H1134" s="1">
        <v>492549</v>
      </c>
      <c r="I1134" s="1">
        <v>30637</v>
      </c>
      <c r="J1134" s="1">
        <v>1223974</v>
      </c>
      <c r="K1134" s="1">
        <v>1151924</v>
      </c>
      <c r="L1134" s="1">
        <v>1205033</v>
      </c>
      <c r="M1134" s="1">
        <v>760159</v>
      </c>
      <c r="N1134" s="1">
        <v>0</v>
      </c>
      <c r="O1134" s="1">
        <v>0</v>
      </c>
      <c r="P1134" s="1">
        <v>0</v>
      </c>
      <c r="Q1134" s="1">
        <v>419948</v>
      </c>
      <c r="R1134" s="1">
        <v>0</v>
      </c>
      <c r="S1134" s="1">
        <v>0</v>
      </c>
      <c r="T1134" s="1">
        <v>1005199</v>
      </c>
      <c r="U1134" s="1">
        <v>1161352</v>
      </c>
      <c r="V1134" s="1">
        <v>1586</v>
      </c>
      <c r="W1134" s="1">
        <v>1276447</v>
      </c>
      <c r="X1134" s="1">
        <v>54183</v>
      </c>
      <c r="Y1134" s="1">
        <v>680</v>
      </c>
      <c r="Z1134" s="1">
        <v>5255</v>
      </c>
      <c r="AA1134" s="1">
        <v>1170091</v>
      </c>
      <c r="AB1134" s="1">
        <v>0</v>
      </c>
      <c r="AC1134" s="1">
        <v>0</v>
      </c>
      <c r="AD1134" s="1">
        <v>0.57255136966705322</v>
      </c>
      <c r="AE1134" s="1">
        <v>0.4024178683757782</v>
      </c>
      <c r="AF1134" s="1">
        <v>2.503076009452343E-2</v>
      </c>
      <c r="AG1134" s="1">
        <v>0.94113439321517944</v>
      </c>
      <c r="AH1134" s="1">
        <v>0.98452502489089966</v>
      </c>
      <c r="AI1134" s="1">
        <v>0.62105810642242432</v>
      </c>
      <c r="AJ1134" s="1"/>
      <c r="AK1134" s="1"/>
      <c r="AL1134" s="1"/>
      <c r="AM1134" s="1">
        <v>0.34310206770896912</v>
      </c>
      <c r="AN1134" s="1"/>
      <c r="AO1134" s="1"/>
      <c r="AP1134" s="1">
        <v>0.82125848531723022</v>
      </c>
      <c r="AQ1134" s="1">
        <v>0.94883716106414795</v>
      </c>
      <c r="AR1134" s="1">
        <v>1.295779133215547E-3</v>
      </c>
      <c r="AS1134" s="1">
        <v>1.0428709983825679</v>
      </c>
      <c r="AT1134" s="1">
        <v>4.4268097728490829E-2</v>
      </c>
      <c r="AU1134" s="1">
        <v>5.5556738516315818E-4</v>
      </c>
      <c r="AV1134" s="1">
        <v>4.2933919467031956E-3</v>
      </c>
      <c r="AW1134" s="1">
        <v>0.95597702264785767</v>
      </c>
      <c r="AX1134" s="1">
        <v>2.9849424362182622</v>
      </c>
      <c r="AY1134" s="1">
        <v>2.3937044143676758</v>
      </c>
      <c r="AZ1134" s="1">
        <v>3.4383091926574711</v>
      </c>
      <c r="BA1134" s="1">
        <v>3.424068689346313</v>
      </c>
      <c r="BB1134" s="1">
        <v>1.4006915092468259</v>
      </c>
      <c r="BC1134" s="1">
        <v>1.3880941867828369</v>
      </c>
      <c r="BD1134" s="1">
        <v>3</v>
      </c>
      <c r="BE1134" s="1">
        <v>2</v>
      </c>
      <c r="BF1134" s="1">
        <v>3</v>
      </c>
      <c r="BG1134" s="1">
        <v>3</v>
      </c>
      <c r="BH1134" s="1">
        <v>1</v>
      </c>
      <c r="BI1134" s="1">
        <v>1</v>
      </c>
      <c r="BJ1134" s="1"/>
    </row>
    <row r="1135" spans="1:62" hidden="1" x14ac:dyDescent="0.35">
      <c r="A1135" t="s">
        <v>8</v>
      </c>
      <c r="B1135" s="1">
        <v>2022</v>
      </c>
      <c r="C1135" t="s">
        <v>95</v>
      </c>
      <c r="D1135" s="1"/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167585</v>
      </c>
      <c r="K1135" s="1">
        <v>91480</v>
      </c>
      <c r="L1135" s="1">
        <v>138749</v>
      </c>
      <c r="M1135" s="1">
        <v>20044</v>
      </c>
      <c r="N1135" s="1">
        <v>0</v>
      </c>
      <c r="O1135" s="1">
        <v>0</v>
      </c>
      <c r="P1135" s="1">
        <v>0</v>
      </c>
      <c r="Q1135" s="1">
        <v>10332</v>
      </c>
      <c r="R1135" s="1">
        <v>0</v>
      </c>
      <c r="S1135" s="1">
        <v>0</v>
      </c>
      <c r="T1135" s="1">
        <v>36265</v>
      </c>
      <c r="U1135" s="1">
        <v>99927</v>
      </c>
      <c r="V1135" s="1">
        <v>2978</v>
      </c>
      <c r="W1135" s="1">
        <v>169567</v>
      </c>
      <c r="X1135" s="1">
        <v>39168</v>
      </c>
      <c r="Y1135" s="1">
        <v>1738</v>
      </c>
      <c r="Z1135" s="1">
        <v>6916</v>
      </c>
      <c r="AA1135" s="1">
        <v>157812</v>
      </c>
      <c r="AB1135" s="1">
        <v>0</v>
      </c>
      <c r="AC1135" s="1"/>
      <c r="AD1135" s="1"/>
      <c r="AE1135" s="1"/>
      <c r="AF1135" s="1"/>
      <c r="AG1135" s="1">
        <v>0.5458722710609436</v>
      </c>
      <c r="AH1135" s="1">
        <v>0.82793211936950684</v>
      </c>
      <c r="AI1135" s="1">
        <v>0.11960497498512269</v>
      </c>
      <c r="AJ1135" s="1"/>
      <c r="AK1135" s="1"/>
      <c r="AL1135" s="1"/>
      <c r="AM1135" s="1">
        <v>6.1652295291423798E-2</v>
      </c>
      <c r="AN1135" s="1"/>
      <c r="AO1135" s="1"/>
      <c r="AP1135" s="1">
        <v>0.21639764308929441</v>
      </c>
      <c r="AQ1135" s="1">
        <v>0.59627652168273926</v>
      </c>
      <c r="AR1135" s="1">
        <v>1.777008734643459E-2</v>
      </c>
      <c r="AS1135" s="1">
        <v>1.011826872825623</v>
      </c>
      <c r="AT1135" s="1">
        <v>0.23372019827365881</v>
      </c>
      <c r="AU1135" s="1">
        <v>1.0370856150984761E-2</v>
      </c>
      <c r="AV1135" s="1">
        <v>4.1268609464168549E-2</v>
      </c>
      <c r="AW1135" s="1">
        <v>0.94168335199356079</v>
      </c>
      <c r="AX1135" s="1">
        <v>2.2296805381774898</v>
      </c>
      <c r="AY1135" s="1">
        <v>1.9414088726043699</v>
      </c>
      <c r="AZ1135" s="1">
        <v>3.2942805290222168</v>
      </c>
      <c r="BA1135" s="1">
        <v>3.2880270481109619</v>
      </c>
      <c r="BB1135" s="1">
        <v>1.3364202976226811</v>
      </c>
      <c r="BC1135" s="1">
        <v>1.838027715682983</v>
      </c>
      <c r="BD1135" s="1">
        <v>2</v>
      </c>
      <c r="BE1135" s="1">
        <v>2</v>
      </c>
      <c r="BF1135" s="1">
        <v>3</v>
      </c>
      <c r="BG1135" s="1">
        <v>3</v>
      </c>
      <c r="BH1135" s="1">
        <v>1</v>
      </c>
      <c r="BI1135" s="1">
        <v>1</v>
      </c>
      <c r="BJ1135" s="1"/>
    </row>
    <row r="1136" spans="1:62" hidden="1" x14ac:dyDescent="0.35">
      <c r="A1136" t="s">
        <v>8</v>
      </c>
      <c r="B1136" s="1">
        <v>2022</v>
      </c>
      <c r="C1136" t="s">
        <v>96</v>
      </c>
      <c r="D1136" s="1"/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116455</v>
      </c>
      <c r="K1136" s="1">
        <v>88253</v>
      </c>
      <c r="L1136" s="1">
        <v>111815</v>
      </c>
      <c r="M1136" s="1">
        <v>45646</v>
      </c>
      <c r="N1136" s="1">
        <v>0</v>
      </c>
      <c r="O1136" s="1">
        <v>0</v>
      </c>
      <c r="P1136" s="1">
        <v>0</v>
      </c>
      <c r="Q1136" s="1">
        <v>30105</v>
      </c>
      <c r="R1136" s="1">
        <v>0</v>
      </c>
      <c r="S1136" s="1">
        <v>0</v>
      </c>
      <c r="T1136" s="1">
        <v>89842</v>
      </c>
      <c r="U1136" s="1">
        <v>102398</v>
      </c>
      <c r="V1136" s="1">
        <v>540</v>
      </c>
      <c r="W1136" s="1">
        <v>119476</v>
      </c>
      <c r="X1136" s="1">
        <v>12252</v>
      </c>
      <c r="Y1136" s="1">
        <v>0</v>
      </c>
      <c r="Z1136" s="1">
        <v>0</v>
      </c>
      <c r="AA1136" s="1">
        <v>106044</v>
      </c>
      <c r="AB1136" s="1">
        <v>0</v>
      </c>
      <c r="AC1136" s="1"/>
      <c r="AD1136" s="1"/>
      <c r="AE1136" s="1"/>
      <c r="AF1136" s="1"/>
      <c r="AG1136" s="1">
        <v>0.75782918930053711</v>
      </c>
      <c r="AH1136" s="1">
        <v>0.96015626192092896</v>
      </c>
      <c r="AI1136" s="1">
        <v>0.39196255803108221</v>
      </c>
      <c r="AJ1136" s="1"/>
      <c r="AK1136" s="1"/>
      <c r="AL1136" s="1"/>
      <c r="AM1136" s="1">
        <v>0.25851187109947199</v>
      </c>
      <c r="AN1136" s="1"/>
      <c r="AO1136" s="1"/>
      <c r="AP1136" s="1">
        <v>0.77147394418716431</v>
      </c>
      <c r="AQ1136" s="1">
        <v>0.87929242849349976</v>
      </c>
      <c r="AR1136" s="1">
        <v>4.6369843184947968E-3</v>
      </c>
      <c r="AS1136" s="1">
        <v>1.0259413719177251</v>
      </c>
      <c r="AT1136" s="1">
        <v>0.10520801693201071</v>
      </c>
      <c r="AU1136" s="1">
        <v>0</v>
      </c>
      <c r="AV1136" s="1">
        <v>0</v>
      </c>
      <c r="AW1136" s="1">
        <v>0.91060066223144531</v>
      </c>
      <c r="AX1136" s="1">
        <v>2.4730839729309082</v>
      </c>
      <c r="AY1136" s="1">
        <v>2.0814821720123291</v>
      </c>
      <c r="AZ1136" s="1">
        <v>2.4917349815368648</v>
      </c>
      <c r="BA1136" s="1">
        <v>2.4622213840484619</v>
      </c>
      <c r="BB1136" s="1">
        <v>0.8172684907913208</v>
      </c>
      <c r="BC1136" s="1">
        <v>1.2773201465606689</v>
      </c>
      <c r="BD1136" s="1">
        <v>2</v>
      </c>
      <c r="BE1136" s="1">
        <v>2</v>
      </c>
      <c r="BF1136" s="1">
        <v>2</v>
      </c>
      <c r="BG1136" s="1">
        <v>2</v>
      </c>
      <c r="BH1136" s="1">
        <v>0</v>
      </c>
      <c r="BI1136" s="1">
        <v>1</v>
      </c>
      <c r="BJ1136" s="1"/>
    </row>
    <row r="1137" spans="1:62" hidden="1" x14ac:dyDescent="0.35">
      <c r="A1137" t="s">
        <v>8</v>
      </c>
      <c r="B1137" s="1">
        <v>2021</v>
      </c>
      <c r="C1137" t="s">
        <v>95</v>
      </c>
      <c r="D1137" s="1">
        <v>1</v>
      </c>
      <c r="E1137" s="1">
        <v>975863</v>
      </c>
      <c r="F1137" s="1">
        <v>0</v>
      </c>
      <c r="G1137" s="1">
        <v>0</v>
      </c>
      <c r="H1137" s="1">
        <v>0</v>
      </c>
      <c r="I1137" s="1">
        <v>0</v>
      </c>
      <c r="J1137" s="1">
        <v>975863</v>
      </c>
      <c r="K1137" s="1">
        <v>858176</v>
      </c>
      <c r="L1137" s="1">
        <v>730443</v>
      </c>
      <c r="M1137" s="1">
        <v>61843</v>
      </c>
      <c r="N1137" s="1">
        <v>0</v>
      </c>
      <c r="O1137" s="1">
        <v>0</v>
      </c>
      <c r="P1137" s="1">
        <v>0</v>
      </c>
      <c r="Q1137" s="1">
        <v>10092</v>
      </c>
      <c r="R1137" s="1">
        <v>0</v>
      </c>
      <c r="S1137" s="1">
        <v>0</v>
      </c>
      <c r="T1137" s="1">
        <v>124433</v>
      </c>
      <c r="U1137" s="1">
        <v>606161</v>
      </c>
      <c r="V1137" s="1">
        <v>60854</v>
      </c>
      <c r="W1137" s="1">
        <v>1070903</v>
      </c>
      <c r="X1137" s="1">
        <v>464873</v>
      </c>
      <c r="Y1137" s="1">
        <v>20276</v>
      </c>
      <c r="Z1137" s="1">
        <v>33691</v>
      </c>
      <c r="AA1137" s="1">
        <v>884146</v>
      </c>
      <c r="AB1137" s="1">
        <v>1</v>
      </c>
      <c r="AC1137" s="1">
        <v>0</v>
      </c>
      <c r="AD1137" s="1">
        <v>0</v>
      </c>
      <c r="AE1137" s="1">
        <v>0</v>
      </c>
      <c r="AF1137" s="1">
        <v>0</v>
      </c>
      <c r="AG1137" s="1">
        <v>0.87940210103988647</v>
      </c>
      <c r="AH1137" s="1">
        <v>0.74850976467132568</v>
      </c>
      <c r="AI1137" s="1">
        <v>6.3372626900672913E-2</v>
      </c>
      <c r="AJ1137" s="1"/>
      <c r="AK1137" s="1"/>
      <c r="AL1137" s="1"/>
      <c r="AM1137" s="1">
        <v>1.034161541610956E-2</v>
      </c>
      <c r="AN1137" s="1"/>
      <c r="AO1137" s="1"/>
      <c r="AP1137" s="1">
        <v>0.12751072645187381</v>
      </c>
      <c r="AQ1137" s="1">
        <v>0.62115377187728882</v>
      </c>
      <c r="AR1137" s="1">
        <v>6.2359161674976349E-2</v>
      </c>
      <c r="AS1137" s="1">
        <v>1.09739077091217</v>
      </c>
      <c r="AT1137" s="1">
        <v>0.476371169090271</v>
      </c>
      <c r="AU1137" s="1">
        <v>2.0777506753802299E-2</v>
      </c>
      <c r="AV1137" s="1">
        <v>3.4524314105510712E-2</v>
      </c>
      <c r="AW1137" s="1">
        <v>0.90601444244384766</v>
      </c>
      <c r="AX1137" s="1">
        <v>1.8876010179519651</v>
      </c>
      <c r="AY1137" s="1">
        <v>1.677895307540894</v>
      </c>
      <c r="AZ1137" s="1">
        <v>4.9660882949829102</v>
      </c>
      <c r="BA1137" s="1">
        <v>4.9596652984619141</v>
      </c>
      <c r="BB1137" s="1">
        <v>2.478535413742065</v>
      </c>
      <c r="BC1137" s="1">
        <v>3.2666690349578862</v>
      </c>
      <c r="BD1137" s="1">
        <v>2</v>
      </c>
      <c r="BE1137" s="1">
        <v>1</v>
      </c>
      <c r="BF1137" s="1">
        <v>5</v>
      </c>
      <c r="BG1137" s="1">
        <v>5</v>
      </c>
      <c r="BH1137" s="1">
        <v>2</v>
      </c>
      <c r="BI1137" s="1">
        <v>3</v>
      </c>
      <c r="BJ1137" s="1"/>
    </row>
    <row r="1138" spans="1:62" hidden="1" x14ac:dyDescent="0.35">
      <c r="A1138" t="s">
        <v>8</v>
      </c>
      <c r="B1138" s="1">
        <v>2021</v>
      </c>
      <c r="C1138" t="s">
        <v>96</v>
      </c>
      <c r="D1138" s="1">
        <v>1</v>
      </c>
      <c r="E1138" s="1">
        <v>330820</v>
      </c>
      <c r="F1138" s="1">
        <v>0</v>
      </c>
      <c r="G1138" s="1">
        <v>0</v>
      </c>
      <c r="H1138" s="1">
        <v>0</v>
      </c>
      <c r="I1138" s="1">
        <v>0</v>
      </c>
      <c r="J1138" s="1">
        <v>330820</v>
      </c>
      <c r="K1138" s="1">
        <v>294257</v>
      </c>
      <c r="L1138" s="1">
        <v>304122</v>
      </c>
      <c r="M1138" s="1">
        <v>53059</v>
      </c>
      <c r="N1138" s="1">
        <v>0</v>
      </c>
      <c r="O1138" s="1">
        <v>0</v>
      </c>
      <c r="P1138" s="1">
        <v>0</v>
      </c>
      <c r="Q1138" s="1">
        <v>12478</v>
      </c>
      <c r="R1138" s="1">
        <v>0</v>
      </c>
      <c r="S1138" s="1">
        <v>0</v>
      </c>
      <c r="T1138" s="1">
        <v>191493</v>
      </c>
      <c r="U1138" s="1">
        <v>288895</v>
      </c>
      <c r="V1138" s="1">
        <v>6493</v>
      </c>
      <c r="W1138" s="1">
        <v>354581</v>
      </c>
      <c r="X1138" s="1">
        <v>70820</v>
      </c>
      <c r="Y1138" s="1">
        <v>642</v>
      </c>
      <c r="Z1138" s="1">
        <v>3204</v>
      </c>
      <c r="AA1138" s="1">
        <v>296907</v>
      </c>
      <c r="AB1138" s="1">
        <v>1</v>
      </c>
      <c r="AC1138" s="1">
        <v>0</v>
      </c>
      <c r="AD1138" s="1">
        <v>0</v>
      </c>
      <c r="AE1138" s="1">
        <v>0</v>
      </c>
      <c r="AF1138" s="1">
        <v>0</v>
      </c>
      <c r="AG1138" s="1">
        <v>0.88947767019271851</v>
      </c>
      <c r="AH1138" s="1">
        <v>0.91929751634597778</v>
      </c>
      <c r="AI1138" s="1">
        <v>0.16038630902767179</v>
      </c>
      <c r="AJ1138" s="1"/>
      <c r="AK1138" s="1"/>
      <c r="AL1138" s="1"/>
      <c r="AM1138" s="1">
        <v>3.7718396633863449E-2</v>
      </c>
      <c r="AN1138" s="1"/>
      <c r="AO1138" s="1"/>
      <c r="AP1138" s="1">
        <v>0.57884347438812256</v>
      </c>
      <c r="AQ1138" s="1">
        <v>0.87326943874359131</v>
      </c>
      <c r="AR1138" s="1">
        <v>1.9626988098025318E-2</v>
      </c>
      <c r="AS1138" s="1">
        <v>1.0718245506286621</v>
      </c>
      <c r="AT1138" s="1">
        <v>0.21407411992549899</v>
      </c>
      <c r="AU1138" s="1">
        <v>1.94063235539943E-3</v>
      </c>
      <c r="AV1138" s="1">
        <v>9.6850255504250526E-3</v>
      </c>
      <c r="AW1138" s="1">
        <v>0.8974880576133728</v>
      </c>
      <c r="AX1138" s="1">
        <v>2.1962153911590581</v>
      </c>
      <c r="AY1138" s="1">
        <v>1.857390761375427</v>
      </c>
      <c r="AZ1138" s="1">
        <v>4.473299503326416</v>
      </c>
      <c r="BA1138" s="1">
        <v>4.4631037712097168</v>
      </c>
      <c r="BB1138" s="1">
        <v>2.1739768981933589</v>
      </c>
      <c r="BC1138" s="1">
        <v>2.4949510097503662</v>
      </c>
      <c r="BD1138" s="1">
        <v>2</v>
      </c>
      <c r="BE1138" s="1">
        <v>2</v>
      </c>
      <c r="BF1138" s="1">
        <v>4</v>
      </c>
      <c r="BG1138" s="1">
        <v>4</v>
      </c>
      <c r="BH1138" s="1">
        <v>2</v>
      </c>
      <c r="BI1138" s="1">
        <v>2</v>
      </c>
      <c r="BJ1138" s="1"/>
    </row>
    <row r="1139" spans="1:62" hidden="1" x14ac:dyDescent="0.35">
      <c r="A1139" t="s">
        <v>8</v>
      </c>
      <c r="B1139" s="1">
        <v>2021</v>
      </c>
      <c r="C1139" t="s">
        <v>95</v>
      </c>
      <c r="D1139" s="1">
        <v>2</v>
      </c>
      <c r="E1139" s="1">
        <v>0</v>
      </c>
      <c r="F1139" s="1">
        <v>467045</v>
      </c>
      <c r="G1139" s="1">
        <v>0</v>
      </c>
      <c r="H1139" s="1">
        <v>0</v>
      </c>
      <c r="I1139" s="1">
        <v>0</v>
      </c>
      <c r="J1139" s="1">
        <v>467045</v>
      </c>
      <c r="K1139" s="1">
        <v>441762</v>
      </c>
      <c r="L1139" s="1">
        <v>402351</v>
      </c>
      <c r="M1139" s="1">
        <v>65317</v>
      </c>
      <c r="N1139" s="1">
        <v>0</v>
      </c>
      <c r="O1139" s="1">
        <v>0</v>
      </c>
      <c r="P1139" s="1">
        <v>0</v>
      </c>
      <c r="Q1139" s="1">
        <v>5619</v>
      </c>
      <c r="R1139" s="1">
        <v>0</v>
      </c>
      <c r="S1139" s="1">
        <v>0</v>
      </c>
      <c r="T1139" s="1">
        <v>100195</v>
      </c>
      <c r="U1139" s="1">
        <v>322446</v>
      </c>
      <c r="V1139" s="1">
        <v>17731</v>
      </c>
      <c r="W1139" s="1">
        <v>529122</v>
      </c>
      <c r="X1139" s="1">
        <v>167704</v>
      </c>
      <c r="Y1139" s="1">
        <v>6291</v>
      </c>
      <c r="Z1139" s="1">
        <v>10583</v>
      </c>
      <c r="AA1139" s="1">
        <v>431010</v>
      </c>
      <c r="AB1139" s="1">
        <v>0</v>
      </c>
      <c r="AC1139" s="1">
        <v>1</v>
      </c>
      <c r="AD1139" s="1">
        <v>0</v>
      </c>
      <c r="AE1139" s="1">
        <v>0</v>
      </c>
      <c r="AF1139" s="1">
        <v>0</v>
      </c>
      <c r="AG1139" s="1">
        <v>0.94586604833602905</v>
      </c>
      <c r="AH1139" s="1">
        <v>0.86148232221603394</v>
      </c>
      <c r="AI1139" s="1">
        <v>0.13985161483287811</v>
      </c>
      <c r="AJ1139" s="1"/>
      <c r="AK1139" s="1"/>
      <c r="AL1139" s="1"/>
      <c r="AM1139" s="1">
        <v>1.2030960991978651E-2</v>
      </c>
      <c r="AN1139" s="1"/>
      <c r="AO1139" s="1"/>
      <c r="AP1139" s="1">
        <v>0.21452964842319491</v>
      </c>
      <c r="AQ1139" s="1">
        <v>0.6903960108757019</v>
      </c>
      <c r="AR1139" s="1">
        <v>3.7964221090078347E-2</v>
      </c>
      <c r="AS1139" s="1">
        <v>1.1329144239425659</v>
      </c>
      <c r="AT1139" s="1">
        <v>0.35907459259033198</v>
      </c>
      <c r="AU1139" s="1">
        <v>1.346979383379221E-2</v>
      </c>
      <c r="AV1139" s="1">
        <v>2.265948615968227E-2</v>
      </c>
      <c r="AW1139" s="1">
        <v>0.92284470796585083</v>
      </c>
      <c r="AX1139" s="1">
        <v>2.1561605930328369</v>
      </c>
      <c r="AY1139" s="1">
        <v>1.8674324750900271</v>
      </c>
      <c r="AZ1139" s="1">
        <v>4.9896025657653809</v>
      </c>
      <c r="BA1139" s="1">
        <v>4.9804792404174796</v>
      </c>
      <c r="BB1139" s="1">
        <v>2.414685964584351</v>
      </c>
      <c r="BC1139" s="1">
        <v>2.8419036865234379</v>
      </c>
      <c r="BD1139" s="1">
        <v>2</v>
      </c>
      <c r="BE1139" s="1">
        <v>2</v>
      </c>
      <c r="BF1139" s="1">
        <v>5</v>
      </c>
      <c r="BG1139" s="1">
        <v>5</v>
      </c>
      <c r="BH1139" s="1">
        <v>2</v>
      </c>
      <c r="BI1139" s="1">
        <v>2.5</v>
      </c>
      <c r="BJ1139" s="1"/>
    </row>
    <row r="1140" spans="1:62" hidden="1" x14ac:dyDescent="0.35">
      <c r="A1140" t="s">
        <v>8</v>
      </c>
      <c r="B1140" s="1">
        <v>2021</v>
      </c>
      <c r="C1140" t="s">
        <v>96</v>
      </c>
      <c r="D1140" s="1">
        <v>2</v>
      </c>
      <c r="E1140" s="1">
        <v>0</v>
      </c>
      <c r="F1140" s="1">
        <v>286276</v>
      </c>
      <c r="G1140" s="1">
        <v>0</v>
      </c>
      <c r="H1140" s="1">
        <v>0</v>
      </c>
      <c r="I1140" s="1">
        <v>0</v>
      </c>
      <c r="J1140" s="1">
        <v>286276</v>
      </c>
      <c r="K1140" s="1">
        <v>272109</v>
      </c>
      <c r="L1140" s="1">
        <v>278306</v>
      </c>
      <c r="M1140" s="1">
        <v>88942</v>
      </c>
      <c r="N1140" s="1">
        <v>0</v>
      </c>
      <c r="O1140" s="1">
        <v>0</v>
      </c>
      <c r="P1140" s="1">
        <v>0</v>
      </c>
      <c r="Q1140" s="1">
        <v>18682</v>
      </c>
      <c r="R1140" s="1">
        <v>0</v>
      </c>
      <c r="S1140" s="1">
        <v>0</v>
      </c>
      <c r="T1140" s="1">
        <v>206774</v>
      </c>
      <c r="U1140" s="1">
        <v>261401</v>
      </c>
      <c r="V1140" s="1">
        <v>2698</v>
      </c>
      <c r="W1140" s="1">
        <v>302345</v>
      </c>
      <c r="X1140" s="1">
        <v>33689</v>
      </c>
      <c r="Y1140" s="1">
        <v>398</v>
      </c>
      <c r="Z1140" s="1">
        <v>2834</v>
      </c>
      <c r="AA1140" s="1">
        <v>264745</v>
      </c>
      <c r="AB1140" s="1">
        <v>0</v>
      </c>
      <c r="AC1140" s="1">
        <v>1</v>
      </c>
      <c r="AD1140" s="1">
        <v>0</v>
      </c>
      <c r="AE1140" s="1">
        <v>0</v>
      </c>
      <c r="AF1140" s="1">
        <v>0</v>
      </c>
      <c r="AG1140" s="1">
        <v>0.95051276683807373</v>
      </c>
      <c r="AH1140" s="1">
        <v>0.972159743309021</v>
      </c>
      <c r="AI1140" s="1">
        <v>0.31068620085716248</v>
      </c>
      <c r="AJ1140" s="1"/>
      <c r="AK1140" s="1"/>
      <c r="AL1140" s="1"/>
      <c r="AM1140" s="1">
        <v>6.5258704125881195E-2</v>
      </c>
      <c r="AN1140" s="1"/>
      <c r="AO1140" s="1"/>
      <c r="AP1140" s="1">
        <v>0.72228896617889404</v>
      </c>
      <c r="AQ1140" s="1">
        <v>0.91310834884643555</v>
      </c>
      <c r="AR1140" s="1">
        <v>9.4244712963700294E-3</v>
      </c>
      <c r="AS1140" s="1">
        <v>1.05613112449646</v>
      </c>
      <c r="AT1140" s="1">
        <v>0.1176801398396492</v>
      </c>
      <c r="AU1140" s="1">
        <v>1.3902666978538041E-3</v>
      </c>
      <c r="AV1140" s="1">
        <v>9.8995370790362358E-3</v>
      </c>
      <c r="AW1140" s="1">
        <v>0.92478936910629272</v>
      </c>
      <c r="AX1140" s="1">
        <v>2.5862524509429932</v>
      </c>
      <c r="AY1140" s="1">
        <v>2.063428401947021</v>
      </c>
      <c r="AZ1140" s="1">
        <v>4.362398624420166</v>
      </c>
      <c r="BA1140" s="1">
        <v>4.3444857597351074</v>
      </c>
      <c r="BB1140" s="1">
        <v>2.0666489601135249</v>
      </c>
      <c r="BC1140" s="1">
        <v>2.078274250030518</v>
      </c>
      <c r="BD1140" s="1">
        <v>2</v>
      </c>
      <c r="BE1140" s="1">
        <v>2</v>
      </c>
      <c r="BF1140" s="1">
        <v>4</v>
      </c>
      <c r="BG1140" s="1">
        <v>4</v>
      </c>
      <c r="BH1140" s="1">
        <v>2</v>
      </c>
      <c r="BI1140" s="1">
        <v>2</v>
      </c>
      <c r="BJ1140" s="1"/>
    </row>
    <row r="1141" spans="1:62" hidden="1" x14ac:dyDescent="0.35">
      <c r="A1141" t="s">
        <v>8</v>
      </c>
      <c r="B1141" s="1">
        <v>2021</v>
      </c>
      <c r="C1141" t="s">
        <v>95</v>
      </c>
      <c r="D1141" s="1">
        <v>3</v>
      </c>
      <c r="E1141" s="1">
        <v>0</v>
      </c>
      <c r="F1141" s="1">
        <v>0</v>
      </c>
      <c r="G1141" s="1">
        <v>592028</v>
      </c>
      <c r="H1141" s="1">
        <v>180849</v>
      </c>
      <c r="I1141" s="1">
        <v>3572</v>
      </c>
      <c r="J1141" s="1">
        <v>776449</v>
      </c>
      <c r="K1141" s="1">
        <v>745650</v>
      </c>
      <c r="L1141" s="1">
        <v>719260</v>
      </c>
      <c r="M1141" s="1">
        <v>242065</v>
      </c>
      <c r="N1141" s="1">
        <v>0</v>
      </c>
      <c r="O1141" s="1">
        <v>0</v>
      </c>
      <c r="P1141" s="1">
        <v>0</v>
      </c>
      <c r="Q1141" s="1">
        <v>23727</v>
      </c>
      <c r="R1141" s="1">
        <v>0</v>
      </c>
      <c r="S1141" s="1">
        <v>0</v>
      </c>
      <c r="T1141" s="1">
        <v>247383</v>
      </c>
      <c r="U1141" s="1">
        <v>575844</v>
      </c>
      <c r="V1141" s="1">
        <v>13745</v>
      </c>
      <c r="W1141" s="1">
        <v>898689</v>
      </c>
      <c r="X1141" s="1">
        <v>125451</v>
      </c>
      <c r="Y1141" s="1">
        <v>3266</v>
      </c>
      <c r="Z1141" s="1">
        <v>1154</v>
      </c>
      <c r="AA1141" s="1">
        <v>712555</v>
      </c>
      <c r="AB1141" s="1">
        <v>0</v>
      </c>
      <c r="AC1141" s="1">
        <v>0</v>
      </c>
      <c r="AD1141" s="1">
        <v>0.76248151063919067</v>
      </c>
      <c r="AE1141" s="1">
        <v>0.23291806876659391</v>
      </c>
      <c r="AF1141" s="1">
        <v>4.6004308387637138E-3</v>
      </c>
      <c r="AG1141" s="1">
        <v>0.96033352613449097</v>
      </c>
      <c r="AH1141" s="1">
        <v>0.92634546756744385</v>
      </c>
      <c r="AI1141" s="1">
        <v>0.31175905466079712</v>
      </c>
      <c r="AJ1141" s="1"/>
      <c r="AK1141" s="1"/>
      <c r="AL1141" s="1"/>
      <c r="AM1141" s="1">
        <v>3.055834956467152E-2</v>
      </c>
      <c r="AN1141" s="1"/>
      <c r="AO1141" s="1"/>
      <c r="AP1141" s="1">
        <v>0.31860816478729248</v>
      </c>
      <c r="AQ1141" s="1">
        <v>0.74163788557052612</v>
      </c>
      <c r="AR1141" s="1">
        <v>1.7702385783195499E-2</v>
      </c>
      <c r="AS1141" s="1">
        <v>1.1574347019195561</v>
      </c>
      <c r="AT1141" s="1">
        <v>0.16157017648220059</v>
      </c>
      <c r="AU1141" s="1">
        <v>4.2063291184604168E-3</v>
      </c>
      <c r="AV1141" s="1">
        <v>1.4862534590065479E-3</v>
      </c>
      <c r="AW1141" s="1">
        <v>0.91771000623703003</v>
      </c>
      <c r="AX1141" s="1">
        <v>2.600817203521729</v>
      </c>
      <c r="AY1141" s="1">
        <v>2.0803298950195308</v>
      </c>
      <c r="AZ1141" s="1">
        <v>4.1277856826782227</v>
      </c>
      <c r="BA1141" s="1">
        <v>4.1037530899047852</v>
      </c>
      <c r="BB1141" s="1">
        <v>1.7954727411270139</v>
      </c>
      <c r="BC1141" s="1">
        <v>1.977094173431396</v>
      </c>
      <c r="BD1141" s="1">
        <v>2</v>
      </c>
      <c r="BE1141" s="1">
        <v>2</v>
      </c>
      <c r="BF1141" s="1">
        <v>4</v>
      </c>
      <c r="BG1141" s="1">
        <v>4</v>
      </c>
      <c r="BH1141" s="1">
        <v>2</v>
      </c>
      <c r="BI1141" s="1">
        <v>1.666666626930237</v>
      </c>
      <c r="BJ1141" s="1"/>
    </row>
    <row r="1142" spans="1:62" hidden="1" x14ac:dyDescent="0.35">
      <c r="A1142" t="s">
        <v>8</v>
      </c>
      <c r="B1142" s="1">
        <v>2021</v>
      </c>
      <c r="C1142" t="s">
        <v>96</v>
      </c>
      <c r="D1142" s="1">
        <v>3</v>
      </c>
      <c r="E1142" s="1">
        <v>0</v>
      </c>
      <c r="F1142" s="1">
        <v>0</v>
      </c>
      <c r="G1142" s="1">
        <v>659442</v>
      </c>
      <c r="H1142" s="1">
        <v>416930</v>
      </c>
      <c r="I1142" s="1">
        <v>15360</v>
      </c>
      <c r="J1142" s="1">
        <v>1091732</v>
      </c>
      <c r="K1142" s="1">
        <v>1070062</v>
      </c>
      <c r="L1142" s="1">
        <v>1079761</v>
      </c>
      <c r="M1142" s="1">
        <v>671208</v>
      </c>
      <c r="N1142" s="1">
        <v>0</v>
      </c>
      <c r="O1142" s="1">
        <v>0</v>
      </c>
      <c r="P1142" s="1">
        <v>0</v>
      </c>
      <c r="Q1142" s="1">
        <v>260006</v>
      </c>
      <c r="R1142" s="1">
        <v>0</v>
      </c>
      <c r="S1142" s="1">
        <v>0</v>
      </c>
      <c r="T1142" s="1">
        <v>933813</v>
      </c>
      <c r="U1142" s="1">
        <v>1048569</v>
      </c>
      <c r="V1142" s="1">
        <v>2546</v>
      </c>
      <c r="W1142" s="1">
        <v>1131298</v>
      </c>
      <c r="X1142" s="1">
        <v>37793</v>
      </c>
      <c r="Y1142" s="1">
        <v>0</v>
      </c>
      <c r="Z1142" s="1">
        <v>723</v>
      </c>
      <c r="AA1142" s="1">
        <v>1037018</v>
      </c>
      <c r="AB1142" s="1">
        <v>0</v>
      </c>
      <c r="AC1142" s="1">
        <v>0</v>
      </c>
      <c r="AD1142" s="1">
        <v>0.60403287410736084</v>
      </c>
      <c r="AE1142" s="1">
        <v>0.38189774751663208</v>
      </c>
      <c r="AF1142" s="1">
        <v>1.406938675791025E-2</v>
      </c>
      <c r="AG1142" s="1">
        <v>0.98015081882476807</v>
      </c>
      <c r="AH1142" s="1">
        <v>0.98903483152389526</v>
      </c>
      <c r="AI1142" s="1">
        <v>0.61481022834777832</v>
      </c>
      <c r="AJ1142" s="1"/>
      <c r="AK1142" s="1"/>
      <c r="AL1142" s="1"/>
      <c r="AM1142" s="1">
        <v>0.2381591796875</v>
      </c>
      <c r="AN1142" s="1"/>
      <c r="AO1142" s="1"/>
      <c r="AP1142" s="1">
        <v>0.85535001754760742</v>
      </c>
      <c r="AQ1142" s="1">
        <v>0.9604637622833252</v>
      </c>
      <c r="AR1142" s="1">
        <v>2.3320741020143032E-3</v>
      </c>
      <c r="AS1142" s="1">
        <v>1.0362415313720701</v>
      </c>
      <c r="AT1142" s="1">
        <v>3.461746871471405E-2</v>
      </c>
      <c r="AU1142" s="1">
        <v>0</v>
      </c>
      <c r="AV1142" s="1">
        <v>6.6225044429302216E-4</v>
      </c>
      <c r="AW1142" s="1">
        <v>0.94988328218460083</v>
      </c>
      <c r="AX1142" s="1">
        <v>3.1069931983947749</v>
      </c>
      <c r="AY1142" s="1">
        <v>2.320656538009644</v>
      </c>
      <c r="AZ1142" s="1">
        <v>3.7165999412536621</v>
      </c>
      <c r="BA1142" s="1">
        <v>3.6824898719787602</v>
      </c>
      <c r="BB1142" s="1">
        <v>1.5259853601455691</v>
      </c>
      <c r="BC1142" s="1">
        <v>1.440316438674927</v>
      </c>
      <c r="BD1142" s="1">
        <v>3</v>
      </c>
      <c r="BE1142" s="1">
        <v>2</v>
      </c>
      <c r="BF1142" s="1">
        <v>4</v>
      </c>
      <c r="BG1142" s="1">
        <v>4</v>
      </c>
      <c r="BH1142" s="1">
        <v>1</v>
      </c>
      <c r="BI1142" s="1">
        <v>1.25</v>
      </c>
      <c r="BJ1142" s="1"/>
    </row>
    <row r="1143" spans="1:62" hidden="1" x14ac:dyDescent="0.35">
      <c r="A1143" t="s">
        <v>8</v>
      </c>
      <c r="B1143" s="1">
        <v>2021</v>
      </c>
      <c r="C1143" t="s">
        <v>95</v>
      </c>
      <c r="D1143" s="1"/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4293</v>
      </c>
      <c r="K1143" s="1">
        <v>2275</v>
      </c>
      <c r="L1143" s="1">
        <v>3304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3304</v>
      </c>
      <c r="V1143" s="1">
        <v>0</v>
      </c>
      <c r="W1143" s="1">
        <v>5282</v>
      </c>
      <c r="X1143" s="1">
        <v>2061</v>
      </c>
      <c r="Y1143" s="1">
        <v>0</v>
      </c>
      <c r="Z1143" s="1">
        <v>0</v>
      </c>
      <c r="AA1143" s="1">
        <v>3304</v>
      </c>
      <c r="AB1143" s="1">
        <v>0</v>
      </c>
      <c r="AC1143" s="1"/>
      <c r="AD1143" s="1"/>
      <c r="AE1143" s="1"/>
      <c r="AF1143" s="1"/>
      <c r="AG1143" s="1">
        <v>0.52993243932723999</v>
      </c>
      <c r="AH1143" s="1">
        <v>0.76962494850158691</v>
      </c>
      <c r="AI1143" s="1">
        <v>0</v>
      </c>
      <c r="AJ1143" s="1"/>
      <c r="AK1143" s="1"/>
      <c r="AL1143" s="1"/>
      <c r="AM1143" s="1">
        <v>0</v>
      </c>
      <c r="AN1143" s="1"/>
      <c r="AO1143" s="1"/>
      <c r="AP1143" s="1">
        <v>0</v>
      </c>
      <c r="AQ1143" s="1">
        <v>0.76962494850158691</v>
      </c>
      <c r="AR1143" s="1">
        <v>0</v>
      </c>
      <c r="AS1143" s="1">
        <v>1.2303750514984131</v>
      </c>
      <c r="AT1143" s="1">
        <v>0.48008385300636292</v>
      </c>
      <c r="AU1143" s="1">
        <v>0</v>
      </c>
      <c r="AV1143" s="1">
        <v>0</v>
      </c>
      <c r="AW1143" s="1">
        <v>0.76962494850158691</v>
      </c>
      <c r="AX1143" s="1">
        <v>2.0610296726226811</v>
      </c>
      <c r="AY1143" s="1">
        <v>1.529932498931885</v>
      </c>
      <c r="AZ1143" s="1">
        <v>2.7402749061584468</v>
      </c>
      <c r="BA1143" s="1">
        <v>2.7402749061584468</v>
      </c>
      <c r="BB1143" s="1">
        <v>1</v>
      </c>
      <c r="BC1143" s="1">
        <v>1.531970620155334</v>
      </c>
      <c r="BD1143" s="1">
        <v>2</v>
      </c>
      <c r="BE1143" s="1">
        <v>2</v>
      </c>
      <c r="BF1143" s="1">
        <v>3</v>
      </c>
      <c r="BG1143" s="1">
        <v>3</v>
      </c>
      <c r="BH1143" s="1">
        <v>1</v>
      </c>
      <c r="BI1143" s="1">
        <v>1</v>
      </c>
      <c r="BJ1143" s="1"/>
    </row>
    <row r="1144" spans="1:62" hidden="1" x14ac:dyDescent="0.35">
      <c r="A1144" t="s">
        <v>8</v>
      </c>
      <c r="B1144" s="1">
        <v>2021</v>
      </c>
      <c r="C1144" t="s">
        <v>96</v>
      </c>
      <c r="D1144" s="1"/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11600</v>
      </c>
      <c r="K1144" s="1">
        <v>11202</v>
      </c>
      <c r="L1144" s="1">
        <v>10443</v>
      </c>
      <c r="M1144" s="1">
        <v>878</v>
      </c>
      <c r="N1144" s="1">
        <v>0</v>
      </c>
      <c r="O1144" s="1">
        <v>0</v>
      </c>
      <c r="P1144" s="1">
        <v>0</v>
      </c>
      <c r="Q1144" s="1">
        <v>347</v>
      </c>
      <c r="R1144" s="1">
        <v>0</v>
      </c>
      <c r="S1144" s="1">
        <v>0</v>
      </c>
      <c r="T1144" s="1">
        <v>7758</v>
      </c>
      <c r="U1144" s="1">
        <v>9979</v>
      </c>
      <c r="V1144" s="1">
        <v>0</v>
      </c>
      <c r="W1144" s="1">
        <v>13332</v>
      </c>
      <c r="X1144" s="1">
        <v>1590</v>
      </c>
      <c r="Y1144" s="1">
        <v>0</v>
      </c>
      <c r="Z1144" s="1">
        <v>0</v>
      </c>
      <c r="AA1144" s="1">
        <v>9780</v>
      </c>
      <c r="AB1144" s="1">
        <v>0</v>
      </c>
      <c r="AC1144" s="1"/>
      <c r="AD1144" s="1"/>
      <c r="AE1144" s="1"/>
      <c r="AF1144" s="1"/>
      <c r="AG1144" s="1">
        <v>0.96568965911865234</v>
      </c>
      <c r="AH1144" s="1">
        <v>0.90025860071182251</v>
      </c>
      <c r="AI1144" s="1">
        <v>7.5689658522605896E-2</v>
      </c>
      <c r="AJ1144" s="1"/>
      <c r="AK1144" s="1"/>
      <c r="AL1144" s="1"/>
      <c r="AM1144" s="1">
        <v>2.9913792386651039E-2</v>
      </c>
      <c r="AN1144" s="1"/>
      <c r="AO1144" s="1"/>
      <c r="AP1144" s="1">
        <v>0.66879308223724365</v>
      </c>
      <c r="AQ1144" s="1">
        <v>0.86025863885879517</v>
      </c>
      <c r="AR1144" s="1">
        <v>0</v>
      </c>
      <c r="AS1144" s="1">
        <v>1.149310350418091</v>
      </c>
      <c r="AT1144" s="1">
        <v>0.137068971991539</v>
      </c>
      <c r="AU1144" s="1">
        <v>0</v>
      </c>
      <c r="AV1144" s="1">
        <v>0</v>
      </c>
      <c r="AW1144" s="1">
        <v>0.84310346841812134</v>
      </c>
      <c r="AX1144" s="1">
        <v>1.892586231231689</v>
      </c>
      <c r="AY1144" s="1">
        <v>1.3863793611526489</v>
      </c>
      <c r="AZ1144" s="1">
        <v>2.372499942779541</v>
      </c>
      <c r="BA1144" s="1">
        <v>2.3324999809265141</v>
      </c>
      <c r="BB1144" s="1">
        <v>0.55810344219207764</v>
      </c>
      <c r="BC1144" s="1">
        <v>1.422227025032043</v>
      </c>
      <c r="BD1144" s="1">
        <v>2</v>
      </c>
      <c r="BE1144" s="1">
        <v>1</v>
      </c>
      <c r="BF1144" s="1">
        <v>2</v>
      </c>
      <c r="BG1144" s="1">
        <v>2</v>
      </c>
      <c r="BH1144" s="1">
        <v>0</v>
      </c>
      <c r="BI1144" s="1">
        <v>1.666666626930237</v>
      </c>
      <c r="BJ1144" s="1"/>
    </row>
    <row r="1145" spans="1:62" hidden="1" x14ac:dyDescent="0.35">
      <c r="A1145" t="s">
        <v>8</v>
      </c>
      <c r="B1145" s="1">
        <v>2019</v>
      </c>
      <c r="C1145" t="s">
        <v>95</v>
      </c>
      <c r="D1145" s="1">
        <v>1</v>
      </c>
      <c r="E1145" s="1">
        <v>751025</v>
      </c>
      <c r="F1145" s="1">
        <v>0</v>
      </c>
      <c r="G1145" s="1">
        <v>0</v>
      </c>
      <c r="H1145" s="1">
        <v>0</v>
      </c>
      <c r="I1145" s="1">
        <v>0</v>
      </c>
      <c r="J1145" s="1">
        <v>751025</v>
      </c>
      <c r="K1145" s="1">
        <v>556539</v>
      </c>
      <c r="L1145" s="1">
        <v>577458</v>
      </c>
      <c r="M1145" s="1">
        <v>20681</v>
      </c>
      <c r="N1145" s="1">
        <v>0</v>
      </c>
      <c r="O1145" s="1">
        <v>0</v>
      </c>
      <c r="P1145" s="1">
        <v>0</v>
      </c>
      <c r="Q1145" s="1">
        <v>8199</v>
      </c>
      <c r="R1145" s="1">
        <v>0</v>
      </c>
      <c r="S1145" s="1">
        <v>0</v>
      </c>
      <c r="T1145" s="1">
        <v>122196</v>
      </c>
      <c r="U1145" s="1">
        <v>405147</v>
      </c>
      <c r="V1145" s="1">
        <v>34792</v>
      </c>
      <c r="W1145" s="1">
        <v>780114</v>
      </c>
      <c r="X1145" s="1">
        <v>397221</v>
      </c>
      <c r="Y1145" s="1">
        <v>8381</v>
      </c>
      <c r="Z1145" s="1">
        <v>21499</v>
      </c>
      <c r="AA1145" s="1">
        <v>692199</v>
      </c>
      <c r="AB1145" s="1">
        <v>1</v>
      </c>
      <c r="AC1145" s="1">
        <v>0</v>
      </c>
      <c r="AD1145" s="1">
        <v>0</v>
      </c>
      <c r="AE1145" s="1">
        <v>0</v>
      </c>
      <c r="AF1145" s="1">
        <v>0</v>
      </c>
      <c r="AG1145" s="1">
        <v>0.74103927612304688</v>
      </c>
      <c r="AH1145" s="1">
        <v>0.76889318227767944</v>
      </c>
      <c r="AI1145" s="1">
        <v>2.7537032961845401E-2</v>
      </c>
      <c r="AJ1145" s="1"/>
      <c r="AK1145" s="1"/>
      <c r="AL1145" s="1"/>
      <c r="AM1145" s="1">
        <v>1.091707963496447E-2</v>
      </c>
      <c r="AN1145" s="1"/>
      <c r="AO1145" s="1"/>
      <c r="AP1145" s="1">
        <v>0.16270563006401059</v>
      </c>
      <c r="AQ1145" s="1">
        <v>0.5394587516784668</v>
      </c>
      <c r="AR1145" s="1">
        <v>4.632602259516716E-2</v>
      </c>
      <c r="AS1145" s="1">
        <v>1.0387324094772341</v>
      </c>
      <c r="AT1145" s="1">
        <v>0.52890515327453613</v>
      </c>
      <c r="AU1145" s="1">
        <v>1.115941535681486E-2</v>
      </c>
      <c r="AV1145" s="1">
        <v>2.8626210987567902E-2</v>
      </c>
      <c r="AW1145" s="1">
        <v>0.92167240381240845</v>
      </c>
      <c r="AX1145" s="1">
        <v>1.89582371711731</v>
      </c>
      <c r="AY1145" s="1">
        <v>1.6278219223022461</v>
      </c>
      <c r="AZ1145" s="1">
        <v>5.3338637351989746</v>
      </c>
      <c r="BA1145" s="1">
        <v>5.3267736434936523</v>
      </c>
      <c r="BB1145" s="1">
        <v>2.8603589534759521</v>
      </c>
      <c r="BC1145" s="1">
        <v>3.5734724998474121</v>
      </c>
      <c r="BD1145" s="1">
        <v>2</v>
      </c>
      <c r="BE1145" s="1">
        <v>1</v>
      </c>
      <c r="BF1145" s="1">
        <v>5</v>
      </c>
      <c r="BG1145" s="1">
        <v>5</v>
      </c>
      <c r="BH1145" s="1">
        <v>3</v>
      </c>
      <c r="BI1145" s="1">
        <v>3</v>
      </c>
      <c r="BJ1145" s="1"/>
    </row>
    <row r="1146" spans="1:62" hidden="1" x14ac:dyDescent="0.35">
      <c r="A1146" t="s">
        <v>8</v>
      </c>
      <c r="B1146" s="1">
        <v>2019</v>
      </c>
      <c r="C1146" t="s">
        <v>96</v>
      </c>
      <c r="D1146" s="1">
        <v>1</v>
      </c>
      <c r="E1146" s="1">
        <v>427565</v>
      </c>
      <c r="F1146" s="1">
        <v>0</v>
      </c>
      <c r="G1146" s="1">
        <v>0</v>
      </c>
      <c r="H1146" s="1">
        <v>0</v>
      </c>
      <c r="I1146" s="1">
        <v>0</v>
      </c>
      <c r="J1146" s="1">
        <v>427565</v>
      </c>
      <c r="K1146" s="1">
        <v>329763</v>
      </c>
      <c r="L1146" s="1">
        <v>369149</v>
      </c>
      <c r="M1146" s="1">
        <v>27123</v>
      </c>
      <c r="N1146" s="1">
        <v>0</v>
      </c>
      <c r="O1146" s="1">
        <v>0</v>
      </c>
      <c r="P1146" s="1">
        <v>0</v>
      </c>
      <c r="Q1146" s="1">
        <v>5685</v>
      </c>
      <c r="R1146" s="1">
        <v>0</v>
      </c>
      <c r="S1146" s="1">
        <v>0</v>
      </c>
      <c r="T1146" s="1">
        <v>113352</v>
      </c>
      <c r="U1146" s="1">
        <v>295043</v>
      </c>
      <c r="V1146" s="1">
        <v>18230</v>
      </c>
      <c r="W1146" s="1">
        <v>472150</v>
      </c>
      <c r="X1146" s="1">
        <v>170540</v>
      </c>
      <c r="Y1146" s="1">
        <v>6935</v>
      </c>
      <c r="Z1146" s="1">
        <v>13174</v>
      </c>
      <c r="AA1146" s="1">
        <v>394756</v>
      </c>
      <c r="AB1146" s="1">
        <v>1</v>
      </c>
      <c r="AC1146" s="1">
        <v>0</v>
      </c>
      <c r="AD1146" s="1">
        <v>0</v>
      </c>
      <c r="AE1146" s="1">
        <v>0</v>
      </c>
      <c r="AF1146" s="1">
        <v>0</v>
      </c>
      <c r="AG1146" s="1">
        <v>0.77125817537307739</v>
      </c>
      <c r="AH1146" s="1">
        <v>0.86337518692016602</v>
      </c>
      <c r="AI1146" s="1">
        <v>6.3435971736907959E-2</v>
      </c>
      <c r="AJ1146" s="1"/>
      <c r="AK1146" s="1"/>
      <c r="AL1146" s="1"/>
      <c r="AM1146" s="1">
        <v>1.3296224176883699E-2</v>
      </c>
      <c r="AN1146" s="1"/>
      <c r="AO1146" s="1"/>
      <c r="AP1146" s="1">
        <v>0.26511058211326599</v>
      </c>
      <c r="AQ1146" s="1">
        <v>0.69005411863327026</v>
      </c>
      <c r="AR1146" s="1">
        <v>4.2636793106794357E-2</v>
      </c>
      <c r="AS1146" s="1">
        <v>1.1042765378952031</v>
      </c>
      <c r="AT1146" s="1">
        <v>0.39886334538459778</v>
      </c>
      <c r="AU1146" s="1">
        <v>1.6219755634665489E-2</v>
      </c>
      <c r="AV1146" s="1">
        <v>3.0811689794063572E-2</v>
      </c>
      <c r="AW1146" s="1">
        <v>0.92326545715332031</v>
      </c>
      <c r="AX1146" s="1">
        <v>2.0621261596679692</v>
      </c>
      <c r="AY1146" s="1">
        <v>1.7307614088058469</v>
      </c>
      <c r="AZ1146" s="1">
        <v>5.3232235908508301</v>
      </c>
      <c r="BA1146" s="1">
        <v>5.3128623962402344</v>
      </c>
      <c r="BB1146" s="1">
        <v>2.8318946361541748</v>
      </c>
      <c r="BC1146" s="1">
        <v>3.1783442497253418</v>
      </c>
      <c r="BD1146" s="1">
        <v>2</v>
      </c>
      <c r="BE1146" s="1">
        <v>2</v>
      </c>
      <c r="BF1146" s="1">
        <v>5</v>
      </c>
      <c r="BG1146" s="1">
        <v>5</v>
      </c>
      <c r="BH1146" s="1">
        <v>3</v>
      </c>
      <c r="BI1146" s="1">
        <v>3</v>
      </c>
      <c r="BJ1146" s="1"/>
    </row>
    <row r="1147" spans="1:62" hidden="1" x14ac:dyDescent="0.35">
      <c r="A1147" t="s">
        <v>8</v>
      </c>
      <c r="B1147" s="1">
        <v>2019</v>
      </c>
      <c r="C1147" t="s">
        <v>95</v>
      </c>
      <c r="D1147" s="1">
        <v>2</v>
      </c>
      <c r="E1147" s="1">
        <v>0</v>
      </c>
      <c r="F1147" s="1">
        <v>414233</v>
      </c>
      <c r="G1147" s="1">
        <v>0</v>
      </c>
      <c r="H1147" s="1">
        <v>0</v>
      </c>
      <c r="I1147" s="1">
        <v>0</v>
      </c>
      <c r="J1147" s="1">
        <v>414233</v>
      </c>
      <c r="K1147" s="1">
        <v>356809</v>
      </c>
      <c r="L1147" s="1">
        <v>366740</v>
      </c>
      <c r="M1147" s="1">
        <v>30046</v>
      </c>
      <c r="N1147" s="1">
        <v>0</v>
      </c>
      <c r="O1147" s="1">
        <v>0</v>
      </c>
      <c r="P1147" s="1">
        <v>0</v>
      </c>
      <c r="Q1147" s="1">
        <v>6495</v>
      </c>
      <c r="R1147" s="1">
        <v>0</v>
      </c>
      <c r="S1147" s="1">
        <v>0</v>
      </c>
      <c r="T1147" s="1">
        <v>151759</v>
      </c>
      <c r="U1147" s="1">
        <v>299052</v>
      </c>
      <c r="V1147" s="1">
        <v>7117</v>
      </c>
      <c r="W1147" s="1">
        <v>451059</v>
      </c>
      <c r="X1147" s="1">
        <v>120358</v>
      </c>
      <c r="Y1147" s="1">
        <v>0</v>
      </c>
      <c r="Z1147" s="1">
        <v>7889</v>
      </c>
      <c r="AA1147" s="1">
        <v>383091</v>
      </c>
      <c r="AB1147" s="1">
        <v>0</v>
      </c>
      <c r="AC1147" s="1">
        <v>1</v>
      </c>
      <c r="AD1147" s="1">
        <v>0</v>
      </c>
      <c r="AE1147" s="1">
        <v>0</v>
      </c>
      <c r="AF1147" s="1">
        <v>0</v>
      </c>
      <c r="AG1147" s="1">
        <v>0.86137270927429199</v>
      </c>
      <c r="AH1147" s="1">
        <v>0.88534712791442871</v>
      </c>
      <c r="AI1147" s="1">
        <v>7.2534054517745972E-2</v>
      </c>
      <c r="AJ1147" s="1"/>
      <c r="AK1147" s="1"/>
      <c r="AL1147" s="1"/>
      <c r="AM1147" s="1">
        <v>1.5679581090807911E-2</v>
      </c>
      <c r="AN1147" s="1"/>
      <c r="AO1147" s="1"/>
      <c r="AP1147" s="1">
        <v>0.36636143922805792</v>
      </c>
      <c r="AQ1147" s="1">
        <v>0.72194153070449829</v>
      </c>
      <c r="AR1147" s="1">
        <v>1.7181152477860451E-2</v>
      </c>
      <c r="AS1147" s="1">
        <v>1.08890163898468</v>
      </c>
      <c r="AT1147" s="1">
        <v>0.29055628180503851</v>
      </c>
      <c r="AU1147" s="1">
        <v>0</v>
      </c>
      <c r="AV1147" s="1">
        <v>1.9044836983084679E-2</v>
      </c>
      <c r="AW1147" s="1">
        <v>0.92482006549835205</v>
      </c>
      <c r="AX1147" s="1">
        <v>2.3031601905822749</v>
      </c>
      <c r="AY1147" s="1">
        <v>1.8931277990341191</v>
      </c>
      <c r="AZ1147" s="1">
        <v>4.8038206100463867</v>
      </c>
      <c r="BA1147" s="1">
        <v>4.8017687797546387</v>
      </c>
      <c r="BB1147" s="1">
        <v>2.4568829536437988</v>
      </c>
      <c r="BC1147" s="1">
        <v>2.6580808162689209</v>
      </c>
      <c r="BD1147" s="1">
        <v>2</v>
      </c>
      <c r="BE1147" s="1">
        <v>2</v>
      </c>
      <c r="BF1147" s="1">
        <v>5</v>
      </c>
      <c r="BG1147" s="1">
        <v>5</v>
      </c>
      <c r="BH1147" s="1">
        <v>2</v>
      </c>
      <c r="BI1147" s="1">
        <v>2</v>
      </c>
      <c r="BJ1147" s="1"/>
    </row>
    <row r="1148" spans="1:62" hidden="1" x14ac:dyDescent="0.35">
      <c r="A1148" t="s">
        <v>8</v>
      </c>
      <c r="B1148" s="1">
        <v>2019</v>
      </c>
      <c r="C1148" t="s">
        <v>96</v>
      </c>
      <c r="D1148" s="1">
        <v>2</v>
      </c>
      <c r="E1148" s="1">
        <v>0</v>
      </c>
      <c r="F1148" s="1">
        <v>323711</v>
      </c>
      <c r="G1148" s="1">
        <v>0</v>
      </c>
      <c r="H1148" s="1">
        <v>0</v>
      </c>
      <c r="I1148" s="1">
        <v>0</v>
      </c>
      <c r="J1148" s="1">
        <v>323711</v>
      </c>
      <c r="K1148" s="1">
        <v>294905</v>
      </c>
      <c r="L1148" s="1">
        <v>309675</v>
      </c>
      <c r="M1148" s="1">
        <v>43484</v>
      </c>
      <c r="N1148" s="1">
        <v>0</v>
      </c>
      <c r="O1148" s="1">
        <v>0</v>
      </c>
      <c r="P1148" s="1">
        <v>0</v>
      </c>
      <c r="Q1148" s="1">
        <v>10904</v>
      </c>
      <c r="R1148" s="1">
        <v>0</v>
      </c>
      <c r="S1148" s="1">
        <v>0</v>
      </c>
      <c r="T1148" s="1">
        <v>152118</v>
      </c>
      <c r="U1148" s="1">
        <v>252895</v>
      </c>
      <c r="V1148" s="1">
        <v>8624</v>
      </c>
      <c r="W1148" s="1">
        <v>355200</v>
      </c>
      <c r="X1148" s="1">
        <v>72307</v>
      </c>
      <c r="Y1148" s="1">
        <v>2594</v>
      </c>
      <c r="Z1148" s="1">
        <v>4651</v>
      </c>
      <c r="AA1148" s="1">
        <v>293277</v>
      </c>
      <c r="AB1148" s="1">
        <v>0</v>
      </c>
      <c r="AC1148" s="1">
        <v>1</v>
      </c>
      <c r="AD1148" s="1">
        <v>0</v>
      </c>
      <c r="AE1148" s="1">
        <v>0</v>
      </c>
      <c r="AF1148" s="1">
        <v>0</v>
      </c>
      <c r="AG1148" s="1">
        <v>0.91101324558258057</v>
      </c>
      <c r="AH1148" s="1">
        <v>0.95664036273956299</v>
      </c>
      <c r="AI1148" s="1">
        <v>0.13432969152927399</v>
      </c>
      <c r="AJ1148" s="1"/>
      <c r="AK1148" s="1"/>
      <c r="AL1148" s="1"/>
      <c r="AM1148" s="1">
        <v>3.3684365451335907E-2</v>
      </c>
      <c r="AN1148" s="1"/>
      <c r="AO1148" s="1"/>
      <c r="AP1148" s="1">
        <v>0.46991914510726929</v>
      </c>
      <c r="AQ1148" s="1">
        <v>0.78123694658279419</v>
      </c>
      <c r="AR1148" s="1">
        <v>2.664104662835598E-2</v>
      </c>
      <c r="AS1148" s="1">
        <v>1.097275018692017</v>
      </c>
      <c r="AT1148" s="1">
        <v>0.2233689874410629</v>
      </c>
      <c r="AU1148" s="1">
        <v>8.013320155441761E-3</v>
      </c>
      <c r="AV1148" s="1">
        <v>1.436775363981724E-2</v>
      </c>
      <c r="AW1148" s="1">
        <v>0.90598404407501221</v>
      </c>
      <c r="AX1148" s="1">
        <v>2.416195392608643</v>
      </c>
      <c r="AY1148" s="1">
        <v>1.9725619554519651</v>
      </c>
      <c r="AZ1148" s="1">
        <v>4.7836465835571289</v>
      </c>
      <c r="BA1148" s="1">
        <v>4.7727756500244141</v>
      </c>
      <c r="BB1148" s="1">
        <v>2.370562076568604</v>
      </c>
      <c r="BC1148" s="1">
        <v>2.4083099365234379</v>
      </c>
      <c r="BD1148" s="1">
        <v>2</v>
      </c>
      <c r="BE1148" s="1">
        <v>2</v>
      </c>
      <c r="BF1148" s="1">
        <v>4</v>
      </c>
      <c r="BG1148" s="1">
        <v>4</v>
      </c>
      <c r="BH1148" s="1">
        <v>2</v>
      </c>
      <c r="BI1148" s="1">
        <v>2</v>
      </c>
      <c r="BJ1148" s="1"/>
    </row>
    <row r="1149" spans="1:62" hidden="1" x14ac:dyDescent="0.35">
      <c r="A1149" t="s">
        <v>8</v>
      </c>
      <c r="B1149" s="1">
        <v>2019</v>
      </c>
      <c r="C1149" t="s">
        <v>95</v>
      </c>
      <c r="D1149" s="1">
        <v>3</v>
      </c>
      <c r="E1149" s="1">
        <v>0</v>
      </c>
      <c r="F1149" s="1">
        <v>0</v>
      </c>
      <c r="G1149" s="1">
        <v>556783</v>
      </c>
      <c r="H1149" s="1">
        <v>264263</v>
      </c>
      <c r="I1149" s="1">
        <v>10714</v>
      </c>
      <c r="J1149" s="1">
        <v>831760</v>
      </c>
      <c r="K1149" s="1">
        <v>779574</v>
      </c>
      <c r="L1149" s="1">
        <v>811060</v>
      </c>
      <c r="M1149" s="1">
        <v>210713</v>
      </c>
      <c r="N1149" s="1">
        <v>0</v>
      </c>
      <c r="O1149" s="1">
        <v>0</v>
      </c>
      <c r="P1149" s="1">
        <v>0</v>
      </c>
      <c r="Q1149" s="1">
        <v>84553</v>
      </c>
      <c r="R1149" s="1">
        <v>0</v>
      </c>
      <c r="S1149" s="1">
        <v>0</v>
      </c>
      <c r="T1149" s="1">
        <v>488198</v>
      </c>
      <c r="U1149" s="1">
        <v>723598</v>
      </c>
      <c r="V1149" s="1">
        <v>6852</v>
      </c>
      <c r="W1149" s="1">
        <v>859991</v>
      </c>
      <c r="X1149" s="1">
        <v>83830</v>
      </c>
      <c r="Y1149" s="1">
        <v>3419</v>
      </c>
      <c r="Z1149" s="1">
        <v>7055</v>
      </c>
      <c r="AA1149" s="1">
        <v>781631</v>
      </c>
      <c r="AB1149" s="1">
        <v>0</v>
      </c>
      <c r="AC1149" s="1">
        <v>0</v>
      </c>
      <c r="AD1149" s="1">
        <v>0.66940343379974365</v>
      </c>
      <c r="AE1149" s="1">
        <v>0.31771543622016912</v>
      </c>
      <c r="AF1149" s="1">
        <v>1.288111973553896E-2</v>
      </c>
      <c r="AG1149" s="1">
        <v>0.93725836277008057</v>
      </c>
      <c r="AH1149" s="1">
        <v>0.97511303424835205</v>
      </c>
      <c r="AI1149" s="1">
        <v>0.25333389639854431</v>
      </c>
      <c r="AJ1149" s="1"/>
      <c r="AK1149" s="1"/>
      <c r="AL1149" s="1"/>
      <c r="AM1149" s="1">
        <v>0.1016555279493332</v>
      </c>
      <c r="AN1149" s="1"/>
      <c r="AO1149" s="1"/>
      <c r="AP1149" s="1">
        <v>0.58694577217102051</v>
      </c>
      <c r="AQ1149" s="1">
        <v>0.86996006965637207</v>
      </c>
      <c r="AR1149" s="1">
        <v>8.2379532977938652E-3</v>
      </c>
      <c r="AS1149" s="1">
        <v>1.033941268920898</v>
      </c>
      <c r="AT1149" s="1">
        <v>0.1007862836122513</v>
      </c>
      <c r="AU1149" s="1">
        <v>4.1105607524514198E-3</v>
      </c>
      <c r="AV1149" s="1">
        <v>8.4820138290524483E-3</v>
      </c>
      <c r="AW1149" s="1">
        <v>0.9397314190864563</v>
      </c>
      <c r="AX1149" s="1">
        <v>3.0429222583770752</v>
      </c>
      <c r="AY1149" s="1">
        <v>2.3205382823944092</v>
      </c>
      <c r="AZ1149" s="1">
        <v>4.0482625961303711</v>
      </c>
      <c r="BA1149" s="1">
        <v>4.0306172370910636</v>
      </c>
      <c r="BB1149" s="1">
        <v>1.756178498268127</v>
      </c>
      <c r="BC1149" s="1">
        <v>1.609716534614563</v>
      </c>
      <c r="BD1149" s="1">
        <v>3</v>
      </c>
      <c r="BE1149" s="1">
        <v>2</v>
      </c>
      <c r="BF1149" s="1">
        <v>4</v>
      </c>
      <c r="BG1149" s="1">
        <v>4</v>
      </c>
      <c r="BH1149" s="1">
        <v>2</v>
      </c>
      <c r="BI1149" s="1">
        <v>1.333333373069763</v>
      </c>
      <c r="BJ1149" s="1"/>
    </row>
    <row r="1150" spans="1:62" hidden="1" x14ac:dyDescent="0.35">
      <c r="A1150" t="s">
        <v>8</v>
      </c>
      <c r="B1150" s="1">
        <v>2019</v>
      </c>
      <c r="C1150" t="s">
        <v>96</v>
      </c>
      <c r="D1150" s="1">
        <v>3</v>
      </c>
      <c r="E1150" s="1">
        <v>0</v>
      </c>
      <c r="F1150" s="1">
        <v>0</v>
      </c>
      <c r="G1150" s="1">
        <v>746251</v>
      </c>
      <c r="H1150" s="1">
        <v>413072</v>
      </c>
      <c r="I1150" s="1">
        <v>16511</v>
      </c>
      <c r="J1150" s="1">
        <v>1175834</v>
      </c>
      <c r="K1150" s="1">
        <v>1103894</v>
      </c>
      <c r="L1150" s="1">
        <v>1161999</v>
      </c>
      <c r="M1150" s="1">
        <v>409851</v>
      </c>
      <c r="N1150" s="1">
        <v>0</v>
      </c>
      <c r="O1150" s="1">
        <v>0</v>
      </c>
      <c r="P1150" s="1">
        <v>0</v>
      </c>
      <c r="Q1150" s="1">
        <v>207068</v>
      </c>
      <c r="R1150" s="1">
        <v>0</v>
      </c>
      <c r="S1150" s="1">
        <v>0</v>
      </c>
      <c r="T1150" s="1">
        <v>872569</v>
      </c>
      <c r="U1150" s="1">
        <v>1090410</v>
      </c>
      <c r="V1150" s="1">
        <v>12608</v>
      </c>
      <c r="W1150" s="1">
        <v>1232309</v>
      </c>
      <c r="X1150" s="1">
        <v>77667</v>
      </c>
      <c r="Y1150" s="1">
        <v>0</v>
      </c>
      <c r="Z1150" s="1">
        <v>6305</v>
      </c>
      <c r="AA1150" s="1">
        <v>1093554</v>
      </c>
      <c r="AB1150" s="1">
        <v>0</v>
      </c>
      <c r="AC1150" s="1">
        <v>0</v>
      </c>
      <c r="AD1150" s="1">
        <v>0.63465678691864014</v>
      </c>
      <c r="AE1150" s="1">
        <v>0.35130128264427191</v>
      </c>
      <c r="AF1150" s="1">
        <v>1.404194813221693E-2</v>
      </c>
      <c r="AG1150" s="1">
        <v>0.93881791830062866</v>
      </c>
      <c r="AH1150" s="1">
        <v>0.98823386430740356</v>
      </c>
      <c r="AI1150" s="1">
        <v>0.34856194257736212</v>
      </c>
      <c r="AJ1150" s="1"/>
      <c r="AK1150" s="1"/>
      <c r="AL1150" s="1"/>
      <c r="AM1150" s="1">
        <v>0.17610308527946469</v>
      </c>
      <c r="AN1150" s="1"/>
      <c r="AO1150" s="1"/>
      <c r="AP1150" s="1">
        <v>0.74208521842956543</v>
      </c>
      <c r="AQ1150" s="1">
        <v>0.92735028266906738</v>
      </c>
      <c r="AR1150" s="1">
        <v>1.072260178625584E-2</v>
      </c>
      <c r="AS1150" s="1">
        <v>1.048029780387878</v>
      </c>
      <c r="AT1150" s="1">
        <v>6.6052690148353577E-2</v>
      </c>
      <c r="AU1150" s="1">
        <v>0</v>
      </c>
      <c r="AV1150" s="1">
        <v>5.3621516562998286E-3</v>
      </c>
      <c r="AW1150" s="1">
        <v>0.93002414703369141</v>
      </c>
      <c r="AX1150" s="1">
        <v>3.0015256404876709</v>
      </c>
      <c r="AY1150" s="1">
        <v>2.2067418098449711</v>
      </c>
      <c r="AZ1150" s="1">
        <v>3.6764109134674068</v>
      </c>
      <c r="BA1150" s="1">
        <v>3.658861637115479</v>
      </c>
      <c r="BB1150" s="1">
        <v>1.5807614326477051</v>
      </c>
      <c r="BC1150" s="1">
        <v>1.463936567306519</v>
      </c>
      <c r="BD1150" s="1">
        <v>3</v>
      </c>
      <c r="BE1150" s="1">
        <v>2</v>
      </c>
      <c r="BF1150" s="1">
        <v>4</v>
      </c>
      <c r="BG1150" s="1">
        <v>4</v>
      </c>
      <c r="BH1150" s="1">
        <v>1</v>
      </c>
      <c r="BI1150" s="1">
        <v>1.25</v>
      </c>
      <c r="BJ1150" s="1"/>
    </row>
    <row r="1151" spans="1:62" hidden="1" x14ac:dyDescent="0.35">
      <c r="A1151" t="s">
        <v>8</v>
      </c>
      <c r="B1151" s="1">
        <v>2019</v>
      </c>
      <c r="C1151" t="s">
        <v>95</v>
      </c>
      <c r="D1151" s="1"/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11574</v>
      </c>
      <c r="K1151" s="1">
        <v>3341</v>
      </c>
      <c r="L1151" s="1">
        <v>9927</v>
      </c>
      <c r="M1151" s="1">
        <v>1224</v>
      </c>
      <c r="N1151" s="1">
        <v>0</v>
      </c>
      <c r="O1151" s="1">
        <v>0</v>
      </c>
      <c r="P1151" s="1">
        <v>0</v>
      </c>
      <c r="Q1151" s="1">
        <v>2447</v>
      </c>
      <c r="R1151" s="1">
        <v>0</v>
      </c>
      <c r="S1151" s="1">
        <v>0</v>
      </c>
      <c r="T1151" s="1">
        <v>6077</v>
      </c>
      <c r="U1151" s="1">
        <v>7936</v>
      </c>
      <c r="V1151" s="1">
        <v>0</v>
      </c>
      <c r="W1151" s="1">
        <v>13867</v>
      </c>
      <c r="X1151" s="1">
        <v>2505</v>
      </c>
      <c r="Y1151" s="1">
        <v>0</v>
      </c>
      <c r="Z1151" s="1">
        <v>1991</v>
      </c>
      <c r="AA1151" s="1">
        <v>9386</v>
      </c>
      <c r="AB1151" s="1">
        <v>0</v>
      </c>
      <c r="AC1151" s="1"/>
      <c r="AD1151" s="1"/>
      <c r="AE1151" s="1"/>
      <c r="AF1151" s="1"/>
      <c r="AG1151" s="1">
        <v>0.28866425156593323</v>
      </c>
      <c r="AH1151" s="1">
        <v>0.85769826173782349</v>
      </c>
      <c r="AI1151" s="1">
        <v>0.1057542786002159</v>
      </c>
      <c r="AJ1151" s="1"/>
      <c r="AK1151" s="1"/>
      <c r="AL1151" s="1"/>
      <c r="AM1151" s="1">
        <v>0.2114221602678299</v>
      </c>
      <c r="AN1151" s="1"/>
      <c r="AO1151" s="1"/>
      <c r="AP1151" s="1">
        <v>0.52505618333816528</v>
      </c>
      <c r="AQ1151" s="1">
        <v>0.68567478656768799</v>
      </c>
      <c r="AR1151" s="1">
        <v>0</v>
      </c>
      <c r="AS1151" s="1">
        <v>1.1981164216995239</v>
      </c>
      <c r="AT1151" s="1">
        <v>0.2164333909749985</v>
      </c>
      <c r="AU1151" s="1">
        <v>0</v>
      </c>
      <c r="AV1151" s="1">
        <v>0.17202350497245791</v>
      </c>
      <c r="AW1151" s="1">
        <v>0.81095558404922485</v>
      </c>
      <c r="AX1151" s="1">
        <v>1.3614999055862429</v>
      </c>
      <c r="AY1151" s="1">
        <v>1.1057542562484739</v>
      </c>
      <c r="AZ1151" s="1">
        <v>1.6627786159515381</v>
      </c>
      <c r="BA1151" s="1">
        <v>1.6627786159515381</v>
      </c>
      <c r="BB1151" s="1">
        <v>0.15889061987400049</v>
      </c>
      <c r="BC1151" s="1">
        <v>1.3351477384567261</v>
      </c>
      <c r="BD1151" s="1">
        <v>1</v>
      </c>
      <c r="BE1151" s="1">
        <v>1</v>
      </c>
      <c r="BF1151" s="1">
        <v>2</v>
      </c>
      <c r="BG1151" s="1">
        <v>2</v>
      </c>
      <c r="BH1151" s="1">
        <v>0</v>
      </c>
      <c r="BI1151" s="1">
        <v>1</v>
      </c>
      <c r="BJ1151" s="1"/>
    </row>
    <row r="1152" spans="1:62" hidden="1" x14ac:dyDescent="0.35">
      <c r="A1152" t="s">
        <v>8</v>
      </c>
      <c r="B1152" s="1">
        <v>2019</v>
      </c>
      <c r="C1152" t="s">
        <v>96</v>
      </c>
      <c r="D1152" s="1"/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13799</v>
      </c>
      <c r="K1152" s="1">
        <v>12944</v>
      </c>
      <c r="L1152" s="1">
        <v>13799</v>
      </c>
      <c r="M1152" s="1">
        <v>5886</v>
      </c>
      <c r="N1152" s="1">
        <v>0</v>
      </c>
      <c r="O1152" s="1">
        <v>0</v>
      </c>
      <c r="P1152" s="1">
        <v>0</v>
      </c>
      <c r="Q1152" s="1">
        <v>5413</v>
      </c>
      <c r="R1152" s="1">
        <v>0</v>
      </c>
      <c r="S1152" s="1">
        <v>0</v>
      </c>
      <c r="T1152" s="1">
        <v>11904</v>
      </c>
      <c r="U1152" s="1">
        <v>13799</v>
      </c>
      <c r="V1152" s="1">
        <v>0</v>
      </c>
      <c r="W1152" s="1">
        <v>14277</v>
      </c>
      <c r="X1152" s="1">
        <v>0</v>
      </c>
      <c r="Y1152" s="1">
        <v>0</v>
      </c>
      <c r="Z1152" s="1">
        <v>0</v>
      </c>
      <c r="AA1152" s="1">
        <v>12167</v>
      </c>
      <c r="AB1152" s="1">
        <v>0</v>
      </c>
      <c r="AC1152" s="1"/>
      <c r="AD1152" s="1"/>
      <c r="AE1152" s="1"/>
      <c r="AF1152" s="1"/>
      <c r="AG1152" s="1">
        <v>0.93803900480270386</v>
      </c>
      <c r="AH1152" s="1">
        <v>1</v>
      </c>
      <c r="AI1152" s="1">
        <v>0.42655265331268311</v>
      </c>
      <c r="AJ1152" s="1"/>
      <c r="AK1152" s="1"/>
      <c r="AL1152" s="1"/>
      <c r="AM1152" s="1">
        <v>0.39227479696273798</v>
      </c>
      <c r="AN1152" s="1"/>
      <c r="AO1152" s="1"/>
      <c r="AP1152" s="1">
        <v>0.86267119646072388</v>
      </c>
      <c r="AQ1152" s="1">
        <v>1</v>
      </c>
      <c r="AR1152" s="1">
        <v>0</v>
      </c>
      <c r="AS1152" s="1">
        <v>1.0346401929855349</v>
      </c>
      <c r="AT1152" s="1">
        <v>0</v>
      </c>
      <c r="AU1152" s="1">
        <v>0</v>
      </c>
      <c r="AV1152" s="1">
        <v>0</v>
      </c>
      <c r="AW1152" s="1">
        <v>0.88173055648803711</v>
      </c>
      <c r="AX1152" s="1">
        <v>2.210304975509644</v>
      </c>
      <c r="AY1152" s="1">
        <v>1.728313684463501</v>
      </c>
      <c r="AZ1152" s="1">
        <v>1.7122980356216431</v>
      </c>
      <c r="BA1152" s="1">
        <v>1.683455348014832</v>
      </c>
      <c r="BB1152" s="1">
        <v>0.29639828205108643</v>
      </c>
      <c r="BC1152" s="1">
        <v>0.95954418182373047</v>
      </c>
      <c r="BD1152" s="1">
        <v>2</v>
      </c>
      <c r="BE1152" s="1">
        <v>2</v>
      </c>
      <c r="BF1152" s="1">
        <v>2</v>
      </c>
      <c r="BG1152" s="1">
        <v>1</v>
      </c>
      <c r="BH1152" s="1">
        <v>0</v>
      </c>
      <c r="BI1152" s="1">
        <v>0.66666668653488159</v>
      </c>
      <c r="BJ1152" s="1"/>
    </row>
    <row r="1153" spans="1:62" hidden="1" x14ac:dyDescent="0.35">
      <c r="A1153" t="s">
        <v>8</v>
      </c>
      <c r="B1153" s="1">
        <v>2018</v>
      </c>
      <c r="C1153" t="s">
        <v>95</v>
      </c>
      <c r="D1153" s="1">
        <v>1</v>
      </c>
      <c r="E1153" s="1">
        <v>970837</v>
      </c>
      <c r="F1153" s="1">
        <v>0</v>
      </c>
      <c r="G1153" s="1">
        <v>0</v>
      </c>
      <c r="H1153" s="1">
        <v>0</v>
      </c>
      <c r="I1153" s="1">
        <v>0</v>
      </c>
      <c r="J1153" s="1">
        <v>970837</v>
      </c>
      <c r="K1153" s="1">
        <v>696813</v>
      </c>
      <c r="L1153" s="1">
        <v>623060</v>
      </c>
      <c r="M1153" s="1">
        <v>5164</v>
      </c>
      <c r="N1153" s="1">
        <v>0</v>
      </c>
      <c r="O1153" s="1">
        <v>0</v>
      </c>
      <c r="P1153" s="1">
        <v>0</v>
      </c>
      <c r="Q1153" s="1">
        <v>4403</v>
      </c>
      <c r="R1153" s="1">
        <v>0</v>
      </c>
      <c r="S1153" s="1">
        <v>0</v>
      </c>
      <c r="T1153" s="1">
        <v>82266</v>
      </c>
      <c r="U1153" s="1">
        <v>519291</v>
      </c>
      <c r="V1153" s="1">
        <v>76309</v>
      </c>
      <c r="W1153" s="1">
        <v>1072389</v>
      </c>
      <c r="X1153" s="1">
        <v>555053</v>
      </c>
      <c r="Y1153" s="1">
        <v>28058</v>
      </c>
      <c r="Z1153" s="1">
        <v>28924</v>
      </c>
      <c r="AA1153" s="1">
        <v>898087</v>
      </c>
      <c r="AB1153" s="1">
        <v>1</v>
      </c>
      <c r="AC1153" s="1">
        <v>0</v>
      </c>
      <c r="AD1153" s="1">
        <v>0</v>
      </c>
      <c r="AE1153" s="1">
        <v>0</v>
      </c>
      <c r="AF1153" s="1">
        <v>0</v>
      </c>
      <c r="AG1153" s="1">
        <v>0.71774458885192871</v>
      </c>
      <c r="AH1153" s="1">
        <v>0.64177614450454712</v>
      </c>
      <c r="AI1153" s="1">
        <v>5.3191217593848714E-3</v>
      </c>
      <c r="AJ1153" s="1"/>
      <c r="AK1153" s="1"/>
      <c r="AL1153" s="1"/>
      <c r="AM1153" s="1">
        <v>4.535262007266283E-3</v>
      </c>
      <c r="AN1153" s="1"/>
      <c r="AO1153" s="1"/>
      <c r="AP1153" s="1">
        <v>8.4737189114093781E-2</v>
      </c>
      <c r="AQ1153" s="1">
        <v>0.53488999605178833</v>
      </c>
      <c r="AR1153" s="1">
        <v>7.8601248562335968E-2</v>
      </c>
      <c r="AS1153" s="1">
        <v>1.104602575302124</v>
      </c>
      <c r="AT1153" s="1">
        <v>0.57172626256942749</v>
      </c>
      <c r="AU1153" s="1">
        <v>2.8900835663080219E-2</v>
      </c>
      <c r="AV1153" s="1">
        <v>2.979284897446632E-2</v>
      </c>
      <c r="AW1153" s="1">
        <v>0.92506468296051025</v>
      </c>
      <c r="AX1153" s="1">
        <v>1.906086206436157</v>
      </c>
      <c r="AY1153" s="1">
        <v>1.635922431945801</v>
      </c>
      <c r="AZ1153" s="1">
        <v>5.3544168472290039</v>
      </c>
      <c r="BA1153" s="1">
        <v>5.3439278602600098</v>
      </c>
      <c r="BB1153" s="1">
        <v>2.8460555076599121</v>
      </c>
      <c r="BC1153" s="1">
        <v>3.477817058563232</v>
      </c>
      <c r="BD1153" s="1">
        <v>2</v>
      </c>
      <c r="BE1153" s="1">
        <v>1</v>
      </c>
      <c r="BF1153" s="1">
        <v>5</v>
      </c>
      <c r="BG1153" s="1">
        <v>5</v>
      </c>
      <c r="BH1153" s="1">
        <v>3</v>
      </c>
      <c r="BI1153" s="1">
        <v>3</v>
      </c>
      <c r="BJ1153" s="1"/>
    </row>
    <row r="1154" spans="1:62" hidden="1" x14ac:dyDescent="0.35">
      <c r="A1154" t="s">
        <v>8</v>
      </c>
      <c r="B1154" s="1">
        <v>2018</v>
      </c>
      <c r="C1154" t="s">
        <v>96</v>
      </c>
      <c r="D1154" s="1">
        <v>1</v>
      </c>
      <c r="E1154" s="1">
        <v>272014</v>
      </c>
      <c r="F1154" s="1">
        <v>0</v>
      </c>
      <c r="G1154" s="1">
        <v>0</v>
      </c>
      <c r="H1154" s="1">
        <v>0</v>
      </c>
      <c r="I1154" s="1">
        <v>0</v>
      </c>
      <c r="J1154" s="1">
        <v>272014</v>
      </c>
      <c r="K1154" s="1">
        <v>224385</v>
      </c>
      <c r="L1154" s="1">
        <v>246121</v>
      </c>
      <c r="M1154" s="1">
        <v>14790</v>
      </c>
      <c r="N1154" s="1">
        <v>0</v>
      </c>
      <c r="O1154" s="1">
        <v>0</v>
      </c>
      <c r="P1154" s="1">
        <v>0</v>
      </c>
      <c r="Q1154" s="1">
        <v>8271</v>
      </c>
      <c r="R1154" s="1">
        <v>0</v>
      </c>
      <c r="S1154" s="1">
        <v>0</v>
      </c>
      <c r="T1154" s="1">
        <v>156059</v>
      </c>
      <c r="U1154" s="1">
        <v>236102</v>
      </c>
      <c r="V1154" s="1">
        <v>6762</v>
      </c>
      <c r="W1154" s="1">
        <v>284889</v>
      </c>
      <c r="X1154" s="1">
        <v>65661</v>
      </c>
      <c r="Y1154" s="1">
        <v>0</v>
      </c>
      <c r="Z1154" s="1">
        <v>3137</v>
      </c>
      <c r="AA1154" s="1">
        <v>252331</v>
      </c>
      <c r="AB1154" s="1">
        <v>1</v>
      </c>
      <c r="AC1154" s="1">
        <v>0</v>
      </c>
      <c r="AD1154" s="1">
        <v>0</v>
      </c>
      <c r="AE1154" s="1">
        <v>0</v>
      </c>
      <c r="AF1154" s="1">
        <v>0</v>
      </c>
      <c r="AG1154" s="1">
        <v>0.82490241527557373</v>
      </c>
      <c r="AH1154" s="1">
        <v>0.90481007099151611</v>
      </c>
      <c r="AI1154" s="1">
        <v>5.4372202605009079E-2</v>
      </c>
      <c r="AJ1154" s="1"/>
      <c r="AK1154" s="1"/>
      <c r="AL1154" s="1"/>
      <c r="AM1154" s="1">
        <v>3.0406523495912548E-2</v>
      </c>
      <c r="AN1154" s="1"/>
      <c r="AO1154" s="1"/>
      <c r="AP1154" s="1">
        <v>0.57371681928634644</v>
      </c>
      <c r="AQ1154" s="1">
        <v>0.86797738075256348</v>
      </c>
      <c r="AR1154" s="1">
        <v>2.4859014898538589E-2</v>
      </c>
      <c r="AS1154" s="1">
        <v>1.047332167625427</v>
      </c>
      <c r="AT1154" s="1">
        <v>0.2413883060216904</v>
      </c>
      <c r="AU1154" s="1">
        <v>0</v>
      </c>
      <c r="AV1154" s="1">
        <v>1.153249479830265E-2</v>
      </c>
      <c r="AW1154" s="1">
        <v>0.92763978242874146</v>
      </c>
      <c r="AX1154" s="1">
        <v>2.0528209209442139</v>
      </c>
      <c r="AY1154" s="1">
        <v>1.70818042755127</v>
      </c>
      <c r="AZ1154" s="1">
        <v>4.7024493217468262</v>
      </c>
      <c r="BA1154" s="1">
        <v>4.7024493217468262</v>
      </c>
      <c r="BB1154" s="1">
        <v>2.5781135559082031</v>
      </c>
      <c r="BC1154" s="1">
        <v>2.862887859344482</v>
      </c>
      <c r="BD1154" s="1">
        <v>2</v>
      </c>
      <c r="BE1154" s="1">
        <v>1</v>
      </c>
      <c r="BF1154" s="1">
        <v>5</v>
      </c>
      <c r="BG1154" s="1">
        <v>5</v>
      </c>
      <c r="BH1154" s="1">
        <v>2</v>
      </c>
      <c r="BI1154" s="1">
        <v>2.3333332538604741</v>
      </c>
      <c r="BJ1154" s="1"/>
    </row>
    <row r="1155" spans="1:62" hidden="1" x14ac:dyDescent="0.35">
      <c r="A1155" t="s">
        <v>8</v>
      </c>
      <c r="B1155" s="1">
        <v>2018</v>
      </c>
      <c r="C1155" t="s">
        <v>95</v>
      </c>
      <c r="D1155" s="1">
        <v>2</v>
      </c>
      <c r="E1155" s="1">
        <v>0</v>
      </c>
      <c r="F1155" s="1">
        <v>405188</v>
      </c>
      <c r="G1155" s="1">
        <v>0</v>
      </c>
      <c r="H1155" s="1">
        <v>0</v>
      </c>
      <c r="I1155" s="1">
        <v>0</v>
      </c>
      <c r="J1155" s="1">
        <v>405188</v>
      </c>
      <c r="K1155" s="1">
        <v>332701</v>
      </c>
      <c r="L1155" s="1">
        <v>327967</v>
      </c>
      <c r="M1155" s="1">
        <v>5053</v>
      </c>
      <c r="N1155" s="1">
        <v>0</v>
      </c>
      <c r="O1155" s="1">
        <v>0</v>
      </c>
      <c r="P1155" s="1">
        <v>0</v>
      </c>
      <c r="Q1155" s="1">
        <v>1043</v>
      </c>
      <c r="R1155" s="1">
        <v>0</v>
      </c>
      <c r="S1155" s="1">
        <v>0</v>
      </c>
      <c r="T1155" s="1">
        <v>73343</v>
      </c>
      <c r="U1155" s="1">
        <v>255417</v>
      </c>
      <c r="V1155" s="1">
        <v>15085</v>
      </c>
      <c r="W1155" s="1">
        <v>460398</v>
      </c>
      <c r="X1155" s="1">
        <v>128495</v>
      </c>
      <c r="Y1155" s="1">
        <v>13167</v>
      </c>
      <c r="Z1155" s="1">
        <v>6486</v>
      </c>
      <c r="AA1155" s="1">
        <v>361917</v>
      </c>
      <c r="AB1155" s="1">
        <v>0</v>
      </c>
      <c r="AC1155" s="1">
        <v>1</v>
      </c>
      <c r="AD1155" s="1">
        <v>0</v>
      </c>
      <c r="AE1155" s="1">
        <v>0</v>
      </c>
      <c r="AF1155" s="1">
        <v>0</v>
      </c>
      <c r="AG1155" s="1">
        <v>0.8211027979850769</v>
      </c>
      <c r="AH1155" s="1">
        <v>0.80941933393478394</v>
      </c>
      <c r="AI1155" s="1">
        <v>1.247075386345387E-2</v>
      </c>
      <c r="AJ1155" s="1"/>
      <c r="AK1155" s="1"/>
      <c r="AL1155" s="1"/>
      <c r="AM1155" s="1">
        <v>2.5741136632859711E-3</v>
      </c>
      <c r="AN1155" s="1"/>
      <c r="AO1155" s="1"/>
      <c r="AP1155" s="1">
        <v>0.18100979924201971</v>
      </c>
      <c r="AQ1155" s="1">
        <v>0.63036662340164185</v>
      </c>
      <c r="AR1155" s="1">
        <v>3.7229631096124649E-2</v>
      </c>
      <c r="AS1155" s="1">
        <v>1.1362577676773069</v>
      </c>
      <c r="AT1155" s="1">
        <v>0.31712439656257629</v>
      </c>
      <c r="AU1155" s="1">
        <v>3.2496027648448937E-2</v>
      </c>
      <c r="AV1155" s="1">
        <v>1.6007384285330769E-2</v>
      </c>
      <c r="AW1155" s="1">
        <v>0.8932076096534729</v>
      </c>
      <c r="AX1155" s="1">
        <v>2.1619470119476318</v>
      </c>
      <c r="AY1155" s="1">
        <v>1.8303848505020139</v>
      </c>
      <c r="AZ1155" s="1">
        <v>4.9290771484375</v>
      </c>
      <c r="BA1155" s="1">
        <v>4.9223818778991699</v>
      </c>
      <c r="BB1155" s="1">
        <v>2.5420174598693852</v>
      </c>
      <c r="BC1155" s="1">
        <v>2.7867076396942139</v>
      </c>
      <c r="BD1155" s="1">
        <v>2</v>
      </c>
      <c r="BE1155" s="1">
        <v>2</v>
      </c>
      <c r="BF1155" s="1">
        <v>5</v>
      </c>
      <c r="BG1155" s="1">
        <v>5</v>
      </c>
      <c r="BH1155" s="1">
        <v>2</v>
      </c>
      <c r="BI1155" s="1">
        <v>2.5</v>
      </c>
      <c r="BJ1155" s="1"/>
    </row>
    <row r="1156" spans="1:62" hidden="1" x14ac:dyDescent="0.35">
      <c r="A1156" t="s">
        <v>8</v>
      </c>
      <c r="B1156" s="1">
        <v>2018</v>
      </c>
      <c r="C1156" t="s">
        <v>96</v>
      </c>
      <c r="D1156" s="1">
        <v>2</v>
      </c>
      <c r="E1156" s="1">
        <v>0</v>
      </c>
      <c r="F1156" s="1">
        <v>308612</v>
      </c>
      <c r="G1156" s="1">
        <v>0</v>
      </c>
      <c r="H1156" s="1">
        <v>0</v>
      </c>
      <c r="I1156" s="1">
        <v>0</v>
      </c>
      <c r="J1156" s="1">
        <v>308612</v>
      </c>
      <c r="K1156" s="1">
        <v>273285</v>
      </c>
      <c r="L1156" s="1">
        <v>288944</v>
      </c>
      <c r="M1156" s="1">
        <v>31870</v>
      </c>
      <c r="N1156" s="1">
        <v>0</v>
      </c>
      <c r="O1156" s="1">
        <v>0</v>
      </c>
      <c r="P1156" s="1">
        <v>0</v>
      </c>
      <c r="Q1156" s="1">
        <v>17776</v>
      </c>
      <c r="R1156" s="1">
        <v>0</v>
      </c>
      <c r="S1156" s="1">
        <v>0</v>
      </c>
      <c r="T1156" s="1">
        <v>199653</v>
      </c>
      <c r="U1156" s="1">
        <v>276490</v>
      </c>
      <c r="V1156" s="1">
        <v>4596</v>
      </c>
      <c r="W1156" s="1">
        <v>329044</v>
      </c>
      <c r="X1156" s="1">
        <v>57237</v>
      </c>
      <c r="Y1156" s="1">
        <v>0</v>
      </c>
      <c r="Z1156" s="1">
        <v>857</v>
      </c>
      <c r="AA1156" s="1">
        <v>285910</v>
      </c>
      <c r="AB1156" s="1">
        <v>0</v>
      </c>
      <c r="AC1156" s="1">
        <v>1</v>
      </c>
      <c r="AD1156" s="1">
        <v>0</v>
      </c>
      <c r="AE1156" s="1">
        <v>0</v>
      </c>
      <c r="AF1156" s="1">
        <v>0</v>
      </c>
      <c r="AG1156" s="1">
        <v>0.88552939891815186</v>
      </c>
      <c r="AH1156" s="1">
        <v>0.93626946210861206</v>
      </c>
      <c r="AI1156" s="1">
        <v>0.1032688319683075</v>
      </c>
      <c r="AJ1156" s="1"/>
      <c r="AK1156" s="1"/>
      <c r="AL1156" s="1"/>
      <c r="AM1156" s="1">
        <v>5.7599835097789757E-2</v>
      </c>
      <c r="AN1156" s="1"/>
      <c r="AO1156" s="1"/>
      <c r="AP1156" s="1">
        <v>0.64693856239318848</v>
      </c>
      <c r="AQ1156" s="1">
        <v>0.89591461420059204</v>
      </c>
      <c r="AR1156" s="1">
        <v>1.489248592406511E-2</v>
      </c>
      <c r="AS1156" s="1">
        <v>1.066206097602844</v>
      </c>
      <c r="AT1156" s="1">
        <v>0.18546588718891141</v>
      </c>
      <c r="AU1156" s="1">
        <v>0</v>
      </c>
      <c r="AV1156" s="1">
        <v>2.7769496664404869E-3</v>
      </c>
      <c r="AW1156" s="1">
        <v>0.92643839120864868</v>
      </c>
      <c r="AX1156" s="1">
        <v>2.2872862815856929</v>
      </c>
      <c r="AY1156" s="1">
        <v>1.9077936410903931</v>
      </c>
      <c r="AZ1156" s="1">
        <v>4.5410451889038086</v>
      </c>
      <c r="BA1156" s="1">
        <v>4.5359511375427246</v>
      </c>
      <c r="BB1156" s="1">
        <v>2.2138316631317139</v>
      </c>
      <c r="BC1156" s="1">
        <v>2.541374683380127</v>
      </c>
      <c r="BD1156" s="1">
        <v>2</v>
      </c>
      <c r="BE1156" s="1">
        <v>2</v>
      </c>
      <c r="BF1156" s="1">
        <v>4</v>
      </c>
      <c r="BG1156" s="1">
        <v>4</v>
      </c>
      <c r="BH1156" s="1">
        <v>2</v>
      </c>
      <c r="BI1156" s="1">
        <v>2</v>
      </c>
      <c r="BJ1156" s="1"/>
    </row>
    <row r="1157" spans="1:62" hidden="1" x14ac:dyDescent="0.35">
      <c r="A1157" t="s">
        <v>8</v>
      </c>
      <c r="B1157" s="1">
        <v>2018</v>
      </c>
      <c r="C1157" t="s">
        <v>95</v>
      </c>
      <c r="D1157" s="1">
        <v>3</v>
      </c>
      <c r="E1157" s="1">
        <v>0</v>
      </c>
      <c r="F1157" s="1">
        <v>0</v>
      </c>
      <c r="G1157" s="1">
        <v>460861</v>
      </c>
      <c r="H1157" s="1">
        <v>115328</v>
      </c>
      <c r="I1157" s="1">
        <v>4564</v>
      </c>
      <c r="J1157" s="1">
        <v>580753</v>
      </c>
      <c r="K1157" s="1">
        <v>498773</v>
      </c>
      <c r="L1157" s="1">
        <v>501293</v>
      </c>
      <c r="M1157" s="1">
        <v>26939</v>
      </c>
      <c r="N1157" s="1">
        <v>0</v>
      </c>
      <c r="O1157" s="1">
        <v>0</v>
      </c>
      <c r="P1157" s="1">
        <v>0</v>
      </c>
      <c r="Q1157" s="1">
        <v>14094</v>
      </c>
      <c r="R1157" s="1">
        <v>0</v>
      </c>
      <c r="S1157" s="1">
        <v>0</v>
      </c>
      <c r="T1157" s="1">
        <v>152520</v>
      </c>
      <c r="U1157" s="1">
        <v>421579</v>
      </c>
      <c r="V1157" s="1">
        <v>16603</v>
      </c>
      <c r="W1157" s="1">
        <v>638629</v>
      </c>
      <c r="X1157" s="1">
        <v>109530</v>
      </c>
      <c r="Y1157" s="1">
        <v>2618</v>
      </c>
      <c r="Z1157" s="1">
        <v>17116</v>
      </c>
      <c r="AA1157" s="1">
        <v>535154</v>
      </c>
      <c r="AB1157" s="1">
        <v>0</v>
      </c>
      <c r="AC1157" s="1">
        <v>0</v>
      </c>
      <c r="AD1157" s="1">
        <v>0.79355770349502563</v>
      </c>
      <c r="AE1157" s="1">
        <v>0.19858355820178991</v>
      </c>
      <c r="AF1157" s="1">
        <v>7.8587625175714493E-3</v>
      </c>
      <c r="AG1157" s="1">
        <v>0.85883843898773193</v>
      </c>
      <c r="AH1157" s="1">
        <v>0.86317765712738037</v>
      </c>
      <c r="AI1157" s="1">
        <v>4.638633131980896E-2</v>
      </c>
      <c r="AJ1157" s="1"/>
      <c r="AK1157" s="1"/>
      <c r="AL1157" s="1"/>
      <c r="AM1157" s="1">
        <v>2.4268493056297299E-2</v>
      </c>
      <c r="AN1157" s="1"/>
      <c r="AO1157" s="1"/>
      <c r="AP1157" s="1">
        <v>0.26262456178665161</v>
      </c>
      <c r="AQ1157" s="1">
        <v>0.72591787576675415</v>
      </c>
      <c r="AR1157" s="1">
        <v>2.858874574303627E-2</v>
      </c>
      <c r="AS1157" s="1">
        <v>1.099656820297241</v>
      </c>
      <c r="AT1157" s="1">
        <v>0.18859997391700739</v>
      </c>
      <c r="AU1157" s="1">
        <v>4.5079407282173634E-3</v>
      </c>
      <c r="AV1157" s="1">
        <v>2.9472082853317261E-2</v>
      </c>
      <c r="AW1157" s="1">
        <v>0.92148298025131226</v>
      </c>
      <c r="AX1157" s="1">
        <v>2.4725227355957031</v>
      </c>
      <c r="AY1157" s="1">
        <v>2.021757841110229</v>
      </c>
      <c r="AZ1157" s="1">
        <v>4.0403337478637704</v>
      </c>
      <c r="BA1157" s="1">
        <v>4.0134620666503906</v>
      </c>
      <c r="BB1157" s="1">
        <v>1.7951676845550539</v>
      </c>
      <c r="BC1157" s="1">
        <v>1.9923050403594971</v>
      </c>
      <c r="BD1157" s="1">
        <v>2</v>
      </c>
      <c r="BE1157" s="1">
        <v>2</v>
      </c>
      <c r="BF1157" s="1">
        <v>4</v>
      </c>
      <c r="BG1157" s="1">
        <v>4</v>
      </c>
      <c r="BH1157" s="1">
        <v>1</v>
      </c>
      <c r="BI1157" s="1">
        <v>1.666666626930237</v>
      </c>
      <c r="BJ1157" s="1"/>
    </row>
    <row r="1158" spans="1:62" hidden="1" x14ac:dyDescent="0.35">
      <c r="A1158" t="s">
        <v>8</v>
      </c>
      <c r="B1158" s="1">
        <v>2018</v>
      </c>
      <c r="C1158" t="s">
        <v>96</v>
      </c>
      <c r="D1158" s="1">
        <v>3</v>
      </c>
      <c r="E1158" s="1">
        <v>0</v>
      </c>
      <c r="F1158" s="1">
        <v>0</v>
      </c>
      <c r="G1158" s="1">
        <v>753057</v>
      </c>
      <c r="H1158" s="1">
        <v>541574</v>
      </c>
      <c r="I1158" s="1">
        <v>19307</v>
      </c>
      <c r="J1158" s="1">
        <v>1313938</v>
      </c>
      <c r="K1158" s="1">
        <v>1222094</v>
      </c>
      <c r="L1158" s="1">
        <v>1287763</v>
      </c>
      <c r="M1158" s="1">
        <v>431948</v>
      </c>
      <c r="N1158" s="1">
        <v>0</v>
      </c>
      <c r="O1158" s="1">
        <v>0</v>
      </c>
      <c r="P1158" s="1">
        <v>0</v>
      </c>
      <c r="Q1158" s="1">
        <v>282364</v>
      </c>
      <c r="R1158" s="1">
        <v>0</v>
      </c>
      <c r="S1158" s="1">
        <v>0</v>
      </c>
      <c r="T1158" s="1">
        <v>1045801</v>
      </c>
      <c r="U1158" s="1">
        <v>1249054</v>
      </c>
      <c r="V1158" s="1">
        <v>9475</v>
      </c>
      <c r="W1158" s="1">
        <v>1361903</v>
      </c>
      <c r="X1158" s="1">
        <v>60247</v>
      </c>
      <c r="Y1158" s="1">
        <v>0</v>
      </c>
      <c r="Z1158" s="1">
        <v>1552</v>
      </c>
      <c r="AA1158" s="1">
        <v>1240688</v>
      </c>
      <c r="AB1158" s="1">
        <v>0</v>
      </c>
      <c r="AC1158" s="1">
        <v>0</v>
      </c>
      <c r="AD1158" s="1">
        <v>0.57312977313995361</v>
      </c>
      <c r="AE1158" s="1">
        <v>0.4121762216091156</v>
      </c>
      <c r="AF1158" s="1">
        <v>1.469399593770504E-2</v>
      </c>
      <c r="AG1158" s="1">
        <v>0.9301002025604248</v>
      </c>
      <c r="AH1158" s="1">
        <v>0.98007899522781372</v>
      </c>
      <c r="AI1158" s="1">
        <v>0.32874307036399841</v>
      </c>
      <c r="AJ1158" s="1"/>
      <c r="AK1158" s="1"/>
      <c r="AL1158" s="1"/>
      <c r="AM1158" s="1">
        <v>0.2148990333080292</v>
      </c>
      <c r="AN1158" s="1"/>
      <c r="AO1158" s="1"/>
      <c r="AP1158" s="1">
        <v>0.7959287166595459</v>
      </c>
      <c r="AQ1158" s="1">
        <v>0.9506186842918396</v>
      </c>
      <c r="AR1158" s="1">
        <v>7.2111468762159348E-3</v>
      </c>
      <c r="AS1158" s="1">
        <v>1.036504745483398</v>
      </c>
      <c r="AT1158" s="1">
        <v>4.5852240175008767E-2</v>
      </c>
      <c r="AU1158" s="1">
        <v>0</v>
      </c>
      <c r="AV1158" s="1">
        <v>1.1811821023002269E-3</v>
      </c>
      <c r="AW1158" s="1">
        <v>0.94425153732299805</v>
      </c>
      <c r="AX1158" s="1">
        <v>2.827471256256104</v>
      </c>
      <c r="AY1158" s="1">
        <v>2.2527768611907959</v>
      </c>
      <c r="AZ1158" s="1">
        <v>3.766069650650024</v>
      </c>
      <c r="BA1158" s="1">
        <v>3.754124641418457</v>
      </c>
      <c r="BB1158" s="1">
        <v>1.6042218208312991</v>
      </c>
      <c r="BC1158" s="1">
        <v>1.633822560310364</v>
      </c>
      <c r="BD1158" s="1">
        <v>3</v>
      </c>
      <c r="BE1158" s="1">
        <v>2</v>
      </c>
      <c r="BF1158" s="1">
        <v>4</v>
      </c>
      <c r="BG1158" s="1">
        <v>4</v>
      </c>
      <c r="BH1158" s="1">
        <v>1</v>
      </c>
      <c r="BI1158" s="1">
        <v>1.333333373069763</v>
      </c>
      <c r="BJ1158" s="1"/>
    </row>
    <row r="1159" spans="1:62" hidden="1" x14ac:dyDescent="0.35">
      <c r="A1159" t="s">
        <v>8</v>
      </c>
      <c r="B1159" s="1">
        <v>2018</v>
      </c>
      <c r="C1159" t="s">
        <v>95</v>
      </c>
      <c r="D1159" s="1"/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4161</v>
      </c>
      <c r="K1159" s="1">
        <v>1895</v>
      </c>
      <c r="L1159" s="1">
        <v>1895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2062</v>
      </c>
      <c r="V1159" s="1">
        <v>0</v>
      </c>
      <c r="W1159" s="1">
        <v>6260</v>
      </c>
      <c r="X1159" s="1">
        <v>2266</v>
      </c>
      <c r="Y1159" s="1">
        <v>0</v>
      </c>
      <c r="Z1159" s="1">
        <v>0</v>
      </c>
      <c r="AA1159" s="1">
        <v>3064</v>
      </c>
      <c r="AB1159" s="1">
        <v>0</v>
      </c>
      <c r="AC1159" s="1"/>
      <c r="AD1159" s="1"/>
      <c r="AE1159" s="1"/>
      <c r="AF1159" s="1"/>
      <c r="AG1159" s="1">
        <v>0.45541936159133911</v>
      </c>
      <c r="AH1159" s="1">
        <v>0.45541936159133911</v>
      </c>
      <c r="AI1159" s="1">
        <v>0</v>
      </c>
      <c r="AJ1159" s="1"/>
      <c r="AK1159" s="1"/>
      <c r="AL1159" s="1"/>
      <c r="AM1159" s="1">
        <v>0</v>
      </c>
      <c r="AN1159" s="1"/>
      <c r="AO1159" s="1"/>
      <c r="AP1159" s="1">
        <v>0</v>
      </c>
      <c r="AQ1159" s="1">
        <v>0.49555394053459167</v>
      </c>
      <c r="AR1159" s="1">
        <v>0</v>
      </c>
      <c r="AS1159" s="1">
        <v>1.5044460296630859</v>
      </c>
      <c r="AT1159" s="1">
        <v>0.54458063840866089</v>
      </c>
      <c r="AU1159" s="1">
        <v>0</v>
      </c>
      <c r="AV1159" s="1">
        <v>0</v>
      </c>
      <c r="AW1159" s="1">
        <v>0.73636144399642944</v>
      </c>
      <c r="AX1159" s="1">
        <v>1.4554194211959841</v>
      </c>
      <c r="AY1159" s="1">
        <v>1.214611887931824</v>
      </c>
      <c r="AZ1159" s="1">
        <v>2.3400623798370361</v>
      </c>
      <c r="BA1159" s="1">
        <v>2.3400623798370361</v>
      </c>
      <c r="BB1159" s="1">
        <v>0.45541936159133911</v>
      </c>
      <c r="BC1159" s="1">
        <v>1.4423215389251709</v>
      </c>
      <c r="BD1159" s="1">
        <v>1</v>
      </c>
      <c r="BE1159" s="1">
        <v>1</v>
      </c>
      <c r="BF1159" s="1">
        <v>1</v>
      </c>
      <c r="BG1159" s="1">
        <v>1</v>
      </c>
      <c r="BH1159" s="1">
        <v>0</v>
      </c>
      <c r="BI1159" s="1">
        <v>1</v>
      </c>
      <c r="BJ1159" s="1"/>
    </row>
    <row r="1160" spans="1:62" hidden="1" x14ac:dyDescent="0.35">
      <c r="A1160" t="s">
        <v>8</v>
      </c>
      <c r="B1160" s="1">
        <v>2018</v>
      </c>
      <c r="C1160" t="s">
        <v>96</v>
      </c>
      <c r="D1160" s="1"/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4052</v>
      </c>
      <c r="K1160" s="1">
        <v>2659</v>
      </c>
      <c r="L1160" s="1">
        <v>3566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987</v>
      </c>
      <c r="U1160" s="1">
        <v>4052</v>
      </c>
      <c r="V1160" s="1">
        <v>0</v>
      </c>
      <c r="W1160" s="1">
        <v>4052</v>
      </c>
      <c r="X1160" s="1">
        <v>0</v>
      </c>
      <c r="Y1160" s="1">
        <v>0</v>
      </c>
      <c r="Z1160" s="1">
        <v>0</v>
      </c>
      <c r="AA1160" s="1">
        <v>1847</v>
      </c>
      <c r="AB1160" s="1">
        <v>0</v>
      </c>
      <c r="AC1160" s="1"/>
      <c r="AD1160" s="1"/>
      <c r="AE1160" s="1"/>
      <c r="AF1160" s="1"/>
      <c r="AG1160" s="1">
        <v>0.65621912479400635</v>
      </c>
      <c r="AH1160" s="1">
        <v>0.88005924224853516</v>
      </c>
      <c r="AI1160" s="1">
        <v>0</v>
      </c>
      <c r="AJ1160" s="1"/>
      <c r="AK1160" s="1"/>
      <c r="AL1160" s="1"/>
      <c r="AM1160" s="1">
        <v>0</v>
      </c>
      <c r="AN1160" s="1"/>
      <c r="AO1160" s="1"/>
      <c r="AP1160" s="1">
        <v>0.24358341097831729</v>
      </c>
      <c r="AQ1160" s="1">
        <v>1</v>
      </c>
      <c r="AR1160" s="1">
        <v>0</v>
      </c>
      <c r="AS1160" s="1">
        <v>1</v>
      </c>
      <c r="AT1160" s="1">
        <v>0</v>
      </c>
      <c r="AU1160" s="1">
        <v>0</v>
      </c>
      <c r="AV1160" s="1">
        <v>0</v>
      </c>
      <c r="AW1160" s="1">
        <v>0.45582428574562073</v>
      </c>
      <c r="AX1160" s="1">
        <v>1.471372127532959</v>
      </c>
      <c r="AY1160" s="1">
        <v>1.471372127532959</v>
      </c>
      <c r="AZ1160" s="1">
        <v>2.439042329788208</v>
      </c>
      <c r="BA1160" s="1">
        <v>2.439042329788208</v>
      </c>
      <c r="BB1160" s="1">
        <v>0.9094274640083313</v>
      </c>
      <c r="BC1160" s="1">
        <v>1.967670321464539</v>
      </c>
      <c r="BD1160" s="1">
        <v>1</v>
      </c>
      <c r="BE1160" s="1">
        <v>1</v>
      </c>
      <c r="BF1160" s="1">
        <v>3</v>
      </c>
      <c r="BG1160" s="1">
        <v>3</v>
      </c>
      <c r="BH1160" s="1">
        <v>1</v>
      </c>
      <c r="BI1160" s="1">
        <v>1</v>
      </c>
      <c r="BJ1160" s="1"/>
    </row>
    <row r="1161" spans="1:62" hidden="1" x14ac:dyDescent="0.35">
      <c r="A1161" t="s">
        <v>8</v>
      </c>
      <c r="B1161" s="1">
        <v>2017</v>
      </c>
      <c r="C1161" t="s">
        <v>95</v>
      </c>
      <c r="D1161" s="1">
        <v>1</v>
      </c>
      <c r="E1161" s="1">
        <v>831205</v>
      </c>
      <c r="F1161" s="1">
        <v>0</v>
      </c>
      <c r="G1161" s="1">
        <v>0</v>
      </c>
      <c r="H1161" s="1">
        <v>0</v>
      </c>
      <c r="I1161" s="1">
        <v>0</v>
      </c>
      <c r="J1161" s="1">
        <v>831205</v>
      </c>
      <c r="K1161" s="1">
        <v>590132</v>
      </c>
      <c r="L1161" s="1">
        <v>534101</v>
      </c>
      <c r="M1161" s="1">
        <v>5301</v>
      </c>
      <c r="N1161" s="1">
        <v>0</v>
      </c>
      <c r="O1161" s="1">
        <v>0</v>
      </c>
      <c r="P1161" s="1">
        <v>0</v>
      </c>
      <c r="Q1161" s="1">
        <v>760</v>
      </c>
      <c r="R1161" s="1">
        <v>0</v>
      </c>
      <c r="S1161" s="1">
        <v>0</v>
      </c>
      <c r="T1161" s="1">
        <v>57969</v>
      </c>
      <c r="U1161" s="1">
        <v>456797</v>
      </c>
      <c r="V1161" s="1">
        <v>72503</v>
      </c>
      <c r="W1161" s="1">
        <v>898456</v>
      </c>
      <c r="X1161" s="1">
        <v>462443</v>
      </c>
      <c r="Y1161" s="1">
        <v>21374</v>
      </c>
      <c r="Z1161" s="1">
        <v>36276</v>
      </c>
      <c r="AA1161" s="1">
        <v>761454</v>
      </c>
      <c r="AB1161" s="1">
        <v>1</v>
      </c>
      <c r="AC1161" s="1">
        <v>0</v>
      </c>
      <c r="AD1161" s="1">
        <v>0</v>
      </c>
      <c r="AE1161" s="1">
        <v>0</v>
      </c>
      <c r="AF1161" s="1">
        <v>0</v>
      </c>
      <c r="AG1161" s="1">
        <v>0.70997166633605957</v>
      </c>
      <c r="AH1161" s="1">
        <v>0.64256232976913452</v>
      </c>
      <c r="AI1161" s="1">
        <v>6.3774879090487957E-3</v>
      </c>
      <c r="AJ1161" s="1"/>
      <c r="AK1161" s="1"/>
      <c r="AL1161" s="1"/>
      <c r="AM1161" s="1">
        <v>9.1433519264683127E-4</v>
      </c>
      <c r="AN1161" s="1"/>
      <c r="AO1161" s="1"/>
      <c r="AP1161" s="1">
        <v>6.9740921258926392E-2</v>
      </c>
      <c r="AQ1161" s="1">
        <v>0.54955995082855225</v>
      </c>
      <c r="AR1161" s="1">
        <v>8.7226375937461853E-2</v>
      </c>
      <c r="AS1161" s="1">
        <v>1.080907821655273</v>
      </c>
      <c r="AT1161" s="1">
        <v>0.55635249614715576</v>
      </c>
      <c r="AU1161" s="1">
        <v>2.571447566151619E-2</v>
      </c>
      <c r="AV1161" s="1">
        <v>4.3642662465572357E-2</v>
      </c>
      <c r="AW1161" s="1">
        <v>0.91608446836471558</v>
      </c>
      <c r="AX1161" s="1">
        <v>1.7944803237915039</v>
      </c>
      <c r="AY1161" s="1">
        <v>1.6337593793869021</v>
      </c>
      <c r="AZ1161" s="1">
        <v>5.4692778587341309</v>
      </c>
      <c r="BA1161" s="1">
        <v>5.4625082015991211</v>
      </c>
      <c r="BB1161" s="1">
        <v>3.0048940181732182</v>
      </c>
      <c r="BC1161" s="1">
        <v>3.6927566528320308</v>
      </c>
      <c r="BD1161" s="1">
        <v>2</v>
      </c>
      <c r="BE1161" s="1">
        <v>1</v>
      </c>
      <c r="BF1161" s="1">
        <v>5</v>
      </c>
      <c r="BG1161" s="1">
        <v>5</v>
      </c>
      <c r="BH1161" s="1">
        <v>3</v>
      </c>
      <c r="BI1161" s="1">
        <v>3</v>
      </c>
      <c r="BJ1161" s="1"/>
    </row>
    <row r="1162" spans="1:62" hidden="1" x14ac:dyDescent="0.35">
      <c r="A1162" t="s">
        <v>8</v>
      </c>
      <c r="B1162" s="1">
        <v>2017</v>
      </c>
      <c r="C1162" t="s">
        <v>96</v>
      </c>
      <c r="D1162" s="1">
        <v>1</v>
      </c>
      <c r="E1162" s="1">
        <v>315692</v>
      </c>
      <c r="F1162" s="1">
        <v>0</v>
      </c>
      <c r="G1162" s="1">
        <v>0</v>
      </c>
      <c r="H1162" s="1">
        <v>0</v>
      </c>
      <c r="I1162" s="1">
        <v>0</v>
      </c>
      <c r="J1162" s="1">
        <v>315692</v>
      </c>
      <c r="K1162" s="1">
        <v>256052</v>
      </c>
      <c r="L1162" s="1">
        <v>271854</v>
      </c>
      <c r="M1162" s="1">
        <v>8974</v>
      </c>
      <c r="N1162" s="1">
        <v>0</v>
      </c>
      <c r="O1162" s="1">
        <v>0</v>
      </c>
      <c r="P1162" s="1">
        <v>0</v>
      </c>
      <c r="Q1162" s="1">
        <v>7031</v>
      </c>
      <c r="R1162" s="1">
        <v>0</v>
      </c>
      <c r="S1162" s="1">
        <v>0</v>
      </c>
      <c r="T1162" s="1">
        <v>150208</v>
      </c>
      <c r="U1162" s="1">
        <v>267703</v>
      </c>
      <c r="V1162" s="1">
        <v>9980</v>
      </c>
      <c r="W1162" s="1">
        <v>340568</v>
      </c>
      <c r="X1162" s="1">
        <v>124836</v>
      </c>
      <c r="Y1162" s="1">
        <v>0</v>
      </c>
      <c r="Z1162" s="1">
        <v>4997</v>
      </c>
      <c r="AA1162" s="1">
        <v>281578</v>
      </c>
      <c r="AB1162" s="1">
        <v>1</v>
      </c>
      <c r="AC1162" s="1">
        <v>0</v>
      </c>
      <c r="AD1162" s="1">
        <v>0</v>
      </c>
      <c r="AE1162" s="1">
        <v>0</v>
      </c>
      <c r="AF1162" s="1">
        <v>0</v>
      </c>
      <c r="AG1162" s="1">
        <v>0.81108170747756958</v>
      </c>
      <c r="AH1162" s="1">
        <v>0.861136794090271</v>
      </c>
      <c r="AI1162" s="1">
        <v>2.8426440432667729E-2</v>
      </c>
      <c r="AJ1162" s="1"/>
      <c r="AK1162" s="1"/>
      <c r="AL1162" s="1"/>
      <c r="AM1162" s="1">
        <v>2.2271707653999329E-2</v>
      </c>
      <c r="AN1162" s="1"/>
      <c r="AO1162" s="1"/>
      <c r="AP1162" s="1">
        <v>0.47580552101135248</v>
      </c>
      <c r="AQ1162" s="1">
        <v>0.84798789024353027</v>
      </c>
      <c r="AR1162" s="1">
        <v>3.1613092869520187E-2</v>
      </c>
      <c r="AS1162" s="1">
        <v>1.078798294067383</v>
      </c>
      <c r="AT1162" s="1">
        <v>0.39543604850769037</v>
      </c>
      <c r="AU1162" s="1">
        <v>0</v>
      </c>
      <c r="AV1162" s="1">
        <v>1.5828719362616539E-2</v>
      </c>
      <c r="AW1162" s="1">
        <v>0.89193898439407349</v>
      </c>
      <c r="AX1162" s="1">
        <v>2.0734038352966309</v>
      </c>
      <c r="AY1162" s="1">
        <v>1.7421600818634031</v>
      </c>
      <c r="AZ1162" s="1">
        <v>4.8636140823364258</v>
      </c>
      <c r="BA1162" s="1">
        <v>4.8606266975402832</v>
      </c>
      <c r="BB1162" s="1">
        <v>2.5040640830993648</v>
      </c>
      <c r="BC1162" s="1">
        <v>3.0765712261199951</v>
      </c>
      <c r="BD1162" s="1">
        <v>2</v>
      </c>
      <c r="BE1162" s="1">
        <v>2</v>
      </c>
      <c r="BF1162" s="1">
        <v>5</v>
      </c>
      <c r="BG1162" s="1">
        <v>5</v>
      </c>
      <c r="BH1162" s="1">
        <v>2</v>
      </c>
      <c r="BI1162" s="1">
        <v>2.5</v>
      </c>
      <c r="BJ1162" s="1"/>
    </row>
    <row r="1163" spans="1:62" hidden="1" x14ac:dyDescent="0.35">
      <c r="A1163" t="s">
        <v>8</v>
      </c>
      <c r="B1163" s="1">
        <v>2017</v>
      </c>
      <c r="C1163" t="s">
        <v>95</v>
      </c>
      <c r="D1163" s="1">
        <v>2</v>
      </c>
      <c r="E1163" s="1">
        <v>0</v>
      </c>
      <c r="F1163" s="1">
        <v>314167</v>
      </c>
      <c r="G1163" s="1">
        <v>0</v>
      </c>
      <c r="H1163" s="1">
        <v>0</v>
      </c>
      <c r="I1163" s="1">
        <v>0</v>
      </c>
      <c r="J1163" s="1">
        <v>314167</v>
      </c>
      <c r="K1163" s="1">
        <v>259304</v>
      </c>
      <c r="L1163" s="1">
        <v>246465</v>
      </c>
      <c r="M1163" s="1">
        <v>2057</v>
      </c>
      <c r="N1163" s="1">
        <v>0</v>
      </c>
      <c r="O1163" s="1">
        <v>0</v>
      </c>
      <c r="P1163" s="1">
        <v>0</v>
      </c>
      <c r="Q1163" s="1">
        <v>1864</v>
      </c>
      <c r="R1163" s="1">
        <v>0</v>
      </c>
      <c r="S1163" s="1">
        <v>0</v>
      </c>
      <c r="T1163" s="1">
        <v>46156</v>
      </c>
      <c r="U1163" s="1">
        <v>186544</v>
      </c>
      <c r="V1163" s="1">
        <v>14612</v>
      </c>
      <c r="W1163" s="1">
        <v>378058</v>
      </c>
      <c r="X1163" s="1">
        <v>120011</v>
      </c>
      <c r="Y1163" s="1">
        <v>5399</v>
      </c>
      <c r="Z1163" s="1">
        <v>8650</v>
      </c>
      <c r="AA1163" s="1">
        <v>275564</v>
      </c>
      <c r="AB1163" s="1">
        <v>0</v>
      </c>
      <c r="AC1163" s="1">
        <v>1</v>
      </c>
      <c r="AD1163" s="1">
        <v>0</v>
      </c>
      <c r="AE1163" s="1">
        <v>0</v>
      </c>
      <c r="AF1163" s="1">
        <v>0</v>
      </c>
      <c r="AG1163" s="1">
        <v>0.82536995410919189</v>
      </c>
      <c r="AH1163" s="1">
        <v>0.78450316190719604</v>
      </c>
      <c r="AI1163" s="1">
        <v>6.5474733710289001E-3</v>
      </c>
      <c r="AJ1163" s="1"/>
      <c r="AK1163" s="1"/>
      <c r="AL1163" s="1"/>
      <c r="AM1163" s="1">
        <v>5.9331501834094516E-3</v>
      </c>
      <c r="AN1163" s="1"/>
      <c r="AO1163" s="1"/>
      <c r="AP1163" s="1">
        <v>0.1469154953956604</v>
      </c>
      <c r="AQ1163" s="1">
        <v>0.59377336502075195</v>
      </c>
      <c r="AR1163" s="1">
        <v>4.6510294079780579E-2</v>
      </c>
      <c r="AS1163" s="1">
        <v>1.2033663988113401</v>
      </c>
      <c r="AT1163" s="1">
        <v>0.38199746608734131</v>
      </c>
      <c r="AU1163" s="1">
        <v>1.718512736260891E-2</v>
      </c>
      <c r="AV1163" s="1">
        <v>2.7533126994967461E-2</v>
      </c>
      <c r="AW1163" s="1">
        <v>0.87712585926055908</v>
      </c>
      <c r="AX1163" s="1">
        <v>2.0129835605621338</v>
      </c>
      <c r="AY1163" s="1">
        <v>1.792186975479126</v>
      </c>
      <c r="AZ1163" s="1">
        <v>5.0876092910766602</v>
      </c>
      <c r="BA1163" s="1">
        <v>5.0810270309448242</v>
      </c>
      <c r="BB1163" s="1">
        <v>2.620447158813477</v>
      </c>
      <c r="BC1163" s="1">
        <v>3.0530397891998291</v>
      </c>
      <c r="BD1163" s="1">
        <v>2</v>
      </c>
      <c r="BE1163" s="1">
        <v>2</v>
      </c>
      <c r="BF1163" s="1">
        <v>5</v>
      </c>
      <c r="BG1163" s="1">
        <v>5</v>
      </c>
      <c r="BH1163" s="1">
        <v>2</v>
      </c>
      <c r="BI1163" s="1">
        <v>2.6666667461395259</v>
      </c>
      <c r="BJ1163" s="1"/>
    </row>
    <row r="1164" spans="1:62" hidden="1" x14ac:dyDescent="0.35">
      <c r="A1164" t="s">
        <v>8</v>
      </c>
      <c r="B1164" s="1">
        <v>2017</v>
      </c>
      <c r="C1164" t="s">
        <v>96</v>
      </c>
      <c r="D1164" s="1">
        <v>2</v>
      </c>
      <c r="E1164" s="1">
        <v>0</v>
      </c>
      <c r="F1164" s="1">
        <v>341867</v>
      </c>
      <c r="G1164" s="1">
        <v>0</v>
      </c>
      <c r="H1164" s="1">
        <v>0</v>
      </c>
      <c r="I1164" s="1">
        <v>0</v>
      </c>
      <c r="J1164" s="1">
        <v>341867</v>
      </c>
      <c r="K1164" s="1">
        <v>314012</v>
      </c>
      <c r="L1164" s="1">
        <v>316626</v>
      </c>
      <c r="M1164" s="1">
        <v>22497</v>
      </c>
      <c r="N1164" s="1">
        <v>0</v>
      </c>
      <c r="O1164" s="1">
        <v>0</v>
      </c>
      <c r="P1164" s="1">
        <v>0</v>
      </c>
      <c r="Q1164" s="1">
        <v>16406</v>
      </c>
      <c r="R1164" s="1">
        <v>0</v>
      </c>
      <c r="S1164" s="1">
        <v>0</v>
      </c>
      <c r="T1164" s="1">
        <v>212748</v>
      </c>
      <c r="U1164" s="1">
        <v>292125</v>
      </c>
      <c r="V1164" s="1">
        <v>9059</v>
      </c>
      <c r="W1164" s="1">
        <v>370660</v>
      </c>
      <c r="X1164" s="1">
        <v>48718</v>
      </c>
      <c r="Y1164" s="1">
        <v>0</v>
      </c>
      <c r="Z1164" s="1">
        <v>1164</v>
      </c>
      <c r="AA1164" s="1">
        <v>301259</v>
      </c>
      <c r="AB1164" s="1">
        <v>0</v>
      </c>
      <c r="AC1164" s="1">
        <v>1</v>
      </c>
      <c r="AD1164" s="1">
        <v>0</v>
      </c>
      <c r="AE1164" s="1">
        <v>0</v>
      </c>
      <c r="AF1164" s="1">
        <v>0</v>
      </c>
      <c r="AG1164" s="1">
        <v>0.91852092742919922</v>
      </c>
      <c r="AH1164" s="1">
        <v>0.92616719007492065</v>
      </c>
      <c r="AI1164" s="1">
        <v>6.5806291997432709E-2</v>
      </c>
      <c r="AJ1164" s="1"/>
      <c r="AK1164" s="1"/>
      <c r="AL1164" s="1"/>
      <c r="AM1164" s="1">
        <v>4.798942431807518E-2</v>
      </c>
      <c r="AN1164" s="1"/>
      <c r="AO1164" s="1"/>
      <c r="AP1164" s="1">
        <v>0.62231218814849854</v>
      </c>
      <c r="AQ1164" s="1">
        <v>0.85449898242950439</v>
      </c>
      <c r="AR1164" s="1">
        <v>2.6498608291149139E-2</v>
      </c>
      <c r="AS1164" s="1">
        <v>1.084222793579102</v>
      </c>
      <c r="AT1164" s="1">
        <v>0.1425057053565979</v>
      </c>
      <c r="AU1164" s="1">
        <v>0</v>
      </c>
      <c r="AV1164" s="1">
        <v>3.404832910746336E-3</v>
      </c>
      <c r="AW1164" s="1">
        <v>0.88121694326400757</v>
      </c>
      <c r="AX1164" s="1">
        <v>2.3893589973449711</v>
      </c>
      <c r="AY1164" s="1">
        <v>1.948711037635803</v>
      </c>
      <c r="AZ1164" s="1">
        <v>4.5348687171936044</v>
      </c>
      <c r="BA1164" s="1">
        <v>4.5292906761169434</v>
      </c>
      <c r="BB1164" s="1">
        <v>2.3397870063781738</v>
      </c>
      <c r="BC1164" s="1">
        <v>2.4596576690673828</v>
      </c>
      <c r="BD1164" s="1">
        <v>2</v>
      </c>
      <c r="BE1164" s="1">
        <v>2</v>
      </c>
      <c r="BF1164" s="1">
        <v>4</v>
      </c>
      <c r="BG1164" s="1">
        <v>4</v>
      </c>
      <c r="BH1164" s="1">
        <v>2</v>
      </c>
      <c r="BI1164" s="1">
        <v>2</v>
      </c>
      <c r="BJ1164" s="1"/>
    </row>
    <row r="1165" spans="1:62" hidden="1" x14ac:dyDescent="0.35">
      <c r="A1165" t="s">
        <v>8</v>
      </c>
      <c r="B1165" s="1">
        <v>2017</v>
      </c>
      <c r="C1165" t="s">
        <v>95</v>
      </c>
      <c r="D1165" s="1">
        <v>3</v>
      </c>
      <c r="E1165" s="1">
        <v>0</v>
      </c>
      <c r="F1165" s="1">
        <v>0</v>
      </c>
      <c r="G1165" s="1">
        <v>389691</v>
      </c>
      <c r="H1165" s="1">
        <v>113736</v>
      </c>
      <c r="I1165" s="1">
        <v>2689</v>
      </c>
      <c r="J1165" s="1">
        <v>506116</v>
      </c>
      <c r="K1165" s="1">
        <v>447354</v>
      </c>
      <c r="L1165" s="1">
        <v>431815</v>
      </c>
      <c r="M1165" s="1">
        <v>16836</v>
      </c>
      <c r="N1165" s="1">
        <v>0</v>
      </c>
      <c r="O1165" s="1">
        <v>0</v>
      </c>
      <c r="P1165" s="1">
        <v>0</v>
      </c>
      <c r="Q1165" s="1">
        <v>11075</v>
      </c>
      <c r="R1165" s="1">
        <v>0</v>
      </c>
      <c r="S1165" s="1">
        <v>0</v>
      </c>
      <c r="T1165" s="1">
        <v>115487</v>
      </c>
      <c r="U1165" s="1">
        <v>357447</v>
      </c>
      <c r="V1165" s="1">
        <v>25056</v>
      </c>
      <c r="W1165" s="1">
        <v>574210</v>
      </c>
      <c r="X1165" s="1">
        <v>111587</v>
      </c>
      <c r="Y1165" s="1">
        <v>5098</v>
      </c>
      <c r="Z1165" s="1">
        <v>9022</v>
      </c>
      <c r="AA1165" s="1">
        <v>460047</v>
      </c>
      <c r="AB1165" s="1">
        <v>0</v>
      </c>
      <c r="AC1165" s="1">
        <v>0</v>
      </c>
      <c r="AD1165" s="1">
        <v>0.76996380090713501</v>
      </c>
      <c r="AE1165" s="1">
        <v>0.22472319006919861</v>
      </c>
      <c r="AF1165" s="1">
        <v>5.3130113519728184E-3</v>
      </c>
      <c r="AG1165" s="1">
        <v>0.88389617204666138</v>
      </c>
      <c r="AH1165" s="1">
        <v>0.85319375991821289</v>
      </c>
      <c r="AI1165" s="1">
        <v>3.3265102654695511E-2</v>
      </c>
      <c r="AJ1165" s="1"/>
      <c r="AK1165" s="1"/>
      <c r="AL1165" s="1"/>
      <c r="AM1165" s="1">
        <v>2.1882334724068642E-2</v>
      </c>
      <c r="AN1165" s="1"/>
      <c r="AO1165" s="1"/>
      <c r="AP1165" s="1">
        <v>0.22818286716938019</v>
      </c>
      <c r="AQ1165" s="1">
        <v>0.70625507831573486</v>
      </c>
      <c r="AR1165" s="1">
        <v>4.9506437033414841E-2</v>
      </c>
      <c r="AS1165" s="1">
        <v>1.1345422267913821</v>
      </c>
      <c r="AT1165" s="1">
        <v>0.22047711908817291</v>
      </c>
      <c r="AU1165" s="1">
        <v>1.007279008626938E-2</v>
      </c>
      <c r="AV1165" s="1">
        <v>1.7825953662395481E-2</v>
      </c>
      <c r="AW1165" s="1">
        <v>0.90897542238235474</v>
      </c>
      <c r="AX1165" s="1">
        <v>2.4223320484161381</v>
      </c>
      <c r="AY1165" s="1">
        <v>2.0481491088867192</v>
      </c>
      <c r="AZ1165" s="1">
        <v>4.1987390518188477</v>
      </c>
      <c r="BA1165" s="1">
        <v>4.1853289604187012</v>
      </c>
      <c r="BB1165" s="1">
        <v>1.9101352691650391</v>
      </c>
      <c r="BC1165" s="1">
        <v>2.1364986896514888</v>
      </c>
      <c r="BD1165" s="1">
        <v>2</v>
      </c>
      <c r="BE1165" s="1">
        <v>2</v>
      </c>
      <c r="BF1165" s="1">
        <v>4</v>
      </c>
      <c r="BG1165" s="1">
        <v>4</v>
      </c>
      <c r="BH1165" s="1">
        <v>2</v>
      </c>
      <c r="BI1165" s="1">
        <v>1.75</v>
      </c>
      <c r="BJ1165" s="1"/>
    </row>
    <row r="1166" spans="1:62" hidden="1" x14ac:dyDescent="0.35">
      <c r="A1166" t="s">
        <v>8</v>
      </c>
      <c r="B1166" s="1">
        <v>2017</v>
      </c>
      <c r="C1166" t="s">
        <v>96</v>
      </c>
      <c r="D1166" s="1">
        <v>3</v>
      </c>
      <c r="E1166" s="1">
        <v>0</v>
      </c>
      <c r="F1166" s="1">
        <v>0</v>
      </c>
      <c r="G1166" s="1">
        <v>834392</v>
      </c>
      <c r="H1166" s="1">
        <v>602319</v>
      </c>
      <c r="I1166" s="1">
        <v>17378</v>
      </c>
      <c r="J1166" s="1">
        <v>1454089</v>
      </c>
      <c r="K1166" s="1">
        <v>1369465</v>
      </c>
      <c r="L1166" s="1">
        <v>1429858</v>
      </c>
      <c r="M1166" s="1">
        <v>428756</v>
      </c>
      <c r="N1166" s="1">
        <v>0</v>
      </c>
      <c r="O1166" s="1">
        <v>0</v>
      </c>
      <c r="P1166" s="1">
        <v>0</v>
      </c>
      <c r="Q1166" s="1">
        <v>339983</v>
      </c>
      <c r="R1166" s="1">
        <v>0</v>
      </c>
      <c r="S1166" s="1">
        <v>0</v>
      </c>
      <c r="T1166" s="1">
        <v>1195769</v>
      </c>
      <c r="U1166" s="1">
        <v>1360738</v>
      </c>
      <c r="V1166" s="1">
        <v>17096</v>
      </c>
      <c r="W1166" s="1">
        <v>1511649</v>
      </c>
      <c r="X1166" s="1">
        <v>78330</v>
      </c>
      <c r="Y1166" s="1">
        <v>0</v>
      </c>
      <c r="Z1166" s="1">
        <v>548</v>
      </c>
      <c r="AA1166" s="1">
        <v>1371128</v>
      </c>
      <c r="AB1166" s="1">
        <v>0</v>
      </c>
      <c r="AC1166" s="1">
        <v>0</v>
      </c>
      <c r="AD1166" s="1">
        <v>0.57382458448410034</v>
      </c>
      <c r="AE1166" s="1">
        <v>0.4142242968082428</v>
      </c>
      <c r="AF1166" s="1">
        <v>1.1951125226914879E-2</v>
      </c>
      <c r="AG1166" s="1">
        <v>0.9418027400970459</v>
      </c>
      <c r="AH1166" s="1">
        <v>0.98333597183227539</v>
      </c>
      <c r="AI1166" s="1">
        <v>0.29486227035522461</v>
      </c>
      <c r="AJ1166" s="1"/>
      <c r="AK1166" s="1"/>
      <c r="AL1166" s="1"/>
      <c r="AM1166" s="1">
        <v>0.233811691403389</v>
      </c>
      <c r="AN1166" s="1"/>
      <c r="AO1166" s="1"/>
      <c r="AP1166" s="1">
        <v>0.82234925031661987</v>
      </c>
      <c r="AQ1166" s="1">
        <v>0.93580102920532227</v>
      </c>
      <c r="AR1166" s="1">
        <v>1.1757189407944679E-2</v>
      </c>
      <c r="AS1166" s="1">
        <v>1.039584875106812</v>
      </c>
      <c r="AT1166" s="1">
        <v>5.3868778049945831E-2</v>
      </c>
      <c r="AU1166" s="1">
        <v>0</v>
      </c>
      <c r="AV1166" s="1">
        <v>3.7686826544813812E-4</v>
      </c>
      <c r="AW1166" s="1">
        <v>0.94294643402099609</v>
      </c>
      <c r="AX1166" s="1">
        <v>2.862515926361084</v>
      </c>
      <c r="AY1166" s="1">
        <v>2.1723580360412602</v>
      </c>
      <c r="AZ1166" s="1">
        <v>3.746672391891479</v>
      </c>
      <c r="BA1166" s="1">
        <v>3.72803807258606</v>
      </c>
      <c r="BB1166" s="1">
        <v>1.570404529571533</v>
      </c>
      <c r="BC1166" s="1">
        <v>1.605193138122559</v>
      </c>
      <c r="BD1166" s="1">
        <v>3</v>
      </c>
      <c r="BE1166" s="1">
        <v>2</v>
      </c>
      <c r="BF1166" s="1">
        <v>4</v>
      </c>
      <c r="BG1166" s="1">
        <v>4</v>
      </c>
      <c r="BH1166" s="1">
        <v>1</v>
      </c>
      <c r="BI1166" s="1">
        <v>1.333333373069763</v>
      </c>
      <c r="BJ1166" s="1"/>
    </row>
    <row r="1167" spans="1:62" hidden="1" x14ac:dyDescent="0.35">
      <c r="A1167" t="s">
        <v>8</v>
      </c>
      <c r="B1167" s="1">
        <v>2017</v>
      </c>
      <c r="C1167" t="s">
        <v>95</v>
      </c>
      <c r="D1167" s="1"/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2423</v>
      </c>
      <c r="K1167" s="1">
        <v>744</v>
      </c>
      <c r="L1167" s="1">
        <v>744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180</v>
      </c>
      <c r="U1167" s="1">
        <v>1143</v>
      </c>
      <c r="V1167" s="1">
        <v>1162</v>
      </c>
      <c r="W1167" s="1">
        <v>3703</v>
      </c>
      <c r="X1167" s="1">
        <v>1906</v>
      </c>
      <c r="Y1167" s="1">
        <v>0</v>
      </c>
      <c r="Z1167" s="1">
        <v>0</v>
      </c>
      <c r="AA1167" s="1">
        <v>2423</v>
      </c>
      <c r="AB1167" s="1">
        <v>0</v>
      </c>
      <c r="AC1167" s="1"/>
      <c r="AD1167" s="1"/>
      <c r="AE1167" s="1"/>
      <c r="AF1167" s="1"/>
      <c r="AG1167" s="1">
        <v>0.30705738067626948</v>
      </c>
      <c r="AH1167" s="1">
        <v>0.30705738067626948</v>
      </c>
      <c r="AI1167" s="1">
        <v>0</v>
      </c>
      <c r="AJ1167" s="1"/>
      <c r="AK1167" s="1"/>
      <c r="AL1167" s="1"/>
      <c r="AM1167" s="1">
        <v>0</v>
      </c>
      <c r="AN1167" s="1"/>
      <c r="AO1167" s="1"/>
      <c r="AP1167" s="1">
        <v>7.4288070201873779E-2</v>
      </c>
      <c r="AQ1167" s="1">
        <v>0.47172924876213068</v>
      </c>
      <c r="AR1167" s="1">
        <v>0.47957077622413641</v>
      </c>
      <c r="AS1167" s="1">
        <v>1.5282707214355471</v>
      </c>
      <c r="AT1167" s="1">
        <v>0.7866281270980835</v>
      </c>
      <c r="AU1167" s="1">
        <v>0</v>
      </c>
      <c r="AV1167" s="1">
        <v>0</v>
      </c>
      <c r="AW1167" s="1">
        <v>1</v>
      </c>
      <c r="AX1167" s="1">
        <v>1.3619480133056641</v>
      </c>
      <c r="AY1167" s="1">
        <v>1.287659883499146</v>
      </c>
      <c r="AZ1167" s="1">
        <v>3.220800638198853</v>
      </c>
      <c r="BA1167" s="1">
        <v>3.220800638198853</v>
      </c>
      <c r="BB1167" s="1">
        <v>1.913743257522583</v>
      </c>
      <c r="BC1167" s="1">
        <v>2.3825836181640629</v>
      </c>
      <c r="BD1167" s="1">
        <v>1</v>
      </c>
      <c r="BE1167" s="1">
        <v>1</v>
      </c>
      <c r="BF1167" s="1">
        <v>4</v>
      </c>
      <c r="BG1167" s="1">
        <v>4</v>
      </c>
      <c r="BH1167" s="1">
        <v>2</v>
      </c>
      <c r="BI1167" s="1">
        <v>1.333333373069763</v>
      </c>
      <c r="BJ1167" s="1"/>
    </row>
    <row r="1168" spans="1:62" hidden="1" x14ac:dyDescent="0.35">
      <c r="A1168" t="s">
        <v>8</v>
      </c>
      <c r="B1168" s="1">
        <v>2017</v>
      </c>
      <c r="C1168" t="s">
        <v>96</v>
      </c>
      <c r="D1168" s="1"/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1190</v>
      </c>
      <c r="K1168" s="1">
        <v>802</v>
      </c>
      <c r="L1168" s="1">
        <v>802</v>
      </c>
      <c r="M1168" s="1">
        <v>0</v>
      </c>
      <c r="N1168" s="1">
        <v>0</v>
      </c>
      <c r="O1168" s="1">
        <v>0</v>
      </c>
      <c r="P1168" s="1">
        <v>0</v>
      </c>
      <c r="Q1168" s="1">
        <v>544</v>
      </c>
      <c r="R1168" s="1">
        <v>0</v>
      </c>
      <c r="S1168" s="1">
        <v>0</v>
      </c>
      <c r="T1168" s="1">
        <v>802</v>
      </c>
      <c r="U1168" s="1">
        <v>802</v>
      </c>
      <c r="V1168" s="1">
        <v>0</v>
      </c>
      <c r="W1168" s="1">
        <v>1578</v>
      </c>
      <c r="X1168" s="1">
        <v>0</v>
      </c>
      <c r="Y1168" s="1">
        <v>0</v>
      </c>
      <c r="Z1168" s="1">
        <v>0</v>
      </c>
      <c r="AA1168" s="1">
        <v>1190</v>
      </c>
      <c r="AB1168" s="1">
        <v>0</v>
      </c>
      <c r="AC1168" s="1"/>
      <c r="AD1168" s="1"/>
      <c r="AE1168" s="1"/>
      <c r="AF1168" s="1"/>
      <c r="AG1168" s="1">
        <v>0.67394959926605225</v>
      </c>
      <c r="AH1168" s="1">
        <v>0.67394959926605225</v>
      </c>
      <c r="AI1168" s="1">
        <v>0</v>
      </c>
      <c r="AJ1168" s="1"/>
      <c r="AK1168" s="1"/>
      <c r="AL1168" s="1"/>
      <c r="AM1168" s="1">
        <v>0.45714285969734192</v>
      </c>
      <c r="AN1168" s="1"/>
      <c r="AO1168" s="1"/>
      <c r="AP1168" s="1">
        <v>0.67394959926605225</v>
      </c>
      <c r="AQ1168" s="1">
        <v>0.67394959926605225</v>
      </c>
      <c r="AR1168" s="1">
        <v>0</v>
      </c>
      <c r="AS1168" s="1">
        <v>1.326050400733948</v>
      </c>
      <c r="AT1168" s="1">
        <v>0</v>
      </c>
      <c r="AU1168" s="1">
        <v>0</v>
      </c>
      <c r="AV1168" s="1">
        <v>0</v>
      </c>
      <c r="AW1168" s="1">
        <v>1</v>
      </c>
      <c r="AX1168" s="1">
        <v>1.9142856597900391</v>
      </c>
      <c r="AY1168" s="1">
        <v>1.45714282989502</v>
      </c>
      <c r="AZ1168" s="1">
        <v>1.890756249427795</v>
      </c>
      <c r="BA1168" s="1">
        <v>1.890756249427795</v>
      </c>
      <c r="BB1168" s="1">
        <v>0.43361344933509832</v>
      </c>
      <c r="BC1168" s="1">
        <v>1.281232476234436</v>
      </c>
      <c r="BD1168" s="1">
        <v>1</v>
      </c>
      <c r="BE1168" s="1">
        <v>1</v>
      </c>
      <c r="BF1168" s="1">
        <v>2</v>
      </c>
      <c r="BG1168" s="1">
        <v>2</v>
      </c>
      <c r="BH1168" s="1">
        <v>0</v>
      </c>
      <c r="BI1168" s="1">
        <v>1</v>
      </c>
      <c r="BJ1168" s="1"/>
    </row>
    <row r="1169" spans="1:62" hidden="1" x14ac:dyDescent="0.35">
      <c r="A1169" t="s">
        <v>8</v>
      </c>
      <c r="B1169" s="1">
        <v>2016</v>
      </c>
      <c r="C1169" t="s">
        <v>95</v>
      </c>
      <c r="D1169" s="1">
        <v>1</v>
      </c>
      <c r="E1169" s="1">
        <v>760969</v>
      </c>
      <c r="F1169" s="1">
        <v>0</v>
      </c>
      <c r="G1169" s="1">
        <v>0</v>
      </c>
      <c r="H1169" s="1">
        <v>0</v>
      </c>
      <c r="I1169" s="1">
        <v>0</v>
      </c>
      <c r="J1169" s="1">
        <v>760969</v>
      </c>
      <c r="K1169" s="1">
        <v>527963</v>
      </c>
      <c r="L1169" s="1">
        <v>499239</v>
      </c>
      <c r="M1169" s="1">
        <v>1807</v>
      </c>
      <c r="N1169" s="1">
        <v>0</v>
      </c>
      <c r="O1169" s="1">
        <v>0</v>
      </c>
      <c r="P1169" s="1">
        <v>0</v>
      </c>
      <c r="Q1169" s="1">
        <v>4282</v>
      </c>
      <c r="R1169" s="1">
        <v>0</v>
      </c>
      <c r="S1169" s="1">
        <v>0</v>
      </c>
      <c r="T1169" s="1">
        <v>70296</v>
      </c>
      <c r="U1169" s="1">
        <v>395994</v>
      </c>
      <c r="V1169" s="1">
        <v>67297</v>
      </c>
      <c r="W1169" s="1">
        <v>828501</v>
      </c>
      <c r="X1169" s="1">
        <v>455553</v>
      </c>
      <c r="Y1169" s="1">
        <v>27015</v>
      </c>
      <c r="Z1169" s="1">
        <v>30881</v>
      </c>
      <c r="AA1169" s="1">
        <v>693295</v>
      </c>
      <c r="AB1169" s="1">
        <v>1</v>
      </c>
      <c r="AC1169" s="1">
        <v>0</v>
      </c>
      <c r="AD1169" s="1">
        <v>0</v>
      </c>
      <c r="AE1169" s="1">
        <v>0</v>
      </c>
      <c r="AF1169" s="1">
        <v>0</v>
      </c>
      <c r="AG1169" s="1">
        <v>0.69380354881286621</v>
      </c>
      <c r="AH1169" s="1">
        <v>0.65605694055557251</v>
      </c>
      <c r="AI1169" s="1">
        <v>2.3746038787066941E-3</v>
      </c>
      <c r="AJ1169" s="1"/>
      <c r="AK1169" s="1"/>
      <c r="AL1169" s="1"/>
      <c r="AM1169" s="1">
        <v>5.6270360946655273E-3</v>
      </c>
      <c r="AN1169" s="1"/>
      <c r="AO1169" s="1"/>
      <c r="AP1169" s="1">
        <v>9.2376954853534698E-2</v>
      </c>
      <c r="AQ1169" s="1">
        <v>0.52038127183914185</v>
      </c>
      <c r="AR1169" s="1">
        <v>8.8435925543308258E-2</v>
      </c>
      <c r="AS1169" s="1">
        <v>1.0887447595596309</v>
      </c>
      <c r="AT1169" s="1">
        <v>0.5986485481262207</v>
      </c>
      <c r="AU1169" s="1">
        <v>3.5500790923833847E-2</v>
      </c>
      <c r="AV1169" s="1">
        <v>4.0581155568361282E-2</v>
      </c>
      <c r="AW1169" s="1">
        <v>0.91106867790222168</v>
      </c>
      <c r="AX1169" s="1">
        <v>1.805837035179138</v>
      </c>
      <c r="AY1169" s="1">
        <v>1.6023319959640501</v>
      </c>
      <c r="AZ1169" s="1">
        <v>5.6081967353820801</v>
      </c>
      <c r="BA1169" s="1">
        <v>5.6013398170471191</v>
      </c>
      <c r="BB1169" s="1">
        <v>3.1035113334655762</v>
      </c>
      <c r="BC1169" s="1">
        <v>3.9291214942932129</v>
      </c>
      <c r="BD1169" s="1">
        <v>1</v>
      </c>
      <c r="BE1169" s="1">
        <v>1</v>
      </c>
      <c r="BF1169" s="1">
        <v>5</v>
      </c>
      <c r="BG1169" s="1">
        <v>5</v>
      </c>
      <c r="BH1169" s="1">
        <v>3</v>
      </c>
      <c r="BI1169" s="1">
        <v>3.5</v>
      </c>
      <c r="BJ1169" s="1"/>
    </row>
    <row r="1170" spans="1:62" hidden="1" x14ac:dyDescent="0.35">
      <c r="A1170" t="s">
        <v>8</v>
      </c>
      <c r="B1170" s="1">
        <v>2016</v>
      </c>
      <c r="C1170" t="s">
        <v>96</v>
      </c>
      <c r="D1170" s="1">
        <v>1</v>
      </c>
      <c r="E1170" s="1">
        <v>349425</v>
      </c>
      <c r="F1170" s="1">
        <v>0</v>
      </c>
      <c r="G1170" s="1">
        <v>0</v>
      </c>
      <c r="H1170" s="1">
        <v>0</v>
      </c>
      <c r="I1170" s="1">
        <v>0</v>
      </c>
      <c r="J1170" s="1">
        <v>349425</v>
      </c>
      <c r="K1170" s="1">
        <v>259546</v>
      </c>
      <c r="L1170" s="1">
        <v>289544</v>
      </c>
      <c r="M1170" s="1">
        <v>8819</v>
      </c>
      <c r="N1170" s="1">
        <v>0</v>
      </c>
      <c r="O1170" s="1">
        <v>0</v>
      </c>
      <c r="P1170" s="1">
        <v>0</v>
      </c>
      <c r="Q1170" s="1">
        <v>10789</v>
      </c>
      <c r="R1170" s="1">
        <v>0</v>
      </c>
      <c r="S1170" s="1">
        <v>0</v>
      </c>
      <c r="T1170" s="1">
        <v>152891</v>
      </c>
      <c r="U1170" s="1">
        <v>296766</v>
      </c>
      <c r="V1170" s="1">
        <v>11797</v>
      </c>
      <c r="W1170" s="1">
        <v>371471</v>
      </c>
      <c r="X1170" s="1">
        <v>120519</v>
      </c>
      <c r="Y1170" s="1">
        <v>0</v>
      </c>
      <c r="Z1170" s="1">
        <v>1232</v>
      </c>
      <c r="AA1170" s="1">
        <v>311018</v>
      </c>
      <c r="AB1170" s="1">
        <v>1</v>
      </c>
      <c r="AC1170" s="1">
        <v>0</v>
      </c>
      <c r="AD1170" s="1">
        <v>0</v>
      </c>
      <c r="AE1170" s="1">
        <v>0</v>
      </c>
      <c r="AF1170" s="1">
        <v>0</v>
      </c>
      <c r="AG1170" s="1">
        <v>0.74278026819229126</v>
      </c>
      <c r="AH1170" s="1">
        <v>0.82862991094589233</v>
      </c>
      <c r="AI1170" s="1">
        <v>2.5238607078790661E-2</v>
      </c>
      <c r="AJ1170" s="1"/>
      <c r="AK1170" s="1"/>
      <c r="AL1170" s="1"/>
      <c r="AM1170" s="1">
        <v>3.0876439064741131E-2</v>
      </c>
      <c r="AN1170" s="1"/>
      <c r="AO1170" s="1"/>
      <c r="AP1170" s="1">
        <v>0.43755024671554571</v>
      </c>
      <c r="AQ1170" s="1">
        <v>0.84929811954498291</v>
      </c>
      <c r="AR1170" s="1">
        <v>3.3761180937290192E-2</v>
      </c>
      <c r="AS1170" s="1">
        <v>1.0630922317504881</v>
      </c>
      <c r="AT1170" s="1">
        <v>0.34490662813186651</v>
      </c>
      <c r="AU1170" s="1">
        <v>0</v>
      </c>
      <c r="AV1170" s="1">
        <v>3.5257923882454629E-3</v>
      </c>
      <c r="AW1170" s="1">
        <v>0.89008516073226929</v>
      </c>
      <c r="AX1170" s="1">
        <v>2.079894065856934</v>
      </c>
      <c r="AY1170" s="1">
        <v>1.763165235519409</v>
      </c>
      <c r="AZ1170" s="1">
        <v>5.0950074195861816</v>
      </c>
      <c r="BA1170" s="1">
        <v>5.0826730728149414</v>
      </c>
      <c r="BB1170" s="1">
        <v>2.7815983295440669</v>
      </c>
      <c r="BC1170" s="1">
        <v>3.1099691390991211</v>
      </c>
      <c r="BD1170" s="1">
        <v>2</v>
      </c>
      <c r="BE1170" s="1">
        <v>2</v>
      </c>
      <c r="BF1170" s="1">
        <v>5</v>
      </c>
      <c r="BG1170" s="1">
        <v>5</v>
      </c>
      <c r="BH1170" s="1">
        <v>3</v>
      </c>
      <c r="BI1170" s="1">
        <v>2.5</v>
      </c>
      <c r="BJ1170" s="1"/>
    </row>
    <row r="1171" spans="1:62" hidden="1" x14ac:dyDescent="0.35">
      <c r="A1171" t="s">
        <v>8</v>
      </c>
      <c r="B1171" s="1">
        <v>2016</v>
      </c>
      <c r="C1171" t="s">
        <v>95</v>
      </c>
      <c r="D1171" s="1">
        <v>2</v>
      </c>
      <c r="E1171" s="1">
        <v>0</v>
      </c>
      <c r="F1171" s="1">
        <v>331536</v>
      </c>
      <c r="G1171" s="1">
        <v>0</v>
      </c>
      <c r="H1171" s="1">
        <v>0</v>
      </c>
      <c r="I1171" s="1">
        <v>0</v>
      </c>
      <c r="J1171" s="1">
        <v>331536</v>
      </c>
      <c r="K1171" s="1">
        <v>264383</v>
      </c>
      <c r="L1171" s="1">
        <v>267343</v>
      </c>
      <c r="M1171" s="1">
        <v>4498</v>
      </c>
      <c r="N1171" s="1">
        <v>0</v>
      </c>
      <c r="O1171" s="1">
        <v>0</v>
      </c>
      <c r="P1171" s="1">
        <v>0</v>
      </c>
      <c r="Q1171" s="1">
        <v>3607</v>
      </c>
      <c r="R1171" s="1">
        <v>0</v>
      </c>
      <c r="S1171" s="1">
        <v>0</v>
      </c>
      <c r="T1171" s="1">
        <v>81626</v>
      </c>
      <c r="U1171" s="1">
        <v>211486</v>
      </c>
      <c r="V1171" s="1">
        <v>18374</v>
      </c>
      <c r="W1171" s="1">
        <v>372642</v>
      </c>
      <c r="X1171" s="1">
        <v>126818</v>
      </c>
      <c r="Y1171" s="1">
        <v>7945</v>
      </c>
      <c r="Z1171" s="1">
        <v>10118</v>
      </c>
      <c r="AA1171" s="1">
        <v>297243</v>
      </c>
      <c r="AB1171" s="1">
        <v>0</v>
      </c>
      <c r="AC1171" s="1">
        <v>1</v>
      </c>
      <c r="AD1171" s="1">
        <v>0</v>
      </c>
      <c r="AE1171" s="1">
        <v>0</v>
      </c>
      <c r="AF1171" s="1">
        <v>0</v>
      </c>
      <c r="AG1171" s="1">
        <v>0.79744887351989746</v>
      </c>
      <c r="AH1171" s="1">
        <v>0.80637699365615845</v>
      </c>
      <c r="AI1171" s="1">
        <v>1.356715429574251E-2</v>
      </c>
      <c r="AJ1171" s="1"/>
      <c r="AK1171" s="1"/>
      <c r="AL1171" s="1"/>
      <c r="AM1171" s="1">
        <v>1.0879662819206709E-2</v>
      </c>
      <c r="AN1171" s="1"/>
      <c r="AO1171" s="1"/>
      <c r="AP1171" s="1">
        <v>0.24620553851127619</v>
      </c>
      <c r="AQ1171" s="1">
        <v>0.6378975510597229</v>
      </c>
      <c r="AR1171" s="1">
        <v>5.5420830845832818E-2</v>
      </c>
      <c r="AS1171" s="1">
        <v>1.123986482620239</v>
      </c>
      <c r="AT1171" s="1">
        <v>0.3825165331363678</v>
      </c>
      <c r="AU1171" s="1">
        <v>2.3964215070009232E-2</v>
      </c>
      <c r="AV1171" s="1">
        <v>3.051855601370335E-2</v>
      </c>
      <c r="AW1171" s="1">
        <v>0.89656329154968262</v>
      </c>
      <c r="AX1171" s="1">
        <v>2.1539561748504639</v>
      </c>
      <c r="AY1171" s="1">
        <v>1.8956764936447139</v>
      </c>
      <c r="AZ1171" s="1">
        <v>5.0353927612304688</v>
      </c>
      <c r="BA1171" s="1">
        <v>5.0196418762207031</v>
      </c>
      <c r="BB1171" s="1">
        <v>2.558889627456665</v>
      </c>
      <c r="BC1171" s="1">
        <v>2.8644173145294189</v>
      </c>
      <c r="BD1171" s="1">
        <v>2</v>
      </c>
      <c r="BE1171" s="1">
        <v>2</v>
      </c>
      <c r="BF1171" s="1">
        <v>5</v>
      </c>
      <c r="BG1171" s="1">
        <v>5</v>
      </c>
      <c r="BH1171" s="1">
        <v>2</v>
      </c>
      <c r="BI1171" s="1">
        <v>2.5</v>
      </c>
      <c r="BJ1171" s="1"/>
    </row>
    <row r="1172" spans="1:62" hidden="1" x14ac:dyDescent="0.35">
      <c r="A1172" t="s">
        <v>8</v>
      </c>
      <c r="B1172" s="1">
        <v>2016</v>
      </c>
      <c r="C1172" t="s">
        <v>96</v>
      </c>
      <c r="D1172" s="1">
        <v>2</v>
      </c>
      <c r="E1172" s="1">
        <v>0</v>
      </c>
      <c r="F1172" s="1">
        <v>294587</v>
      </c>
      <c r="G1172" s="1">
        <v>0</v>
      </c>
      <c r="H1172" s="1">
        <v>0</v>
      </c>
      <c r="I1172" s="1">
        <v>0</v>
      </c>
      <c r="J1172" s="1">
        <v>294587</v>
      </c>
      <c r="K1172" s="1">
        <v>261276</v>
      </c>
      <c r="L1172" s="1">
        <v>263753</v>
      </c>
      <c r="M1172" s="1">
        <v>13557</v>
      </c>
      <c r="N1172" s="1">
        <v>0</v>
      </c>
      <c r="O1172" s="1">
        <v>0</v>
      </c>
      <c r="P1172" s="1">
        <v>0</v>
      </c>
      <c r="Q1172" s="1">
        <v>25573</v>
      </c>
      <c r="R1172" s="1">
        <v>0</v>
      </c>
      <c r="S1172" s="1">
        <v>0</v>
      </c>
      <c r="T1172" s="1">
        <v>189125</v>
      </c>
      <c r="U1172" s="1">
        <v>243950</v>
      </c>
      <c r="V1172" s="1">
        <v>11562</v>
      </c>
      <c r="W1172" s="1">
        <v>321556</v>
      </c>
      <c r="X1172" s="1">
        <v>63373</v>
      </c>
      <c r="Y1172" s="1">
        <v>228</v>
      </c>
      <c r="Z1172" s="1">
        <v>734</v>
      </c>
      <c r="AA1172" s="1">
        <v>254060</v>
      </c>
      <c r="AB1172" s="1">
        <v>0</v>
      </c>
      <c r="AC1172" s="1">
        <v>1</v>
      </c>
      <c r="AD1172" s="1">
        <v>0</v>
      </c>
      <c r="AE1172" s="1">
        <v>0</v>
      </c>
      <c r="AF1172" s="1">
        <v>0</v>
      </c>
      <c r="AG1172" s="1">
        <v>0.88692307472229004</v>
      </c>
      <c r="AH1172" s="1">
        <v>0.89533144235610962</v>
      </c>
      <c r="AI1172" s="1">
        <v>4.602036252617836E-2</v>
      </c>
      <c r="AJ1172" s="1"/>
      <c r="AK1172" s="1"/>
      <c r="AL1172" s="1"/>
      <c r="AM1172" s="1">
        <v>8.68096724152565E-2</v>
      </c>
      <c r="AN1172" s="1"/>
      <c r="AO1172" s="1"/>
      <c r="AP1172" s="1">
        <v>0.64200049638748169</v>
      </c>
      <c r="AQ1172" s="1">
        <v>0.82810848951339722</v>
      </c>
      <c r="AR1172" s="1">
        <v>3.9248168468475342E-2</v>
      </c>
      <c r="AS1172" s="1">
        <v>1.0915485620498659</v>
      </c>
      <c r="AT1172" s="1">
        <v>0.21512490510940549</v>
      </c>
      <c r="AU1172" s="1">
        <v>7.7396491542458534E-4</v>
      </c>
      <c r="AV1172" s="1">
        <v>2.491623861715198E-3</v>
      </c>
      <c r="AW1172" s="1">
        <v>0.86242771148681641</v>
      </c>
      <c r="AX1172" s="1">
        <v>2.257292509078979</v>
      </c>
      <c r="AY1172" s="1">
        <v>1.837318062782288</v>
      </c>
      <c r="AZ1172" s="1">
        <v>4.5476818084716797</v>
      </c>
      <c r="BA1172" s="1">
        <v>4.5458250045776367</v>
      </c>
      <c r="BB1172" s="1">
        <v>2.292545080184937</v>
      </c>
      <c r="BC1172" s="1">
        <v>2.5482640266418461</v>
      </c>
      <c r="BD1172" s="1">
        <v>2</v>
      </c>
      <c r="BE1172" s="1">
        <v>2</v>
      </c>
      <c r="BF1172" s="1">
        <v>4</v>
      </c>
      <c r="BG1172" s="1">
        <v>4</v>
      </c>
      <c r="BH1172" s="1">
        <v>2</v>
      </c>
      <c r="BI1172" s="1">
        <v>2</v>
      </c>
      <c r="BJ1172" s="1"/>
    </row>
    <row r="1173" spans="1:62" hidden="1" x14ac:dyDescent="0.35">
      <c r="A1173" t="s">
        <v>8</v>
      </c>
      <c r="B1173" s="1">
        <v>2016</v>
      </c>
      <c r="C1173" t="s">
        <v>95</v>
      </c>
      <c r="D1173" s="1">
        <v>3</v>
      </c>
      <c r="E1173" s="1">
        <v>0</v>
      </c>
      <c r="F1173" s="1">
        <v>0</v>
      </c>
      <c r="G1173" s="1">
        <v>440472</v>
      </c>
      <c r="H1173" s="1">
        <v>127450</v>
      </c>
      <c r="I1173" s="1">
        <v>2639</v>
      </c>
      <c r="J1173" s="1">
        <v>570561</v>
      </c>
      <c r="K1173" s="1">
        <v>491225</v>
      </c>
      <c r="L1173" s="1">
        <v>512065</v>
      </c>
      <c r="M1173" s="1">
        <v>48200</v>
      </c>
      <c r="N1173" s="1">
        <v>0</v>
      </c>
      <c r="O1173" s="1">
        <v>0</v>
      </c>
      <c r="P1173" s="1">
        <v>0</v>
      </c>
      <c r="Q1173" s="1">
        <v>40020</v>
      </c>
      <c r="R1173" s="1">
        <v>0</v>
      </c>
      <c r="S1173" s="1">
        <v>0</v>
      </c>
      <c r="T1173" s="1">
        <v>216832</v>
      </c>
      <c r="U1173" s="1">
        <v>428921</v>
      </c>
      <c r="V1173" s="1">
        <v>12761</v>
      </c>
      <c r="W1173" s="1">
        <v>646146</v>
      </c>
      <c r="X1173" s="1">
        <v>107347</v>
      </c>
      <c r="Y1173" s="1">
        <v>4219</v>
      </c>
      <c r="Z1173" s="1">
        <v>5780</v>
      </c>
      <c r="AA1173" s="1">
        <v>536927</v>
      </c>
      <c r="AB1173" s="1">
        <v>0</v>
      </c>
      <c r="AC1173" s="1">
        <v>0</v>
      </c>
      <c r="AD1173" s="1">
        <v>0.77199810743331909</v>
      </c>
      <c r="AE1173" s="1">
        <v>0.22337664663791659</v>
      </c>
      <c r="AF1173" s="1">
        <v>4.6252724714577198E-3</v>
      </c>
      <c r="AG1173" s="1">
        <v>0.86095088720321655</v>
      </c>
      <c r="AH1173" s="1">
        <v>0.89747631549835205</v>
      </c>
      <c r="AI1173" s="1">
        <v>8.4478259086608887E-2</v>
      </c>
      <c r="AJ1173" s="1"/>
      <c r="AK1173" s="1"/>
      <c r="AL1173" s="1"/>
      <c r="AM1173" s="1">
        <v>7.0141494274139404E-2</v>
      </c>
      <c r="AN1173" s="1"/>
      <c r="AO1173" s="1"/>
      <c r="AP1173" s="1">
        <v>0.3800329864025116</v>
      </c>
      <c r="AQ1173" s="1">
        <v>0.75175309181213379</v>
      </c>
      <c r="AR1173" s="1">
        <v>2.2365706041455269E-2</v>
      </c>
      <c r="AS1173" s="1">
        <v>1.132474899291992</v>
      </c>
      <c r="AT1173" s="1">
        <v>0.18814289569854739</v>
      </c>
      <c r="AU1173" s="1">
        <v>7.3944767937064171E-3</v>
      </c>
      <c r="AV1173" s="1">
        <v>1.0130380280315879E-2</v>
      </c>
      <c r="AW1173" s="1">
        <v>0.94105100631713867</v>
      </c>
      <c r="AX1173" s="1">
        <v>2.4005250930786128</v>
      </c>
      <c r="AY1173" s="1">
        <v>2.0100216865539551</v>
      </c>
      <c r="AZ1173" s="1">
        <v>4.2532596588134766</v>
      </c>
      <c r="BA1173" s="1">
        <v>4.2412538528442383</v>
      </c>
      <c r="BB1173" s="1">
        <v>1.816994190216064</v>
      </c>
      <c r="BC1173" s="1">
        <v>2.150699138641357</v>
      </c>
      <c r="BD1173" s="1">
        <v>2</v>
      </c>
      <c r="BE1173" s="1">
        <v>2</v>
      </c>
      <c r="BF1173" s="1">
        <v>4</v>
      </c>
      <c r="BG1173" s="1">
        <v>4</v>
      </c>
      <c r="BH1173" s="1">
        <v>1</v>
      </c>
      <c r="BI1173" s="1">
        <v>1.799999952316284</v>
      </c>
      <c r="BJ1173" s="1"/>
    </row>
    <row r="1174" spans="1:62" hidden="1" x14ac:dyDescent="0.35">
      <c r="A1174" t="s">
        <v>8</v>
      </c>
      <c r="B1174" s="1">
        <v>2016</v>
      </c>
      <c r="C1174" t="s">
        <v>96</v>
      </c>
      <c r="D1174" s="1">
        <v>3</v>
      </c>
      <c r="E1174" s="1">
        <v>0</v>
      </c>
      <c r="F1174" s="1">
        <v>0</v>
      </c>
      <c r="G1174" s="1">
        <v>773744</v>
      </c>
      <c r="H1174" s="1">
        <v>542752</v>
      </c>
      <c r="I1174" s="1">
        <v>27303</v>
      </c>
      <c r="J1174" s="1">
        <v>1343799</v>
      </c>
      <c r="K1174" s="1">
        <v>1249339</v>
      </c>
      <c r="L1174" s="1">
        <v>1319562</v>
      </c>
      <c r="M1174" s="1">
        <v>381393</v>
      </c>
      <c r="N1174" s="1">
        <v>0</v>
      </c>
      <c r="O1174" s="1">
        <v>0</v>
      </c>
      <c r="P1174" s="1">
        <v>0</v>
      </c>
      <c r="Q1174" s="1">
        <v>304403</v>
      </c>
      <c r="R1174" s="1">
        <v>0</v>
      </c>
      <c r="S1174" s="1">
        <v>0</v>
      </c>
      <c r="T1174" s="1">
        <v>1118956</v>
      </c>
      <c r="U1174" s="1">
        <v>1256346</v>
      </c>
      <c r="V1174" s="1">
        <v>6285</v>
      </c>
      <c r="W1174" s="1">
        <v>1402433</v>
      </c>
      <c r="X1174" s="1">
        <v>60755</v>
      </c>
      <c r="Y1174" s="1">
        <v>114</v>
      </c>
      <c r="Z1174" s="1">
        <v>6547</v>
      </c>
      <c r="AA1174" s="1">
        <v>1260690</v>
      </c>
      <c r="AB1174" s="1">
        <v>0</v>
      </c>
      <c r="AC1174" s="1">
        <v>0</v>
      </c>
      <c r="AD1174" s="1">
        <v>0.57578849792480469</v>
      </c>
      <c r="AE1174" s="1">
        <v>0.40389373898506159</v>
      </c>
      <c r="AF1174" s="1">
        <v>2.031777054071426E-2</v>
      </c>
      <c r="AG1174" s="1">
        <v>0.92970675230026245</v>
      </c>
      <c r="AH1174" s="1">
        <v>0.98196381330490112</v>
      </c>
      <c r="AI1174" s="1">
        <v>0.28381699323654169</v>
      </c>
      <c r="AJ1174" s="1"/>
      <c r="AK1174" s="1"/>
      <c r="AL1174" s="1"/>
      <c r="AM1174" s="1">
        <v>0.22652420401573181</v>
      </c>
      <c r="AN1174" s="1"/>
      <c r="AO1174" s="1"/>
      <c r="AP1174" s="1">
        <v>0.83268105983734131</v>
      </c>
      <c r="AQ1174" s="1">
        <v>0.93492108583450317</v>
      </c>
      <c r="AR1174" s="1">
        <v>4.6770386397838593E-3</v>
      </c>
      <c r="AS1174" s="1">
        <v>1.043632984161377</v>
      </c>
      <c r="AT1174" s="1">
        <v>4.5211374759674072E-2</v>
      </c>
      <c r="AU1174" s="1">
        <v>8.4834115114063025E-5</v>
      </c>
      <c r="AV1174" s="1">
        <v>4.8720082268118858E-3</v>
      </c>
      <c r="AW1174" s="1">
        <v>0.93815368413925171</v>
      </c>
      <c r="AX1174" s="1">
        <v>2.9558854103088379</v>
      </c>
      <c r="AY1174" s="1">
        <v>2.2272951602935791</v>
      </c>
      <c r="AZ1174" s="1">
        <v>3.846589326858521</v>
      </c>
      <c r="BA1174" s="1">
        <v>3.8310952186584468</v>
      </c>
      <c r="BB1174" s="1">
        <v>1.6796529293060301</v>
      </c>
      <c r="BC1174" s="1">
        <v>1.63753342628479</v>
      </c>
      <c r="BD1174" s="1">
        <v>3</v>
      </c>
      <c r="BE1174" s="1">
        <v>2</v>
      </c>
      <c r="BF1174" s="1">
        <v>4</v>
      </c>
      <c r="BG1174" s="1">
        <v>4</v>
      </c>
      <c r="BH1174" s="1">
        <v>2</v>
      </c>
      <c r="BI1174" s="1">
        <v>1.333333373069763</v>
      </c>
      <c r="BJ1174" s="1"/>
    </row>
    <row r="1175" spans="1:62" hidden="1" x14ac:dyDescent="0.35">
      <c r="A1175" t="s">
        <v>8</v>
      </c>
      <c r="B1175" s="1">
        <v>2016</v>
      </c>
      <c r="C1175" t="s">
        <v>95</v>
      </c>
      <c r="D1175" s="1"/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2859</v>
      </c>
      <c r="K1175" s="1">
        <v>1500</v>
      </c>
      <c r="L1175" s="1">
        <v>1938</v>
      </c>
      <c r="M1175" s="1">
        <v>0</v>
      </c>
      <c r="N1175" s="1">
        <v>0</v>
      </c>
      <c r="O1175" s="1">
        <v>0</v>
      </c>
      <c r="P1175" s="1">
        <v>0</v>
      </c>
      <c r="Q1175" s="1">
        <v>900</v>
      </c>
      <c r="R1175" s="1">
        <v>0</v>
      </c>
      <c r="S1175" s="1">
        <v>0</v>
      </c>
      <c r="T1175" s="1">
        <v>600</v>
      </c>
      <c r="U1175" s="1">
        <v>1938</v>
      </c>
      <c r="V1175" s="1">
        <v>0</v>
      </c>
      <c r="W1175" s="1">
        <v>3780</v>
      </c>
      <c r="X1175" s="1">
        <v>1359</v>
      </c>
      <c r="Y1175" s="1">
        <v>0</v>
      </c>
      <c r="Z1175" s="1">
        <v>0</v>
      </c>
      <c r="AA1175" s="1">
        <v>2859</v>
      </c>
      <c r="AB1175" s="1">
        <v>0</v>
      </c>
      <c r="AC1175" s="1"/>
      <c r="AD1175" s="1"/>
      <c r="AE1175" s="1"/>
      <c r="AF1175" s="1"/>
      <c r="AG1175" s="1">
        <v>0.52465897798538208</v>
      </c>
      <c r="AH1175" s="1">
        <v>0.67785936594009399</v>
      </c>
      <c r="AI1175" s="1">
        <v>0</v>
      </c>
      <c r="AJ1175" s="1"/>
      <c r="AK1175" s="1"/>
      <c r="AL1175" s="1"/>
      <c r="AM1175" s="1">
        <v>0.31479537487030029</v>
      </c>
      <c r="AN1175" s="1"/>
      <c r="AO1175" s="1"/>
      <c r="AP1175" s="1">
        <v>0.20986358821392059</v>
      </c>
      <c r="AQ1175" s="1">
        <v>0.67785936594009399</v>
      </c>
      <c r="AR1175" s="1">
        <v>0</v>
      </c>
      <c r="AS1175" s="1">
        <v>1.322140574455261</v>
      </c>
      <c r="AT1175" s="1">
        <v>0.47534102201461792</v>
      </c>
      <c r="AU1175" s="1">
        <v>0</v>
      </c>
      <c r="AV1175" s="1">
        <v>0</v>
      </c>
      <c r="AW1175" s="1">
        <v>1</v>
      </c>
      <c r="AX1175" s="1">
        <v>1.887722969055176</v>
      </c>
      <c r="AY1175" s="1">
        <v>1.7345225811004641</v>
      </c>
      <c r="AZ1175" s="1">
        <v>2.7271773815155029</v>
      </c>
      <c r="BA1175" s="1">
        <v>2.7271773815155029</v>
      </c>
      <c r="BB1175" s="1">
        <v>1.573976874351501</v>
      </c>
      <c r="BC1175" s="1">
        <v>1.3847498893737791</v>
      </c>
      <c r="BD1175" s="1">
        <v>2</v>
      </c>
      <c r="BE1175" s="1">
        <v>2</v>
      </c>
      <c r="BF1175" s="1">
        <v>4</v>
      </c>
      <c r="BG1175" s="1">
        <v>4</v>
      </c>
      <c r="BH1175" s="1">
        <v>3</v>
      </c>
      <c r="BI1175" s="1">
        <v>1.333333373069763</v>
      </c>
      <c r="BJ1175" s="1"/>
    </row>
    <row r="1176" spans="1:62" hidden="1" x14ac:dyDescent="0.35">
      <c r="A1176" t="s">
        <v>8</v>
      </c>
      <c r="B1176" s="1">
        <v>2016</v>
      </c>
      <c r="C1176" t="s">
        <v>96</v>
      </c>
      <c r="D1176" s="1"/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8326</v>
      </c>
      <c r="K1176" s="1">
        <v>7028</v>
      </c>
      <c r="L1176" s="1">
        <v>8326</v>
      </c>
      <c r="M1176" s="1">
        <v>876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8212</v>
      </c>
      <c r="U1176" s="1">
        <v>8212</v>
      </c>
      <c r="V1176" s="1">
        <v>0</v>
      </c>
      <c r="W1176" s="1">
        <v>8440</v>
      </c>
      <c r="X1176" s="1">
        <v>0</v>
      </c>
      <c r="Y1176" s="1">
        <v>0</v>
      </c>
      <c r="Z1176" s="1">
        <v>0</v>
      </c>
      <c r="AA1176" s="1">
        <v>7194</v>
      </c>
      <c r="AB1176" s="1">
        <v>0</v>
      </c>
      <c r="AC1176" s="1"/>
      <c r="AD1176" s="1"/>
      <c r="AE1176" s="1"/>
      <c r="AF1176" s="1"/>
      <c r="AG1176" s="1">
        <v>0.84410279989242554</v>
      </c>
      <c r="AH1176" s="1">
        <v>1</v>
      </c>
      <c r="AI1176" s="1">
        <v>0.10521258413791661</v>
      </c>
      <c r="AJ1176" s="1"/>
      <c r="AK1176" s="1"/>
      <c r="AL1176" s="1"/>
      <c r="AM1176" s="1">
        <v>0</v>
      </c>
      <c r="AN1176" s="1"/>
      <c r="AO1176" s="1"/>
      <c r="AP1176" s="1">
        <v>0.98630797863006592</v>
      </c>
      <c r="AQ1176" s="1">
        <v>0.98630797863006592</v>
      </c>
      <c r="AR1176" s="1">
        <v>0</v>
      </c>
      <c r="AS1176" s="1">
        <v>1.0136920213699341</v>
      </c>
      <c r="AT1176" s="1">
        <v>0</v>
      </c>
      <c r="AU1176" s="1">
        <v>0</v>
      </c>
      <c r="AV1176" s="1">
        <v>0</v>
      </c>
      <c r="AW1176" s="1">
        <v>0.86404037475585938</v>
      </c>
      <c r="AX1176" s="1">
        <v>1.96204662322998</v>
      </c>
      <c r="AY1176" s="1">
        <v>1.226279139518738</v>
      </c>
      <c r="AZ1176" s="1">
        <v>2.1602210998535161</v>
      </c>
      <c r="BA1176" s="1">
        <v>2.1602210998535161</v>
      </c>
      <c r="BB1176" s="1">
        <v>0.64953160285949707</v>
      </c>
      <c r="BC1176" s="1">
        <v>1.2851109504699709</v>
      </c>
      <c r="BD1176" s="1">
        <v>2</v>
      </c>
      <c r="BE1176" s="1">
        <v>1</v>
      </c>
      <c r="BF1176" s="1">
        <v>3</v>
      </c>
      <c r="BG1176" s="1">
        <v>3</v>
      </c>
      <c r="BH1176" s="1">
        <v>1</v>
      </c>
      <c r="BI1176" s="1">
        <v>1.5</v>
      </c>
      <c r="BJ1176" s="1"/>
    </row>
    <row r="1177" spans="1:62" hidden="1" x14ac:dyDescent="0.35">
      <c r="A1177" t="s">
        <v>8</v>
      </c>
      <c r="B1177" s="1">
        <v>2015</v>
      </c>
      <c r="C1177" t="s">
        <v>95</v>
      </c>
      <c r="D1177" s="1">
        <v>1</v>
      </c>
      <c r="E1177" s="1">
        <v>753211</v>
      </c>
      <c r="F1177" s="1">
        <v>0</v>
      </c>
      <c r="G1177" s="1">
        <v>0</v>
      </c>
      <c r="H1177" s="1">
        <v>0</v>
      </c>
      <c r="I1177" s="1">
        <v>0</v>
      </c>
      <c r="J1177" s="1">
        <v>753211</v>
      </c>
      <c r="K1177" s="1">
        <v>487604</v>
      </c>
      <c r="L1177" s="1">
        <v>508050</v>
      </c>
      <c r="M1177" s="1">
        <v>14657</v>
      </c>
      <c r="N1177" s="1">
        <v>0</v>
      </c>
      <c r="O1177" s="1">
        <v>0</v>
      </c>
      <c r="P1177" s="1">
        <v>0</v>
      </c>
      <c r="Q1177" s="1">
        <v>3487</v>
      </c>
      <c r="R1177" s="1">
        <v>0</v>
      </c>
      <c r="S1177" s="1">
        <v>0</v>
      </c>
      <c r="T1177" s="1">
        <v>66728</v>
      </c>
      <c r="U1177" s="1">
        <v>394602</v>
      </c>
      <c r="V1177" s="1">
        <v>35380</v>
      </c>
      <c r="W1177" s="1">
        <v>725244</v>
      </c>
      <c r="X1177" s="1">
        <v>449602</v>
      </c>
      <c r="Y1177" s="1">
        <v>17563</v>
      </c>
      <c r="Z1177" s="1">
        <v>45151</v>
      </c>
      <c r="AA1177" s="1">
        <v>684453</v>
      </c>
      <c r="AB1177" s="1">
        <v>1</v>
      </c>
      <c r="AC1177" s="1">
        <v>0</v>
      </c>
      <c r="AD1177" s="1">
        <v>0</v>
      </c>
      <c r="AE1177" s="1">
        <v>0</v>
      </c>
      <c r="AF1177" s="1">
        <v>0</v>
      </c>
      <c r="AG1177" s="1">
        <v>0.64736706018447876</v>
      </c>
      <c r="AH1177" s="1">
        <v>0.67451220750808716</v>
      </c>
      <c r="AI1177" s="1">
        <v>1.9459353759884831E-2</v>
      </c>
      <c r="AJ1177" s="1"/>
      <c r="AK1177" s="1"/>
      <c r="AL1177" s="1"/>
      <c r="AM1177" s="1">
        <v>4.6295127831399441E-3</v>
      </c>
      <c r="AN1177" s="1"/>
      <c r="AO1177" s="1"/>
      <c r="AP1177" s="1">
        <v>8.8591374456882477E-2</v>
      </c>
      <c r="AQ1177" s="1">
        <v>0.52389305830001831</v>
      </c>
      <c r="AR1177" s="1">
        <v>4.6972230076789863E-2</v>
      </c>
      <c r="AS1177" s="1">
        <v>0.96286964416503906</v>
      </c>
      <c r="AT1177" s="1">
        <v>0.59691375494003296</v>
      </c>
      <c r="AU1177" s="1">
        <v>2.3317502811551091E-2</v>
      </c>
      <c r="AV1177" s="1">
        <v>5.9944689273834229E-2</v>
      </c>
      <c r="AW1177" s="1">
        <v>0.90871351957321167</v>
      </c>
      <c r="AX1177" s="1">
        <v>1.863538861274719</v>
      </c>
      <c r="AY1177" s="1">
        <v>1.6222479343414311</v>
      </c>
      <c r="AZ1177" s="1">
        <v>5.3463678359985352</v>
      </c>
      <c r="BA1177" s="1">
        <v>5.3436489105224609</v>
      </c>
      <c r="BB1177" s="1">
        <v>2.9998924732208252</v>
      </c>
      <c r="BC1177" s="1">
        <v>3.555320024490356</v>
      </c>
      <c r="BD1177" s="1">
        <v>2</v>
      </c>
      <c r="BE1177" s="1">
        <v>1</v>
      </c>
      <c r="BF1177" s="1">
        <v>5</v>
      </c>
      <c r="BG1177" s="1">
        <v>5</v>
      </c>
      <c r="BH1177" s="1">
        <v>3</v>
      </c>
      <c r="BI1177" s="1">
        <v>3</v>
      </c>
      <c r="BJ1177" s="1"/>
    </row>
    <row r="1178" spans="1:62" hidden="1" x14ac:dyDescent="0.35">
      <c r="A1178" t="s">
        <v>8</v>
      </c>
      <c r="B1178" s="1">
        <v>2015</v>
      </c>
      <c r="C1178" t="s">
        <v>96</v>
      </c>
      <c r="D1178" s="1">
        <v>1</v>
      </c>
      <c r="E1178" s="1">
        <v>304422</v>
      </c>
      <c r="F1178" s="1">
        <v>0</v>
      </c>
      <c r="G1178" s="1">
        <v>0</v>
      </c>
      <c r="H1178" s="1">
        <v>0</v>
      </c>
      <c r="I1178" s="1">
        <v>0</v>
      </c>
      <c r="J1178" s="1">
        <v>304422</v>
      </c>
      <c r="K1178" s="1">
        <v>230731</v>
      </c>
      <c r="L1178" s="1">
        <v>269585</v>
      </c>
      <c r="M1178" s="1">
        <v>4131</v>
      </c>
      <c r="N1178" s="1">
        <v>0</v>
      </c>
      <c r="O1178" s="1">
        <v>0</v>
      </c>
      <c r="P1178" s="1">
        <v>0</v>
      </c>
      <c r="Q1178" s="1">
        <v>14547</v>
      </c>
      <c r="R1178" s="1">
        <v>0</v>
      </c>
      <c r="S1178" s="1">
        <v>0</v>
      </c>
      <c r="T1178" s="1">
        <v>149926</v>
      </c>
      <c r="U1178" s="1">
        <v>256656</v>
      </c>
      <c r="V1178" s="1">
        <v>4926</v>
      </c>
      <c r="W1178" s="1">
        <v>333046</v>
      </c>
      <c r="X1178" s="1">
        <v>106338</v>
      </c>
      <c r="Y1178" s="1">
        <v>120</v>
      </c>
      <c r="Z1178" s="1">
        <v>3986</v>
      </c>
      <c r="AA1178" s="1">
        <v>264663</v>
      </c>
      <c r="AB1178" s="1">
        <v>1</v>
      </c>
      <c r="AC1178" s="1">
        <v>0</v>
      </c>
      <c r="AD1178" s="1">
        <v>0</v>
      </c>
      <c r="AE1178" s="1">
        <v>0</v>
      </c>
      <c r="AF1178" s="1">
        <v>0</v>
      </c>
      <c r="AG1178" s="1">
        <v>0.7579314112663269</v>
      </c>
      <c r="AH1178" s="1">
        <v>0.8855634331703186</v>
      </c>
      <c r="AI1178" s="1">
        <v>1.3569978065788749E-2</v>
      </c>
      <c r="AJ1178" s="1"/>
      <c r="AK1178" s="1"/>
      <c r="AL1178" s="1"/>
      <c r="AM1178" s="1">
        <v>4.7785639762878418E-2</v>
      </c>
      <c r="AN1178" s="1"/>
      <c r="AO1178" s="1"/>
      <c r="AP1178" s="1">
        <v>0.49249398708343511</v>
      </c>
      <c r="AQ1178" s="1">
        <v>0.84309279918670654</v>
      </c>
      <c r="AR1178" s="1">
        <v>1.618148572742939E-2</v>
      </c>
      <c r="AS1178" s="1">
        <v>1.0940274000167849</v>
      </c>
      <c r="AT1178" s="1">
        <v>0.34931114315986628</v>
      </c>
      <c r="AU1178" s="1">
        <v>3.9418964297510678E-4</v>
      </c>
      <c r="AV1178" s="1">
        <v>1.3093666173517701E-2</v>
      </c>
      <c r="AW1178" s="1">
        <v>0.86939513683319092</v>
      </c>
      <c r="AX1178" s="1">
        <v>2.164422988891602</v>
      </c>
      <c r="AY1178" s="1">
        <v>1.774089932441711</v>
      </c>
      <c r="AZ1178" s="1">
        <v>4.8048529624938956</v>
      </c>
      <c r="BA1178" s="1">
        <v>4.8048529624938956</v>
      </c>
      <c r="BB1178" s="1">
        <v>2.5329968929290771</v>
      </c>
      <c r="BC1178" s="1">
        <v>2.813338994979858</v>
      </c>
      <c r="BD1178" s="1">
        <v>2</v>
      </c>
      <c r="BE1178" s="1">
        <v>1</v>
      </c>
      <c r="BF1178" s="1">
        <v>5</v>
      </c>
      <c r="BG1178" s="1">
        <v>5</v>
      </c>
      <c r="BH1178" s="1">
        <v>2</v>
      </c>
      <c r="BI1178" s="1">
        <v>2.5</v>
      </c>
      <c r="BJ1178" s="1"/>
    </row>
    <row r="1179" spans="1:62" hidden="1" x14ac:dyDescent="0.35">
      <c r="A1179" t="s">
        <v>8</v>
      </c>
      <c r="B1179" s="1">
        <v>2015</v>
      </c>
      <c r="C1179" t="s">
        <v>95</v>
      </c>
      <c r="D1179" s="1">
        <v>2</v>
      </c>
      <c r="E1179" s="1">
        <v>0</v>
      </c>
      <c r="F1179" s="1">
        <v>336689</v>
      </c>
      <c r="G1179" s="1">
        <v>0</v>
      </c>
      <c r="H1179" s="1">
        <v>0</v>
      </c>
      <c r="I1179" s="1">
        <v>0</v>
      </c>
      <c r="J1179" s="1">
        <v>336689</v>
      </c>
      <c r="K1179" s="1">
        <v>260623</v>
      </c>
      <c r="L1179" s="1">
        <v>288140</v>
      </c>
      <c r="M1179" s="1">
        <v>2887</v>
      </c>
      <c r="N1179" s="1">
        <v>0</v>
      </c>
      <c r="O1179" s="1">
        <v>0</v>
      </c>
      <c r="P1179" s="1">
        <v>0</v>
      </c>
      <c r="Q1179" s="1">
        <v>2111</v>
      </c>
      <c r="R1179" s="1">
        <v>0</v>
      </c>
      <c r="S1179" s="1">
        <v>0</v>
      </c>
      <c r="T1179" s="1">
        <v>52337</v>
      </c>
      <c r="U1179" s="1">
        <v>213991</v>
      </c>
      <c r="V1179" s="1">
        <v>8823</v>
      </c>
      <c r="W1179" s="1">
        <v>345675</v>
      </c>
      <c r="X1179" s="1">
        <v>137340</v>
      </c>
      <c r="Y1179" s="1">
        <v>6471</v>
      </c>
      <c r="Z1179" s="1">
        <v>13010</v>
      </c>
      <c r="AA1179" s="1">
        <v>302969</v>
      </c>
      <c r="AB1179" s="1">
        <v>0</v>
      </c>
      <c r="AC1179" s="1">
        <v>1</v>
      </c>
      <c r="AD1179" s="1">
        <v>0</v>
      </c>
      <c r="AE1179" s="1">
        <v>0</v>
      </c>
      <c r="AF1179" s="1">
        <v>0</v>
      </c>
      <c r="AG1179" s="1">
        <v>0.77407640218734741</v>
      </c>
      <c r="AH1179" s="1">
        <v>0.85580462217330933</v>
      </c>
      <c r="AI1179" s="1">
        <v>8.5746785625815392E-3</v>
      </c>
      <c r="AJ1179" s="1"/>
      <c r="AK1179" s="1"/>
      <c r="AL1179" s="1"/>
      <c r="AM1179" s="1">
        <v>6.2698810361325741E-3</v>
      </c>
      <c r="AN1179" s="1"/>
      <c r="AO1179" s="1"/>
      <c r="AP1179" s="1">
        <v>0.1554461270570755</v>
      </c>
      <c r="AQ1179" s="1">
        <v>0.63557469844818115</v>
      </c>
      <c r="AR1179" s="1">
        <v>2.620519325137138E-2</v>
      </c>
      <c r="AS1179" s="1">
        <v>1.026689291000366</v>
      </c>
      <c r="AT1179" s="1">
        <v>0.40791353583335882</v>
      </c>
      <c r="AU1179" s="1">
        <v>1.9219517707824711E-2</v>
      </c>
      <c r="AV1179" s="1">
        <v>3.8641002029180527E-2</v>
      </c>
      <c r="AW1179" s="1">
        <v>0.89984822273254395</v>
      </c>
      <c r="AX1179" s="1">
        <v>2.1085572242736821</v>
      </c>
      <c r="AY1179" s="1">
        <v>1.77336061000824</v>
      </c>
      <c r="AZ1179" s="1">
        <v>4.8530244827270508</v>
      </c>
      <c r="BA1179" s="1">
        <v>4.8487329483032227</v>
      </c>
      <c r="BB1179" s="1">
        <v>2.4065620899200439</v>
      </c>
      <c r="BC1179" s="1">
        <v>2.835446834564209</v>
      </c>
      <c r="BD1179" s="1">
        <v>2</v>
      </c>
      <c r="BE1179" s="1">
        <v>2</v>
      </c>
      <c r="BF1179" s="1">
        <v>5</v>
      </c>
      <c r="BG1179" s="1">
        <v>5</v>
      </c>
      <c r="BH1179" s="1">
        <v>2</v>
      </c>
      <c r="BI1179" s="1">
        <v>2.3333332538604741</v>
      </c>
      <c r="BJ1179" s="1"/>
    </row>
    <row r="1180" spans="1:62" hidden="1" x14ac:dyDescent="0.35">
      <c r="A1180" t="s">
        <v>8</v>
      </c>
      <c r="B1180" s="1">
        <v>2015</v>
      </c>
      <c r="C1180" t="s">
        <v>96</v>
      </c>
      <c r="D1180" s="1">
        <v>2</v>
      </c>
      <c r="E1180" s="1">
        <v>0</v>
      </c>
      <c r="F1180" s="1">
        <v>341030</v>
      </c>
      <c r="G1180" s="1">
        <v>0</v>
      </c>
      <c r="H1180" s="1">
        <v>0</v>
      </c>
      <c r="I1180" s="1">
        <v>0</v>
      </c>
      <c r="J1180" s="1">
        <v>341030</v>
      </c>
      <c r="K1180" s="1">
        <v>288564</v>
      </c>
      <c r="L1180" s="1">
        <v>316625</v>
      </c>
      <c r="M1180" s="1">
        <v>19153</v>
      </c>
      <c r="N1180" s="1">
        <v>0</v>
      </c>
      <c r="O1180" s="1">
        <v>0</v>
      </c>
      <c r="P1180" s="1">
        <v>0</v>
      </c>
      <c r="Q1180" s="1">
        <v>18616</v>
      </c>
      <c r="R1180" s="1">
        <v>0</v>
      </c>
      <c r="S1180" s="1">
        <v>0</v>
      </c>
      <c r="T1180" s="1">
        <v>225822</v>
      </c>
      <c r="U1180" s="1">
        <v>286887</v>
      </c>
      <c r="V1180" s="1">
        <v>924</v>
      </c>
      <c r="W1180" s="1">
        <v>368564</v>
      </c>
      <c r="X1180" s="1">
        <v>72098</v>
      </c>
      <c r="Y1180" s="1">
        <v>120</v>
      </c>
      <c r="Z1180" s="1">
        <v>1823</v>
      </c>
      <c r="AA1180" s="1">
        <v>303368</v>
      </c>
      <c r="AB1180" s="1">
        <v>0</v>
      </c>
      <c r="AC1180" s="1">
        <v>1</v>
      </c>
      <c r="AD1180" s="1">
        <v>0</v>
      </c>
      <c r="AE1180" s="1">
        <v>0</v>
      </c>
      <c r="AF1180" s="1">
        <v>0</v>
      </c>
      <c r="AG1180" s="1">
        <v>0.84615427255630493</v>
      </c>
      <c r="AH1180" s="1">
        <v>0.92843735218048096</v>
      </c>
      <c r="AI1180" s="1">
        <v>5.6162215769290917E-2</v>
      </c>
      <c r="AJ1180" s="1"/>
      <c r="AK1180" s="1"/>
      <c r="AL1180" s="1"/>
      <c r="AM1180" s="1">
        <v>5.4587572813034058E-2</v>
      </c>
      <c r="AN1180" s="1"/>
      <c r="AO1180" s="1"/>
      <c r="AP1180" s="1">
        <v>0.66217637062072754</v>
      </c>
      <c r="AQ1180" s="1">
        <v>0.84123682975769043</v>
      </c>
      <c r="AR1180" s="1">
        <v>2.7094390243291851E-3</v>
      </c>
      <c r="AS1180" s="1">
        <v>1.080737709999084</v>
      </c>
      <c r="AT1180" s="1">
        <v>0.21141248941421509</v>
      </c>
      <c r="AU1180" s="1">
        <v>3.5187520552426582E-4</v>
      </c>
      <c r="AV1180" s="1">
        <v>5.3455708548426628E-3</v>
      </c>
      <c r="AW1180" s="1">
        <v>0.88956397771835327</v>
      </c>
      <c r="AX1180" s="1">
        <v>2.3648183345794682</v>
      </c>
      <c r="AY1180" s="1">
        <v>1.949576258659363</v>
      </c>
      <c r="AZ1180" s="1">
        <v>4.8058791160583496</v>
      </c>
      <c r="BA1180" s="1">
        <v>4.8034834861755371</v>
      </c>
      <c r="BB1180" s="1">
        <v>2.3733541965484619</v>
      </c>
      <c r="BC1180" s="1">
        <v>2.5586435794830318</v>
      </c>
      <c r="BD1180" s="1">
        <v>2</v>
      </c>
      <c r="BE1180" s="1">
        <v>2</v>
      </c>
      <c r="BF1180" s="1">
        <v>5</v>
      </c>
      <c r="BG1180" s="1">
        <v>5</v>
      </c>
      <c r="BH1180" s="1">
        <v>2</v>
      </c>
      <c r="BI1180" s="1">
        <v>2</v>
      </c>
      <c r="BJ1180" s="1"/>
    </row>
    <row r="1181" spans="1:62" hidden="1" x14ac:dyDescent="0.35">
      <c r="A1181" t="s">
        <v>8</v>
      </c>
      <c r="B1181" s="1">
        <v>2015</v>
      </c>
      <c r="C1181" t="s">
        <v>95</v>
      </c>
      <c r="D1181" s="1">
        <v>3</v>
      </c>
      <c r="E1181" s="1">
        <v>0</v>
      </c>
      <c r="F1181" s="1">
        <v>0</v>
      </c>
      <c r="G1181" s="1">
        <v>446203</v>
      </c>
      <c r="H1181" s="1">
        <v>166857</v>
      </c>
      <c r="I1181" s="1">
        <v>2540</v>
      </c>
      <c r="J1181" s="1">
        <v>615600</v>
      </c>
      <c r="K1181" s="1">
        <v>542455</v>
      </c>
      <c r="L1181" s="1">
        <v>569325</v>
      </c>
      <c r="M1181" s="1">
        <v>38752</v>
      </c>
      <c r="N1181" s="1">
        <v>0</v>
      </c>
      <c r="O1181" s="1">
        <v>0</v>
      </c>
      <c r="P1181" s="1">
        <v>0</v>
      </c>
      <c r="Q1181" s="1">
        <v>26606</v>
      </c>
      <c r="R1181" s="1">
        <v>0</v>
      </c>
      <c r="S1181" s="1">
        <v>0</v>
      </c>
      <c r="T1181" s="1">
        <v>188340</v>
      </c>
      <c r="U1181" s="1">
        <v>444249</v>
      </c>
      <c r="V1181" s="1">
        <v>17508</v>
      </c>
      <c r="W1181" s="1">
        <v>676045</v>
      </c>
      <c r="X1181" s="1">
        <v>126716</v>
      </c>
      <c r="Y1181" s="1">
        <v>10566</v>
      </c>
      <c r="Z1181" s="1">
        <v>8685</v>
      </c>
      <c r="AA1181" s="1">
        <v>566293</v>
      </c>
      <c r="AB1181" s="1">
        <v>0</v>
      </c>
      <c r="AC1181" s="1">
        <v>0</v>
      </c>
      <c r="AD1181" s="1">
        <v>0.7248261570930481</v>
      </c>
      <c r="AE1181" s="1">
        <v>0.27104777097702032</v>
      </c>
      <c r="AF1181" s="1">
        <v>4.1260560974478722E-3</v>
      </c>
      <c r="AG1181" s="1">
        <v>0.88118094205856323</v>
      </c>
      <c r="AH1181" s="1">
        <v>0.92482942342758179</v>
      </c>
      <c r="AI1181" s="1">
        <v>6.2949970364570618E-2</v>
      </c>
      <c r="AJ1181" s="1"/>
      <c r="AK1181" s="1"/>
      <c r="AL1181" s="1"/>
      <c r="AM1181" s="1">
        <v>4.3219622224569321E-2</v>
      </c>
      <c r="AN1181" s="1"/>
      <c r="AO1181" s="1"/>
      <c r="AP1181" s="1">
        <v>0.30594542622566218</v>
      </c>
      <c r="AQ1181" s="1">
        <v>0.72165203094482422</v>
      </c>
      <c r="AR1181" s="1">
        <v>2.8440546244382858E-2</v>
      </c>
      <c r="AS1181" s="1">
        <v>1.0981887578964229</v>
      </c>
      <c r="AT1181" s="1">
        <v>0.20584145188331601</v>
      </c>
      <c r="AU1181" s="1">
        <v>1.7163742333650589E-2</v>
      </c>
      <c r="AV1181" s="1">
        <v>1.410818751901388E-2</v>
      </c>
      <c r="AW1181" s="1">
        <v>0.91990417242050171</v>
      </c>
      <c r="AX1181" s="1">
        <v>2.45832347869873</v>
      </c>
      <c r="AY1181" s="1">
        <v>1.9492397308349609</v>
      </c>
      <c r="AZ1181" s="1">
        <v>4.0966343879699707</v>
      </c>
      <c r="BA1181" s="1">
        <v>4.081733226776123</v>
      </c>
      <c r="BB1181" s="1">
        <v>1.8990854024887081</v>
      </c>
      <c r="BC1181" s="1">
        <v>2.0192315578460689</v>
      </c>
      <c r="BD1181" s="1">
        <v>2</v>
      </c>
      <c r="BE1181" s="1">
        <v>2</v>
      </c>
      <c r="BF1181" s="1">
        <v>4</v>
      </c>
      <c r="BG1181" s="1">
        <v>4</v>
      </c>
      <c r="BH1181" s="1">
        <v>2</v>
      </c>
      <c r="BI1181" s="1">
        <v>1.666666626930237</v>
      </c>
      <c r="BJ1181" s="1"/>
    </row>
    <row r="1182" spans="1:62" hidden="1" x14ac:dyDescent="0.35">
      <c r="A1182" t="s">
        <v>8</v>
      </c>
      <c r="B1182" s="1">
        <v>2015</v>
      </c>
      <c r="C1182" t="s">
        <v>96</v>
      </c>
      <c r="D1182" s="1">
        <v>3</v>
      </c>
      <c r="E1182" s="1">
        <v>0</v>
      </c>
      <c r="F1182" s="1">
        <v>0</v>
      </c>
      <c r="G1182" s="1">
        <v>761204</v>
      </c>
      <c r="H1182" s="1">
        <v>483163</v>
      </c>
      <c r="I1182" s="1">
        <v>19153</v>
      </c>
      <c r="J1182" s="1">
        <v>1263520</v>
      </c>
      <c r="K1182" s="1">
        <v>1166378</v>
      </c>
      <c r="L1182" s="1">
        <v>1253484</v>
      </c>
      <c r="M1182" s="1">
        <v>305644</v>
      </c>
      <c r="N1182" s="1">
        <v>0</v>
      </c>
      <c r="O1182" s="1">
        <v>0</v>
      </c>
      <c r="P1182" s="1">
        <v>0</v>
      </c>
      <c r="Q1182" s="1">
        <v>281274</v>
      </c>
      <c r="R1182" s="1">
        <v>0</v>
      </c>
      <c r="S1182" s="1">
        <v>0</v>
      </c>
      <c r="T1182" s="1">
        <v>1042932</v>
      </c>
      <c r="U1182" s="1">
        <v>1184912</v>
      </c>
      <c r="V1182" s="1">
        <v>4690</v>
      </c>
      <c r="W1182" s="1">
        <v>1297445</v>
      </c>
      <c r="X1182" s="1">
        <v>74791</v>
      </c>
      <c r="Y1182" s="1">
        <v>0</v>
      </c>
      <c r="Z1182" s="1">
        <v>5196</v>
      </c>
      <c r="AA1182" s="1">
        <v>1191806</v>
      </c>
      <c r="AB1182" s="1">
        <v>0</v>
      </c>
      <c r="AC1182" s="1">
        <v>0</v>
      </c>
      <c r="AD1182" s="1">
        <v>0.60244715213775635</v>
      </c>
      <c r="AE1182" s="1">
        <v>0.38239443302154541</v>
      </c>
      <c r="AF1182" s="1">
        <v>1.5158446505665781E-2</v>
      </c>
      <c r="AG1182" s="1">
        <v>0.92311793565750122</v>
      </c>
      <c r="AH1182" s="1">
        <v>0.99205708503723145</v>
      </c>
      <c r="AI1182" s="1">
        <v>0.24189881980419159</v>
      </c>
      <c r="AJ1182" s="1"/>
      <c r="AK1182" s="1"/>
      <c r="AL1182" s="1"/>
      <c r="AM1182" s="1">
        <v>0.22261142730712891</v>
      </c>
      <c r="AN1182" s="1"/>
      <c r="AO1182" s="1"/>
      <c r="AP1182" s="1">
        <v>0.82541787624359131</v>
      </c>
      <c r="AQ1182" s="1">
        <v>0.9377865195274353</v>
      </c>
      <c r="AR1182" s="1">
        <v>3.7118527106940751E-3</v>
      </c>
      <c r="AS1182" s="1">
        <v>1.026849627494812</v>
      </c>
      <c r="AT1182" s="1">
        <v>5.919257178902626E-2</v>
      </c>
      <c r="AU1182" s="1">
        <v>0</v>
      </c>
      <c r="AV1182" s="1">
        <v>4.1123209521174431E-3</v>
      </c>
      <c r="AW1182" s="1">
        <v>0.94324266910552979</v>
      </c>
      <c r="AX1182" s="1">
        <v>2.9027612209320068</v>
      </c>
      <c r="AY1182" s="1">
        <v>2.2214756011962891</v>
      </c>
      <c r="AZ1182" s="1">
        <v>3.957499742507935</v>
      </c>
      <c r="BA1182" s="1">
        <v>3.932175874710083</v>
      </c>
      <c r="BB1182" s="1">
        <v>1.753671526908875</v>
      </c>
      <c r="BC1182" s="1">
        <v>1.672399163246155</v>
      </c>
      <c r="BD1182" s="1">
        <v>3</v>
      </c>
      <c r="BE1182" s="1">
        <v>2</v>
      </c>
      <c r="BF1182" s="1">
        <v>4</v>
      </c>
      <c r="BG1182" s="1">
        <v>4</v>
      </c>
      <c r="BH1182" s="1">
        <v>2</v>
      </c>
      <c r="BI1182" s="1">
        <v>1.333333373069763</v>
      </c>
      <c r="BJ1182" s="1"/>
    </row>
    <row r="1183" spans="1:62" hidden="1" x14ac:dyDescent="0.35">
      <c r="A1183" t="s">
        <v>8</v>
      </c>
      <c r="B1183" s="1">
        <v>2015</v>
      </c>
      <c r="C1183" t="s">
        <v>95</v>
      </c>
      <c r="D1183" s="1"/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3559</v>
      </c>
      <c r="K1183" s="1">
        <v>1560</v>
      </c>
      <c r="L1183" s="1">
        <v>3559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1024</v>
      </c>
      <c r="U1183" s="1">
        <v>3023</v>
      </c>
      <c r="V1183" s="1">
        <v>0</v>
      </c>
      <c r="W1183" s="1">
        <v>5606</v>
      </c>
      <c r="X1183" s="1">
        <v>1511</v>
      </c>
      <c r="Y1183" s="1">
        <v>0</v>
      </c>
      <c r="Z1183" s="1">
        <v>0</v>
      </c>
      <c r="AA1183" s="1">
        <v>3559</v>
      </c>
      <c r="AB1183" s="1">
        <v>0</v>
      </c>
      <c r="AC1183" s="1"/>
      <c r="AD1183" s="1"/>
      <c r="AE1183" s="1"/>
      <c r="AF1183" s="1"/>
      <c r="AG1183" s="1">
        <v>0.43832537531852722</v>
      </c>
      <c r="AH1183" s="1">
        <v>1</v>
      </c>
      <c r="AI1183" s="1">
        <v>0</v>
      </c>
      <c r="AJ1183" s="1"/>
      <c r="AK1183" s="1"/>
      <c r="AL1183" s="1"/>
      <c r="AM1183" s="1">
        <v>0</v>
      </c>
      <c r="AN1183" s="1"/>
      <c r="AO1183" s="1"/>
      <c r="AP1183" s="1">
        <v>0.28772127628326422</v>
      </c>
      <c r="AQ1183" s="1">
        <v>0.84939587116241455</v>
      </c>
      <c r="AR1183" s="1">
        <v>0</v>
      </c>
      <c r="AS1183" s="1">
        <v>1.5751615762710569</v>
      </c>
      <c r="AT1183" s="1">
        <v>0.42455744743347168</v>
      </c>
      <c r="AU1183" s="1">
        <v>0</v>
      </c>
      <c r="AV1183" s="1">
        <v>0</v>
      </c>
      <c r="AW1183" s="1">
        <v>1</v>
      </c>
      <c r="AX1183" s="1">
        <v>1.712559700012207</v>
      </c>
      <c r="AY1183" s="1">
        <v>1.150604128837585</v>
      </c>
      <c r="AZ1183" s="1">
        <v>2.3149762153625488</v>
      </c>
      <c r="BA1183" s="1">
        <v>2.3149762153625488</v>
      </c>
      <c r="BB1183" s="1">
        <v>0.58892947435379028</v>
      </c>
      <c r="BC1183" s="1">
        <v>1.3240610361099241</v>
      </c>
      <c r="BD1183" s="1">
        <v>2</v>
      </c>
      <c r="BE1183" s="1">
        <v>1</v>
      </c>
      <c r="BF1183" s="1">
        <v>2</v>
      </c>
      <c r="BG1183" s="1">
        <v>2</v>
      </c>
      <c r="BH1183" s="1">
        <v>0</v>
      </c>
      <c r="BI1183" s="1">
        <v>1</v>
      </c>
      <c r="BJ1183" s="1"/>
    </row>
    <row r="1184" spans="1:62" hidden="1" x14ac:dyDescent="0.35">
      <c r="A1184" t="s">
        <v>8</v>
      </c>
      <c r="B1184" s="1">
        <v>2015</v>
      </c>
      <c r="C1184" t="s">
        <v>96</v>
      </c>
      <c r="D1184" s="1"/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3819</v>
      </c>
      <c r="K1184" s="1">
        <v>3440</v>
      </c>
      <c r="L1184" s="1">
        <v>3699</v>
      </c>
      <c r="M1184" s="1">
        <v>0</v>
      </c>
      <c r="N1184" s="1">
        <v>0</v>
      </c>
      <c r="O1184" s="1">
        <v>0</v>
      </c>
      <c r="P1184" s="1">
        <v>0</v>
      </c>
      <c r="Q1184" s="1">
        <v>212</v>
      </c>
      <c r="R1184" s="1">
        <v>0</v>
      </c>
      <c r="S1184" s="1">
        <v>0</v>
      </c>
      <c r="T1184" s="1">
        <v>2175</v>
      </c>
      <c r="U1184" s="1">
        <v>3699</v>
      </c>
      <c r="V1184" s="1">
        <v>0</v>
      </c>
      <c r="W1184" s="1">
        <v>3939</v>
      </c>
      <c r="X1184" s="1">
        <v>0</v>
      </c>
      <c r="Y1184" s="1">
        <v>0</v>
      </c>
      <c r="Z1184" s="1">
        <v>0</v>
      </c>
      <c r="AA1184" s="1">
        <v>2498</v>
      </c>
      <c r="AB1184" s="1">
        <v>0</v>
      </c>
      <c r="AC1184" s="1"/>
      <c r="AD1184" s="1"/>
      <c r="AE1184" s="1"/>
      <c r="AF1184" s="1"/>
      <c r="AG1184" s="1">
        <v>0.90075933933258057</v>
      </c>
      <c r="AH1184" s="1">
        <v>0.96857815980911255</v>
      </c>
      <c r="AI1184" s="1">
        <v>0</v>
      </c>
      <c r="AJ1184" s="1"/>
      <c r="AK1184" s="1"/>
      <c r="AL1184" s="1"/>
      <c r="AM1184" s="1">
        <v>5.5511914193630219E-2</v>
      </c>
      <c r="AN1184" s="1"/>
      <c r="AO1184" s="1"/>
      <c r="AP1184" s="1">
        <v>0.56952083110809326</v>
      </c>
      <c r="AQ1184" s="1">
        <v>0.96857815980911255</v>
      </c>
      <c r="AR1184" s="1">
        <v>0</v>
      </c>
      <c r="AS1184" s="1">
        <v>1.0314217805862429</v>
      </c>
      <c r="AT1184" s="1">
        <v>0</v>
      </c>
      <c r="AU1184" s="1">
        <v>0</v>
      </c>
      <c r="AV1184" s="1">
        <v>0</v>
      </c>
      <c r="AW1184" s="1">
        <v>0.65409791469573975</v>
      </c>
      <c r="AX1184" s="1">
        <v>2.3857030868530269</v>
      </c>
      <c r="AY1184" s="1">
        <v>1.8559832572937009</v>
      </c>
      <c r="AZ1184" s="1">
        <v>4.3398795127868652</v>
      </c>
      <c r="BA1184" s="1">
        <v>4.3398795127868652</v>
      </c>
      <c r="BB1184" s="1">
        <v>2.1427075862884521</v>
      </c>
      <c r="BC1184" s="1">
        <v>1.7738064527511599</v>
      </c>
      <c r="BD1184" s="1">
        <v>2</v>
      </c>
      <c r="BE1184" s="1">
        <v>2</v>
      </c>
      <c r="BF1184" s="1">
        <v>2</v>
      </c>
      <c r="BG1184" s="1">
        <v>2</v>
      </c>
      <c r="BH1184" s="1">
        <v>1</v>
      </c>
      <c r="BI1184" s="1">
        <v>1</v>
      </c>
      <c r="BJ1184" s="1"/>
    </row>
    <row r="1185" spans="1:62" hidden="1" x14ac:dyDescent="0.35">
      <c r="A1185" t="s">
        <v>8</v>
      </c>
      <c r="B1185" s="1">
        <v>2014</v>
      </c>
      <c r="C1185" t="s">
        <v>95</v>
      </c>
      <c r="D1185" s="1">
        <v>1</v>
      </c>
      <c r="E1185" s="1">
        <v>720677</v>
      </c>
      <c r="F1185" s="1">
        <v>0</v>
      </c>
      <c r="G1185" s="1">
        <v>0</v>
      </c>
      <c r="H1185" s="1">
        <v>0</v>
      </c>
      <c r="I1185" s="1">
        <v>0</v>
      </c>
      <c r="J1185" s="1">
        <v>720677</v>
      </c>
      <c r="K1185" s="1">
        <v>488793</v>
      </c>
      <c r="L1185" s="1">
        <v>480712</v>
      </c>
      <c r="M1185" s="1">
        <v>0</v>
      </c>
      <c r="N1185" s="1">
        <v>0</v>
      </c>
      <c r="O1185" s="1">
        <v>0</v>
      </c>
      <c r="P1185" s="1">
        <v>0</v>
      </c>
      <c r="Q1185" s="1">
        <v>4218</v>
      </c>
      <c r="R1185" s="1">
        <v>0</v>
      </c>
      <c r="S1185" s="1">
        <v>0</v>
      </c>
      <c r="T1185" s="1">
        <v>44355</v>
      </c>
      <c r="U1185" s="1">
        <v>427120</v>
      </c>
      <c r="V1185" s="1">
        <v>52355</v>
      </c>
      <c r="W1185" s="1">
        <v>747230</v>
      </c>
      <c r="X1185" s="1">
        <v>420695</v>
      </c>
      <c r="Y1185" s="1">
        <v>13712</v>
      </c>
      <c r="Z1185" s="1">
        <v>40324</v>
      </c>
      <c r="AA1185" s="1">
        <v>655298</v>
      </c>
      <c r="AB1185" s="1">
        <v>1</v>
      </c>
      <c r="AC1185" s="1">
        <v>0</v>
      </c>
      <c r="AD1185" s="1">
        <v>0</v>
      </c>
      <c r="AE1185" s="1">
        <v>0</v>
      </c>
      <c r="AF1185" s="1">
        <v>0</v>
      </c>
      <c r="AG1185" s="1">
        <v>0.67824143171310425</v>
      </c>
      <c r="AH1185" s="1">
        <v>0.66702836751937866</v>
      </c>
      <c r="AI1185" s="1">
        <v>0</v>
      </c>
      <c r="AJ1185" s="1"/>
      <c r="AK1185" s="1"/>
      <c r="AL1185" s="1"/>
      <c r="AM1185" s="1">
        <v>5.8528301306068897E-3</v>
      </c>
      <c r="AN1185" s="1"/>
      <c r="AO1185" s="1"/>
      <c r="AP1185" s="1">
        <v>6.1546295881271362E-2</v>
      </c>
      <c r="AQ1185" s="1">
        <v>0.59266495704650879</v>
      </c>
      <c r="AR1185" s="1">
        <v>7.2646968066692352E-2</v>
      </c>
      <c r="AS1185" s="1">
        <v>1.0368444919586179</v>
      </c>
      <c r="AT1185" s="1">
        <v>0.58374971151351929</v>
      </c>
      <c r="AU1185" s="1">
        <v>1.902655512094498E-2</v>
      </c>
      <c r="AV1185" s="1">
        <v>5.5952943861484528E-2</v>
      </c>
      <c r="AW1185" s="1">
        <v>0.90928113460540771</v>
      </c>
      <c r="AX1185" s="1">
        <v>1.889417886734009</v>
      </c>
      <c r="AY1185" s="1">
        <v>1.659302353858948</v>
      </c>
      <c r="AZ1185" s="1">
        <v>5.884951114654541</v>
      </c>
      <c r="BA1185" s="1">
        <v>5.8828310966491699</v>
      </c>
      <c r="BB1185" s="1">
        <v>3.3144724369049068</v>
      </c>
      <c r="BC1185" s="1">
        <v>3.9547750949859619</v>
      </c>
      <c r="BD1185" s="1">
        <v>2</v>
      </c>
      <c r="BE1185" s="1">
        <v>1</v>
      </c>
      <c r="BF1185" s="1">
        <v>6</v>
      </c>
      <c r="BG1185" s="1">
        <v>6</v>
      </c>
      <c r="BH1185" s="1">
        <v>3</v>
      </c>
      <c r="BI1185" s="1">
        <v>3.5</v>
      </c>
      <c r="BJ1185" s="1"/>
    </row>
    <row r="1186" spans="1:62" hidden="1" x14ac:dyDescent="0.35">
      <c r="A1186" t="s">
        <v>8</v>
      </c>
      <c r="B1186" s="1">
        <v>2014</v>
      </c>
      <c r="C1186" t="s">
        <v>96</v>
      </c>
      <c r="D1186" s="1">
        <v>1</v>
      </c>
      <c r="E1186" s="1">
        <v>303394</v>
      </c>
      <c r="F1186" s="1">
        <v>0</v>
      </c>
      <c r="G1186" s="1">
        <v>0</v>
      </c>
      <c r="H1186" s="1">
        <v>0</v>
      </c>
      <c r="I1186" s="1">
        <v>0</v>
      </c>
      <c r="J1186" s="1">
        <v>303394</v>
      </c>
      <c r="K1186" s="1">
        <v>233734</v>
      </c>
      <c r="L1186" s="1">
        <v>272069</v>
      </c>
      <c r="M1186" s="1">
        <v>8582</v>
      </c>
      <c r="N1186" s="1">
        <v>0</v>
      </c>
      <c r="O1186" s="1">
        <v>0</v>
      </c>
      <c r="P1186" s="1">
        <v>0</v>
      </c>
      <c r="Q1186" s="1">
        <v>16173</v>
      </c>
      <c r="R1186" s="1">
        <v>0</v>
      </c>
      <c r="S1186" s="1">
        <v>0</v>
      </c>
      <c r="T1186" s="1">
        <v>166427</v>
      </c>
      <c r="U1186" s="1">
        <v>273852</v>
      </c>
      <c r="V1186" s="1">
        <v>461</v>
      </c>
      <c r="W1186" s="1">
        <v>322212</v>
      </c>
      <c r="X1186" s="1">
        <v>74187</v>
      </c>
      <c r="Y1186" s="1">
        <v>0</v>
      </c>
      <c r="Z1186" s="1">
        <v>9241</v>
      </c>
      <c r="AA1186" s="1">
        <v>268475</v>
      </c>
      <c r="AB1186" s="1">
        <v>1</v>
      </c>
      <c r="AC1186" s="1">
        <v>0</v>
      </c>
      <c r="AD1186" s="1">
        <v>0</v>
      </c>
      <c r="AE1186" s="1">
        <v>0</v>
      </c>
      <c r="AF1186" s="1">
        <v>0</v>
      </c>
      <c r="AG1186" s="1">
        <v>0.77039754390716553</v>
      </c>
      <c r="AH1186" s="1">
        <v>0.89675140380859375</v>
      </c>
      <c r="AI1186" s="1">
        <v>2.8286650776863102E-2</v>
      </c>
      <c r="AJ1186" s="1"/>
      <c r="AK1186" s="1"/>
      <c r="AL1186" s="1"/>
      <c r="AM1186" s="1">
        <v>5.3306922316551208E-2</v>
      </c>
      <c r="AN1186" s="1"/>
      <c r="AO1186" s="1"/>
      <c r="AP1186" s="1">
        <v>0.54855072498321533</v>
      </c>
      <c r="AQ1186" s="1">
        <v>0.90262824296951294</v>
      </c>
      <c r="AR1186" s="1">
        <v>1.519476296380162E-3</v>
      </c>
      <c r="AS1186" s="1">
        <v>1.0620249509811399</v>
      </c>
      <c r="AT1186" s="1">
        <v>0.24452362954616549</v>
      </c>
      <c r="AU1186" s="1">
        <v>0</v>
      </c>
      <c r="AV1186" s="1">
        <v>3.0458742752671238E-2</v>
      </c>
      <c r="AW1186" s="1">
        <v>0.88490545749664307</v>
      </c>
      <c r="AX1186" s="1">
        <v>2.246369361877441</v>
      </c>
      <c r="AY1186" s="1">
        <v>1.88361668586731</v>
      </c>
      <c r="AZ1186" s="1">
        <v>5.0093245506286621</v>
      </c>
      <c r="BA1186" s="1">
        <v>4.9994034767150879</v>
      </c>
      <c r="BB1186" s="1">
        <v>2.6218283176422119</v>
      </c>
      <c r="BC1186" s="1">
        <v>2.7822105884552002</v>
      </c>
      <c r="BD1186" s="1">
        <v>2</v>
      </c>
      <c r="BE1186" s="1">
        <v>2</v>
      </c>
      <c r="BF1186" s="1">
        <v>5</v>
      </c>
      <c r="BG1186" s="1">
        <v>5</v>
      </c>
      <c r="BH1186" s="1">
        <v>3</v>
      </c>
      <c r="BI1186" s="1">
        <v>2.3333332538604741</v>
      </c>
      <c r="BJ1186" s="1"/>
    </row>
    <row r="1187" spans="1:62" hidden="1" x14ac:dyDescent="0.35">
      <c r="A1187" t="s">
        <v>8</v>
      </c>
      <c r="B1187" s="1">
        <v>2014</v>
      </c>
      <c r="C1187" t="s">
        <v>95</v>
      </c>
      <c r="D1187" s="1">
        <v>2</v>
      </c>
      <c r="E1187" s="1">
        <v>0</v>
      </c>
      <c r="F1187" s="1">
        <v>313367</v>
      </c>
      <c r="G1187" s="1">
        <v>0</v>
      </c>
      <c r="H1187" s="1">
        <v>0</v>
      </c>
      <c r="I1187" s="1">
        <v>0</v>
      </c>
      <c r="J1187" s="1">
        <v>313367</v>
      </c>
      <c r="K1187" s="1">
        <v>246509</v>
      </c>
      <c r="L1187" s="1">
        <v>252355</v>
      </c>
      <c r="M1187" s="1">
        <v>4518</v>
      </c>
      <c r="N1187" s="1">
        <v>0</v>
      </c>
      <c r="O1187" s="1">
        <v>0</v>
      </c>
      <c r="P1187" s="1">
        <v>0</v>
      </c>
      <c r="Q1187" s="1">
        <v>6747</v>
      </c>
      <c r="R1187" s="1">
        <v>0</v>
      </c>
      <c r="S1187" s="1">
        <v>0</v>
      </c>
      <c r="T1187" s="1">
        <v>41194</v>
      </c>
      <c r="U1187" s="1">
        <v>223214</v>
      </c>
      <c r="V1187" s="1">
        <v>18723</v>
      </c>
      <c r="W1187" s="1">
        <v>340193</v>
      </c>
      <c r="X1187" s="1">
        <v>126595</v>
      </c>
      <c r="Y1187" s="1">
        <v>5620</v>
      </c>
      <c r="Z1187" s="1">
        <v>8245</v>
      </c>
      <c r="AA1187" s="1">
        <v>283507</v>
      </c>
      <c r="AB1187" s="1">
        <v>0</v>
      </c>
      <c r="AC1187" s="1">
        <v>1</v>
      </c>
      <c r="AD1187" s="1">
        <v>0</v>
      </c>
      <c r="AE1187" s="1">
        <v>0</v>
      </c>
      <c r="AF1187" s="1">
        <v>0</v>
      </c>
      <c r="AG1187" s="1">
        <v>0.78664630651473999</v>
      </c>
      <c r="AH1187" s="1">
        <v>0.80530178546905518</v>
      </c>
      <c r="AI1187" s="1">
        <v>1.4417599886655809E-2</v>
      </c>
      <c r="AJ1187" s="1"/>
      <c r="AK1187" s="1"/>
      <c r="AL1187" s="1"/>
      <c r="AM1187" s="1">
        <v>2.1530665457248691E-2</v>
      </c>
      <c r="AN1187" s="1"/>
      <c r="AO1187" s="1"/>
      <c r="AP1187" s="1">
        <v>0.1314560920000076</v>
      </c>
      <c r="AQ1187" s="1">
        <v>0.71230858564376831</v>
      </c>
      <c r="AR1187" s="1">
        <v>5.9747833758592613E-2</v>
      </c>
      <c r="AS1187" s="1">
        <v>1.08560574054718</v>
      </c>
      <c r="AT1187" s="1">
        <v>0.40398317575454712</v>
      </c>
      <c r="AU1187" s="1">
        <v>1.793424412608147E-2</v>
      </c>
      <c r="AV1187" s="1">
        <v>2.6311002671718601E-2</v>
      </c>
      <c r="AW1187" s="1">
        <v>0.90471237897872925</v>
      </c>
      <c r="AX1187" s="1">
        <v>2.1540718078613281</v>
      </c>
      <c r="AY1187" s="1">
        <v>1.89038097858429</v>
      </c>
      <c r="AZ1187" s="1">
        <v>5.0677099227905273</v>
      </c>
      <c r="BA1187" s="1">
        <v>5.0644898414611816</v>
      </c>
      <c r="BB1187" s="1">
        <v>2.6088578701019292</v>
      </c>
      <c r="BC1187" s="1">
        <v>2.9451642036437988</v>
      </c>
      <c r="BD1187" s="1">
        <v>2</v>
      </c>
      <c r="BE1187" s="1">
        <v>2</v>
      </c>
      <c r="BF1187" s="1">
        <v>5</v>
      </c>
      <c r="BG1187" s="1">
        <v>5</v>
      </c>
      <c r="BH1187" s="1">
        <v>2</v>
      </c>
      <c r="BI1187" s="1">
        <v>2.5</v>
      </c>
      <c r="BJ1187" s="1"/>
    </row>
    <row r="1188" spans="1:62" hidden="1" x14ac:dyDescent="0.35">
      <c r="A1188" t="s">
        <v>8</v>
      </c>
      <c r="B1188" s="1">
        <v>2014</v>
      </c>
      <c r="C1188" t="s">
        <v>96</v>
      </c>
      <c r="D1188" s="1">
        <v>2</v>
      </c>
      <c r="E1188" s="1">
        <v>0</v>
      </c>
      <c r="F1188" s="1">
        <v>282571</v>
      </c>
      <c r="G1188" s="1">
        <v>0</v>
      </c>
      <c r="H1188" s="1">
        <v>0</v>
      </c>
      <c r="I1188" s="1">
        <v>0</v>
      </c>
      <c r="J1188" s="1">
        <v>282571</v>
      </c>
      <c r="K1188" s="1">
        <v>247704</v>
      </c>
      <c r="L1188" s="1">
        <v>272994</v>
      </c>
      <c r="M1188" s="1">
        <v>26976</v>
      </c>
      <c r="N1188" s="1">
        <v>0</v>
      </c>
      <c r="O1188" s="1">
        <v>0</v>
      </c>
      <c r="P1188" s="1">
        <v>0</v>
      </c>
      <c r="Q1188" s="1">
        <v>27881</v>
      </c>
      <c r="R1188" s="1">
        <v>0</v>
      </c>
      <c r="S1188" s="1">
        <v>0</v>
      </c>
      <c r="T1188" s="1">
        <v>200254</v>
      </c>
      <c r="U1188" s="1">
        <v>265584</v>
      </c>
      <c r="V1188" s="1">
        <v>0</v>
      </c>
      <c r="W1188" s="1">
        <v>296788</v>
      </c>
      <c r="X1188" s="1">
        <v>39820</v>
      </c>
      <c r="Y1188" s="1">
        <v>0</v>
      </c>
      <c r="Z1188" s="1">
        <v>2703</v>
      </c>
      <c r="AA1188" s="1">
        <v>259435</v>
      </c>
      <c r="AB1188" s="1">
        <v>0</v>
      </c>
      <c r="AC1188" s="1">
        <v>1</v>
      </c>
      <c r="AD1188" s="1">
        <v>0</v>
      </c>
      <c r="AE1188" s="1">
        <v>0</v>
      </c>
      <c r="AF1188" s="1">
        <v>0</v>
      </c>
      <c r="AG1188" s="1">
        <v>0.87660801410675049</v>
      </c>
      <c r="AH1188" s="1">
        <v>0.96610760688781738</v>
      </c>
      <c r="AI1188" s="1">
        <v>9.5466271042823792E-2</v>
      </c>
      <c r="AJ1188" s="1"/>
      <c r="AK1188" s="1"/>
      <c r="AL1188" s="1"/>
      <c r="AM1188" s="1">
        <v>9.8669007420539856E-2</v>
      </c>
      <c r="AN1188" s="1"/>
      <c r="AO1188" s="1"/>
      <c r="AP1188" s="1">
        <v>0.70868557691574097</v>
      </c>
      <c r="AQ1188" s="1">
        <v>0.93988412618637085</v>
      </c>
      <c r="AR1188" s="1">
        <v>0</v>
      </c>
      <c r="AS1188" s="1">
        <v>1.050312995910645</v>
      </c>
      <c r="AT1188" s="1">
        <v>0.14092034101486209</v>
      </c>
      <c r="AU1188" s="1">
        <v>0</v>
      </c>
      <c r="AV1188" s="1">
        <v>9.5657370984554291E-3</v>
      </c>
      <c r="AW1188" s="1">
        <v>0.91812324523925781</v>
      </c>
      <c r="AX1188" s="1">
        <v>2.6894054412841801</v>
      </c>
      <c r="AY1188" s="1">
        <v>2.140017986297607</v>
      </c>
      <c r="AZ1188" s="1">
        <v>4.6935176849365234</v>
      </c>
      <c r="BA1188" s="1">
        <v>4.6923284530639648</v>
      </c>
      <c r="BB1188" s="1">
        <v>2.3824560642242432</v>
      </c>
      <c r="BC1188" s="1">
        <v>2.323543787002563</v>
      </c>
      <c r="BD1188" s="1">
        <v>2</v>
      </c>
      <c r="BE1188" s="1">
        <v>2</v>
      </c>
      <c r="BF1188" s="1">
        <v>4</v>
      </c>
      <c r="BG1188" s="1">
        <v>4</v>
      </c>
      <c r="BH1188" s="1">
        <v>2</v>
      </c>
      <c r="BI1188" s="1">
        <v>2</v>
      </c>
      <c r="BJ1188" s="1"/>
    </row>
    <row r="1189" spans="1:62" hidden="1" x14ac:dyDescent="0.35">
      <c r="A1189" t="s">
        <v>8</v>
      </c>
      <c r="B1189" s="1">
        <v>2014</v>
      </c>
      <c r="C1189" t="s">
        <v>95</v>
      </c>
      <c r="D1189" s="1">
        <v>3</v>
      </c>
      <c r="E1189" s="1">
        <v>0</v>
      </c>
      <c r="F1189" s="1">
        <v>0</v>
      </c>
      <c r="G1189" s="1">
        <v>384101</v>
      </c>
      <c r="H1189" s="1">
        <v>110656</v>
      </c>
      <c r="I1189" s="1">
        <v>8220</v>
      </c>
      <c r="J1189" s="1">
        <v>502977</v>
      </c>
      <c r="K1189" s="1">
        <v>418365</v>
      </c>
      <c r="L1189" s="1">
        <v>442417</v>
      </c>
      <c r="M1189" s="1">
        <v>35298</v>
      </c>
      <c r="N1189" s="1">
        <v>0</v>
      </c>
      <c r="O1189" s="1">
        <v>0</v>
      </c>
      <c r="P1189" s="1">
        <v>0</v>
      </c>
      <c r="Q1189" s="1">
        <v>27876</v>
      </c>
      <c r="R1189" s="1">
        <v>0</v>
      </c>
      <c r="S1189" s="1">
        <v>0</v>
      </c>
      <c r="T1189" s="1">
        <v>105932</v>
      </c>
      <c r="U1189" s="1">
        <v>384091</v>
      </c>
      <c r="V1189" s="1">
        <v>20799</v>
      </c>
      <c r="W1189" s="1">
        <v>573319</v>
      </c>
      <c r="X1189" s="1">
        <v>102181</v>
      </c>
      <c r="Y1189" s="1">
        <v>5940</v>
      </c>
      <c r="Z1189" s="1">
        <v>7922</v>
      </c>
      <c r="AA1189" s="1">
        <v>457005</v>
      </c>
      <c r="AB1189" s="1">
        <v>0</v>
      </c>
      <c r="AC1189" s="1">
        <v>0</v>
      </c>
      <c r="AD1189" s="1">
        <v>0.76365518569946289</v>
      </c>
      <c r="AE1189" s="1">
        <v>0.2200021147727966</v>
      </c>
      <c r="AF1189" s="1">
        <v>1.634269580245018E-2</v>
      </c>
      <c r="AG1189" s="1">
        <v>0.83177757263183594</v>
      </c>
      <c r="AH1189" s="1">
        <v>0.87959688901901245</v>
      </c>
      <c r="AI1189" s="1">
        <v>7.0178158581256866E-2</v>
      </c>
      <c r="AJ1189" s="1"/>
      <c r="AK1189" s="1"/>
      <c r="AL1189" s="1"/>
      <c r="AM1189" s="1">
        <v>5.5422015488147743E-2</v>
      </c>
      <c r="AN1189" s="1"/>
      <c r="AO1189" s="1"/>
      <c r="AP1189" s="1">
        <v>0.210610032081604</v>
      </c>
      <c r="AQ1189" s="1">
        <v>0.76363533735275269</v>
      </c>
      <c r="AR1189" s="1">
        <v>4.1351791471242898E-2</v>
      </c>
      <c r="AS1189" s="1">
        <v>1.139851331710815</v>
      </c>
      <c r="AT1189" s="1">
        <v>0.2031524330377579</v>
      </c>
      <c r="AU1189" s="1">
        <v>1.180968526750803E-2</v>
      </c>
      <c r="AV1189" s="1">
        <v>1.5750223770737651E-2</v>
      </c>
      <c r="AW1189" s="1">
        <v>0.90860021114349365</v>
      </c>
      <c r="AX1189" s="1">
        <v>2.438019990921021</v>
      </c>
      <c r="AY1189" s="1">
        <v>2.027854204177856</v>
      </c>
      <c r="AZ1189" s="1">
        <v>4.252777099609375</v>
      </c>
      <c r="BA1189" s="1">
        <v>4.2281713485717773</v>
      </c>
      <c r="BB1189" s="1">
        <v>1.948013544082642</v>
      </c>
      <c r="BC1189" s="1">
        <v>2.135541439056396</v>
      </c>
      <c r="BD1189" s="1">
        <v>2</v>
      </c>
      <c r="BE1189" s="1">
        <v>2</v>
      </c>
      <c r="BF1189" s="1">
        <v>4</v>
      </c>
      <c r="BG1189" s="1">
        <v>4</v>
      </c>
      <c r="BH1189" s="1">
        <v>2</v>
      </c>
      <c r="BI1189" s="1">
        <v>1.666666626930237</v>
      </c>
      <c r="BJ1189" s="1"/>
    </row>
    <row r="1190" spans="1:62" hidden="1" x14ac:dyDescent="0.35">
      <c r="A1190" t="s">
        <v>8</v>
      </c>
      <c r="B1190" s="1">
        <v>2014</v>
      </c>
      <c r="C1190" t="s">
        <v>96</v>
      </c>
      <c r="D1190" s="1">
        <v>3</v>
      </c>
      <c r="E1190" s="1">
        <v>0</v>
      </c>
      <c r="F1190" s="1">
        <v>0</v>
      </c>
      <c r="G1190" s="1">
        <v>696377</v>
      </c>
      <c r="H1190" s="1">
        <v>590293</v>
      </c>
      <c r="I1190" s="1">
        <v>17099</v>
      </c>
      <c r="J1190" s="1">
        <v>1303769</v>
      </c>
      <c r="K1190" s="1">
        <v>1189890</v>
      </c>
      <c r="L1190" s="1">
        <v>1282618</v>
      </c>
      <c r="M1190" s="1">
        <v>351099</v>
      </c>
      <c r="N1190" s="1">
        <v>0</v>
      </c>
      <c r="O1190" s="1">
        <v>0</v>
      </c>
      <c r="P1190" s="1">
        <v>0</v>
      </c>
      <c r="Q1190" s="1">
        <v>379829</v>
      </c>
      <c r="R1190" s="1">
        <v>0</v>
      </c>
      <c r="S1190" s="1">
        <v>0</v>
      </c>
      <c r="T1190" s="1">
        <v>1110624</v>
      </c>
      <c r="U1190" s="1">
        <v>1267120</v>
      </c>
      <c r="V1190" s="1">
        <v>1556</v>
      </c>
      <c r="W1190" s="1">
        <v>1339293</v>
      </c>
      <c r="X1190" s="1">
        <v>64068</v>
      </c>
      <c r="Y1190" s="1">
        <v>1188</v>
      </c>
      <c r="Z1190" s="1">
        <v>3880</v>
      </c>
      <c r="AA1190" s="1">
        <v>1213583</v>
      </c>
      <c r="AB1190" s="1">
        <v>0</v>
      </c>
      <c r="AC1190" s="1">
        <v>0</v>
      </c>
      <c r="AD1190" s="1">
        <v>0.53412604331970215</v>
      </c>
      <c r="AE1190" s="1">
        <v>0.45275887846946722</v>
      </c>
      <c r="AF1190" s="1">
        <v>1.311505306512117E-2</v>
      </c>
      <c r="AG1190" s="1">
        <v>0.91265398263931274</v>
      </c>
      <c r="AH1190" s="1">
        <v>0.98377704620361328</v>
      </c>
      <c r="AI1190" s="1">
        <v>0.26929539442062378</v>
      </c>
      <c r="AJ1190" s="1"/>
      <c r="AK1190" s="1"/>
      <c r="AL1190" s="1"/>
      <c r="AM1190" s="1">
        <v>0.29133152961730963</v>
      </c>
      <c r="AN1190" s="1"/>
      <c r="AO1190" s="1"/>
      <c r="AP1190" s="1">
        <v>0.85185641050338745</v>
      </c>
      <c r="AQ1190" s="1">
        <v>0.97188997268676758</v>
      </c>
      <c r="AR1190" s="1">
        <v>1.1934629874303939E-3</v>
      </c>
      <c r="AS1190" s="1">
        <v>1.0272471904754641</v>
      </c>
      <c r="AT1190" s="1">
        <v>4.9140606075525277E-2</v>
      </c>
      <c r="AU1190" s="1">
        <v>9.112043771892786E-4</v>
      </c>
      <c r="AV1190" s="1">
        <v>2.9759872704744339E-3</v>
      </c>
      <c r="AW1190" s="1">
        <v>0.93082672357559204</v>
      </c>
      <c r="AX1190" s="1">
        <v>3.0743098258972168</v>
      </c>
      <c r="AY1190" s="1">
        <v>2.3100688457489009</v>
      </c>
      <c r="AZ1190" s="1">
        <v>3.9702847003936772</v>
      </c>
      <c r="BA1190" s="1">
        <v>3.9551875591278081</v>
      </c>
      <c r="BB1190" s="1">
        <v>1.770496129989624</v>
      </c>
      <c r="BC1190" s="1">
        <v>1.643672823905945</v>
      </c>
      <c r="BD1190" s="1">
        <v>3</v>
      </c>
      <c r="BE1190" s="1">
        <v>2</v>
      </c>
      <c r="BF1190" s="1">
        <v>4</v>
      </c>
      <c r="BG1190" s="1">
        <v>4</v>
      </c>
      <c r="BH1190" s="1">
        <v>2</v>
      </c>
      <c r="BI1190" s="1">
        <v>1.333333373069763</v>
      </c>
      <c r="BJ1190" s="1"/>
    </row>
    <row r="1191" spans="1:62" hidden="1" x14ac:dyDescent="0.35">
      <c r="A1191" t="s">
        <v>8</v>
      </c>
      <c r="B1191" s="1">
        <v>2014</v>
      </c>
      <c r="C1191" t="s">
        <v>95</v>
      </c>
      <c r="D1191" s="1"/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13031</v>
      </c>
      <c r="K1191" s="1">
        <v>10201</v>
      </c>
      <c r="L1191" s="1">
        <v>7705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2174</v>
      </c>
      <c r="U1191" s="1">
        <v>9313</v>
      </c>
      <c r="V1191" s="1">
        <v>1025</v>
      </c>
      <c r="W1191" s="1">
        <v>16225</v>
      </c>
      <c r="X1191" s="1">
        <v>1025</v>
      </c>
      <c r="Y1191" s="1">
        <v>0</v>
      </c>
      <c r="Z1191" s="1">
        <v>0</v>
      </c>
      <c r="AA1191" s="1">
        <v>13031</v>
      </c>
      <c r="AB1191" s="1">
        <v>0</v>
      </c>
      <c r="AC1191" s="1"/>
      <c r="AD1191" s="1"/>
      <c r="AE1191" s="1"/>
      <c r="AF1191" s="1"/>
      <c r="AG1191" s="1">
        <v>0.78282558917999268</v>
      </c>
      <c r="AH1191" s="1">
        <v>0.59128230810165405</v>
      </c>
      <c r="AI1191" s="1">
        <v>0</v>
      </c>
      <c r="AJ1191" s="1"/>
      <c r="AK1191" s="1"/>
      <c r="AL1191" s="1"/>
      <c r="AM1191" s="1">
        <v>0</v>
      </c>
      <c r="AN1191" s="1"/>
      <c r="AO1191" s="1"/>
      <c r="AP1191" s="1">
        <v>0.16683293879032141</v>
      </c>
      <c r="AQ1191" s="1">
        <v>0.71468037366867065</v>
      </c>
      <c r="AR1191" s="1">
        <v>7.8658580780029297E-2</v>
      </c>
      <c r="AS1191" s="1">
        <v>1.245107769966125</v>
      </c>
      <c r="AT1191" s="1">
        <v>7.8658580780029297E-2</v>
      </c>
      <c r="AU1191" s="1">
        <v>0</v>
      </c>
      <c r="AV1191" s="1">
        <v>0</v>
      </c>
      <c r="AW1191" s="1">
        <v>1</v>
      </c>
      <c r="AX1191" s="1">
        <v>2.4299747943878169</v>
      </c>
      <c r="AY1191" s="1">
        <v>1.918425321578979</v>
      </c>
      <c r="AZ1191" s="1">
        <v>5.1519455909729004</v>
      </c>
      <c r="BA1191" s="1">
        <v>5.1519455909729004</v>
      </c>
      <c r="BB1191" s="1">
        <v>1.7985572814941411</v>
      </c>
      <c r="BC1191" s="1">
        <v>2.3634219169616699</v>
      </c>
      <c r="BD1191" s="1">
        <v>2</v>
      </c>
      <c r="BE1191" s="1">
        <v>2</v>
      </c>
      <c r="BF1191" s="1">
        <v>3</v>
      </c>
      <c r="BG1191" s="1">
        <v>3</v>
      </c>
      <c r="BH1191" s="1">
        <v>2</v>
      </c>
      <c r="BI1191" s="1">
        <v>1.333333373069763</v>
      </c>
      <c r="BJ1191" s="1"/>
    </row>
    <row r="1192" spans="1:62" hidden="1" x14ac:dyDescent="0.35">
      <c r="A1192" t="s">
        <v>8</v>
      </c>
      <c r="B1192" s="1">
        <v>2014</v>
      </c>
      <c r="C1192" t="s">
        <v>96</v>
      </c>
      <c r="D1192" s="1"/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8426</v>
      </c>
      <c r="K1192" s="1">
        <v>6119</v>
      </c>
      <c r="L1192" s="1">
        <v>8017</v>
      </c>
      <c r="M1192" s="1">
        <v>538</v>
      </c>
      <c r="N1192" s="1">
        <v>0</v>
      </c>
      <c r="O1192" s="1">
        <v>0</v>
      </c>
      <c r="P1192" s="1">
        <v>0</v>
      </c>
      <c r="Q1192" s="1">
        <v>2427</v>
      </c>
      <c r="R1192" s="1">
        <v>0</v>
      </c>
      <c r="S1192" s="1">
        <v>0</v>
      </c>
      <c r="T1192" s="1">
        <v>4398</v>
      </c>
      <c r="U1192" s="1">
        <v>7822</v>
      </c>
      <c r="V1192" s="1">
        <v>0</v>
      </c>
      <c r="W1192" s="1">
        <v>9030</v>
      </c>
      <c r="X1192" s="1">
        <v>0</v>
      </c>
      <c r="Y1192" s="1">
        <v>0</v>
      </c>
      <c r="Z1192" s="1">
        <v>0</v>
      </c>
      <c r="AA1192" s="1">
        <v>8426</v>
      </c>
      <c r="AB1192" s="1">
        <v>0</v>
      </c>
      <c r="AC1192" s="1"/>
      <c r="AD1192" s="1"/>
      <c r="AE1192" s="1"/>
      <c r="AF1192" s="1"/>
      <c r="AG1192" s="1">
        <v>0.72620463371276855</v>
      </c>
      <c r="AH1192" s="1">
        <v>0.95145976543426514</v>
      </c>
      <c r="AI1192" s="1">
        <v>6.3849985599517822E-2</v>
      </c>
      <c r="AJ1192" s="1"/>
      <c r="AK1192" s="1"/>
      <c r="AL1192" s="1"/>
      <c r="AM1192" s="1">
        <v>0.28803703188896179</v>
      </c>
      <c r="AN1192" s="1"/>
      <c r="AO1192" s="1"/>
      <c r="AP1192" s="1">
        <v>0.52195584774017334</v>
      </c>
      <c r="AQ1192" s="1">
        <v>0.92831712961196899</v>
      </c>
      <c r="AR1192" s="1">
        <v>0</v>
      </c>
      <c r="AS1192" s="1">
        <v>1.071682929992676</v>
      </c>
      <c r="AT1192" s="1">
        <v>0</v>
      </c>
      <c r="AU1192" s="1">
        <v>0</v>
      </c>
      <c r="AV1192" s="1">
        <v>0</v>
      </c>
      <c r="AW1192" s="1">
        <v>1</v>
      </c>
      <c r="AX1192" s="1">
        <v>2.9546642303466801</v>
      </c>
      <c r="AY1192" s="1">
        <v>1.857108950614929</v>
      </c>
      <c r="AZ1192" s="1">
        <v>2.5618324279785161</v>
      </c>
      <c r="BA1192" s="1">
        <v>2.5618324279785161</v>
      </c>
      <c r="BB1192" s="1">
        <v>0.77557557821273804</v>
      </c>
      <c r="BC1192" s="1">
        <v>1.0724741220474241</v>
      </c>
      <c r="BD1192" s="1">
        <v>2</v>
      </c>
      <c r="BE1192" s="1">
        <v>1</v>
      </c>
      <c r="BF1192" s="1">
        <v>2</v>
      </c>
      <c r="BG1192" s="1">
        <v>2</v>
      </c>
      <c r="BH1192" s="1">
        <v>0</v>
      </c>
      <c r="BI1192" s="1">
        <v>0.5</v>
      </c>
      <c r="BJ1192" s="1"/>
    </row>
    <row r="1193" spans="1:62" hidden="1" x14ac:dyDescent="0.35">
      <c r="A1193" t="s">
        <v>8</v>
      </c>
      <c r="B1193" s="1">
        <v>2013</v>
      </c>
      <c r="C1193" t="s">
        <v>95</v>
      </c>
      <c r="D1193" s="1">
        <v>1</v>
      </c>
      <c r="E1193" s="1">
        <v>730507</v>
      </c>
      <c r="F1193" s="1">
        <v>0</v>
      </c>
      <c r="G1193" s="1">
        <v>0</v>
      </c>
      <c r="H1193" s="1">
        <v>0</v>
      </c>
      <c r="I1193" s="1">
        <v>0</v>
      </c>
      <c r="J1193" s="1">
        <v>730507</v>
      </c>
      <c r="K1193" s="1">
        <v>419659</v>
      </c>
      <c r="L1193" s="1">
        <v>478787</v>
      </c>
      <c r="M1193" s="1">
        <v>3925</v>
      </c>
      <c r="N1193" s="1">
        <v>0</v>
      </c>
      <c r="O1193" s="1">
        <v>0</v>
      </c>
      <c r="P1193" s="1">
        <v>0</v>
      </c>
      <c r="Q1193" s="1">
        <v>859</v>
      </c>
      <c r="R1193" s="1">
        <v>0</v>
      </c>
      <c r="S1193" s="1">
        <v>0</v>
      </c>
      <c r="T1193" s="1">
        <v>63613</v>
      </c>
      <c r="U1193" s="1">
        <v>403235</v>
      </c>
      <c r="V1193" s="1">
        <v>69065</v>
      </c>
      <c r="W1193" s="1">
        <v>773602</v>
      </c>
      <c r="X1193" s="1">
        <v>425159</v>
      </c>
      <c r="Y1193" s="1">
        <v>31181</v>
      </c>
      <c r="Z1193" s="1">
        <v>50614</v>
      </c>
      <c r="AA1193" s="1">
        <v>659692</v>
      </c>
      <c r="AB1193" s="1">
        <v>1</v>
      </c>
      <c r="AC1193" s="1">
        <v>0</v>
      </c>
      <c r="AD1193" s="1">
        <v>0</v>
      </c>
      <c r="AE1193" s="1">
        <v>0</v>
      </c>
      <c r="AF1193" s="1">
        <v>0</v>
      </c>
      <c r="AG1193" s="1">
        <v>0.57447636127471924</v>
      </c>
      <c r="AH1193" s="1">
        <v>0.65541738271713257</v>
      </c>
      <c r="AI1193" s="1">
        <v>5.372980609536171E-3</v>
      </c>
      <c r="AJ1193" s="1"/>
      <c r="AK1193" s="1"/>
      <c r="AL1193" s="1"/>
      <c r="AM1193" s="1">
        <v>1.175895682536066E-3</v>
      </c>
      <c r="AN1193" s="1"/>
      <c r="AO1193" s="1"/>
      <c r="AP1193" s="1">
        <v>8.7080620229244232E-2</v>
      </c>
      <c r="AQ1193" s="1">
        <v>0.55199337005615234</v>
      </c>
      <c r="AR1193" s="1">
        <v>9.4543926417827606E-2</v>
      </c>
      <c r="AS1193" s="1">
        <v>1.0589932203292849</v>
      </c>
      <c r="AT1193" s="1">
        <v>0.58200538158416748</v>
      </c>
      <c r="AU1193" s="1">
        <v>4.2684052139520652E-2</v>
      </c>
      <c r="AV1193" s="1">
        <v>6.9286122918128967E-2</v>
      </c>
      <c r="AW1193" s="1">
        <v>0.90306049585342407</v>
      </c>
      <c r="AX1193" s="1">
        <v>1.730158686637878</v>
      </c>
      <c r="AY1193" s="1">
        <v>1.5104659795761111</v>
      </c>
      <c r="AZ1193" s="1">
        <v>5.50836181640625</v>
      </c>
      <c r="BA1193" s="1">
        <v>5.499913215637207</v>
      </c>
      <c r="BB1193" s="1">
        <v>3.1386680603027339</v>
      </c>
      <c r="BC1193" s="1">
        <v>3.846702098846436</v>
      </c>
      <c r="BD1193" s="1">
        <v>1</v>
      </c>
      <c r="BE1193" s="1">
        <v>1</v>
      </c>
      <c r="BF1193" s="1">
        <v>5</v>
      </c>
      <c r="BG1193" s="1">
        <v>5</v>
      </c>
      <c r="BH1193" s="1">
        <v>3</v>
      </c>
      <c r="BI1193" s="1">
        <v>3.5</v>
      </c>
      <c r="BJ1193" s="1"/>
    </row>
    <row r="1194" spans="1:62" hidden="1" x14ac:dyDescent="0.35">
      <c r="A1194" t="s">
        <v>8</v>
      </c>
      <c r="B1194" s="1">
        <v>2013</v>
      </c>
      <c r="C1194" t="s">
        <v>96</v>
      </c>
      <c r="D1194" s="1">
        <v>1</v>
      </c>
      <c r="E1194" s="1">
        <v>333188</v>
      </c>
      <c r="F1194" s="1">
        <v>0</v>
      </c>
      <c r="G1194" s="1">
        <v>0</v>
      </c>
      <c r="H1194" s="1">
        <v>0</v>
      </c>
      <c r="I1194" s="1">
        <v>0</v>
      </c>
      <c r="J1194" s="1">
        <v>333188</v>
      </c>
      <c r="K1194" s="1">
        <v>240372</v>
      </c>
      <c r="L1194" s="1">
        <v>292398</v>
      </c>
      <c r="M1194" s="1">
        <v>7351</v>
      </c>
      <c r="N1194" s="1">
        <v>0</v>
      </c>
      <c r="O1194" s="1">
        <v>0</v>
      </c>
      <c r="P1194" s="1">
        <v>0</v>
      </c>
      <c r="Q1194" s="1">
        <v>5112</v>
      </c>
      <c r="R1194" s="1">
        <v>0</v>
      </c>
      <c r="S1194" s="1">
        <v>0</v>
      </c>
      <c r="T1194" s="1">
        <v>189751</v>
      </c>
      <c r="U1194" s="1">
        <v>275325</v>
      </c>
      <c r="V1194" s="1">
        <v>11964</v>
      </c>
      <c r="W1194" s="1">
        <v>363690</v>
      </c>
      <c r="X1194" s="1">
        <v>112778</v>
      </c>
      <c r="Y1194" s="1">
        <v>402</v>
      </c>
      <c r="Z1194" s="1">
        <v>6644</v>
      </c>
      <c r="AA1194" s="1">
        <v>295059</v>
      </c>
      <c r="AB1194" s="1">
        <v>1</v>
      </c>
      <c r="AC1194" s="1">
        <v>0</v>
      </c>
      <c r="AD1194" s="1">
        <v>0</v>
      </c>
      <c r="AE1194" s="1">
        <v>0</v>
      </c>
      <c r="AF1194" s="1">
        <v>0</v>
      </c>
      <c r="AG1194" s="1">
        <v>0.72143054008483887</v>
      </c>
      <c r="AH1194" s="1">
        <v>0.87757664918899536</v>
      </c>
      <c r="AI1194" s="1">
        <v>2.2062620148062709E-2</v>
      </c>
      <c r="AJ1194" s="1"/>
      <c r="AK1194" s="1"/>
      <c r="AL1194" s="1"/>
      <c r="AM1194" s="1">
        <v>1.5342689119279379E-2</v>
      </c>
      <c r="AN1194" s="1"/>
      <c r="AO1194" s="1"/>
      <c r="AP1194" s="1">
        <v>0.56950128078460693</v>
      </c>
      <c r="AQ1194" s="1">
        <v>0.82633531093597412</v>
      </c>
      <c r="AR1194" s="1">
        <v>3.5907655954360962E-2</v>
      </c>
      <c r="AS1194" s="1">
        <v>1.091545939445496</v>
      </c>
      <c r="AT1194" s="1">
        <v>0.33848157525062561</v>
      </c>
      <c r="AU1194" s="1">
        <v>1.2065260671079161E-3</v>
      </c>
      <c r="AV1194" s="1">
        <v>1.99406947940588E-2</v>
      </c>
      <c r="AW1194" s="1">
        <v>0.88556313514709473</v>
      </c>
      <c r="AX1194" s="1">
        <v>2.2025132179260249</v>
      </c>
      <c r="AY1194" s="1">
        <v>1.7951036691665649</v>
      </c>
      <c r="AZ1194" s="1">
        <v>5.2242398262023926</v>
      </c>
      <c r="BA1194" s="1">
        <v>5.2242398262023926</v>
      </c>
      <c r="BB1194" s="1">
        <v>2.856690406799316</v>
      </c>
      <c r="BC1194" s="1">
        <v>3.0962822437286381</v>
      </c>
      <c r="BD1194" s="1">
        <v>2</v>
      </c>
      <c r="BE1194" s="1">
        <v>2</v>
      </c>
      <c r="BF1194" s="1">
        <v>5</v>
      </c>
      <c r="BG1194" s="1">
        <v>5</v>
      </c>
      <c r="BH1194" s="1">
        <v>3</v>
      </c>
      <c r="BI1194" s="1">
        <v>2.5</v>
      </c>
      <c r="BJ1194" s="1"/>
    </row>
    <row r="1195" spans="1:62" hidden="1" x14ac:dyDescent="0.35">
      <c r="A1195" t="s">
        <v>8</v>
      </c>
      <c r="B1195" s="1">
        <v>2013</v>
      </c>
      <c r="C1195" t="s">
        <v>95</v>
      </c>
      <c r="D1195" s="1">
        <v>2</v>
      </c>
      <c r="E1195" s="1">
        <v>0</v>
      </c>
      <c r="F1195" s="1">
        <v>305585</v>
      </c>
      <c r="G1195" s="1">
        <v>0</v>
      </c>
      <c r="H1195" s="1">
        <v>0</v>
      </c>
      <c r="I1195" s="1">
        <v>0</v>
      </c>
      <c r="J1195" s="1">
        <v>305585</v>
      </c>
      <c r="K1195" s="1">
        <v>218514</v>
      </c>
      <c r="L1195" s="1">
        <v>232325</v>
      </c>
      <c r="M1195" s="1">
        <v>5745</v>
      </c>
      <c r="N1195" s="1">
        <v>0</v>
      </c>
      <c r="O1195" s="1">
        <v>0</v>
      </c>
      <c r="P1195" s="1">
        <v>0</v>
      </c>
      <c r="Q1195" s="1">
        <v>8603</v>
      </c>
      <c r="R1195" s="1">
        <v>0</v>
      </c>
      <c r="S1195" s="1">
        <v>0</v>
      </c>
      <c r="T1195" s="1">
        <v>33383</v>
      </c>
      <c r="U1195" s="1">
        <v>185265</v>
      </c>
      <c r="V1195" s="1">
        <v>14102</v>
      </c>
      <c r="W1195" s="1">
        <v>317344</v>
      </c>
      <c r="X1195" s="1">
        <v>118048</v>
      </c>
      <c r="Y1195" s="1">
        <v>11265</v>
      </c>
      <c r="Z1195" s="1">
        <v>17699</v>
      </c>
      <c r="AA1195" s="1">
        <v>277795</v>
      </c>
      <c r="AB1195" s="1">
        <v>0</v>
      </c>
      <c r="AC1195" s="1">
        <v>1</v>
      </c>
      <c r="AD1195" s="1">
        <v>0</v>
      </c>
      <c r="AE1195" s="1">
        <v>0</v>
      </c>
      <c r="AF1195" s="1">
        <v>0</v>
      </c>
      <c r="AG1195" s="1">
        <v>0.71506780385971069</v>
      </c>
      <c r="AH1195" s="1">
        <v>0.76026308536529541</v>
      </c>
      <c r="AI1195" s="1">
        <v>1.880000717937946E-2</v>
      </c>
      <c r="AJ1195" s="1"/>
      <c r="AK1195" s="1"/>
      <c r="AL1195" s="1"/>
      <c r="AM1195" s="1">
        <v>2.8152558952569962E-2</v>
      </c>
      <c r="AN1195" s="1"/>
      <c r="AO1195" s="1"/>
      <c r="AP1195" s="1">
        <v>0.1092429310083389</v>
      </c>
      <c r="AQ1195" s="1">
        <v>0.60626339912414551</v>
      </c>
      <c r="AR1195" s="1">
        <v>4.6147551387548447E-2</v>
      </c>
      <c r="AS1195" s="1">
        <v>1.038480281829834</v>
      </c>
      <c r="AT1195" s="1">
        <v>0.38630169630050659</v>
      </c>
      <c r="AU1195" s="1">
        <v>3.6863721907138818E-2</v>
      </c>
      <c r="AV1195" s="1">
        <v>5.7918418198823929E-2</v>
      </c>
      <c r="AW1195" s="1">
        <v>0.90905964374542236</v>
      </c>
      <c r="AX1195" s="1">
        <v>2.0609455108642578</v>
      </c>
      <c r="AY1195" s="1">
        <v>1.8253481388092041</v>
      </c>
      <c r="AZ1195" s="1">
        <v>5.2105860710144043</v>
      </c>
      <c r="BA1195" s="1">
        <v>5.201148509979248</v>
      </c>
      <c r="BB1195" s="1">
        <v>2.7266521453857422</v>
      </c>
      <c r="BC1195" s="1">
        <v>3.1563577651977539</v>
      </c>
      <c r="BD1195" s="1">
        <v>2</v>
      </c>
      <c r="BE1195" s="1">
        <v>2</v>
      </c>
      <c r="BF1195" s="1">
        <v>5</v>
      </c>
      <c r="BG1195" s="1">
        <v>5</v>
      </c>
      <c r="BH1195" s="1">
        <v>2</v>
      </c>
      <c r="BI1195" s="1">
        <v>2.5</v>
      </c>
      <c r="BJ1195" s="1"/>
    </row>
    <row r="1196" spans="1:62" hidden="1" x14ac:dyDescent="0.35">
      <c r="A1196" t="s">
        <v>8</v>
      </c>
      <c r="B1196" s="1">
        <v>2013</v>
      </c>
      <c r="C1196" t="s">
        <v>96</v>
      </c>
      <c r="D1196" s="1">
        <v>2</v>
      </c>
      <c r="E1196" s="1">
        <v>0</v>
      </c>
      <c r="F1196" s="1">
        <v>291463</v>
      </c>
      <c r="G1196" s="1">
        <v>0</v>
      </c>
      <c r="H1196" s="1">
        <v>0</v>
      </c>
      <c r="I1196" s="1">
        <v>0</v>
      </c>
      <c r="J1196" s="1">
        <v>291463</v>
      </c>
      <c r="K1196" s="1">
        <v>226043</v>
      </c>
      <c r="L1196" s="1">
        <v>263281</v>
      </c>
      <c r="M1196" s="1">
        <v>12381</v>
      </c>
      <c r="N1196" s="1">
        <v>0</v>
      </c>
      <c r="O1196" s="1">
        <v>0</v>
      </c>
      <c r="P1196" s="1">
        <v>0</v>
      </c>
      <c r="Q1196" s="1">
        <v>15434</v>
      </c>
      <c r="R1196" s="1">
        <v>0</v>
      </c>
      <c r="S1196" s="1">
        <v>0</v>
      </c>
      <c r="T1196" s="1">
        <v>195569</v>
      </c>
      <c r="U1196" s="1">
        <v>248084</v>
      </c>
      <c r="V1196" s="1">
        <v>10626</v>
      </c>
      <c r="W1196" s="1">
        <v>315715</v>
      </c>
      <c r="X1196" s="1">
        <v>58292</v>
      </c>
      <c r="Y1196" s="1">
        <v>836</v>
      </c>
      <c r="Z1196" s="1">
        <v>5752</v>
      </c>
      <c r="AA1196" s="1">
        <v>243631</v>
      </c>
      <c r="AB1196" s="1">
        <v>0</v>
      </c>
      <c r="AC1196" s="1">
        <v>1</v>
      </c>
      <c r="AD1196" s="1">
        <v>0</v>
      </c>
      <c r="AE1196" s="1">
        <v>0</v>
      </c>
      <c r="AF1196" s="1">
        <v>0</v>
      </c>
      <c r="AG1196" s="1">
        <v>0.77554613351821899</v>
      </c>
      <c r="AH1196" s="1">
        <v>0.90330851078033447</v>
      </c>
      <c r="AI1196" s="1">
        <v>4.2478803545236588E-2</v>
      </c>
      <c r="AJ1196" s="1"/>
      <c r="AK1196" s="1"/>
      <c r="AL1196" s="1"/>
      <c r="AM1196" s="1">
        <v>5.2953548729419708E-2</v>
      </c>
      <c r="AN1196" s="1"/>
      <c r="AO1196" s="1"/>
      <c r="AP1196" s="1">
        <v>0.67099082469940186</v>
      </c>
      <c r="AQ1196" s="1">
        <v>0.85116809606552124</v>
      </c>
      <c r="AR1196" s="1">
        <v>3.6457456648349762E-2</v>
      </c>
      <c r="AS1196" s="1">
        <v>1.083207845687866</v>
      </c>
      <c r="AT1196" s="1">
        <v>0.19999794661998749</v>
      </c>
      <c r="AU1196" s="1">
        <v>2.8682886622846131E-3</v>
      </c>
      <c r="AV1196" s="1">
        <v>1.9734922796487812E-2</v>
      </c>
      <c r="AW1196" s="1">
        <v>0.83588999509811401</v>
      </c>
      <c r="AX1196" s="1">
        <v>2.2635359764099121</v>
      </c>
      <c r="AY1196" s="1">
        <v>1.811581611633301</v>
      </c>
      <c r="AZ1196" s="1">
        <v>4.8568530082702637</v>
      </c>
      <c r="BA1196" s="1">
        <v>4.8489995002746582</v>
      </c>
      <c r="BB1196" s="1">
        <v>2.4773881435394292</v>
      </c>
      <c r="BC1196" s="1">
        <v>2.7954123020172119</v>
      </c>
      <c r="BD1196" s="1">
        <v>2</v>
      </c>
      <c r="BE1196" s="1">
        <v>1</v>
      </c>
      <c r="BF1196" s="1">
        <v>4</v>
      </c>
      <c r="BG1196" s="1">
        <v>4</v>
      </c>
      <c r="BH1196" s="1">
        <v>2</v>
      </c>
      <c r="BI1196" s="1">
        <v>2</v>
      </c>
      <c r="BJ1196" s="1"/>
    </row>
    <row r="1197" spans="1:62" hidden="1" x14ac:dyDescent="0.35">
      <c r="A1197" t="s">
        <v>8</v>
      </c>
      <c r="B1197" s="1">
        <v>2013</v>
      </c>
      <c r="C1197" t="s">
        <v>95</v>
      </c>
      <c r="D1197" s="1">
        <v>3</v>
      </c>
      <c r="E1197" s="1">
        <v>0</v>
      </c>
      <c r="F1197" s="1">
        <v>0</v>
      </c>
      <c r="G1197" s="1">
        <v>413907</v>
      </c>
      <c r="H1197" s="1">
        <v>121993</v>
      </c>
      <c r="I1197" s="1">
        <v>1672</v>
      </c>
      <c r="J1197" s="1">
        <v>537572</v>
      </c>
      <c r="K1197" s="1">
        <v>427315</v>
      </c>
      <c r="L1197" s="1">
        <v>456895</v>
      </c>
      <c r="M1197" s="1">
        <v>65600</v>
      </c>
      <c r="N1197" s="1">
        <v>0</v>
      </c>
      <c r="O1197" s="1">
        <v>0</v>
      </c>
      <c r="P1197" s="1">
        <v>0</v>
      </c>
      <c r="Q1197" s="1">
        <v>55165</v>
      </c>
      <c r="R1197" s="1">
        <v>0</v>
      </c>
      <c r="S1197" s="1">
        <v>0</v>
      </c>
      <c r="T1197" s="1">
        <v>166326</v>
      </c>
      <c r="U1197" s="1">
        <v>383663</v>
      </c>
      <c r="V1197" s="1">
        <v>11579</v>
      </c>
      <c r="W1197" s="1">
        <v>580325</v>
      </c>
      <c r="X1197" s="1">
        <v>124017</v>
      </c>
      <c r="Y1197" s="1">
        <v>6468</v>
      </c>
      <c r="Z1197" s="1">
        <v>5620</v>
      </c>
      <c r="AA1197" s="1">
        <v>497776</v>
      </c>
      <c r="AB1197" s="1">
        <v>0</v>
      </c>
      <c r="AC1197" s="1">
        <v>0</v>
      </c>
      <c r="AD1197" s="1">
        <v>0.76995640993118286</v>
      </c>
      <c r="AE1197" s="1">
        <v>0.2269333153963089</v>
      </c>
      <c r="AF1197" s="1">
        <v>3.110280958935618E-3</v>
      </c>
      <c r="AG1197" s="1">
        <v>0.79489815235137939</v>
      </c>
      <c r="AH1197" s="1">
        <v>0.84992337226867676</v>
      </c>
      <c r="AI1197" s="1">
        <v>0.1220301687717438</v>
      </c>
      <c r="AJ1197" s="1"/>
      <c r="AK1197" s="1"/>
      <c r="AL1197" s="1"/>
      <c r="AM1197" s="1">
        <v>0.1026188135147095</v>
      </c>
      <c r="AN1197" s="1"/>
      <c r="AO1197" s="1"/>
      <c r="AP1197" s="1">
        <v>0.30940228700637817</v>
      </c>
      <c r="AQ1197" s="1">
        <v>0.71369600296020508</v>
      </c>
      <c r="AR1197" s="1">
        <v>2.1539440378546711E-2</v>
      </c>
      <c r="AS1197" s="1">
        <v>1.079529762268066</v>
      </c>
      <c r="AT1197" s="1">
        <v>0.23069840669631961</v>
      </c>
      <c r="AU1197" s="1">
        <v>1.2031876482069491E-2</v>
      </c>
      <c r="AV1197" s="1">
        <v>1.045441348105669E-2</v>
      </c>
      <c r="AW1197" s="1">
        <v>0.92597085237503052</v>
      </c>
      <c r="AX1197" s="1">
        <v>2.451236248016357</v>
      </c>
      <c r="AY1197" s="1">
        <v>1.978348970413208</v>
      </c>
      <c r="AZ1197" s="1">
        <v>4.2824773788452148</v>
      </c>
      <c r="BA1197" s="1">
        <v>4.2751836776733398</v>
      </c>
      <c r="BB1197" s="1">
        <v>2.0250942707061772</v>
      </c>
      <c r="BC1197" s="1">
        <v>2.2502484321594238</v>
      </c>
      <c r="BD1197" s="1">
        <v>2</v>
      </c>
      <c r="BE1197" s="1">
        <v>2</v>
      </c>
      <c r="BF1197" s="1">
        <v>4</v>
      </c>
      <c r="BG1197" s="1">
        <v>4</v>
      </c>
      <c r="BH1197" s="1">
        <v>2</v>
      </c>
      <c r="BI1197" s="1">
        <v>2</v>
      </c>
      <c r="BJ1197" s="1"/>
    </row>
    <row r="1198" spans="1:62" hidden="1" x14ac:dyDescent="0.35">
      <c r="A1198" t="s">
        <v>8</v>
      </c>
      <c r="B1198" s="1">
        <v>2013</v>
      </c>
      <c r="C1198" t="s">
        <v>96</v>
      </c>
      <c r="D1198" s="1">
        <v>3</v>
      </c>
      <c r="E1198" s="1">
        <v>0</v>
      </c>
      <c r="F1198" s="1">
        <v>0</v>
      </c>
      <c r="G1198" s="1">
        <v>676306</v>
      </c>
      <c r="H1198" s="1">
        <v>394061</v>
      </c>
      <c r="I1198" s="1">
        <v>18248</v>
      </c>
      <c r="J1198" s="1">
        <v>1088615</v>
      </c>
      <c r="K1198" s="1">
        <v>941471</v>
      </c>
      <c r="L1198" s="1">
        <v>1062068</v>
      </c>
      <c r="M1198" s="1">
        <v>268351</v>
      </c>
      <c r="N1198" s="1">
        <v>0</v>
      </c>
      <c r="O1198" s="1">
        <v>0</v>
      </c>
      <c r="P1198" s="1">
        <v>0</v>
      </c>
      <c r="Q1198" s="1">
        <v>246621</v>
      </c>
      <c r="R1198" s="1">
        <v>0</v>
      </c>
      <c r="S1198" s="1">
        <v>0</v>
      </c>
      <c r="T1198" s="1">
        <v>875417</v>
      </c>
      <c r="U1198" s="1">
        <v>1013682</v>
      </c>
      <c r="V1198" s="1">
        <v>5774</v>
      </c>
      <c r="W1198" s="1">
        <v>1138540</v>
      </c>
      <c r="X1198" s="1">
        <v>78083</v>
      </c>
      <c r="Y1198" s="1">
        <v>1740</v>
      </c>
      <c r="Z1198" s="1">
        <v>6421</v>
      </c>
      <c r="AA1198" s="1">
        <v>995734</v>
      </c>
      <c r="AB1198" s="1">
        <v>0</v>
      </c>
      <c r="AC1198" s="1">
        <v>0</v>
      </c>
      <c r="AD1198" s="1">
        <v>0.6212536096572876</v>
      </c>
      <c r="AE1198" s="1">
        <v>0.36198380589485168</v>
      </c>
      <c r="AF1198" s="1">
        <v>1.6762584447860721E-2</v>
      </c>
      <c r="AG1198" s="1">
        <v>0.8648337721824646</v>
      </c>
      <c r="AH1198" s="1">
        <v>0.97561395168304443</v>
      </c>
      <c r="AI1198" s="1">
        <v>0.24650679528713229</v>
      </c>
      <c r="AJ1198" s="1"/>
      <c r="AK1198" s="1"/>
      <c r="AL1198" s="1"/>
      <c r="AM1198" s="1">
        <v>0.22654566168785101</v>
      </c>
      <c r="AN1198" s="1"/>
      <c r="AO1198" s="1"/>
      <c r="AP1198" s="1">
        <v>0.80415666103363037</v>
      </c>
      <c r="AQ1198" s="1">
        <v>0.93116664886474609</v>
      </c>
      <c r="AR1198" s="1">
        <v>5.3039873018860817E-3</v>
      </c>
      <c r="AS1198" s="1">
        <v>1.0458610057830811</v>
      </c>
      <c r="AT1198" s="1">
        <v>7.172691822052002E-2</v>
      </c>
      <c r="AU1198" s="1">
        <v>1.5983611810952429E-3</v>
      </c>
      <c r="AV1198" s="1">
        <v>5.8983201161026946E-3</v>
      </c>
      <c r="AW1198" s="1">
        <v>0.91467964649200439</v>
      </c>
      <c r="AX1198" s="1">
        <v>2.922053337097168</v>
      </c>
      <c r="AY1198" s="1">
        <v>2.1986203193664551</v>
      </c>
      <c r="AZ1198" s="1">
        <v>4.1520729064941406</v>
      </c>
      <c r="BA1198" s="1">
        <v>4.1388158798217773</v>
      </c>
      <c r="BB1198" s="1">
        <v>1.928539514541626</v>
      </c>
      <c r="BC1198" s="1">
        <v>1.8205709457397461</v>
      </c>
      <c r="BD1198" s="1">
        <v>3</v>
      </c>
      <c r="BE1198" s="1">
        <v>2</v>
      </c>
      <c r="BF1198" s="1">
        <v>4</v>
      </c>
      <c r="BG1198" s="1">
        <v>4</v>
      </c>
      <c r="BH1198" s="1">
        <v>2</v>
      </c>
      <c r="BI1198" s="1">
        <v>1.5</v>
      </c>
      <c r="BJ1198" s="1"/>
    </row>
    <row r="1199" spans="1:62" hidden="1" x14ac:dyDescent="0.35">
      <c r="A1199" t="s">
        <v>8</v>
      </c>
      <c r="B1199" s="1">
        <v>2013</v>
      </c>
      <c r="C1199" t="s">
        <v>95</v>
      </c>
      <c r="D1199" s="1"/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4947</v>
      </c>
      <c r="K1199" s="1">
        <v>2655</v>
      </c>
      <c r="L1199" s="1">
        <v>3510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1546</v>
      </c>
      <c r="V1199" s="1">
        <v>2039</v>
      </c>
      <c r="W1199" s="1">
        <v>6638</v>
      </c>
      <c r="X1199" s="1">
        <v>4347</v>
      </c>
      <c r="Y1199" s="1">
        <v>855</v>
      </c>
      <c r="Z1199" s="1">
        <v>0</v>
      </c>
      <c r="AA1199" s="1">
        <v>3510</v>
      </c>
      <c r="AB1199" s="1">
        <v>0</v>
      </c>
      <c r="AC1199" s="1"/>
      <c r="AD1199" s="1"/>
      <c r="AE1199" s="1"/>
      <c r="AF1199" s="1"/>
      <c r="AG1199" s="1">
        <v>0.53668892383575439</v>
      </c>
      <c r="AH1199" s="1">
        <v>0.70952093601226807</v>
      </c>
      <c r="AI1199" s="1">
        <v>0</v>
      </c>
      <c r="AJ1199" s="1"/>
      <c r="AK1199" s="1"/>
      <c r="AL1199" s="1"/>
      <c r="AM1199" s="1">
        <v>0</v>
      </c>
      <c r="AN1199" s="1"/>
      <c r="AO1199" s="1"/>
      <c r="AP1199" s="1">
        <v>0</v>
      </c>
      <c r="AQ1199" s="1">
        <v>0.31251263618469238</v>
      </c>
      <c r="AR1199" s="1">
        <v>0.41216897964477539</v>
      </c>
      <c r="AS1199" s="1">
        <v>1.3418233394622801</v>
      </c>
      <c r="AT1199" s="1">
        <v>0.87871438264846802</v>
      </c>
      <c r="AU1199" s="1">
        <v>0.1728320121765137</v>
      </c>
      <c r="AV1199" s="1">
        <v>0</v>
      </c>
      <c r="AW1199" s="1">
        <v>0.70952093601226807</v>
      </c>
      <c r="AX1199" s="1">
        <v>1</v>
      </c>
      <c r="AY1199" s="1">
        <v>1</v>
      </c>
      <c r="AZ1199" s="1">
        <v>3.7303416728973389</v>
      </c>
      <c r="BA1199" s="1">
        <v>3.7303416728973389</v>
      </c>
      <c r="BB1199" s="1">
        <v>2.0052556991577148</v>
      </c>
      <c r="BC1199" s="1">
        <v>3.7303416728973389</v>
      </c>
      <c r="BD1199" s="1">
        <v>1</v>
      </c>
      <c r="BE1199" s="1">
        <v>1</v>
      </c>
      <c r="BF1199" s="1">
        <v>4</v>
      </c>
      <c r="BG1199" s="1">
        <v>4</v>
      </c>
      <c r="BH1199" s="1">
        <v>2</v>
      </c>
      <c r="BI1199" s="1">
        <v>4</v>
      </c>
      <c r="BJ1199" s="1"/>
    </row>
    <row r="1200" spans="1:62" hidden="1" x14ac:dyDescent="0.35">
      <c r="A1200" t="s">
        <v>8</v>
      </c>
      <c r="B1200" s="1">
        <v>2013</v>
      </c>
      <c r="C1200" t="s">
        <v>96</v>
      </c>
      <c r="D1200" s="1"/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21481</v>
      </c>
      <c r="K1200" s="1">
        <v>15771</v>
      </c>
      <c r="L1200" s="1">
        <v>20325</v>
      </c>
      <c r="M1200" s="1">
        <v>1686</v>
      </c>
      <c r="N1200" s="1">
        <v>0</v>
      </c>
      <c r="O1200" s="1">
        <v>0</v>
      </c>
      <c r="P1200" s="1">
        <v>0</v>
      </c>
      <c r="Q1200" s="1">
        <v>1922</v>
      </c>
      <c r="R1200" s="1">
        <v>0</v>
      </c>
      <c r="S1200" s="1">
        <v>0</v>
      </c>
      <c r="T1200" s="1">
        <v>18280</v>
      </c>
      <c r="U1200" s="1">
        <v>19517</v>
      </c>
      <c r="V1200" s="1">
        <v>0</v>
      </c>
      <c r="W1200" s="1">
        <v>21481</v>
      </c>
      <c r="X1200" s="1">
        <v>4362</v>
      </c>
      <c r="Y1200" s="1">
        <v>0</v>
      </c>
      <c r="Z1200" s="1">
        <v>0</v>
      </c>
      <c r="AA1200" s="1">
        <v>20469</v>
      </c>
      <c r="AB1200" s="1">
        <v>0</v>
      </c>
      <c r="AC1200" s="1"/>
      <c r="AD1200" s="1"/>
      <c r="AE1200" s="1"/>
      <c r="AF1200" s="1"/>
      <c r="AG1200" s="1">
        <v>0.734183669090271</v>
      </c>
      <c r="AH1200" s="1">
        <v>0.94618499279022217</v>
      </c>
      <c r="AI1200" s="1">
        <v>7.8487962484359741E-2</v>
      </c>
      <c r="AJ1200" s="1"/>
      <c r="AK1200" s="1"/>
      <c r="AL1200" s="1"/>
      <c r="AM1200" s="1">
        <v>8.9474417269229889E-2</v>
      </c>
      <c r="AN1200" s="1"/>
      <c r="AO1200" s="1"/>
      <c r="AP1200" s="1">
        <v>0.85098457336425781</v>
      </c>
      <c r="AQ1200" s="1">
        <v>0.90857034921646118</v>
      </c>
      <c r="AR1200" s="1">
        <v>0</v>
      </c>
      <c r="AS1200" s="1">
        <v>1</v>
      </c>
      <c r="AT1200" s="1">
        <v>0.2030631750822067</v>
      </c>
      <c r="AU1200" s="1">
        <v>0</v>
      </c>
      <c r="AV1200" s="1">
        <v>0</v>
      </c>
      <c r="AW1200" s="1">
        <v>0.9528886079788208</v>
      </c>
      <c r="AX1200" s="1">
        <v>2.174247026443481</v>
      </c>
      <c r="AY1200" s="1">
        <v>1.5269773006439209</v>
      </c>
      <c r="AZ1200" s="1">
        <v>2.9634561538696289</v>
      </c>
      <c r="BA1200" s="1">
        <v>2.9634561538696289</v>
      </c>
      <c r="BB1200" s="1">
        <v>1.2284809350967409</v>
      </c>
      <c r="BC1200" s="1">
        <v>1.9215608835220339</v>
      </c>
      <c r="BD1200" s="1">
        <v>2</v>
      </c>
      <c r="BE1200" s="1">
        <v>1</v>
      </c>
      <c r="BF1200" s="1">
        <v>3</v>
      </c>
      <c r="BG1200" s="1">
        <v>3</v>
      </c>
      <c r="BH1200" s="1">
        <v>1</v>
      </c>
      <c r="BI1200" s="1">
        <v>1</v>
      </c>
      <c r="BJ1200" s="1"/>
    </row>
    <row r="1201" spans="1:62" hidden="1" x14ac:dyDescent="0.35">
      <c r="A1201" t="s">
        <v>8</v>
      </c>
      <c r="B1201" s="1">
        <v>2012</v>
      </c>
      <c r="C1201" t="s">
        <v>95</v>
      </c>
      <c r="D1201" s="1">
        <v>1</v>
      </c>
      <c r="E1201" s="1">
        <v>795398</v>
      </c>
      <c r="F1201" s="1">
        <v>0</v>
      </c>
      <c r="G1201" s="1">
        <v>0</v>
      </c>
      <c r="H1201" s="1">
        <v>0</v>
      </c>
      <c r="I1201" s="1">
        <v>0</v>
      </c>
      <c r="J1201" s="1">
        <v>795398</v>
      </c>
      <c r="K1201" s="1">
        <v>6398</v>
      </c>
      <c r="L1201" s="1">
        <v>498279</v>
      </c>
      <c r="M1201" s="1">
        <v>3291</v>
      </c>
      <c r="N1201" s="1">
        <v>0</v>
      </c>
      <c r="O1201" s="1">
        <v>0</v>
      </c>
      <c r="P1201" s="1">
        <v>0</v>
      </c>
      <c r="Q1201" s="1">
        <v>2176</v>
      </c>
      <c r="R1201" s="1">
        <v>0</v>
      </c>
      <c r="S1201" s="1">
        <v>0</v>
      </c>
      <c r="T1201" s="1">
        <v>50550</v>
      </c>
      <c r="U1201" s="1">
        <v>458951</v>
      </c>
      <c r="V1201" s="1">
        <v>113102</v>
      </c>
      <c r="W1201" s="1">
        <v>882199</v>
      </c>
      <c r="X1201" s="1">
        <v>465984</v>
      </c>
      <c r="Y1201" s="1">
        <v>26596</v>
      </c>
      <c r="Z1201" s="1">
        <v>54405</v>
      </c>
      <c r="AA1201" s="1">
        <v>716427</v>
      </c>
      <c r="AB1201" s="1">
        <v>1</v>
      </c>
      <c r="AC1201" s="1">
        <v>0</v>
      </c>
      <c r="AD1201" s="1">
        <v>0</v>
      </c>
      <c r="AE1201" s="1">
        <v>0</v>
      </c>
      <c r="AF1201" s="1">
        <v>0</v>
      </c>
      <c r="AG1201" s="1">
        <v>8.0437716096639633E-3</v>
      </c>
      <c r="AH1201" s="1">
        <v>0.62645244598388672</v>
      </c>
      <c r="AI1201" s="1">
        <v>4.137551411986351E-3</v>
      </c>
      <c r="AJ1201" s="1"/>
      <c r="AK1201" s="1"/>
      <c r="AL1201" s="1"/>
      <c r="AM1201" s="1">
        <v>2.7357372455298901E-3</v>
      </c>
      <c r="AN1201" s="1"/>
      <c r="AO1201" s="1"/>
      <c r="AP1201" s="1">
        <v>6.3553087413311005E-2</v>
      </c>
      <c r="AQ1201" s="1">
        <v>0.57700800895690918</v>
      </c>
      <c r="AR1201" s="1">
        <v>0.14219547808170321</v>
      </c>
      <c r="AS1201" s="1">
        <v>1.109129071235657</v>
      </c>
      <c r="AT1201" s="1">
        <v>0.58585011959075928</v>
      </c>
      <c r="AU1201" s="1">
        <v>3.3437348902225487E-2</v>
      </c>
      <c r="AV1201" s="1">
        <v>6.8399719893932343E-2</v>
      </c>
      <c r="AW1201" s="1">
        <v>0.90071511268615723</v>
      </c>
      <c r="AX1201" s="1">
        <v>1.782750248908997</v>
      </c>
      <c r="AY1201" s="1">
        <v>1.563428640365601</v>
      </c>
      <c r="AZ1201" s="1">
        <v>5.510800838470459</v>
      </c>
      <c r="BA1201" s="1">
        <v>5.5075130462646484</v>
      </c>
      <c r="BB1201" s="1">
        <v>3.119625568389893</v>
      </c>
      <c r="BC1201" s="1">
        <v>3.790913343429565</v>
      </c>
      <c r="BD1201" s="1">
        <v>1</v>
      </c>
      <c r="BE1201" s="1">
        <v>1</v>
      </c>
      <c r="BF1201" s="1">
        <v>5</v>
      </c>
      <c r="BG1201" s="1">
        <v>5</v>
      </c>
      <c r="BH1201" s="1">
        <v>3</v>
      </c>
      <c r="BI1201" s="1">
        <v>3</v>
      </c>
      <c r="BJ1201" s="1"/>
    </row>
    <row r="1202" spans="1:62" hidden="1" x14ac:dyDescent="0.35">
      <c r="A1202" t="s">
        <v>8</v>
      </c>
      <c r="B1202" s="1">
        <v>2012</v>
      </c>
      <c r="C1202" t="s">
        <v>96</v>
      </c>
      <c r="D1202" s="1">
        <v>1</v>
      </c>
      <c r="E1202" s="1">
        <v>364589</v>
      </c>
      <c r="F1202" s="1">
        <v>0</v>
      </c>
      <c r="G1202" s="1">
        <v>0</v>
      </c>
      <c r="H1202" s="1">
        <v>0</v>
      </c>
      <c r="I1202" s="1">
        <v>0</v>
      </c>
      <c r="J1202" s="1">
        <v>364589</v>
      </c>
      <c r="K1202" s="1">
        <v>3736</v>
      </c>
      <c r="L1202" s="1">
        <v>314542</v>
      </c>
      <c r="M1202" s="1">
        <v>2681</v>
      </c>
      <c r="N1202" s="1">
        <v>0</v>
      </c>
      <c r="O1202" s="1">
        <v>0</v>
      </c>
      <c r="P1202" s="1">
        <v>0</v>
      </c>
      <c r="Q1202" s="1">
        <v>12449</v>
      </c>
      <c r="R1202" s="1">
        <v>0</v>
      </c>
      <c r="S1202" s="1">
        <v>0</v>
      </c>
      <c r="T1202" s="1">
        <v>194481</v>
      </c>
      <c r="U1202" s="1">
        <v>313974</v>
      </c>
      <c r="V1202" s="1">
        <v>16192</v>
      </c>
      <c r="W1202" s="1">
        <v>395259</v>
      </c>
      <c r="X1202" s="1">
        <v>102731</v>
      </c>
      <c r="Y1202" s="1">
        <v>1024</v>
      </c>
      <c r="Z1202" s="1">
        <v>6829</v>
      </c>
      <c r="AA1202" s="1">
        <v>315834</v>
      </c>
      <c r="AB1202" s="1">
        <v>1</v>
      </c>
      <c r="AC1202" s="1">
        <v>0</v>
      </c>
      <c r="AD1202" s="1">
        <v>0</v>
      </c>
      <c r="AE1202" s="1">
        <v>0</v>
      </c>
      <c r="AF1202" s="1">
        <v>0</v>
      </c>
      <c r="AG1202" s="1">
        <v>1.0247155092656611E-2</v>
      </c>
      <c r="AH1202" s="1">
        <v>0.86273038387298584</v>
      </c>
      <c r="AI1202" s="1">
        <v>7.3534855619072914E-3</v>
      </c>
      <c r="AJ1202" s="1"/>
      <c r="AK1202" s="1"/>
      <c r="AL1202" s="1"/>
      <c r="AM1202" s="1">
        <v>3.4145299345254898E-2</v>
      </c>
      <c r="AN1202" s="1"/>
      <c r="AO1202" s="1"/>
      <c r="AP1202" s="1">
        <v>0.53342533111572266</v>
      </c>
      <c r="AQ1202" s="1">
        <v>0.86117243766784668</v>
      </c>
      <c r="AR1202" s="1">
        <v>4.4411651790142059E-2</v>
      </c>
      <c r="AS1202" s="1">
        <v>1.0841220617294309</v>
      </c>
      <c r="AT1202" s="1">
        <v>0.28177207708358759</v>
      </c>
      <c r="AU1202" s="1">
        <v>2.8086421079933639E-3</v>
      </c>
      <c r="AV1202" s="1">
        <v>1.873067952692509E-2</v>
      </c>
      <c r="AW1202" s="1">
        <v>0.86627405881881714</v>
      </c>
      <c r="AX1202" s="1">
        <v>2.143619298934937</v>
      </c>
      <c r="AY1202" s="1">
        <v>1.8064588308334351</v>
      </c>
      <c r="AZ1202" s="1">
        <v>5.2251276969909668</v>
      </c>
      <c r="BA1202" s="1">
        <v>5.2115640640258789</v>
      </c>
      <c r="BB1202" s="1">
        <v>2.903192281723022</v>
      </c>
      <c r="BC1202" s="1">
        <v>3.013175487518311</v>
      </c>
      <c r="BD1202" s="1">
        <v>2</v>
      </c>
      <c r="BE1202" s="1">
        <v>2</v>
      </c>
      <c r="BF1202" s="1">
        <v>5</v>
      </c>
      <c r="BG1202" s="1">
        <v>5</v>
      </c>
      <c r="BH1202" s="1">
        <v>3</v>
      </c>
      <c r="BI1202" s="1">
        <v>2.5</v>
      </c>
      <c r="BJ1202" s="1"/>
    </row>
    <row r="1203" spans="1:62" hidden="1" x14ac:dyDescent="0.35">
      <c r="A1203" t="s">
        <v>8</v>
      </c>
      <c r="B1203" s="1">
        <v>2012</v>
      </c>
      <c r="C1203" t="s">
        <v>95</v>
      </c>
      <c r="D1203" s="1">
        <v>2</v>
      </c>
      <c r="E1203" s="1">
        <v>0</v>
      </c>
      <c r="F1203" s="1">
        <v>260113</v>
      </c>
      <c r="G1203" s="1">
        <v>0</v>
      </c>
      <c r="H1203" s="1">
        <v>0</v>
      </c>
      <c r="I1203" s="1">
        <v>0</v>
      </c>
      <c r="J1203" s="1">
        <v>260113</v>
      </c>
      <c r="K1203" s="1">
        <v>3646</v>
      </c>
      <c r="L1203" s="1">
        <v>195892</v>
      </c>
      <c r="M1203" s="1">
        <v>2534</v>
      </c>
      <c r="N1203" s="1">
        <v>0</v>
      </c>
      <c r="O1203" s="1">
        <v>0</v>
      </c>
      <c r="P1203" s="1">
        <v>0</v>
      </c>
      <c r="Q1203" s="1">
        <v>956</v>
      </c>
      <c r="R1203" s="1">
        <v>0</v>
      </c>
      <c r="S1203" s="1">
        <v>0</v>
      </c>
      <c r="T1203" s="1">
        <v>44188</v>
      </c>
      <c r="U1203" s="1">
        <v>162014</v>
      </c>
      <c r="V1203" s="1">
        <v>33974</v>
      </c>
      <c r="W1203" s="1">
        <v>301353</v>
      </c>
      <c r="X1203" s="1">
        <v>96390</v>
      </c>
      <c r="Y1203" s="1">
        <v>6720</v>
      </c>
      <c r="Z1203" s="1">
        <v>3985</v>
      </c>
      <c r="AA1203" s="1">
        <v>232708</v>
      </c>
      <c r="AB1203" s="1">
        <v>0</v>
      </c>
      <c r="AC1203" s="1">
        <v>1</v>
      </c>
      <c r="AD1203" s="1">
        <v>0</v>
      </c>
      <c r="AE1203" s="1">
        <v>0</v>
      </c>
      <c r="AF1203" s="1">
        <v>0</v>
      </c>
      <c r="AG1203" s="1">
        <v>1.4016984961926941E-2</v>
      </c>
      <c r="AH1203" s="1">
        <v>0.75310343503952026</v>
      </c>
      <c r="AI1203" s="1">
        <v>9.7419200465083122E-3</v>
      </c>
      <c r="AJ1203" s="1"/>
      <c r="AK1203" s="1"/>
      <c r="AL1203" s="1"/>
      <c r="AM1203" s="1">
        <v>3.6753257736563678E-3</v>
      </c>
      <c r="AN1203" s="1"/>
      <c r="AO1203" s="1"/>
      <c r="AP1203" s="1">
        <v>0.16988001763820651</v>
      </c>
      <c r="AQ1203" s="1">
        <v>0.62286007404327393</v>
      </c>
      <c r="AR1203" s="1">
        <v>0.13061246275901789</v>
      </c>
      <c r="AS1203" s="1">
        <v>1.158546447753906</v>
      </c>
      <c r="AT1203" s="1">
        <v>0.37056970596313482</v>
      </c>
      <c r="AU1203" s="1">
        <v>2.5834925472736359E-2</v>
      </c>
      <c r="AV1203" s="1">
        <v>1.532026473432779E-2</v>
      </c>
      <c r="AW1203" s="1">
        <v>0.8946419358253479</v>
      </c>
      <c r="AX1203" s="1">
        <v>2.0195107460021968</v>
      </c>
      <c r="AY1203" s="1">
        <v>1.7406319379806521</v>
      </c>
      <c r="AZ1203" s="1">
        <v>4.9789552688598633</v>
      </c>
      <c r="BA1203" s="1">
        <v>4.9547848701477051</v>
      </c>
      <c r="BB1203" s="1">
        <v>2.52544093132019</v>
      </c>
      <c r="BC1203" s="1">
        <v>3.016855001449585</v>
      </c>
      <c r="BD1203" s="1">
        <v>2</v>
      </c>
      <c r="BE1203" s="1">
        <v>1</v>
      </c>
      <c r="BF1203" s="1">
        <v>5</v>
      </c>
      <c r="BG1203" s="1">
        <v>5</v>
      </c>
      <c r="BH1203" s="1">
        <v>2</v>
      </c>
      <c r="BI1203" s="1">
        <v>2.5</v>
      </c>
      <c r="BJ1203" s="1"/>
    </row>
    <row r="1204" spans="1:62" hidden="1" x14ac:dyDescent="0.35">
      <c r="A1204" t="s">
        <v>8</v>
      </c>
      <c r="B1204" s="1">
        <v>2012</v>
      </c>
      <c r="C1204" t="s">
        <v>96</v>
      </c>
      <c r="D1204" s="1">
        <v>2</v>
      </c>
      <c r="E1204" s="1">
        <v>0</v>
      </c>
      <c r="F1204" s="1">
        <v>270302</v>
      </c>
      <c r="G1204" s="1">
        <v>0</v>
      </c>
      <c r="H1204" s="1">
        <v>0</v>
      </c>
      <c r="I1204" s="1">
        <v>0</v>
      </c>
      <c r="J1204" s="1">
        <v>270302</v>
      </c>
      <c r="K1204" s="1">
        <v>2390</v>
      </c>
      <c r="L1204" s="1">
        <v>238500</v>
      </c>
      <c r="M1204" s="1">
        <v>7903</v>
      </c>
      <c r="N1204" s="1">
        <v>0</v>
      </c>
      <c r="O1204" s="1">
        <v>0</v>
      </c>
      <c r="P1204" s="1">
        <v>0</v>
      </c>
      <c r="Q1204" s="1">
        <v>11043</v>
      </c>
      <c r="R1204" s="1">
        <v>0</v>
      </c>
      <c r="S1204" s="1">
        <v>0</v>
      </c>
      <c r="T1204" s="1">
        <v>176471</v>
      </c>
      <c r="U1204" s="1">
        <v>228086</v>
      </c>
      <c r="V1204" s="1">
        <v>7601</v>
      </c>
      <c r="W1204" s="1">
        <v>296092</v>
      </c>
      <c r="X1204" s="1">
        <v>59662</v>
      </c>
      <c r="Y1204" s="1">
        <v>658</v>
      </c>
      <c r="Z1204" s="1">
        <v>4769</v>
      </c>
      <c r="AA1204" s="1">
        <v>239864</v>
      </c>
      <c r="AB1204" s="1">
        <v>0</v>
      </c>
      <c r="AC1204" s="1">
        <v>1</v>
      </c>
      <c r="AD1204" s="1">
        <v>0</v>
      </c>
      <c r="AE1204" s="1">
        <v>0</v>
      </c>
      <c r="AF1204" s="1">
        <v>0</v>
      </c>
      <c r="AG1204" s="1">
        <v>8.8419616222381592E-3</v>
      </c>
      <c r="AH1204" s="1">
        <v>0.88234639167785645</v>
      </c>
      <c r="AI1204" s="1">
        <v>2.9237667098641399E-2</v>
      </c>
      <c r="AJ1204" s="1"/>
      <c r="AK1204" s="1"/>
      <c r="AL1204" s="1"/>
      <c r="AM1204" s="1">
        <v>4.0854305028915412E-2</v>
      </c>
      <c r="AN1204" s="1"/>
      <c r="AO1204" s="1"/>
      <c r="AP1204" s="1">
        <v>0.65286606550216675</v>
      </c>
      <c r="AQ1204" s="1">
        <v>0.84381914138793945</v>
      </c>
      <c r="AR1204" s="1">
        <v>2.812039852142334E-2</v>
      </c>
      <c r="AS1204" s="1">
        <v>1.0954117774963379</v>
      </c>
      <c r="AT1204" s="1">
        <v>0.2207234799861908</v>
      </c>
      <c r="AU1204" s="1">
        <v>2.4343142285943031E-3</v>
      </c>
      <c r="AV1204" s="1">
        <v>1.764322817325592E-2</v>
      </c>
      <c r="AW1204" s="1">
        <v>0.88739264011383057</v>
      </c>
      <c r="AX1204" s="1">
        <v>2.226291418075562</v>
      </c>
      <c r="AY1204" s="1">
        <v>1.8199642896652219</v>
      </c>
      <c r="AZ1204" s="1">
        <v>4.6457405090332031</v>
      </c>
      <c r="BA1204" s="1">
        <v>4.6339168548583984</v>
      </c>
      <c r="BB1204" s="1">
        <v>2.2897944450378418</v>
      </c>
      <c r="BC1204" s="1">
        <v>2.6351580619812012</v>
      </c>
      <c r="BD1204" s="1">
        <v>2</v>
      </c>
      <c r="BE1204" s="1">
        <v>2</v>
      </c>
      <c r="BF1204" s="1">
        <v>5</v>
      </c>
      <c r="BG1204" s="1">
        <v>5</v>
      </c>
      <c r="BH1204" s="1">
        <v>2</v>
      </c>
      <c r="BI1204" s="1">
        <v>2</v>
      </c>
      <c r="BJ1204" s="1"/>
    </row>
    <row r="1205" spans="1:62" hidden="1" x14ac:dyDescent="0.35">
      <c r="A1205" t="s">
        <v>8</v>
      </c>
      <c r="B1205" s="1">
        <v>2012</v>
      </c>
      <c r="C1205" t="s">
        <v>95</v>
      </c>
      <c r="D1205" s="1">
        <v>3</v>
      </c>
      <c r="E1205" s="1">
        <v>0</v>
      </c>
      <c r="F1205" s="1">
        <v>0</v>
      </c>
      <c r="G1205" s="1">
        <v>350899</v>
      </c>
      <c r="H1205" s="1">
        <v>104348</v>
      </c>
      <c r="I1205" s="1">
        <v>1067</v>
      </c>
      <c r="J1205" s="1">
        <v>456314</v>
      </c>
      <c r="K1205" s="1">
        <v>10108</v>
      </c>
      <c r="L1205" s="1">
        <v>405927</v>
      </c>
      <c r="M1205" s="1">
        <v>31843</v>
      </c>
      <c r="N1205" s="1">
        <v>0</v>
      </c>
      <c r="O1205" s="1">
        <v>0</v>
      </c>
      <c r="P1205" s="1">
        <v>0</v>
      </c>
      <c r="Q1205" s="1">
        <v>44272</v>
      </c>
      <c r="R1205" s="1">
        <v>0</v>
      </c>
      <c r="S1205" s="1">
        <v>0</v>
      </c>
      <c r="T1205" s="1">
        <v>140328</v>
      </c>
      <c r="U1205" s="1">
        <v>315278</v>
      </c>
      <c r="V1205" s="1">
        <v>20724</v>
      </c>
      <c r="W1205" s="1">
        <v>554270</v>
      </c>
      <c r="X1205" s="1">
        <v>92265</v>
      </c>
      <c r="Y1205" s="1">
        <v>4870</v>
      </c>
      <c r="Z1205" s="1">
        <v>8702</v>
      </c>
      <c r="AA1205" s="1">
        <v>409868</v>
      </c>
      <c r="AB1205" s="1">
        <v>0</v>
      </c>
      <c r="AC1205" s="1">
        <v>0</v>
      </c>
      <c r="AD1205" s="1">
        <v>0.7689858078956604</v>
      </c>
      <c r="AE1205" s="1">
        <v>0.22867587208747861</v>
      </c>
      <c r="AF1205" s="1">
        <v>2.338302088901401E-3</v>
      </c>
      <c r="AG1205" s="1">
        <v>2.2151412442326549E-2</v>
      </c>
      <c r="AH1205" s="1">
        <v>0.88957822322845459</v>
      </c>
      <c r="AI1205" s="1">
        <v>6.978309154510498E-2</v>
      </c>
      <c r="AJ1205" s="1"/>
      <c r="AK1205" s="1"/>
      <c r="AL1205" s="1"/>
      <c r="AM1205" s="1">
        <v>9.7020909190177917E-2</v>
      </c>
      <c r="AN1205" s="1"/>
      <c r="AO1205" s="1"/>
      <c r="AP1205" s="1">
        <v>0.30752506852149958</v>
      </c>
      <c r="AQ1205" s="1">
        <v>0.69092333316802979</v>
      </c>
      <c r="AR1205" s="1">
        <v>4.5416094362735748E-2</v>
      </c>
      <c r="AS1205" s="1">
        <v>1.214667916297913</v>
      </c>
      <c r="AT1205" s="1">
        <v>0.20219630002975461</v>
      </c>
      <c r="AU1205" s="1">
        <v>1.0672475211322309E-2</v>
      </c>
      <c r="AV1205" s="1">
        <v>1.9070202484726909E-2</v>
      </c>
      <c r="AW1205" s="1">
        <v>0.89821481704711914</v>
      </c>
      <c r="AX1205" s="1">
        <v>2.4342119693756099</v>
      </c>
      <c r="AY1205" s="1">
        <v>1.911126971244812</v>
      </c>
      <c r="AZ1205" s="1">
        <v>4.4640555381774902</v>
      </c>
      <c r="BA1205" s="1">
        <v>4.4560279846191406</v>
      </c>
      <c r="BB1205" s="1">
        <v>2.154222726821899</v>
      </c>
      <c r="BC1205" s="1">
        <v>2.2905125617980961</v>
      </c>
      <c r="BD1205" s="1">
        <v>2</v>
      </c>
      <c r="BE1205" s="1">
        <v>2</v>
      </c>
      <c r="BF1205" s="1">
        <v>4</v>
      </c>
      <c r="BG1205" s="1">
        <v>4</v>
      </c>
      <c r="BH1205" s="1">
        <v>2</v>
      </c>
      <c r="BI1205" s="1">
        <v>2</v>
      </c>
      <c r="BJ1205" s="1"/>
    </row>
    <row r="1206" spans="1:62" hidden="1" x14ac:dyDescent="0.35">
      <c r="A1206" t="s">
        <v>8</v>
      </c>
      <c r="B1206" s="1">
        <v>2012</v>
      </c>
      <c r="C1206" t="s">
        <v>96</v>
      </c>
      <c r="D1206" s="1">
        <v>3</v>
      </c>
      <c r="E1206" s="1">
        <v>0</v>
      </c>
      <c r="F1206" s="1">
        <v>0</v>
      </c>
      <c r="G1206" s="1">
        <v>614626</v>
      </c>
      <c r="H1206" s="1">
        <v>402029</v>
      </c>
      <c r="I1206" s="1">
        <v>23088</v>
      </c>
      <c r="J1206" s="1">
        <v>1039743</v>
      </c>
      <c r="K1206" s="1">
        <v>41073</v>
      </c>
      <c r="L1206" s="1">
        <v>997500</v>
      </c>
      <c r="M1206" s="1">
        <v>246262</v>
      </c>
      <c r="N1206" s="1">
        <v>0</v>
      </c>
      <c r="O1206" s="1">
        <v>0</v>
      </c>
      <c r="P1206" s="1">
        <v>0</v>
      </c>
      <c r="Q1206" s="1">
        <v>236223</v>
      </c>
      <c r="R1206" s="1">
        <v>0</v>
      </c>
      <c r="S1206" s="1">
        <v>0</v>
      </c>
      <c r="T1206" s="1">
        <v>863505</v>
      </c>
      <c r="U1206" s="1">
        <v>942840</v>
      </c>
      <c r="V1206" s="1">
        <v>10151</v>
      </c>
      <c r="W1206" s="1">
        <v>1116536</v>
      </c>
      <c r="X1206" s="1">
        <v>68876</v>
      </c>
      <c r="Y1206" s="1">
        <v>658</v>
      </c>
      <c r="Z1206" s="1">
        <v>1585</v>
      </c>
      <c r="AA1206" s="1">
        <v>941035</v>
      </c>
      <c r="AB1206" s="1">
        <v>0</v>
      </c>
      <c r="AC1206" s="1">
        <v>0</v>
      </c>
      <c r="AD1206" s="1">
        <v>0.59113264083862305</v>
      </c>
      <c r="AE1206" s="1">
        <v>0.38666188716888428</v>
      </c>
      <c r="AF1206" s="1">
        <v>2.220548689365387E-2</v>
      </c>
      <c r="AG1206" s="1">
        <v>3.9503030478954322E-2</v>
      </c>
      <c r="AH1206" s="1">
        <v>0.95937168598175049</v>
      </c>
      <c r="AI1206" s="1">
        <v>0.236848920583725</v>
      </c>
      <c r="AJ1206" s="1"/>
      <c r="AK1206" s="1"/>
      <c r="AL1206" s="1"/>
      <c r="AM1206" s="1">
        <v>0.22719363868236539</v>
      </c>
      <c r="AN1206" s="1"/>
      <c r="AO1206" s="1"/>
      <c r="AP1206" s="1">
        <v>0.83049851655960083</v>
      </c>
      <c r="AQ1206" s="1">
        <v>0.90680098533630371</v>
      </c>
      <c r="AR1206" s="1">
        <v>9.7629893571138382E-3</v>
      </c>
      <c r="AS1206" s="1">
        <v>1.0738576650619509</v>
      </c>
      <c r="AT1206" s="1">
        <v>6.6243290901184082E-2</v>
      </c>
      <c r="AU1206" s="1">
        <v>6.3284870702773333E-4</v>
      </c>
      <c r="AV1206" s="1">
        <v>1.5244152164086699E-3</v>
      </c>
      <c r="AW1206" s="1">
        <v>0.90506500005722046</v>
      </c>
      <c r="AX1206" s="1">
        <v>2.8555278778076172</v>
      </c>
      <c r="AY1206" s="1">
        <v>2.148672342300415</v>
      </c>
      <c r="AZ1206" s="1">
        <v>4.1146697998046884</v>
      </c>
      <c r="BA1206" s="1">
        <v>4.0781588554382324</v>
      </c>
      <c r="BB1206" s="1">
        <v>1.8375434875488279</v>
      </c>
      <c r="BC1206" s="1">
        <v>1.8215615749359131</v>
      </c>
      <c r="BD1206" s="1">
        <v>3</v>
      </c>
      <c r="BE1206" s="1">
        <v>2</v>
      </c>
      <c r="BF1206" s="1">
        <v>4</v>
      </c>
      <c r="BG1206" s="1">
        <v>4</v>
      </c>
      <c r="BH1206" s="1">
        <v>2</v>
      </c>
      <c r="BI1206" s="1">
        <v>1.5</v>
      </c>
      <c r="BJ1206" s="1"/>
    </row>
    <row r="1207" spans="1:62" hidden="1" x14ac:dyDescent="0.35">
      <c r="A1207" t="s">
        <v>8</v>
      </c>
      <c r="B1207" s="1">
        <v>2012</v>
      </c>
      <c r="C1207" t="s">
        <v>95</v>
      </c>
      <c r="D1207" s="1"/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4394</v>
      </c>
      <c r="K1207" s="1">
        <v>0</v>
      </c>
      <c r="L1207" s="1">
        <v>4394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1954</v>
      </c>
      <c r="V1207" s="1">
        <v>0</v>
      </c>
      <c r="W1207" s="1">
        <v>6834</v>
      </c>
      <c r="X1207" s="1">
        <v>0</v>
      </c>
      <c r="Y1207" s="1">
        <v>0</v>
      </c>
      <c r="Z1207" s="1">
        <v>0</v>
      </c>
      <c r="AA1207" s="1">
        <v>4394</v>
      </c>
      <c r="AB1207" s="1">
        <v>0</v>
      </c>
      <c r="AC1207" s="1"/>
      <c r="AD1207" s="1"/>
      <c r="AE1207" s="1"/>
      <c r="AF1207" s="1"/>
      <c r="AG1207" s="1">
        <v>0</v>
      </c>
      <c r="AH1207" s="1">
        <v>1</v>
      </c>
      <c r="AI1207" s="1">
        <v>0</v>
      </c>
      <c r="AJ1207" s="1"/>
      <c r="AK1207" s="1"/>
      <c r="AL1207" s="1"/>
      <c r="AM1207" s="1">
        <v>0</v>
      </c>
      <c r="AN1207" s="1"/>
      <c r="AO1207" s="1"/>
      <c r="AP1207" s="1">
        <v>0</v>
      </c>
      <c r="AQ1207" s="1">
        <v>0.44469732046127319</v>
      </c>
      <c r="AR1207" s="1">
        <v>0</v>
      </c>
      <c r="AS1207" s="1">
        <v>1.555302739143372</v>
      </c>
      <c r="AT1207" s="1">
        <v>0</v>
      </c>
      <c r="AU1207" s="1">
        <v>0</v>
      </c>
      <c r="AV1207" s="1">
        <v>0</v>
      </c>
      <c r="AW1207" s="1">
        <v>1</v>
      </c>
      <c r="AX1207" s="1">
        <v>2.6117432117462158</v>
      </c>
      <c r="AY1207" s="1">
        <v>1.8893946409225459</v>
      </c>
      <c r="AZ1207" s="1">
        <v>2.3340919017791748</v>
      </c>
      <c r="BA1207" s="1">
        <v>2.3340919017791748</v>
      </c>
      <c r="BB1207" s="1">
        <v>1.334091901779175</v>
      </c>
      <c r="BC1207" s="1">
        <v>0.86117434501647949</v>
      </c>
      <c r="BD1207" s="1">
        <v>2</v>
      </c>
      <c r="BE1207" s="1">
        <v>1</v>
      </c>
      <c r="BF1207" s="1">
        <v>1</v>
      </c>
      <c r="BG1207" s="1">
        <v>1</v>
      </c>
      <c r="BH1207" s="1">
        <v>0</v>
      </c>
      <c r="BI1207" s="1">
        <v>1</v>
      </c>
      <c r="BJ1207" s="1"/>
    </row>
    <row r="1208" spans="1:62" hidden="1" x14ac:dyDescent="0.35">
      <c r="A1208" t="s">
        <v>8</v>
      </c>
      <c r="B1208" s="1">
        <v>2012</v>
      </c>
      <c r="C1208" t="s">
        <v>96</v>
      </c>
      <c r="D1208" s="1"/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2104</v>
      </c>
      <c r="K1208" s="1">
        <v>0</v>
      </c>
      <c r="L1208" s="1">
        <v>887</v>
      </c>
      <c r="M1208" s="1">
        <v>470</v>
      </c>
      <c r="N1208" s="1">
        <v>0</v>
      </c>
      <c r="O1208" s="1">
        <v>0</v>
      </c>
      <c r="P1208" s="1">
        <v>0</v>
      </c>
      <c r="Q1208" s="1">
        <v>470</v>
      </c>
      <c r="R1208" s="1">
        <v>0</v>
      </c>
      <c r="S1208" s="1">
        <v>0</v>
      </c>
      <c r="T1208" s="1">
        <v>887</v>
      </c>
      <c r="U1208" s="1">
        <v>887</v>
      </c>
      <c r="V1208" s="1">
        <v>0</v>
      </c>
      <c r="W1208" s="1">
        <v>3321</v>
      </c>
      <c r="X1208" s="1">
        <v>1217</v>
      </c>
      <c r="Y1208" s="1">
        <v>0</v>
      </c>
      <c r="Z1208" s="1">
        <v>0</v>
      </c>
      <c r="AA1208" s="1">
        <v>2104</v>
      </c>
      <c r="AB1208" s="1">
        <v>0</v>
      </c>
      <c r="AC1208" s="1"/>
      <c r="AD1208" s="1"/>
      <c r="AE1208" s="1"/>
      <c r="AF1208" s="1"/>
      <c r="AG1208" s="1">
        <v>0</v>
      </c>
      <c r="AH1208" s="1">
        <v>0.42157796025276179</v>
      </c>
      <c r="AI1208" s="1">
        <v>0.22338403761386871</v>
      </c>
      <c r="AJ1208" s="1"/>
      <c r="AK1208" s="1"/>
      <c r="AL1208" s="1"/>
      <c r="AM1208" s="1">
        <v>0.22338403761386871</v>
      </c>
      <c r="AN1208" s="1"/>
      <c r="AO1208" s="1"/>
      <c r="AP1208" s="1">
        <v>0.42157796025276179</v>
      </c>
      <c r="AQ1208" s="1">
        <v>0.42157796025276179</v>
      </c>
      <c r="AR1208" s="1">
        <v>0</v>
      </c>
      <c r="AS1208" s="1">
        <v>1.578422069549561</v>
      </c>
      <c r="AT1208" s="1">
        <v>0.57842206954956055</v>
      </c>
      <c r="AU1208" s="1">
        <v>0</v>
      </c>
      <c r="AV1208" s="1">
        <v>0</v>
      </c>
      <c r="AW1208" s="1">
        <v>1</v>
      </c>
      <c r="AX1208" s="1">
        <v>2.091730117797852</v>
      </c>
      <c r="AY1208" s="1">
        <v>1.8935360908508301</v>
      </c>
      <c r="AZ1208" s="1">
        <v>2.025190114974976</v>
      </c>
      <c r="BA1208" s="1">
        <v>2.025190114974976</v>
      </c>
      <c r="BB1208" s="1">
        <v>0.80180609226226807</v>
      </c>
      <c r="BC1208" s="1">
        <v>1.3899714946746831</v>
      </c>
      <c r="BD1208" s="1">
        <v>1</v>
      </c>
      <c r="BE1208" s="1">
        <v>1</v>
      </c>
      <c r="BF1208" s="1">
        <v>2</v>
      </c>
      <c r="BG1208" s="1">
        <v>2</v>
      </c>
      <c r="BH1208" s="1">
        <v>1</v>
      </c>
      <c r="BI1208" s="1">
        <v>2</v>
      </c>
      <c r="BJ1208" s="1"/>
    </row>
    <row r="1209" spans="1:62" hidden="1" x14ac:dyDescent="0.35">
      <c r="A1209" t="s">
        <v>8</v>
      </c>
      <c r="B1209" s="1">
        <v>2011</v>
      </c>
      <c r="C1209" t="s">
        <v>95</v>
      </c>
      <c r="D1209" s="1">
        <v>1</v>
      </c>
      <c r="E1209" s="1">
        <v>658698.5454864502</v>
      </c>
      <c r="F1209" s="1">
        <v>0</v>
      </c>
      <c r="G1209" s="1">
        <v>0</v>
      </c>
      <c r="H1209" s="1">
        <v>0</v>
      </c>
      <c r="I1209" s="1">
        <v>0</v>
      </c>
      <c r="J1209" s="1">
        <v>658698.5454864502</v>
      </c>
      <c r="K1209" s="1">
        <v>98975.089477539063</v>
      </c>
      <c r="L1209" s="1">
        <v>447576.02962493902</v>
      </c>
      <c r="M1209" s="1">
        <v>668.9947509765625</v>
      </c>
      <c r="N1209" s="1">
        <v>0</v>
      </c>
      <c r="O1209" s="1">
        <v>0</v>
      </c>
      <c r="P1209" s="1">
        <v>0</v>
      </c>
      <c r="Q1209" s="1">
        <v>2134.853149414063</v>
      </c>
      <c r="R1209" s="1">
        <v>0</v>
      </c>
      <c r="S1209" s="1">
        <v>0</v>
      </c>
      <c r="T1209" s="1">
        <v>43143.6767578125</v>
      </c>
      <c r="U1209" s="1">
        <v>360795.73425292969</v>
      </c>
      <c r="V1209" s="1">
        <v>74347.371391296387</v>
      </c>
      <c r="W1209" s="1">
        <v>695425.61615753174</v>
      </c>
      <c r="X1209" s="1">
        <v>395699.28440856928</v>
      </c>
      <c r="Y1209" s="1">
        <v>18858.795654296879</v>
      </c>
      <c r="Z1209" s="1">
        <v>0</v>
      </c>
      <c r="AA1209" s="1">
        <v>604016.09937286377</v>
      </c>
      <c r="AB1209" s="1">
        <v>1</v>
      </c>
      <c r="AC1209" s="1">
        <v>0</v>
      </c>
      <c r="AD1209" s="1">
        <v>0</v>
      </c>
      <c r="AE1209" s="1">
        <v>0</v>
      </c>
      <c r="AF1209" s="1">
        <v>0</v>
      </c>
      <c r="AG1209" s="1">
        <v>0.1502585560083389</v>
      </c>
      <c r="AH1209" s="1">
        <v>0.67948538064956665</v>
      </c>
      <c r="AI1209" s="1">
        <v>1.0156311327591541E-3</v>
      </c>
      <c r="AJ1209" s="1"/>
      <c r="AK1209" s="1"/>
      <c r="AL1209" s="1"/>
      <c r="AM1209" s="1">
        <v>3.2410169951617722E-3</v>
      </c>
      <c r="AN1209" s="1"/>
      <c r="AO1209" s="1"/>
      <c r="AP1209" s="1">
        <v>6.5498366951942444E-2</v>
      </c>
      <c r="AQ1209" s="1">
        <v>0.54774028062820435</v>
      </c>
      <c r="AR1209" s="1">
        <v>0.11287010461091999</v>
      </c>
      <c r="AS1209" s="1">
        <v>1.0557570457458501</v>
      </c>
      <c r="AT1209" s="1">
        <v>0.60072892904281616</v>
      </c>
      <c r="AU1209" s="1">
        <v>2.863038890063763E-2</v>
      </c>
      <c r="AV1209" s="1">
        <v>0</v>
      </c>
      <c r="AW1209" s="1">
        <v>0.91698408126831055</v>
      </c>
      <c r="AX1209" s="1">
        <v>1.7661812305450439</v>
      </c>
      <c r="AY1209" s="1">
        <v>1.5989845991134639</v>
      </c>
      <c r="AZ1209" s="1">
        <v>6.606818675994873</v>
      </c>
      <c r="BA1209" s="1">
        <v>6.4390425682067871</v>
      </c>
      <c r="BB1209" s="1">
        <v>3.8395261764526372</v>
      </c>
      <c r="BC1209" s="1">
        <v>4.4451532363891602</v>
      </c>
      <c r="BD1209" s="1">
        <v>1</v>
      </c>
      <c r="BE1209" s="1">
        <v>1</v>
      </c>
      <c r="BF1209" s="1">
        <v>6</v>
      </c>
      <c r="BG1209" s="1">
        <v>6</v>
      </c>
      <c r="BH1209" s="1">
        <v>4</v>
      </c>
      <c r="BI1209" s="1">
        <v>4</v>
      </c>
      <c r="BJ1209" s="1"/>
    </row>
    <row r="1210" spans="1:62" hidden="1" x14ac:dyDescent="0.35">
      <c r="A1210" t="s">
        <v>8</v>
      </c>
      <c r="B1210" s="1">
        <v>2011</v>
      </c>
      <c r="C1210" t="s">
        <v>96</v>
      </c>
      <c r="D1210" s="1">
        <v>1</v>
      </c>
      <c r="E1210" s="1">
        <v>405814.81776428223</v>
      </c>
      <c r="F1210" s="1">
        <v>0</v>
      </c>
      <c r="G1210" s="1">
        <v>0</v>
      </c>
      <c r="H1210" s="1">
        <v>0</v>
      </c>
      <c r="I1210" s="1">
        <v>0</v>
      </c>
      <c r="J1210" s="1">
        <v>405814.81776428223</v>
      </c>
      <c r="K1210" s="1">
        <v>61325.137435913093</v>
      </c>
      <c r="L1210" s="1">
        <v>378145.12013244629</v>
      </c>
      <c r="M1210" s="1">
        <v>13636.559295654301</v>
      </c>
      <c r="N1210" s="1">
        <v>0</v>
      </c>
      <c r="O1210" s="1">
        <v>0</v>
      </c>
      <c r="P1210" s="1">
        <v>0</v>
      </c>
      <c r="Q1210" s="1">
        <v>25020.589385986332</v>
      </c>
      <c r="R1210" s="1">
        <v>0</v>
      </c>
      <c r="S1210" s="1">
        <v>0</v>
      </c>
      <c r="T1210" s="1">
        <v>223452.59013366699</v>
      </c>
      <c r="U1210" s="1">
        <v>331633.3060760498</v>
      </c>
      <c r="V1210" s="1">
        <v>17215.95947265625</v>
      </c>
      <c r="W1210" s="1">
        <v>428969.26362609857</v>
      </c>
      <c r="X1210" s="1">
        <v>108885.84716796879</v>
      </c>
      <c r="Y1210" s="1">
        <v>7770.3460693359384</v>
      </c>
      <c r="Z1210" s="1">
        <v>0</v>
      </c>
      <c r="AA1210" s="1">
        <v>346421.61088562012</v>
      </c>
      <c r="AB1210" s="1">
        <v>1</v>
      </c>
      <c r="AC1210" s="1">
        <v>0</v>
      </c>
      <c r="AD1210" s="1">
        <v>0</v>
      </c>
      <c r="AE1210" s="1">
        <v>0</v>
      </c>
      <c r="AF1210" s="1">
        <v>0</v>
      </c>
      <c r="AG1210" s="1">
        <v>0.15111605823040011</v>
      </c>
      <c r="AH1210" s="1">
        <v>0.93181693553924561</v>
      </c>
      <c r="AI1210" s="1">
        <v>3.3602911978960037E-2</v>
      </c>
      <c r="AJ1210" s="1"/>
      <c r="AK1210" s="1"/>
      <c r="AL1210" s="1"/>
      <c r="AM1210" s="1">
        <v>6.1655189841985703E-2</v>
      </c>
      <c r="AN1210" s="1"/>
      <c r="AO1210" s="1"/>
      <c r="AP1210" s="1">
        <v>0.55062699317932129</v>
      </c>
      <c r="AQ1210" s="1">
        <v>0.81720352172851563</v>
      </c>
      <c r="AR1210" s="1">
        <v>4.2423192411661148E-2</v>
      </c>
      <c r="AS1210" s="1">
        <v>1.057056665420532</v>
      </c>
      <c r="AT1210" s="1">
        <v>0.26831412315368652</v>
      </c>
      <c r="AU1210" s="1">
        <v>1.9147517159581181E-2</v>
      </c>
      <c r="AV1210" s="1">
        <v>0</v>
      </c>
      <c r="AW1210" s="1">
        <v>0.85364454984664917</v>
      </c>
      <c r="AX1210" s="1">
        <v>2.0600159168243408</v>
      </c>
      <c r="AY1210" s="1">
        <v>1.7640329599380491</v>
      </c>
      <c r="AZ1210" s="1">
        <v>5.2700972557067871</v>
      </c>
      <c r="BA1210" s="1">
        <v>5.2547354698181152</v>
      </c>
      <c r="BB1210" s="1">
        <v>2.9111189842224121</v>
      </c>
      <c r="BC1210" s="1">
        <v>3.2784147262573242</v>
      </c>
      <c r="BD1210" s="1">
        <v>2</v>
      </c>
      <c r="BE1210" s="1">
        <v>1</v>
      </c>
      <c r="BF1210" s="1">
        <v>5</v>
      </c>
      <c r="BG1210" s="1">
        <v>5</v>
      </c>
      <c r="BH1210" s="1">
        <v>3</v>
      </c>
      <c r="BI1210" s="1">
        <v>3</v>
      </c>
      <c r="BJ1210" s="1"/>
    </row>
    <row r="1211" spans="1:62" hidden="1" x14ac:dyDescent="0.35">
      <c r="A1211" t="s">
        <v>8</v>
      </c>
      <c r="B1211" s="1">
        <v>2011</v>
      </c>
      <c r="C1211" t="s">
        <v>95</v>
      </c>
      <c r="D1211" s="1">
        <v>2</v>
      </c>
      <c r="E1211" s="1">
        <v>0</v>
      </c>
      <c r="F1211" s="1">
        <v>161562.23548126221</v>
      </c>
      <c r="G1211" s="1">
        <v>0</v>
      </c>
      <c r="H1211" s="1">
        <v>0</v>
      </c>
      <c r="I1211" s="1">
        <v>0</v>
      </c>
      <c r="J1211" s="1">
        <v>161562.23548126221</v>
      </c>
      <c r="K1211" s="1">
        <v>24100.490356445309</v>
      </c>
      <c r="L1211" s="1">
        <v>138705.22354125979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9831.9992065429688</v>
      </c>
      <c r="U1211" s="1">
        <v>92296.259979248047</v>
      </c>
      <c r="V1211" s="1">
        <v>22353.876197814941</v>
      </c>
      <c r="W1211" s="1">
        <v>194059.44345092771</v>
      </c>
      <c r="X1211" s="1">
        <v>67998.407135009766</v>
      </c>
      <c r="Y1211" s="1">
        <v>3054.9525756835942</v>
      </c>
      <c r="Z1211" s="1">
        <v>0</v>
      </c>
      <c r="AA1211" s="1">
        <v>139300.09120941159</v>
      </c>
      <c r="AB1211" s="1">
        <v>0</v>
      </c>
      <c r="AC1211" s="1">
        <v>1</v>
      </c>
      <c r="AD1211" s="1">
        <v>0</v>
      </c>
      <c r="AE1211" s="1">
        <v>0</v>
      </c>
      <c r="AF1211" s="1">
        <v>0</v>
      </c>
      <c r="AG1211" s="1">
        <v>0.1491715610027313</v>
      </c>
      <c r="AH1211" s="1">
        <v>0.85852503776550293</v>
      </c>
      <c r="AI1211" s="1">
        <v>0</v>
      </c>
      <c r="AJ1211" s="1"/>
      <c r="AK1211" s="1"/>
      <c r="AL1211" s="1"/>
      <c r="AM1211" s="1">
        <v>0</v>
      </c>
      <c r="AN1211" s="1"/>
      <c r="AO1211" s="1"/>
      <c r="AP1211" s="1">
        <v>6.0855802148580551E-2</v>
      </c>
      <c r="AQ1211" s="1">
        <v>0.57127374410629272</v>
      </c>
      <c r="AR1211" s="1">
        <v>0.13836076855659479</v>
      </c>
      <c r="AS1211" s="1">
        <v>1.201143622398376</v>
      </c>
      <c r="AT1211" s="1">
        <v>0.42088058590888983</v>
      </c>
      <c r="AU1211" s="1">
        <v>1.890882849693298E-2</v>
      </c>
      <c r="AV1211" s="1">
        <v>0</v>
      </c>
      <c r="AW1211" s="1">
        <v>0.86220699548721313</v>
      </c>
      <c r="AX1211" s="1">
        <v>1.8928729295730591</v>
      </c>
      <c r="AY1211" s="1">
        <v>1.574284672737122</v>
      </c>
      <c r="AZ1211" s="1">
        <v>5.6009359359741211</v>
      </c>
      <c r="BA1211" s="1">
        <v>5.3747696876525879</v>
      </c>
      <c r="BB1211" s="1">
        <v>2.7460930347442631</v>
      </c>
      <c r="BC1211" s="1">
        <v>3.732370138168335</v>
      </c>
      <c r="BD1211" s="1">
        <v>1</v>
      </c>
      <c r="BE1211" s="1">
        <v>1</v>
      </c>
      <c r="BF1211" s="1">
        <v>5</v>
      </c>
      <c r="BG1211" s="1">
        <v>5</v>
      </c>
      <c r="BH1211" s="1">
        <v>2</v>
      </c>
      <c r="BI1211" s="1">
        <v>3</v>
      </c>
      <c r="BJ1211" s="1"/>
    </row>
    <row r="1212" spans="1:62" hidden="1" x14ac:dyDescent="0.35">
      <c r="A1212" t="s">
        <v>8</v>
      </c>
      <c r="B1212" s="1">
        <v>2011</v>
      </c>
      <c r="C1212" t="s">
        <v>96</v>
      </c>
      <c r="D1212" s="1">
        <v>2</v>
      </c>
      <c r="E1212" s="1">
        <v>0</v>
      </c>
      <c r="F1212" s="1">
        <v>239527.92242431641</v>
      </c>
      <c r="G1212" s="1">
        <v>0</v>
      </c>
      <c r="H1212" s="1">
        <v>0</v>
      </c>
      <c r="I1212" s="1">
        <v>0</v>
      </c>
      <c r="J1212" s="1">
        <v>239527.92242431641</v>
      </c>
      <c r="K1212" s="1">
        <v>27335.200149536129</v>
      </c>
      <c r="L1212" s="1">
        <v>224795.21231079099</v>
      </c>
      <c r="M1212" s="1">
        <v>11533.21031188965</v>
      </c>
      <c r="N1212" s="1">
        <v>0</v>
      </c>
      <c r="O1212" s="1">
        <v>0</v>
      </c>
      <c r="P1212" s="1">
        <v>0</v>
      </c>
      <c r="Q1212" s="1">
        <v>24592.506988525391</v>
      </c>
      <c r="R1212" s="1">
        <v>0</v>
      </c>
      <c r="S1212" s="1">
        <v>0</v>
      </c>
      <c r="T1212" s="1">
        <v>153236.86396789551</v>
      </c>
      <c r="U1212" s="1">
        <v>206548.89007568359</v>
      </c>
      <c r="V1212" s="1">
        <v>5324.1605224609384</v>
      </c>
      <c r="W1212" s="1">
        <v>263332.83142089838</v>
      </c>
      <c r="X1212" s="1">
        <v>45502.7626953125</v>
      </c>
      <c r="Y1212" s="1">
        <v>2220.098876953125</v>
      </c>
      <c r="Z1212" s="1">
        <v>0</v>
      </c>
      <c r="AA1212" s="1">
        <v>208563.28680419919</v>
      </c>
      <c r="AB1212" s="1">
        <v>0</v>
      </c>
      <c r="AC1212" s="1">
        <v>1</v>
      </c>
      <c r="AD1212" s="1">
        <v>0</v>
      </c>
      <c r="AE1212" s="1">
        <v>0</v>
      </c>
      <c r="AF1212" s="1">
        <v>0</v>
      </c>
      <c r="AG1212" s="1">
        <v>0.11412113904953</v>
      </c>
      <c r="AH1212" s="1">
        <v>0.93849271535873413</v>
      </c>
      <c r="AI1212" s="1">
        <v>4.8149753361940377E-2</v>
      </c>
      <c r="AJ1212" s="1"/>
      <c r="AK1212" s="1"/>
      <c r="AL1212" s="1"/>
      <c r="AM1212" s="1">
        <v>0.1026707291603088</v>
      </c>
      <c r="AN1212" s="1"/>
      <c r="AO1212" s="1"/>
      <c r="AP1212" s="1">
        <v>0.63974529504776001</v>
      </c>
      <c r="AQ1212" s="1">
        <v>0.8623165488243103</v>
      </c>
      <c r="AR1212" s="1">
        <v>2.2227723151445389E-2</v>
      </c>
      <c r="AS1212" s="1">
        <v>1.099382638931274</v>
      </c>
      <c r="AT1212" s="1">
        <v>0.18996851146221161</v>
      </c>
      <c r="AU1212" s="1">
        <v>9.2686433345079422E-3</v>
      </c>
      <c r="AV1212" s="1">
        <v>0</v>
      </c>
      <c r="AW1212" s="1">
        <v>0.87072640657424927</v>
      </c>
      <c r="AX1212" s="1">
        <v>2.2206487655639648</v>
      </c>
      <c r="AY1212" s="1">
        <v>1.882745504379272</v>
      </c>
      <c r="AZ1212" s="1">
        <v>4.6833572387695313</v>
      </c>
      <c r="BA1212" s="1">
        <v>4.6725454330444336</v>
      </c>
      <c r="BB1212" s="1">
        <v>2.4577689170837398</v>
      </c>
      <c r="BC1212" s="1">
        <v>2.6359789371490479</v>
      </c>
      <c r="BD1212" s="1">
        <v>2</v>
      </c>
      <c r="BE1212" s="1">
        <v>2</v>
      </c>
      <c r="BF1212" s="1">
        <v>5</v>
      </c>
      <c r="BG1212" s="1">
        <v>5</v>
      </c>
      <c r="BH1212" s="1">
        <v>2</v>
      </c>
      <c r="BI1212" s="1">
        <v>2</v>
      </c>
      <c r="BJ1212" s="1"/>
    </row>
    <row r="1213" spans="1:62" hidden="1" x14ac:dyDescent="0.35">
      <c r="A1213" t="s">
        <v>8</v>
      </c>
      <c r="B1213" s="1">
        <v>2011</v>
      </c>
      <c r="C1213" t="s">
        <v>95</v>
      </c>
      <c r="D1213" s="1">
        <v>3</v>
      </c>
      <c r="E1213" s="1">
        <v>0</v>
      </c>
      <c r="F1213" s="1">
        <v>0</v>
      </c>
      <c r="G1213" s="1">
        <v>209627.00858306879</v>
      </c>
      <c r="H1213" s="1">
        <v>51612.667991638184</v>
      </c>
      <c r="I1213" s="1">
        <v>2758.4451293945308</v>
      </c>
      <c r="J1213" s="1">
        <v>263998.12170410162</v>
      </c>
      <c r="K1213" s="1">
        <v>70456.639709472656</v>
      </c>
      <c r="L1213" s="1">
        <v>235569.55100250241</v>
      </c>
      <c r="M1213" s="1">
        <v>17691.29779052734</v>
      </c>
      <c r="N1213" s="1">
        <v>0</v>
      </c>
      <c r="O1213" s="1">
        <v>0</v>
      </c>
      <c r="P1213" s="1">
        <v>0</v>
      </c>
      <c r="Q1213" s="1">
        <v>18300.06451416016</v>
      </c>
      <c r="R1213" s="1">
        <v>0</v>
      </c>
      <c r="S1213" s="1">
        <v>0</v>
      </c>
      <c r="T1213" s="1">
        <v>81403.320983886719</v>
      </c>
      <c r="U1213" s="1">
        <v>168063.1611328125</v>
      </c>
      <c r="V1213" s="1">
        <v>15691.72605133057</v>
      </c>
      <c r="W1213" s="1">
        <v>331886.26448059082</v>
      </c>
      <c r="X1213" s="1">
        <v>73704.320915222168</v>
      </c>
      <c r="Y1213" s="1">
        <v>6987.3815307617188</v>
      </c>
      <c r="Z1213" s="1">
        <v>0</v>
      </c>
      <c r="AA1213" s="1">
        <v>218171.0535354614</v>
      </c>
      <c r="AB1213" s="1">
        <v>0</v>
      </c>
      <c r="AC1213" s="1">
        <v>0</v>
      </c>
      <c r="AD1213" s="1">
        <v>0.79404735565185547</v>
      </c>
      <c r="AE1213" s="1">
        <v>0.19550392031669619</v>
      </c>
      <c r="AF1213" s="1">
        <v>1.044873055070639E-2</v>
      </c>
      <c r="AG1213" s="1">
        <v>0.26688310503959661</v>
      </c>
      <c r="AH1213" s="1">
        <v>0.89231526851654053</v>
      </c>
      <c r="AI1213" s="1">
        <v>6.7012965679168701E-2</v>
      </c>
      <c r="AJ1213" s="1"/>
      <c r="AK1213" s="1"/>
      <c r="AL1213" s="1"/>
      <c r="AM1213" s="1">
        <v>6.9318920373916626E-2</v>
      </c>
      <c r="AN1213" s="1"/>
      <c r="AO1213" s="1"/>
      <c r="AP1213" s="1">
        <v>0.30834811925888062</v>
      </c>
      <c r="AQ1213" s="1">
        <v>0.63660740852355957</v>
      </c>
      <c r="AR1213" s="1">
        <v>5.9438779950141907E-2</v>
      </c>
      <c r="AS1213" s="1">
        <v>1.2571538686752319</v>
      </c>
      <c r="AT1213" s="1">
        <v>0.27918502688407898</v>
      </c>
      <c r="AU1213" s="1">
        <v>2.6467543095350269E-2</v>
      </c>
      <c r="AV1213" s="1">
        <v>0</v>
      </c>
      <c r="AW1213" s="1">
        <v>0.82641136646270752</v>
      </c>
      <c r="AX1213" s="1">
        <v>2.2665777206420898</v>
      </c>
      <c r="AY1213" s="1">
        <v>1.861769318580627</v>
      </c>
      <c r="AZ1213" s="1">
        <v>5.1103415489196777</v>
      </c>
      <c r="BA1213" s="1">
        <v>4.94927978515625</v>
      </c>
      <c r="BB1213" s="1">
        <v>2.3468823432922359</v>
      </c>
      <c r="BC1213" s="1">
        <v>2.6338248252868648</v>
      </c>
      <c r="BD1213" s="1">
        <v>2</v>
      </c>
      <c r="BE1213" s="1">
        <v>2</v>
      </c>
      <c r="BF1213" s="1">
        <v>4</v>
      </c>
      <c r="BG1213" s="1">
        <v>4</v>
      </c>
      <c r="BH1213" s="1">
        <v>2</v>
      </c>
      <c r="BI1213" s="1">
        <v>2</v>
      </c>
      <c r="BJ1213" s="1"/>
    </row>
    <row r="1214" spans="1:62" hidden="1" x14ac:dyDescent="0.35">
      <c r="A1214" t="s">
        <v>8</v>
      </c>
      <c r="B1214" s="1">
        <v>2011</v>
      </c>
      <c r="C1214" t="s">
        <v>96</v>
      </c>
      <c r="D1214" s="1">
        <v>3</v>
      </c>
      <c r="E1214" s="1">
        <v>0</v>
      </c>
      <c r="F1214" s="1">
        <v>0</v>
      </c>
      <c r="G1214" s="1">
        <v>456172.88775634771</v>
      </c>
      <c r="H1214" s="1">
        <v>254116.084777832</v>
      </c>
      <c r="I1214" s="1">
        <v>12845.25537109375</v>
      </c>
      <c r="J1214" s="1">
        <v>723134.22790527344</v>
      </c>
      <c r="K1214" s="1">
        <v>117957.1186676025</v>
      </c>
      <c r="L1214" s="1">
        <v>717470.01048278809</v>
      </c>
      <c r="M1214" s="1">
        <v>180687.88674926761</v>
      </c>
      <c r="N1214" s="1">
        <v>0</v>
      </c>
      <c r="O1214" s="1">
        <v>0</v>
      </c>
      <c r="P1214" s="1">
        <v>0</v>
      </c>
      <c r="Q1214" s="1">
        <v>166222.03364562991</v>
      </c>
      <c r="R1214" s="1">
        <v>0</v>
      </c>
      <c r="S1214" s="1">
        <v>0</v>
      </c>
      <c r="T1214" s="1">
        <v>607765.06158447266</v>
      </c>
      <c r="U1214" s="1">
        <v>675650.42529296875</v>
      </c>
      <c r="V1214" s="1">
        <v>6731.6439819335938</v>
      </c>
      <c r="W1214" s="1">
        <v>767629.79209899902</v>
      </c>
      <c r="X1214" s="1">
        <v>29620.160034179691</v>
      </c>
      <c r="Y1214" s="1">
        <v>0</v>
      </c>
      <c r="Z1214" s="1">
        <v>0</v>
      </c>
      <c r="AA1214" s="1">
        <v>669581.28987121582</v>
      </c>
      <c r="AB1214" s="1">
        <v>0</v>
      </c>
      <c r="AC1214" s="1">
        <v>0</v>
      </c>
      <c r="AD1214" s="1">
        <v>0.63082742691040039</v>
      </c>
      <c r="AE1214" s="1">
        <v>0.35140928626060491</v>
      </c>
      <c r="AF1214" s="1">
        <v>1.7763307318091389E-2</v>
      </c>
      <c r="AG1214" s="1">
        <v>0.16311925649642939</v>
      </c>
      <c r="AH1214" s="1">
        <v>0.99216711521148682</v>
      </c>
      <c r="AI1214" s="1">
        <v>0.24986770749092099</v>
      </c>
      <c r="AJ1214" s="1"/>
      <c r="AK1214" s="1"/>
      <c r="AL1214" s="1"/>
      <c r="AM1214" s="1">
        <v>0.229863315820694</v>
      </c>
      <c r="AN1214" s="1"/>
      <c r="AO1214" s="1"/>
      <c r="AP1214" s="1">
        <v>0.84045952558517456</v>
      </c>
      <c r="AQ1214" s="1">
        <v>0.93433612585067749</v>
      </c>
      <c r="AR1214" s="1">
        <v>9.308982640504837E-3</v>
      </c>
      <c r="AS1214" s="1">
        <v>1.061531543731689</v>
      </c>
      <c r="AT1214" s="1">
        <v>4.0960803627967828E-2</v>
      </c>
      <c r="AU1214" s="1">
        <v>0</v>
      </c>
      <c r="AV1214" s="1">
        <v>0</v>
      </c>
      <c r="AW1214" s="1">
        <v>0.92594331502914429</v>
      </c>
      <c r="AX1214" s="1">
        <v>2.59140944480896</v>
      </c>
      <c r="AY1214" s="1">
        <v>2.0842792987823491</v>
      </c>
      <c r="AZ1214" s="1">
        <v>3.844951868057251</v>
      </c>
      <c r="BA1214" s="1">
        <v>3.8272769451141362</v>
      </c>
      <c r="BB1214" s="1">
        <v>1.660896778106689</v>
      </c>
      <c r="BC1214" s="1">
        <v>1.789242267608643</v>
      </c>
      <c r="BD1214" s="1">
        <v>2</v>
      </c>
      <c r="BE1214" s="1">
        <v>2</v>
      </c>
      <c r="BF1214" s="1">
        <v>4</v>
      </c>
      <c r="BG1214" s="1">
        <v>4</v>
      </c>
      <c r="BH1214" s="1">
        <v>2</v>
      </c>
      <c r="BI1214" s="1">
        <v>1.5</v>
      </c>
      <c r="BJ1214" s="1"/>
    </row>
    <row r="1215" spans="1:62" hidden="1" x14ac:dyDescent="0.35">
      <c r="A1215" t="s">
        <v>8</v>
      </c>
      <c r="B1215" s="1">
        <v>2011</v>
      </c>
      <c r="C1215" t="s">
        <v>95</v>
      </c>
      <c r="D1215" s="1"/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199510.5466384888</v>
      </c>
      <c r="K1215" s="1">
        <v>26441.971878051761</v>
      </c>
      <c r="L1215" s="1">
        <v>144425.96273040769</v>
      </c>
      <c r="M1215" s="1">
        <v>2597.21923828125</v>
      </c>
      <c r="N1215" s="1">
        <v>0</v>
      </c>
      <c r="O1215" s="1">
        <v>0</v>
      </c>
      <c r="P1215" s="1">
        <v>0</v>
      </c>
      <c r="Q1215" s="1">
        <v>1917.105529785156</v>
      </c>
      <c r="R1215" s="1">
        <v>0</v>
      </c>
      <c r="S1215" s="1">
        <v>0</v>
      </c>
      <c r="T1215" s="1">
        <v>22606.833862304691</v>
      </c>
      <c r="U1215" s="1">
        <v>112477.2927246094</v>
      </c>
      <c r="V1215" s="1">
        <v>16929.644409179691</v>
      </c>
      <c r="W1215" s="1">
        <v>207021.4491729736</v>
      </c>
      <c r="X1215" s="1">
        <v>92444.513137817383</v>
      </c>
      <c r="Y1215" s="1">
        <v>12850.81488037109</v>
      </c>
      <c r="Z1215" s="1">
        <v>0</v>
      </c>
      <c r="AA1215" s="1">
        <v>183106.27603912351</v>
      </c>
      <c r="AB1215" s="1">
        <v>0</v>
      </c>
      <c r="AC1215" s="1"/>
      <c r="AD1215" s="1"/>
      <c r="AE1215" s="1"/>
      <c r="AF1215" s="1"/>
      <c r="AG1215" s="1">
        <v>0.1325342059135437</v>
      </c>
      <c r="AH1215" s="1">
        <v>0.72390139102935791</v>
      </c>
      <c r="AI1215" s="1">
        <v>1.301795430481434E-2</v>
      </c>
      <c r="AJ1215" s="1"/>
      <c r="AK1215" s="1"/>
      <c r="AL1215" s="1"/>
      <c r="AM1215" s="1">
        <v>9.6090435981750488E-3</v>
      </c>
      <c r="AN1215" s="1"/>
      <c r="AO1215" s="1"/>
      <c r="AP1215" s="1">
        <v>0.1133114695549011</v>
      </c>
      <c r="AQ1215" s="1">
        <v>0.56376612186431885</v>
      </c>
      <c r="AR1215" s="1">
        <v>8.4855884313583374E-2</v>
      </c>
      <c r="AS1215" s="1">
        <v>1.0376466512680049</v>
      </c>
      <c r="AT1215" s="1">
        <v>0.46335652470588679</v>
      </c>
      <c r="AU1215" s="1">
        <v>6.44117072224617E-2</v>
      </c>
      <c r="AV1215" s="1">
        <v>0</v>
      </c>
      <c r="AW1215" s="1">
        <v>0.917777419090271</v>
      </c>
      <c r="AX1215" s="1">
        <v>1.99754786491394</v>
      </c>
      <c r="AY1215" s="1">
        <v>1.713781476020813</v>
      </c>
      <c r="AZ1215" s="1">
        <v>5.3871669769287109</v>
      </c>
      <c r="BA1215" s="1">
        <v>5.1941871643066406</v>
      </c>
      <c r="BB1215" s="1">
        <v>2.9549317359924321</v>
      </c>
      <c r="BC1215" s="1">
        <v>3.261015892028809</v>
      </c>
      <c r="BD1215" s="1">
        <v>2</v>
      </c>
      <c r="BE1215" s="1">
        <v>2</v>
      </c>
      <c r="BF1215" s="1">
        <v>5</v>
      </c>
      <c r="BG1215" s="1">
        <v>5</v>
      </c>
      <c r="BH1215" s="1">
        <v>3</v>
      </c>
      <c r="BI1215" s="1">
        <v>2.5</v>
      </c>
      <c r="BJ1215" s="1"/>
    </row>
    <row r="1216" spans="1:62" hidden="1" x14ac:dyDescent="0.35">
      <c r="A1216" t="s">
        <v>8</v>
      </c>
      <c r="B1216" s="1">
        <v>2011</v>
      </c>
      <c r="C1216" t="s">
        <v>96</v>
      </c>
      <c r="D1216" s="1"/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214085.73680114749</v>
      </c>
      <c r="K1216" s="1">
        <v>38513.528289794922</v>
      </c>
      <c r="L1216" s="1">
        <v>207168.77568054199</v>
      </c>
      <c r="M1216" s="1">
        <v>19429.57220458984</v>
      </c>
      <c r="N1216" s="1">
        <v>0</v>
      </c>
      <c r="O1216" s="1">
        <v>0</v>
      </c>
      <c r="P1216" s="1">
        <v>0</v>
      </c>
      <c r="Q1216" s="1">
        <v>29324.579376220699</v>
      </c>
      <c r="R1216" s="1">
        <v>0</v>
      </c>
      <c r="S1216" s="1">
        <v>0</v>
      </c>
      <c r="T1216" s="1">
        <v>142888.75648498541</v>
      </c>
      <c r="U1216" s="1">
        <v>181579.26277160639</v>
      </c>
      <c r="V1216" s="1">
        <v>996.0794677734375</v>
      </c>
      <c r="W1216" s="1">
        <v>231193.2855377197</v>
      </c>
      <c r="X1216" s="1">
        <v>21678.395538330082</v>
      </c>
      <c r="Y1216" s="1">
        <v>2516.606323242188</v>
      </c>
      <c r="Z1216" s="1">
        <v>0</v>
      </c>
      <c r="AA1216" s="1">
        <v>197451.67314147949</v>
      </c>
      <c r="AB1216" s="1">
        <v>0</v>
      </c>
      <c r="AC1216" s="1"/>
      <c r="AD1216" s="1"/>
      <c r="AE1216" s="1"/>
      <c r="AF1216" s="1"/>
      <c r="AG1216" s="1">
        <v>0.17989768087863919</v>
      </c>
      <c r="AH1216" s="1">
        <v>0.96769070625305176</v>
      </c>
      <c r="AI1216" s="1">
        <v>9.0756036341190338E-2</v>
      </c>
      <c r="AJ1216" s="1"/>
      <c r="AK1216" s="1"/>
      <c r="AL1216" s="1"/>
      <c r="AM1216" s="1">
        <v>0.13697586953639981</v>
      </c>
      <c r="AN1216" s="1"/>
      <c r="AO1216" s="1"/>
      <c r="AP1216" s="1">
        <v>0.66743707656860352</v>
      </c>
      <c r="AQ1216" s="1">
        <v>0.84816139936447144</v>
      </c>
      <c r="AR1216" s="1">
        <v>4.6527129597961903E-3</v>
      </c>
      <c r="AS1216" s="1">
        <v>1.0799098014831541</v>
      </c>
      <c r="AT1216" s="1">
        <v>0.1012603417038918</v>
      </c>
      <c r="AU1216" s="1">
        <v>1.175513304769993E-2</v>
      </c>
      <c r="AV1216" s="1">
        <v>0</v>
      </c>
      <c r="AW1216" s="1">
        <v>0.92230188846588135</v>
      </c>
      <c r="AX1216" s="1">
        <v>2.3469927310943599</v>
      </c>
      <c r="AY1216" s="1">
        <v>1.9259071350097661</v>
      </c>
      <c r="AZ1216" s="1">
        <v>4.1077566146850586</v>
      </c>
      <c r="BA1216" s="1">
        <v>4.0828657150268546</v>
      </c>
      <c r="BB1216" s="1">
        <v>2.0948936939239502</v>
      </c>
      <c r="BC1216" s="1">
        <v>2.269595623016357</v>
      </c>
      <c r="BD1216" s="1">
        <v>2</v>
      </c>
      <c r="BE1216" s="1">
        <v>2</v>
      </c>
      <c r="BF1216" s="1">
        <v>4</v>
      </c>
      <c r="BG1216" s="1">
        <v>4</v>
      </c>
      <c r="BH1216" s="1">
        <v>2</v>
      </c>
      <c r="BI1216" s="1">
        <v>2</v>
      </c>
      <c r="BJ1216" s="1"/>
    </row>
    <row r="1217" spans="1:62" hidden="1" x14ac:dyDescent="0.35">
      <c r="A1217" t="s">
        <v>8</v>
      </c>
      <c r="B1217" s="1">
        <v>2010</v>
      </c>
      <c r="C1217" t="s">
        <v>95</v>
      </c>
      <c r="D1217" s="1">
        <v>1</v>
      </c>
      <c r="E1217" s="1">
        <v>802379</v>
      </c>
      <c r="F1217" s="1">
        <v>0</v>
      </c>
      <c r="G1217" s="1">
        <v>0</v>
      </c>
      <c r="H1217" s="1">
        <v>0</v>
      </c>
      <c r="I1217" s="1">
        <v>0</v>
      </c>
      <c r="J1217" s="1">
        <v>802379</v>
      </c>
      <c r="K1217" s="1">
        <v>18720</v>
      </c>
      <c r="L1217" s="1">
        <v>545641</v>
      </c>
      <c r="M1217" s="1">
        <v>838</v>
      </c>
      <c r="N1217" s="1">
        <v>0</v>
      </c>
      <c r="O1217" s="1">
        <v>0</v>
      </c>
      <c r="P1217" s="1">
        <v>0</v>
      </c>
      <c r="Q1217" s="1">
        <v>3526</v>
      </c>
      <c r="R1217" s="1">
        <v>0</v>
      </c>
      <c r="S1217" s="1">
        <v>0</v>
      </c>
      <c r="T1217" s="1">
        <v>39698</v>
      </c>
      <c r="U1217" s="1">
        <v>443186</v>
      </c>
      <c r="V1217" s="1">
        <v>80342</v>
      </c>
      <c r="W1217" s="1">
        <v>855684</v>
      </c>
      <c r="X1217" s="1">
        <v>475627</v>
      </c>
      <c r="Y1217" s="1">
        <v>46631</v>
      </c>
      <c r="Z1217" s="1">
        <v>0</v>
      </c>
      <c r="AA1217" s="1">
        <v>729296</v>
      </c>
      <c r="AB1217" s="1">
        <v>1</v>
      </c>
      <c r="AC1217" s="1">
        <v>0</v>
      </c>
      <c r="AD1217" s="1">
        <v>0</v>
      </c>
      <c r="AE1217" s="1">
        <v>0</v>
      </c>
      <c r="AF1217" s="1">
        <v>0</v>
      </c>
      <c r="AG1217" s="1">
        <v>2.3330621421337131E-2</v>
      </c>
      <c r="AH1217" s="1">
        <v>0.68002903461456299</v>
      </c>
      <c r="AI1217" s="1">
        <v>1.0443942155689001E-3</v>
      </c>
      <c r="AJ1217" s="1"/>
      <c r="AK1217" s="1"/>
      <c r="AL1217" s="1"/>
      <c r="AM1217" s="1">
        <v>4.3944320641458026E-3</v>
      </c>
      <c r="AN1217" s="1"/>
      <c r="AO1217" s="1"/>
      <c r="AP1217" s="1">
        <v>4.9475371837615967E-2</v>
      </c>
      <c r="AQ1217" s="1">
        <v>0.55233997106552124</v>
      </c>
      <c r="AR1217" s="1">
        <v>0.1001297384500504</v>
      </c>
      <c r="AS1217" s="1">
        <v>1.0664336681365969</v>
      </c>
      <c r="AT1217" s="1">
        <v>0.59277099370956421</v>
      </c>
      <c r="AU1217" s="1">
        <v>5.8115929365158081E-2</v>
      </c>
      <c r="AV1217" s="1">
        <v>0</v>
      </c>
      <c r="AW1217" s="1">
        <v>0.9089171290397644</v>
      </c>
      <c r="AX1217" s="1">
        <v>1.754228353500366</v>
      </c>
      <c r="AY1217" s="1">
        <v>1.5257353782653811</v>
      </c>
      <c r="AZ1217" s="1">
        <v>5.9294724464416504</v>
      </c>
      <c r="BA1217" s="1">
        <v>5.9181432723999023</v>
      </c>
      <c r="BB1217" s="1">
        <v>3.2776930332183838</v>
      </c>
      <c r="BC1217" s="1">
        <v>4.1991662979125977</v>
      </c>
      <c r="BD1217" s="1">
        <v>1</v>
      </c>
      <c r="BE1217" s="1">
        <v>1</v>
      </c>
      <c r="BF1217" s="1">
        <v>6</v>
      </c>
      <c r="BG1217" s="1">
        <v>6</v>
      </c>
      <c r="BH1217" s="1">
        <v>3</v>
      </c>
      <c r="BI1217" s="1">
        <v>4</v>
      </c>
      <c r="BJ1217" s="1"/>
    </row>
    <row r="1218" spans="1:62" hidden="1" x14ac:dyDescent="0.35">
      <c r="A1218" t="s">
        <v>8</v>
      </c>
      <c r="B1218" s="1">
        <v>2010</v>
      </c>
      <c r="C1218" t="s">
        <v>96</v>
      </c>
      <c r="D1218" s="1">
        <v>1</v>
      </c>
      <c r="E1218" s="1">
        <v>441180</v>
      </c>
      <c r="F1218" s="1">
        <v>0</v>
      </c>
      <c r="G1218" s="1">
        <v>0</v>
      </c>
      <c r="H1218" s="1">
        <v>0</v>
      </c>
      <c r="I1218" s="1">
        <v>0</v>
      </c>
      <c r="J1218" s="1">
        <v>441180</v>
      </c>
      <c r="K1218" s="1">
        <v>17951</v>
      </c>
      <c r="L1218" s="1">
        <v>402291</v>
      </c>
      <c r="M1218" s="1">
        <v>15530</v>
      </c>
      <c r="N1218" s="1">
        <v>0</v>
      </c>
      <c r="O1218" s="1">
        <v>0</v>
      </c>
      <c r="P1218" s="1">
        <v>0</v>
      </c>
      <c r="Q1218" s="1">
        <v>30884</v>
      </c>
      <c r="R1218" s="1">
        <v>0</v>
      </c>
      <c r="S1218" s="1">
        <v>0</v>
      </c>
      <c r="T1218" s="1">
        <v>264587</v>
      </c>
      <c r="U1218" s="1">
        <v>367819</v>
      </c>
      <c r="V1218" s="1">
        <v>28658</v>
      </c>
      <c r="W1218" s="1">
        <v>474588</v>
      </c>
      <c r="X1218" s="1">
        <v>100049</v>
      </c>
      <c r="Y1218" s="1">
        <v>9522</v>
      </c>
      <c r="Z1218" s="1">
        <v>0</v>
      </c>
      <c r="AA1218" s="1">
        <v>385806</v>
      </c>
      <c r="AB1218" s="1">
        <v>1</v>
      </c>
      <c r="AC1218" s="1">
        <v>0</v>
      </c>
      <c r="AD1218" s="1">
        <v>0</v>
      </c>
      <c r="AE1218" s="1">
        <v>0</v>
      </c>
      <c r="AF1218" s="1">
        <v>0</v>
      </c>
      <c r="AG1218" s="1">
        <v>4.0688607841730118E-2</v>
      </c>
      <c r="AH1218" s="1">
        <v>0.91185230016708374</v>
      </c>
      <c r="AI1218" s="1">
        <v>3.5201050341129303E-2</v>
      </c>
      <c r="AJ1218" s="1"/>
      <c r="AK1218" s="1"/>
      <c r="AL1218" s="1"/>
      <c r="AM1218" s="1">
        <v>7.0003174245357513E-2</v>
      </c>
      <c r="AN1218" s="1"/>
      <c r="AO1218" s="1"/>
      <c r="AP1218" s="1">
        <v>0.59972572326660156</v>
      </c>
      <c r="AQ1218" s="1">
        <v>0.83371639251708984</v>
      </c>
      <c r="AR1218" s="1">
        <v>6.4957611262798309E-2</v>
      </c>
      <c r="AS1218" s="1">
        <v>1.075724244117737</v>
      </c>
      <c r="AT1218" s="1">
        <v>0.22677591443061829</v>
      </c>
      <c r="AU1218" s="1">
        <v>2.1583028137683868E-2</v>
      </c>
      <c r="AV1218" s="1">
        <v>0</v>
      </c>
      <c r="AW1218" s="1">
        <v>0.87448662519454956</v>
      </c>
      <c r="AX1218" s="1">
        <v>2.2832562923431401</v>
      </c>
      <c r="AY1218" s="1">
        <v>1.758001327514648</v>
      </c>
      <c r="AZ1218" s="1">
        <v>5.1502265930175781</v>
      </c>
      <c r="BA1218" s="1">
        <v>5.1117343902587891</v>
      </c>
      <c r="BB1218" s="1">
        <v>2.779117345809937</v>
      </c>
      <c r="BC1218" s="1">
        <v>3.008037805557251</v>
      </c>
      <c r="BD1218" s="1">
        <v>2</v>
      </c>
      <c r="BE1218" s="1">
        <v>1</v>
      </c>
      <c r="BF1218" s="1">
        <v>5</v>
      </c>
      <c r="BG1218" s="1">
        <v>5</v>
      </c>
      <c r="BH1218" s="1">
        <v>3</v>
      </c>
      <c r="BI1218" s="1">
        <v>2.3333332538604741</v>
      </c>
      <c r="BJ1218" s="1"/>
    </row>
    <row r="1219" spans="1:62" hidden="1" x14ac:dyDescent="0.35">
      <c r="A1219" t="s">
        <v>8</v>
      </c>
      <c r="B1219" s="1">
        <v>2010</v>
      </c>
      <c r="C1219" t="s">
        <v>95</v>
      </c>
      <c r="D1219" s="1">
        <v>2</v>
      </c>
      <c r="E1219" s="1">
        <v>0</v>
      </c>
      <c r="F1219" s="1">
        <v>210104</v>
      </c>
      <c r="G1219" s="1">
        <v>0</v>
      </c>
      <c r="H1219" s="1">
        <v>0</v>
      </c>
      <c r="I1219" s="1">
        <v>0</v>
      </c>
      <c r="J1219" s="1">
        <v>210104</v>
      </c>
      <c r="K1219" s="1">
        <v>7590</v>
      </c>
      <c r="L1219" s="1">
        <v>164329</v>
      </c>
      <c r="M1219" s="1">
        <v>1576</v>
      </c>
      <c r="N1219" s="1">
        <v>0</v>
      </c>
      <c r="O1219" s="1">
        <v>0</v>
      </c>
      <c r="P1219" s="1">
        <v>0</v>
      </c>
      <c r="Q1219" s="1">
        <v>1292</v>
      </c>
      <c r="R1219" s="1">
        <v>0</v>
      </c>
      <c r="S1219" s="1">
        <v>0</v>
      </c>
      <c r="T1219" s="1">
        <v>15170</v>
      </c>
      <c r="U1219" s="1">
        <v>114748</v>
      </c>
      <c r="V1219" s="1">
        <v>30786</v>
      </c>
      <c r="W1219" s="1">
        <v>252733</v>
      </c>
      <c r="X1219" s="1">
        <v>96669</v>
      </c>
      <c r="Y1219" s="1">
        <v>7360</v>
      </c>
      <c r="Z1219" s="1">
        <v>0</v>
      </c>
      <c r="AA1219" s="1">
        <v>173242</v>
      </c>
      <c r="AB1219" s="1">
        <v>0</v>
      </c>
      <c r="AC1219" s="1">
        <v>1</v>
      </c>
      <c r="AD1219" s="1">
        <v>0</v>
      </c>
      <c r="AE1219" s="1">
        <v>0</v>
      </c>
      <c r="AF1219" s="1">
        <v>0</v>
      </c>
      <c r="AG1219" s="1">
        <v>3.6124967038631439E-2</v>
      </c>
      <c r="AH1219" s="1">
        <v>0.78213173151016235</v>
      </c>
      <c r="AI1219" s="1">
        <v>7.5010471045970917E-3</v>
      </c>
      <c r="AJ1219" s="1"/>
      <c r="AK1219" s="1"/>
      <c r="AL1219" s="1"/>
      <c r="AM1219" s="1">
        <v>6.1493357643485069E-3</v>
      </c>
      <c r="AN1219" s="1"/>
      <c r="AO1219" s="1"/>
      <c r="AP1219" s="1">
        <v>7.2202339768409729E-2</v>
      </c>
      <c r="AQ1219" s="1">
        <v>0.54614859819412231</v>
      </c>
      <c r="AR1219" s="1">
        <v>0.14652743935585019</v>
      </c>
      <c r="AS1219" s="1">
        <v>1.202894806861877</v>
      </c>
      <c r="AT1219" s="1">
        <v>0.46010071039199829</v>
      </c>
      <c r="AU1219" s="1">
        <v>3.5030271857976913E-2</v>
      </c>
      <c r="AV1219" s="1">
        <v>0</v>
      </c>
      <c r="AW1219" s="1">
        <v>0.82455354928970337</v>
      </c>
      <c r="AX1219" s="1">
        <v>2.1099693775177002</v>
      </c>
      <c r="AY1219" s="1">
        <v>1.658916592597961</v>
      </c>
      <c r="AZ1219" s="1">
        <v>5.3758282661437988</v>
      </c>
      <c r="BA1219" s="1">
        <v>5.369992733001709</v>
      </c>
      <c r="BB1219" s="1">
        <v>3.0138311386108398</v>
      </c>
      <c r="BC1219" s="1">
        <v>3.279096126556396</v>
      </c>
      <c r="BD1219" s="1">
        <v>2</v>
      </c>
      <c r="BE1219" s="1">
        <v>1</v>
      </c>
      <c r="BF1219" s="1">
        <v>5</v>
      </c>
      <c r="BG1219" s="1">
        <v>5</v>
      </c>
      <c r="BH1219" s="1">
        <v>3</v>
      </c>
      <c r="BI1219" s="1">
        <v>2.6666667461395259</v>
      </c>
      <c r="BJ1219" s="1"/>
    </row>
    <row r="1220" spans="1:62" hidden="1" x14ac:dyDescent="0.35">
      <c r="A1220" t="s">
        <v>8</v>
      </c>
      <c r="B1220" s="1">
        <v>2010</v>
      </c>
      <c r="C1220" t="s">
        <v>96</v>
      </c>
      <c r="D1220" s="1">
        <v>2</v>
      </c>
      <c r="E1220" s="1">
        <v>0</v>
      </c>
      <c r="F1220" s="1">
        <v>245807</v>
      </c>
      <c r="G1220" s="1">
        <v>0</v>
      </c>
      <c r="H1220" s="1">
        <v>0</v>
      </c>
      <c r="I1220" s="1">
        <v>0</v>
      </c>
      <c r="J1220" s="1">
        <v>245807</v>
      </c>
      <c r="K1220" s="1">
        <v>11466</v>
      </c>
      <c r="L1220" s="1">
        <v>236997</v>
      </c>
      <c r="M1220" s="1">
        <v>13488</v>
      </c>
      <c r="N1220" s="1">
        <v>0</v>
      </c>
      <c r="O1220" s="1">
        <v>0</v>
      </c>
      <c r="P1220" s="1">
        <v>0</v>
      </c>
      <c r="Q1220" s="1">
        <v>35004</v>
      </c>
      <c r="R1220" s="1">
        <v>0</v>
      </c>
      <c r="S1220" s="1">
        <v>0</v>
      </c>
      <c r="T1220" s="1">
        <v>149834</v>
      </c>
      <c r="U1220" s="1">
        <v>214364</v>
      </c>
      <c r="V1220" s="1">
        <v>8878</v>
      </c>
      <c r="W1220" s="1">
        <v>266666</v>
      </c>
      <c r="X1220" s="1">
        <v>38922</v>
      </c>
      <c r="Y1220" s="1">
        <v>2544</v>
      </c>
      <c r="Z1220" s="1">
        <v>0</v>
      </c>
      <c r="AA1220" s="1">
        <v>208863</v>
      </c>
      <c r="AB1220" s="1">
        <v>0</v>
      </c>
      <c r="AC1220" s="1">
        <v>1</v>
      </c>
      <c r="AD1220" s="1">
        <v>0</v>
      </c>
      <c r="AE1220" s="1">
        <v>0</v>
      </c>
      <c r="AF1220" s="1">
        <v>0</v>
      </c>
      <c r="AG1220" s="1">
        <v>4.6646352857351303E-2</v>
      </c>
      <c r="AH1220" s="1">
        <v>0.96415889263153076</v>
      </c>
      <c r="AI1220" s="1">
        <v>5.4872319102287292E-2</v>
      </c>
      <c r="AJ1220" s="1"/>
      <c r="AK1220" s="1"/>
      <c r="AL1220" s="1"/>
      <c r="AM1220" s="1">
        <v>0.1424044072628021</v>
      </c>
      <c r="AN1220" s="1"/>
      <c r="AO1220" s="1"/>
      <c r="AP1220" s="1">
        <v>0.60955953598022461</v>
      </c>
      <c r="AQ1220" s="1">
        <v>0.87208259105682373</v>
      </c>
      <c r="AR1220" s="1">
        <v>3.6117766052484512E-2</v>
      </c>
      <c r="AS1220" s="1">
        <v>1.084859251976013</v>
      </c>
      <c r="AT1220" s="1">
        <v>0.15834374725818631</v>
      </c>
      <c r="AU1220" s="1">
        <v>1.0349582880735401E-2</v>
      </c>
      <c r="AV1220" s="1">
        <v>0</v>
      </c>
      <c r="AW1220" s="1">
        <v>0.84970319271087646</v>
      </c>
      <c r="AX1220" s="1">
        <v>2.356519460678101</v>
      </c>
      <c r="AY1220" s="1">
        <v>1.8403463363647461</v>
      </c>
      <c r="AZ1220" s="1">
        <v>4.7989888191223136</v>
      </c>
      <c r="BA1220" s="1">
        <v>4.7928214073181152</v>
      </c>
      <c r="BB1220" s="1">
        <v>2.293327808380127</v>
      </c>
      <c r="BC1220" s="1">
        <v>2.610526561737061</v>
      </c>
      <c r="BD1220" s="1">
        <v>2</v>
      </c>
      <c r="BE1220" s="1">
        <v>2</v>
      </c>
      <c r="BF1220" s="1">
        <v>5</v>
      </c>
      <c r="BG1220" s="1">
        <v>5</v>
      </c>
      <c r="BH1220" s="1">
        <v>2</v>
      </c>
      <c r="BI1220" s="1">
        <v>2</v>
      </c>
      <c r="BJ1220" s="1"/>
    </row>
    <row r="1221" spans="1:62" hidden="1" x14ac:dyDescent="0.35">
      <c r="A1221" t="s">
        <v>8</v>
      </c>
      <c r="B1221" s="1">
        <v>2010</v>
      </c>
      <c r="C1221" t="s">
        <v>95</v>
      </c>
      <c r="D1221" s="1">
        <v>3</v>
      </c>
      <c r="E1221" s="1">
        <v>0</v>
      </c>
      <c r="F1221" s="1">
        <v>0</v>
      </c>
      <c r="G1221" s="1">
        <v>220794</v>
      </c>
      <c r="H1221" s="1">
        <v>53072</v>
      </c>
      <c r="I1221" s="1">
        <v>2043</v>
      </c>
      <c r="J1221" s="1">
        <v>275909</v>
      </c>
      <c r="K1221" s="1">
        <v>15390</v>
      </c>
      <c r="L1221" s="1">
        <v>242962</v>
      </c>
      <c r="M1221" s="1">
        <v>18860</v>
      </c>
      <c r="N1221" s="1">
        <v>0</v>
      </c>
      <c r="O1221" s="1">
        <v>0</v>
      </c>
      <c r="P1221" s="1">
        <v>0</v>
      </c>
      <c r="Q1221" s="1">
        <v>27380</v>
      </c>
      <c r="R1221" s="1">
        <v>0</v>
      </c>
      <c r="S1221" s="1">
        <v>0</v>
      </c>
      <c r="T1221" s="1">
        <v>63761</v>
      </c>
      <c r="U1221" s="1">
        <v>165016</v>
      </c>
      <c r="V1221" s="1">
        <v>24839</v>
      </c>
      <c r="W1221" s="1">
        <v>351408</v>
      </c>
      <c r="X1221" s="1">
        <v>74631</v>
      </c>
      <c r="Y1221" s="1">
        <v>3534</v>
      </c>
      <c r="Z1221" s="1">
        <v>0</v>
      </c>
      <c r="AA1221" s="1">
        <v>212448</v>
      </c>
      <c r="AB1221" s="1">
        <v>0</v>
      </c>
      <c r="AC1221" s="1">
        <v>0</v>
      </c>
      <c r="AD1221" s="1">
        <v>0.80024212598800659</v>
      </c>
      <c r="AE1221" s="1">
        <v>0.19235327839851379</v>
      </c>
      <c r="AF1221" s="1">
        <v>7.4046151712536812E-3</v>
      </c>
      <c r="AG1221" s="1">
        <v>5.5779259651899338E-2</v>
      </c>
      <c r="AH1221" s="1">
        <v>0.88058745861053467</v>
      </c>
      <c r="AI1221" s="1">
        <v>6.8355873227119446E-2</v>
      </c>
      <c r="AJ1221" s="1"/>
      <c r="AK1221" s="1"/>
      <c r="AL1221" s="1"/>
      <c r="AM1221" s="1">
        <v>9.9235616624355316E-2</v>
      </c>
      <c r="AN1221" s="1"/>
      <c r="AO1221" s="1"/>
      <c r="AP1221" s="1">
        <v>0.23109431564807889</v>
      </c>
      <c r="AQ1221" s="1">
        <v>0.59808123111724854</v>
      </c>
      <c r="AR1221" s="1">
        <v>9.0026058256626129E-2</v>
      </c>
      <c r="AS1221" s="1">
        <v>1.2736372947692871</v>
      </c>
      <c r="AT1221" s="1">
        <v>0.27049136161804199</v>
      </c>
      <c r="AU1221" s="1">
        <v>1.280857063829899E-2</v>
      </c>
      <c r="AV1221" s="1">
        <v>0</v>
      </c>
      <c r="AW1221" s="1">
        <v>0.76999300718307495</v>
      </c>
      <c r="AX1221" s="1">
        <v>2.285539865493774</v>
      </c>
      <c r="AY1221" s="1">
        <v>1.7410522699356079</v>
      </c>
      <c r="AZ1221" s="1">
        <v>4.0740170478820801</v>
      </c>
      <c r="BA1221" s="1">
        <v>4.0544452667236328</v>
      </c>
      <c r="BB1221" s="1">
        <v>1.8859550952911379</v>
      </c>
      <c r="BC1221" s="1">
        <v>2.337165355682373</v>
      </c>
      <c r="BD1221" s="1">
        <v>2</v>
      </c>
      <c r="BE1221" s="1">
        <v>1</v>
      </c>
      <c r="BF1221" s="1">
        <v>4</v>
      </c>
      <c r="BG1221" s="1">
        <v>4</v>
      </c>
      <c r="BH1221" s="1">
        <v>1</v>
      </c>
      <c r="BI1221" s="1">
        <v>2</v>
      </c>
      <c r="BJ1221" s="1"/>
    </row>
    <row r="1222" spans="1:62" hidden="1" x14ac:dyDescent="0.35">
      <c r="A1222" t="s">
        <v>8</v>
      </c>
      <c r="B1222" s="1">
        <v>2010</v>
      </c>
      <c r="C1222" t="s">
        <v>96</v>
      </c>
      <c r="D1222" s="1">
        <v>3</v>
      </c>
      <c r="E1222" s="1">
        <v>0</v>
      </c>
      <c r="F1222" s="1">
        <v>0</v>
      </c>
      <c r="G1222" s="1">
        <v>463508</v>
      </c>
      <c r="H1222" s="1">
        <v>276794</v>
      </c>
      <c r="I1222" s="1">
        <v>13780</v>
      </c>
      <c r="J1222" s="1">
        <v>754082</v>
      </c>
      <c r="K1222" s="1">
        <v>40688</v>
      </c>
      <c r="L1222" s="1">
        <v>739418</v>
      </c>
      <c r="M1222" s="1">
        <v>141651</v>
      </c>
      <c r="N1222" s="1">
        <v>0</v>
      </c>
      <c r="O1222" s="1">
        <v>0</v>
      </c>
      <c r="P1222" s="1">
        <v>0</v>
      </c>
      <c r="Q1222" s="1">
        <v>216202</v>
      </c>
      <c r="R1222" s="1">
        <v>0</v>
      </c>
      <c r="S1222" s="1">
        <v>0</v>
      </c>
      <c r="T1222" s="1">
        <v>585332</v>
      </c>
      <c r="U1222" s="1">
        <v>694187</v>
      </c>
      <c r="V1222" s="1">
        <v>8768</v>
      </c>
      <c r="W1222" s="1">
        <v>797065</v>
      </c>
      <c r="X1222" s="1">
        <v>40218</v>
      </c>
      <c r="Y1222" s="1">
        <v>2544</v>
      </c>
      <c r="Z1222" s="1">
        <v>0</v>
      </c>
      <c r="AA1222" s="1">
        <v>688322</v>
      </c>
      <c r="AB1222" s="1">
        <v>0</v>
      </c>
      <c r="AC1222" s="1">
        <v>0</v>
      </c>
      <c r="AD1222" s="1">
        <v>0.61466526985168457</v>
      </c>
      <c r="AE1222" s="1">
        <v>0.36706086993217468</v>
      </c>
      <c r="AF1222" s="1">
        <v>1.8273875117301941E-2</v>
      </c>
      <c r="AG1222" s="1">
        <v>5.3956996649503708E-2</v>
      </c>
      <c r="AH1222" s="1">
        <v>0.98055386543273926</v>
      </c>
      <c r="AI1222" s="1">
        <v>0.1878456175327301</v>
      </c>
      <c r="AJ1222" s="1"/>
      <c r="AK1222" s="1"/>
      <c r="AL1222" s="1"/>
      <c r="AM1222" s="1">
        <v>0.28670886158943182</v>
      </c>
      <c r="AN1222" s="1"/>
      <c r="AO1222" s="1"/>
      <c r="AP1222" s="1">
        <v>0.7762179970741272</v>
      </c>
      <c r="AQ1222" s="1">
        <v>0.92057228088378906</v>
      </c>
      <c r="AR1222" s="1">
        <v>1.162738259881735E-2</v>
      </c>
      <c r="AS1222" s="1">
        <v>1.057000398635864</v>
      </c>
      <c r="AT1222" s="1">
        <v>5.3333722054958337E-2</v>
      </c>
      <c r="AU1222" s="1">
        <v>3.3736384939402342E-3</v>
      </c>
      <c r="AV1222" s="1">
        <v>0</v>
      </c>
      <c r="AW1222" s="1">
        <v>0.91279464960098267</v>
      </c>
      <c r="AX1222" s="1">
        <v>2.9741208553314209</v>
      </c>
      <c r="AY1222" s="1">
        <v>2.1741759777069092</v>
      </c>
      <c r="AZ1222" s="1">
        <v>4.0498471260070801</v>
      </c>
      <c r="BA1222" s="1">
        <v>4.0161271095275879</v>
      </c>
      <c r="BB1222" s="1">
        <v>1.7547892332077031</v>
      </c>
      <c r="BC1222" s="1">
        <v>1.706909775733948</v>
      </c>
      <c r="BD1222" s="1">
        <v>3</v>
      </c>
      <c r="BE1222" s="1">
        <v>2</v>
      </c>
      <c r="BF1222" s="1">
        <v>4</v>
      </c>
      <c r="BG1222" s="1">
        <v>4</v>
      </c>
      <c r="BH1222" s="1">
        <v>2</v>
      </c>
      <c r="BI1222" s="1">
        <v>1.333333373069763</v>
      </c>
      <c r="BJ1222" s="1"/>
    </row>
    <row r="1223" spans="1:62" hidden="1" x14ac:dyDescent="0.35">
      <c r="A1223" t="s">
        <v>8</v>
      </c>
      <c r="B1223" s="1">
        <v>2010</v>
      </c>
      <c r="C1223" t="s">
        <v>95</v>
      </c>
      <c r="D1223" s="1"/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83476</v>
      </c>
      <c r="K1223" s="1">
        <v>4409</v>
      </c>
      <c r="L1223" s="1">
        <v>58570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8021</v>
      </c>
      <c r="U1223" s="1">
        <v>54367</v>
      </c>
      <c r="V1223" s="1">
        <v>13507</v>
      </c>
      <c r="W1223" s="1">
        <v>95085</v>
      </c>
      <c r="X1223" s="1">
        <v>44650</v>
      </c>
      <c r="Y1223" s="1">
        <v>193</v>
      </c>
      <c r="Z1223" s="1">
        <v>0</v>
      </c>
      <c r="AA1223" s="1">
        <v>73029</v>
      </c>
      <c r="AB1223" s="1">
        <v>0</v>
      </c>
      <c r="AC1223" s="1"/>
      <c r="AD1223" s="1"/>
      <c r="AE1223" s="1"/>
      <c r="AF1223" s="1"/>
      <c r="AG1223" s="1">
        <v>5.2817575633525848E-2</v>
      </c>
      <c r="AH1223" s="1">
        <v>0.70163881778717041</v>
      </c>
      <c r="AI1223" s="1">
        <v>0</v>
      </c>
      <c r="AJ1223" s="1"/>
      <c r="AK1223" s="1"/>
      <c r="AL1223" s="1"/>
      <c r="AM1223" s="1">
        <v>0</v>
      </c>
      <c r="AN1223" s="1"/>
      <c r="AO1223" s="1"/>
      <c r="AP1223" s="1">
        <v>9.60875004529953E-2</v>
      </c>
      <c r="AQ1223" s="1">
        <v>0.65128898620605469</v>
      </c>
      <c r="AR1223" s="1">
        <v>0.16180698573589319</v>
      </c>
      <c r="AS1223" s="1">
        <v>1.1390699148178101</v>
      </c>
      <c r="AT1223" s="1">
        <v>0.53488427400588989</v>
      </c>
      <c r="AU1223" s="1">
        <v>2.312041819095612E-3</v>
      </c>
      <c r="AV1223" s="1">
        <v>0</v>
      </c>
      <c r="AW1223" s="1">
        <v>0.87485027313232422</v>
      </c>
      <c r="AX1223" s="1">
        <v>1.918407678604126</v>
      </c>
      <c r="AY1223" s="1">
        <v>1.715535044670105</v>
      </c>
      <c r="AZ1223" s="1">
        <v>5.0151181221008301</v>
      </c>
      <c r="BA1223" s="1">
        <v>5.0151181221008301</v>
      </c>
      <c r="BB1223" s="1">
        <v>2.461174488067627</v>
      </c>
      <c r="BC1223" s="1">
        <v>3.185135126113892</v>
      </c>
      <c r="BD1223" s="1">
        <v>2</v>
      </c>
      <c r="BE1223" s="1">
        <v>2</v>
      </c>
      <c r="BF1223" s="1">
        <v>5</v>
      </c>
      <c r="BG1223" s="1">
        <v>5</v>
      </c>
      <c r="BH1223" s="1">
        <v>2</v>
      </c>
      <c r="BI1223" s="1">
        <v>3</v>
      </c>
      <c r="BJ1223" s="1"/>
    </row>
    <row r="1224" spans="1:62" hidden="1" x14ac:dyDescent="0.35">
      <c r="A1224" t="s">
        <v>8</v>
      </c>
      <c r="B1224" s="1">
        <v>2010</v>
      </c>
      <c r="C1224" t="s">
        <v>96</v>
      </c>
      <c r="D1224" s="1"/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130697</v>
      </c>
      <c r="K1224" s="1">
        <v>6012</v>
      </c>
      <c r="L1224" s="1">
        <v>120317</v>
      </c>
      <c r="M1224" s="1">
        <v>13595</v>
      </c>
      <c r="N1224" s="1">
        <v>0</v>
      </c>
      <c r="O1224" s="1">
        <v>0</v>
      </c>
      <c r="P1224" s="1">
        <v>0</v>
      </c>
      <c r="Q1224" s="1">
        <v>20327</v>
      </c>
      <c r="R1224" s="1">
        <v>0</v>
      </c>
      <c r="S1224" s="1">
        <v>0</v>
      </c>
      <c r="T1224" s="1">
        <v>95516</v>
      </c>
      <c r="U1224" s="1">
        <v>109232</v>
      </c>
      <c r="V1224" s="1">
        <v>6528</v>
      </c>
      <c r="W1224" s="1">
        <v>142872</v>
      </c>
      <c r="X1224" s="1">
        <v>16189</v>
      </c>
      <c r="Y1224" s="1">
        <v>0</v>
      </c>
      <c r="Z1224" s="1">
        <v>0</v>
      </c>
      <c r="AA1224" s="1">
        <v>120408</v>
      </c>
      <c r="AB1224" s="1">
        <v>0</v>
      </c>
      <c r="AC1224" s="1"/>
      <c r="AD1224" s="1"/>
      <c r="AE1224" s="1"/>
      <c r="AF1224" s="1"/>
      <c r="AG1224" s="1">
        <v>4.5999526977539063E-2</v>
      </c>
      <c r="AH1224" s="1">
        <v>0.92057967185974121</v>
      </c>
      <c r="AI1224" s="1">
        <v>0.10401921719312671</v>
      </c>
      <c r="AJ1224" s="1"/>
      <c r="AK1224" s="1"/>
      <c r="AL1224" s="1"/>
      <c r="AM1224" s="1">
        <v>0.15552766621112821</v>
      </c>
      <c r="AN1224" s="1"/>
      <c r="AO1224" s="1"/>
      <c r="AP1224" s="1">
        <v>0.73082011938095093</v>
      </c>
      <c r="AQ1224" s="1">
        <v>0.83576518297195435</v>
      </c>
      <c r="AR1224" s="1">
        <v>4.9947589635848999E-2</v>
      </c>
      <c r="AS1224" s="1">
        <v>1.0931544303894041</v>
      </c>
      <c r="AT1224" s="1">
        <v>0.1238666549324989</v>
      </c>
      <c r="AU1224" s="1">
        <v>0</v>
      </c>
      <c r="AV1224" s="1">
        <v>0</v>
      </c>
      <c r="AW1224" s="1">
        <v>0.92127591371536255</v>
      </c>
      <c r="AX1224" s="1">
        <v>2.664414644241333</v>
      </c>
      <c r="AY1224" s="1">
        <v>1.845742464065552</v>
      </c>
      <c r="AZ1224" s="1">
        <v>3.87037181854248</v>
      </c>
      <c r="BA1224" s="1">
        <v>3.8405089378356929</v>
      </c>
      <c r="BB1224" s="1">
        <v>1.813721776008606</v>
      </c>
      <c r="BC1224" s="1">
        <v>1.8381520509719851</v>
      </c>
      <c r="BD1224" s="1">
        <v>2</v>
      </c>
      <c r="BE1224" s="1">
        <v>2</v>
      </c>
      <c r="BF1224" s="1">
        <v>4</v>
      </c>
      <c r="BG1224" s="1">
        <v>4</v>
      </c>
      <c r="BH1224" s="1">
        <v>2</v>
      </c>
      <c r="BI1224" s="1">
        <v>1.333333373069763</v>
      </c>
      <c r="BJ1224" s="1"/>
    </row>
    <row r="1225" spans="1:62" hidden="1" x14ac:dyDescent="0.35">
      <c r="A1225" t="s">
        <v>8</v>
      </c>
      <c r="B1225" s="1">
        <v>2006</v>
      </c>
      <c r="C1225" t="s">
        <v>95</v>
      </c>
      <c r="D1225" s="1">
        <v>1</v>
      </c>
      <c r="E1225" s="1">
        <v>539183.8876953125</v>
      </c>
      <c r="F1225" s="1">
        <v>0</v>
      </c>
      <c r="G1225" s="1">
        <v>0</v>
      </c>
      <c r="H1225" s="1">
        <v>0</v>
      </c>
      <c r="I1225" s="1">
        <v>0</v>
      </c>
      <c r="J1225" s="1">
        <v>539183.8876953125</v>
      </c>
      <c r="K1225" s="1">
        <v>129878.96875</v>
      </c>
      <c r="L1225" s="1">
        <v>294012.75</v>
      </c>
      <c r="M1225" s="1">
        <v>436</v>
      </c>
      <c r="N1225" s="1">
        <v>29407</v>
      </c>
      <c r="O1225" s="1">
        <v>1051</v>
      </c>
      <c r="P1225" s="1">
        <v>265075.8876953125</v>
      </c>
      <c r="Q1225" s="1">
        <v>6026</v>
      </c>
      <c r="R1225" s="1">
        <v>0</v>
      </c>
      <c r="S1225" s="1">
        <v>971</v>
      </c>
      <c r="T1225" s="1">
        <v>11781</v>
      </c>
      <c r="U1225" s="1">
        <v>307256.4189453125</v>
      </c>
      <c r="V1225" s="1">
        <v>123817.1110839844</v>
      </c>
      <c r="W1225" s="1">
        <v>552906.3564453125</v>
      </c>
      <c r="X1225" s="1">
        <v>373258.36572265631</v>
      </c>
      <c r="Y1225" s="1">
        <v>50568</v>
      </c>
      <c r="Z1225" s="1">
        <v>88784</v>
      </c>
      <c r="AA1225" s="1">
        <v>492574.51733398438</v>
      </c>
      <c r="AB1225" s="1">
        <v>1</v>
      </c>
      <c r="AC1225" s="1">
        <v>0</v>
      </c>
      <c r="AD1225" s="1">
        <v>0</v>
      </c>
      <c r="AE1225" s="1">
        <v>0</v>
      </c>
      <c r="AF1225" s="1">
        <v>0</v>
      </c>
      <c r="AG1225" s="1">
        <v>0.24088065326213839</v>
      </c>
      <c r="AH1225" s="1">
        <v>0.54529213905334473</v>
      </c>
      <c r="AI1225" s="1">
        <v>8.0862949835136533E-4</v>
      </c>
      <c r="AJ1225" s="1">
        <v>5.4539833217859268E-2</v>
      </c>
      <c r="AK1225" s="1">
        <v>1.949242199771106E-3</v>
      </c>
      <c r="AL1225" s="1">
        <v>0.49162426590919489</v>
      </c>
      <c r="AM1225" s="1">
        <v>1.117615029215813E-2</v>
      </c>
      <c r="AN1225" s="1"/>
      <c r="AO1225" s="1">
        <v>1.8008698243647809E-3</v>
      </c>
      <c r="AP1225" s="1">
        <v>2.1849688142538071E-2</v>
      </c>
      <c r="AQ1225" s="1">
        <v>0.56985461711883545</v>
      </c>
      <c r="AR1225" s="1">
        <v>0.2296379953622818</v>
      </c>
      <c r="AS1225" s="1">
        <v>1.025450468063354</v>
      </c>
      <c r="AT1225" s="1">
        <v>0.69226545095443726</v>
      </c>
      <c r="AU1225" s="1">
        <v>9.3786187469959259E-2</v>
      </c>
      <c r="AV1225" s="1">
        <v>0.16466367244720459</v>
      </c>
      <c r="AW1225" s="1">
        <v>0.91355568170547485</v>
      </c>
      <c r="AX1225" s="1">
        <v>1.6581611633300779</v>
      </c>
      <c r="AY1225" s="1">
        <v>1.4419698715209961</v>
      </c>
      <c r="AZ1225" s="1">
        <v>6.1718125343322754</v>
      </c>
      <c r="BA1225" s="1">
        <v>6.169403076171875</v>
      </c>
      <c r="BB1225" s="1">
        <v>3.579074382781982</v>
      </c>
      <c r="BC1225" s="1">
        <v>4.504457950592041</v>
      </c>
      <c r="BD1225" s="1">
        <v>1</v>
      </c>
      <c r="BE1225" s="1">
        <v>1</v>
      </c>
      <c r="BF1225" s="1">
        <v>6</v>
      </c>
      <c r="BG1225" s="1">
        <v>6</v>
      </c>
      <c r="BH1225" s="1">
        <v>3</v>
      </c>
      <c r="BI1225" s="1">
        <v>4</v>
      </c>
      <c r="BJ1225" s="1"/>
    </row>
    <row r="1226" spans="1:62" hidden="1" x14ac:dyDescent="0.35">
      <c r="A1226" t="s">
        <v>8</v>
      </c>
      <c r="B1226" s="1">
        <v>2006</v>
      </c>
      <c r="C1226" t="s">
        <v>96</v>
      </c>
      <c r="D1226" s="1">
        <v>1</v>
      </c>
      <c r="E1226" s="1">
        <v>161966.33331298831</v>
      </c>
      <c r="F1226" s="1">
        <v>0</v>
      </c>
      <c r="G1226" s="1">
        <v>0</v>
      </c>
      <c r="H1226" s="1">
        <v>0</v>
      </c>
      <c r="I1226" s="1">
        <v>0</v>
      </c>
      <c r="J1226" s="1">
        <v>161966.33331298831</v>
      </c>
      <c r="K1226" s="1">
        <v>55678.166656494141</v>
      </c>
      <c r="L1226" s="1">
        <v>132602.33331298831</v>
      </c>
      <c r="M1226" s="1">
        <v>179</v>
      </c>
      <c r="N1226" s="1">
        <v>32447</v>
      </c>
      <c r="O1226" s="1">
        <v>1704</v>
      </c>
      <c r="P1226" s="1">
        <v>94046.333312988281</v>
      </c>
      <c r="Q1226" s="1">
        <v>15635</v>
      </c>
      <c r="R1226" s="1">
        <v>0</v>
      </c>
      <c r="S1226" s="1">
        <v>4941</v>
      </c>
      <c r="T1226" s="1">
        <v>67276.166656494141</v>
      </c>
      <c r="U1226" s="1">
        <v>136601.33331298831</v>
      </c>
      <c r="V1226" s="1">
        <v>9568.1666564941406</v>
      </c>
      <c r="W1226" s="1">
        <v>174591.33331298831</v>
      </c>
      <c r="X1226" s="1">
        <v>68811.166656494141</v>
      </c>
      <c r="Y1226" s="1">
        <v>1879</v>
      </c>
      <c r="Z1226" s="1">
        <v>5068</v>
      </c>
      <c r="AA1226" s="1">
        <v>146567.16665649411</v>
      </c>
      <c r="AB1226" s="1">
        <v>1</v>
      </c>
      <c r="AC1226" s="1">
        <v>0</v>
      </c>
      <c r="AD1226" s="1">
        <v>0</v>
      </c>
      <c r="AE1226" s="1">
        <v>0</v>
      </c>
      <c r="AF1226" s="1">
        <v>0</v>
      </c>
      <c r="AG1226" s="1">
        <v>0.34376382827758789</v>
      </c>
      <c r="AH1226" s="1">
        <v>0.8187030553817749</v>
      </c>
      <c r="AI1226" s="1">
        <v>1.105167903006077E-3</v>
      </c>
      <c r="AJ1226" s="1">
        <v>0.20033176243305209</v>
      </c>
      <c r="AK1226" s="1">
        <v>1.052070502191782E-2</v>
      </c>
      <c r="AL1226" s="1">
        <v>0.5806536078453064</v>
      </c>
      <c r="AM1226" s="1">
        <v>9.653240442276001E-2</v>
      </c>
      <c r="AN1226" s="1"/>
      <c r="AO1226" s="1">
        <v>3.050633892416954E-2</v>
      </c>
      <c r="AP1226" s="1">
        <v>0.41537129878997803</v>
      </c>
      <c r="AQ1226" s="1">
        <v>0.84339338541030884</v>
      </c>
      <c r="AR1226" s="1">
        <v>5.9075035154819489E-2</v>
      </c>
      <c r="AS1226" s="1">
        <v>1.077948331832886</v>
      </c>
      <c r="AT1226" s="1">
        <v>0.42484858632087708</v>
      </c>
      <c r="AU1226" s="1">
        <v>1.160117611289024E-2</v>
      </c>
      <c r="AV1226" s="1">
        <v>3.1290452927350998E-2</v>
      </c>
      <c r="AW1226" s="1">
        <v>0.90492367744445801</v>
      </c>
      <c r="AX1226" s="1">
        <v>1.945936322212219</v>
      </c>
      <c r="AY1226" s="1">
        <v>1.5926715135574341</v>
      </c>
      <c r="AZ1226" s="1">
        <v>5.2062792778015137</v>
      </c>
      <c r="BA1226" s="1">
        <v>5.201019287109375</v>
      </c>
      <c r="BB1226" s="1">
        <v>2.9517307281494141</v>
      </c>
      <c r="BC1226" s="1">
        <v>3.4120373725891109</v>
      </c>
      <c r="BD1226" s="1">
        <v>2</v>
      </c>
      <c r="BE1226" s="1">
        <v>1</v>
      </c>
      <c r="BF1226" s="1">
        <v>5</v>
      </c>
      <c r="BG1226" s="1">
        <v>5</v>
      </c>
      <c r="BH1226" s="1">
        <v>3</v>
      </c>
      <c r="BI1226" s="1">
        <v>3</v>
      </c>
      <c r="BJ1226" s="1"/>
    </row>
    <row r="1227" spans="1:62" hidden="1" x14ac:dyDescent="0.35">
      <c r="A1227" t="s">
        <v>8</v>
      </c>
      <c r="B1227" s="1">
        <v>2006</v>
      </c>
      <c r="C1227" t="s">
        <v>95</v>
      </c>
      <c r="D1227" s="1">
        <v>2</v>
      </c>
      <c r="E1227" s="1">
        <v>0</v>
      </c>
      <c r="F1227" s="1">
        <v>236556.48889160159</v>
      </c>
      <c r="G1227" s="1">
        <v>0</v>
      </c>
      <c r="H1227" s="1">
        <v>0</v>
      </c>
      <c r="I1227" s="1">
        <v>0</v>
      </c>
      <c r="J1227" s="1">
        <v>236556.48889160159</v>
      </c>
      <c r="K1227" s="1">
        <v>103268.8902435303</v>
      </c>
      <c r="L1227" s="1">
        <v>175630.92327880859</v>
      </c>
      <c r="M1227" s="1">
        <v>0</v>
      </c>
      <c r="N1227" s="1">
        <v>40074</v>
      </c>
      <c r="O1227" s="1">
        <v>1644</v>
      </c>
      <c r="P1227" s="1">
        <v>115432.94346618649</v>
      </c>
      <c r="Q1227" s="1">
        <v>5670</v>
      </c>
      <c r="R1227" s="1">
        <v>0</v>
      </c>
      <c r="S1227" s="1">
        <v>934</v>
      </c>
      <c r="T1227" s="1">
        <v>14450</v>
      </c>
      <c r="U1227" s="1">
        <v>149367.08549499509</v>
      </c>
      <c r="V1227" s="1">
        <v>40537.46125793457</v>
      </c>
      <c r="W1227" s="1">
        <v>265872.43775939941</v>
      </c>
      <c r="X1227" s="1">
        <v>118190.020904541</v>
      </c>
      <c r="Y1227" s="1">
        <v>8374</v>
      </c>
      <c r="Z1227" s="1">
        <v>15759</v>
      </c>
      <c r="AA1227" s="1">
        <v>202618.39799499509</v>
      </c>
      <c r="AB1227" s="1">
        <v>0</v>
      </c>
      <c r="AC1227" s="1">
        <v>1</v>
      </c>
      <c r="AD1227" s="1">
        <v>0</v>
      </c>
      <c r="AE1227" s="1">
        <v>0</v>
      </c>
      <c r="AF1227" s="1">
        <v>0</v>
      </c>
      <c r="AG1227" s="1">
        <v>0.43655064702034002</v>
      </c>
      <c r="AH1227" s="1">
        <v>0.74244815111160278</v>
      </c>
      <c r="AI1227" s="1">
        <v>0</v>
      </c>
      <c r="AJ1227" s="1">
        <v>0.16940562427043909</v>
      </c>
      <c r="AK1227" s="1">
        <v>6.9497143849730492E-3</v>
      </c>
      <c r="AL1227" s="1">
        <v>0.48797199130058289</v>
      </c>
      <c r="AM1227" s="1">
        <v>2.3968905210494999E-2</v>
      </c>
      <c r="AN1227" s="1"/>
      <c r="AO1227" s="1">
        <v>3.9483169093728074E-3</v>
      </c>
      <c r="AP1227" s="1">
        <v>6.1084777116775513E-2</v>
      </c>
      <c r="AQ1227" s="1">
        <v>0.63142246007919312</v>
      </c>
      <c r="AR1227" s="1">
        <v>0.17136482894420621</v>
      </c>
      <c r="AS1227" s="1">
        <v>1.12392795085907</v>
      </c>
      <c r="AT1227" s="1">
        <v>0.49962705373764038</v>
      </c>
      <c r="AU1227" s="1">
        <v>3.5399578511714942E-2</v>
      </c>
      <c r="AV1227" s="1">
        <v>6.6618338227272034E-2</v>
      </c>
      <c r="AW1227" s="1">
        <v>0.85653281211853027</v>
      </c>
      <c r="AX1227" s="1">
        <v>1.8772566318511961</v>
      </c>
      <c r="AY1227" s="1">
        <v>1.551189184188843</v>
      </c>
      <c r="AZ1227" s="1">
        <v>5.4918532371520996</v>
      </c>
      <c r="BA1227" s="1">
        <v>5.4854278564453134</v>
      </c>
      <c r="BB1227" s="1">
        <v>2.8810298442840581</v>
      </c>
      <c r="BC1227" s="1">
        <v>3.590396404266357</v>
      </c>
      <c r="BD1227" s="1">
        <v>2</v>
      </c>
      <c r="BE1227" s="1">
        <v>1</v>
      </c>
      <c r="BF1227" s="1">
        <v>5</v>
      </c>
      <c r="BG1227" s="1">
        <v>5</v>
      </c>
      <c r="BH1227" s="1">
        <v>3</v>
      </c>
      <c r="BI1227" s="1">
        <v>3</v>
      </c>
      <c r="BJ1227" s="1"/>
    </row>
    <row r="1228" spans="1:62" hidden="1" x14ac:dyDescent="0.35">
      <c r="A1228" t="s">
        <v>8</v>
      </c>
      <c r="B1228" s="1">
        <v>2006</v>
      </c>
      <c r="C1228" t="s">
        <v>96</v>
      </c>
      <c r="D1228" s="1">
        <v>2</v>
      </c>
      <c r="E1228" s="1">
        <v>0</v>
      </c>
      <c r="F1228" s="1">
        <v>166192.16665649411</v>
      </c>
      <c r="G1228" s="1">
        <v>0</v>
      </c>
      <c r="H1228" s="1">
        <v>0</v>
      </c>
      <c r="I1228" s="1">
        <v>0</v>
      </c>
      <c r="J1228" s="1">
        <v>166192.16665649411</v>
      </c>
      <c r="K1228" s="1">
        <v>87679.166656494141</v>
      </c>
      <c r="L1228" s="1">
        <v>143883.16665649411</v>
      </c>
      <c r="M1228" s="1">
        <v>0</v>
      </c>
      <c r="N1228" s="1">
        <v>51407.166656494141</v>
      </c>
      <c r="O1228" s="1">
        <v>3995</v>
      </c>
      <c r="P1228" s="1">
        <v>91551</v>
      </c>
      <c r="Q1228" s="1">
        <v>17364</v>
      </c>
      <c r="R1228" s="1">
        <v>0</v>
      </c>
      <c r="S1228" s="1">
        <v>6314</v>
      </c>
      <c r="T1228" s="1">
        <v>87652</v>
      </c>
      <c r="U1228" s="1">
        <v>141494.16665649411</v>
      </c>
      <c r="V1228" s="1">
        <v>4860</v>
      </c>
      <c r="W1228" s="1">
        <v>183125.16665649411</v>
      </c>
      <c r="X1228" s="1">
        <v>41110</v>
      </c>
      <c r="Y1228" s="1">
        <v>648</v>
      </c>
      <c r="Z1228" s="1">
        <v>4535</v>
      </c>
      <c r="AA1228" s="1">
        <v>139114.16665649411</v>
      </c>
      <c r="AB1228" s="1">
        <v>0</v>
      </c>
      <c r="AC1228" s="1">
        <v>1</v>
      </c>
      <c r="AD1228" s="1">
        <v>0</v>
      </c>
      <c r="AE1228" s="1">
        <v>0</v>
      </c>
      <c r="AF1228" s="1">
        <v>0</v>
      </c>
      <c r="AG1228" s="1">
        <v>0.5275769829750061</v>
      </c>
      <c r="AH1228" s="1">
        <v>0.86576384305953979</v>
      </c>
      <c r="AI1228" s="1">
        <v>0</v>
      </c>
      <c r="AJ1228" s="1">
        <v>0.30932363867759699</v>
      </c>
      <c r="AK1228" s="1">
        <v>2.403843775391579E-2</v>
      </c>
      <c r="AL1228" s="1">
        <v>0.55087435245513916</v>
      </c>
      <c r="AM1228" s="1">
        <v>0.1044814586639404</v>
      </c>
      <c r="AN1228" s="1"/>
      <c r="AO1228" s="1">
        <v>3.7992164492607117E-2</v>
      </c>
      <c r="AP1228" s="1">
        <v>0.52741354703903198</v>
      </c>
      <c r="AQ1228" s="1">
        <v>0.85138893127441406</v>
      </c>
      <c r="AR1228" s="1">
        <v>2.9243255034089088E-2</v>
      </c>
      <c r="AS1228" s="1">
        <v>1.101888060569763</v>
      </c>
      <c r="AT1228" s="1">
        <v>0.24736425280570981</v>
      </c>
      <c r="AU1228" s="1">
        <v>3.8991007022559638E-3</v>
      </c>
      <c r="AV1228" s="1">
        <v>2.728768810629845E-2</v>
      </c>
      <c r="AW1228" s="1">
        <v>0.83706814050674438</v>
      </c>
      <c r="AX1228" s="1">
        <v>2.1238405704498291</v>
      </c>
      <c r="AY1228" s="1">
        <v>1.6550760269165039</v>
      </c>
      <c r="AZ1228" s="1">
        <v>5.2503185272216797</v>
      </c>
      <c r="BA1228" s="1">
        <v>5.2450175285339364</v>
      </c>
      <c r="BB1228" s="1">
        <v>2.960262775421143</v>
      </c>
      <c r="BC1228" s="1">
        <v>3.161017894744873</v>
      </c>
      <c r="BD1228" s="1">
        <v>2</v>
      </c>
      <c r="BE1228" s="1">
        <v>1</v>
      </c>
      <c r="BF1228" s="1">
        <v>5</v>
      </c>
      <c r="BG1228" s="1">
        <v>5</v>
      </c>
      <c r="BH1228" s="1">
        <v>3</v>
      </c>
      <c r="BI1228" s="1">
        <v>2.6666667461395259</v>
      </c>
      <c r="BJ1228" s="1"/>
    </row>
    <row r="1229" spans="1:62" hidden="1" x14ac:dyDescent="0.35">
      <c r="A1229" t="s">
        <v>8</v>
      </c>
      <c r="B1229" s="1">
        <v>2006</v>
      </c>
      <c r="C1229" t="s">
        <v>95</v>
      </c>
      <c r="D1229" s="1">
        <v>3</v>
      </c>
      <c r="E1229" s="1">
        <v>0</v>
      </c>
      <c r="F1229" s="1">
        <v>0</v>
      </c>
      <c r="G1229" s="1">
        <v>327894.13096618652</v>
      </c>
      <c r="H1229" s="1">
        <v>108582.7272644043</v>
      </c>
      <c r="I1229" s="1">
        <v>4862</v>
      </c>
      <c r="J1229" s="1">
        <v>441338.85823059082</v>
      </c>
      <c r="K1229" s="1">
        <v>264744.20198059082</v>
      </c>
      <c r="L1229" s="1">
        <v>358582.8835144043</v>
      </c>
      <c r="M1229" s="1">
        <v>1168</v>
      </c>
      <c r="N1229" s="1">
        <v>180881.3835144043</v>
      </c>
      <c r="O1229" s="1">
        <v>23172.363632202148</v>
      </c>
      <c r="P1229" s="1">
        <v>241413.13096618649</v>
      </c>
      <c r="Q1229" s="1">
        <v>43074.15625</v>
      </c>
      <c r="R1229" s="1">
        <v>0</v>
      </c>
      <c r="S1229" s="1">
        <v>22474</v>
      </c>
      <c r="T1229" s="1">
        <v>67323</v>
      </c>
      <c r="U1229" s="1">
        <v>315179.13096618652</v>
      </c>
      <c r="V1229" s="1">
        <v>46925.733993530273</v>
      </c>
      <c r="W1229" s="1">
        <v>506143.58549499512</v>
      </c>
      <c r="X1229" s="1">
        <v>117694.7339935303</v>
      </c>
      <c r="Y1229" s="1">
        <v>9303</v>
      </c>
      <c r="Z1229" s="1">
        <v>18222</v>
      </c>
      <c r="AA1229" s="1">
        <v>361271.85823059082</v>
      </c>
      <c r="AB1229" s="1">
        <v>0</v>
      </c>
      <c r="AC1229" s="1">
        <v>0</v>
      </c>
      <c r="AD1229" s="1">
        <v>0.74295324087142944</v>
      </c>
      <c r="AE1229" s="1">
        <v>0.2460302859544754</v>
      </c>
      <c r="AF1229" s="1">
        <v>1.10164787620306E-2</v>
      </c>
      <c r="AG1229" s="1">
        <v>0.59986603260040283</v>
      </c>
      <c r="AH1229" s="1">
        <v>0.81248879432678223</v>
      </c>
      <c r="AI1229" s="1">
        <v>2.6464925613254309E-3</v>
      </c>
      <c r="AJ1229" s="1">
        <v>0.4098469614982605</v>
      </c>
      <c r="AK1229" s="1">
        <v>5.2504699677228928E-2</v>
      </c>
      <c r="AL1229" s="1">
        <v>0.54700177907943726</v>
      </c>
      <c r="AM1229" s="1">
        <v>9.7598828375339508E-2</v>
      </c>
      <c r="AN1229" s="1"/>
      <c r="AO1229" s="1">
        <v>5.0922323018312447E-2</v>
      </c>
      <c r="AP1229" s="1">
        <v>0.15254265069961551</v>
      </c>
      <c r="AQ1229" s="1">
        <v>0.71414315700531006</v>
      </c>
      <c r="AR1229" s="1">
        <v>0.10632585734128951</v>
      </c>
      <c r="AS1229" s="1">
        <v>1.146836638450623</v>
      </c>
      <c r="AT1229" s="1">
        <v>0.26667657494544977</v>
      </c>
      <c r="AU1229" s="1">
        <v>2.107904106378555E-2</v>
      </c>
      <c r="AV1229" s="1">
        <v>4.1288003325462341E-2</v>
      </c>
      <c r="AW1229" s="1">
        <v>0.81858158111572266</v>
      </c>
      <c r="AX1229" s="1">
        <v>2.370482444763184</v>
      </c>
      <c r="AY1229" s="1">
        <v>1.769680857658386</v>
      </c>
      <c r="AZ1229" s="1">
        <v>4.6917109489440918</v>
      </c>
      <c r="BA1229" s="1">
        <v>4.6723947525024414</v>
      </c>
      <c r="BB1229" s="1">
        <v>2.3027877807617192</v>
      </c>
      <c r="BC1229" s="1">
        <v>2.576738834381104</v>
      </c>
      <c r="BD1229" s="1">
        <v>2</v>
      </c>
      <c r="BE1229" s="1">
        <v>2</v>
      </c>
      <c r="BF1229" s="1">
        <v>4</v>
      </c>
      <c r="BG1229" s="1">
        <v>4</v>
      </c>
      <c r="BH1229" s="1">
        <v>2</v>
      </c>
      <c r="BI1229" s="1">
        <v>2</v>
      </c>
      <c r="BJ1229" s="1"/>
    </row>
    <row r="1230" spans="1:62" hidden="1" x14ac:dyDescent="0.35">
      <c r="A1230" t="s">
        <v>8</v>
      </c>
      <c r="B1230" s="1">
        <v>2006</v>
      </c>
      <c r="C1230" t="s">
        <v>96</v>
      </c>
      <c r="D1230" s="1">
        <v>3</v>
      </c>
      <c r="E1230" s="1">
        <v>0</v>
      </c>
      <c r="F1230" s="1">
        <v>0</v>
      </c>
      <c r="G1230" s="1">
        <v>563816.63143920898</v>
      </c>
      <c r="H1230" s="1">
        <v>470057.90567016602</v>
      </c>
      <c r="I1230" s="1">
        <v>48414.322357177727</v>
      </c>
      <c r="J1230" s="1">
        <v>1082288.859466553</v>
      </c>
      <c r="K1230" s="1">
        <v>803152.68408203125</v>
      </c>
      <c r="L1230" s="1">
        <v>1044535.859466553</v>
      </c>
      <c r="M1230" s="1">
        <v>54262.375</v>
      </c>
      <c r="N1230" s="1">
        <v>691117.01745605469</v>
      </c>
      <c r="O1230" s="1">
        <v>241171.39468383789</v>
      </c>
      <c r="P1230" s="1">
        <v>696014.4560546875</v>
      </c>
      <c r="Q1230" s="1">
        <v>410937.34204101563</v>
      </c>
      <c r="R1230" s="1">
        <v>0</v>
      </c>
      <c r="S1230" s="1">
        <v>247515.19735717771</v>
      </c>
      <c r="T1230" s="1">
        <v>807793.95602416992</v>
      </c>
      <c r="U1230" s="1">
        <v>1022416.859466553</v>
      </c>
      <c r="V1230" s="1">
        <v>10682</v>
      </c>
      <c r="W1230" s="1">
        <v>1134031.859466553</v>
      </c>
      <c r="X1230" s="1">
        <v>92060.947357177734</v>
      </c>
      <c r="Y1230" s="1">
        <v>973</v>
      </c>
      <c r="Z1230" s="1">
        <v>6151</v>
      </c>
      <c r="AA1230" s="1">
        <v>967672.0700378418</v>
      </c>
      <c r="AB1230" s="1">
        <v>0</v>
      </c>
      <c r="AC1230" s="1">
        <v>0</v>
      </c>
      <c r="AD1230" s="1">
        <v>0.52094841003417969</v>
      </c>
      <c r="AE1230" s="1">
        <v>0.43431833386421198</v>
      </c>
      <c r="AF1230" s="1">
        <v>4.473327100276947E-2</v>
      </c>
      <c r="AG1230" s="1">
        <v>0.74208718538284302</v>
      </c>
      <c r="AH1230" s="1">
        <v>0.96511745452880859</v>
      </c>
      <c r="AI1230" s="1">
        <v>5.0136685371398933E-2</v>
      </c>
      <c r="AJ1230" s="1">
        <v>0.63856983184814453</v>
      </c>
      <c r="AK1230" s="1">
        <v>0.222834587097168</v>
      </c>
      <c r="AL1230" s="1">
        <v>0.64309489727020264</v>
      </c>
      <c r="AM1230" s="1">
        <v>0.37969285249710077</v>
      </c>
      <c r="AN1230" s="1"/>
      <c r="AO1230" s="1">
        <v>0.2286960631608963</v>
      </c>
      <c r="AP1230" s="1">
        <v>0.74637556076049805</v>
      </c>
      <c r="AQ1230" s="1">
        <v>0.94468021392822266</v>
      </c>
      <c r="AR1230" s="1">
        <v>9.869823232293129E-3</v>
      </c>
      <c r="AS1230" s="1">
        <v>1.047808885574341</v>
      </c>
      <c r="AT1230" s="1">
        <v>8.5061348974704742E-2</v>
      </c>
      <c r="AU1230" s="1">
        <v>8.9902064064517617E-4</v>
      </c>
      <c r="AV1230" s="1">
        <v>5.6833256967365742E-3</v>
      </c>
      <c r="AW1230" s="1">
        <v>0.89409780502319336</v>
      </c>
      <c r="AX1230" s="1">
        <v>2.9277689456939702</v>
      </c>
      <c r="AY1230" s="1">
        <v>2.0756263732910161</v>
      </c>
      <c r="AZ1230" s="1">
        <v>4.1594767570495614</v>
      </c>
      <c r="BA1230" s="1">
        <v>4.1250271797180176</v>
      </c>
      <c r="BB1230" s="1">
        <v>1.938453793525696</v>
      </c>
      <c r="BC1230" s="1">
        <v>1.913731694221497</v>
      </c>
      <c r="BD1230" s="1">
        <v>3</v>
      </c>
      <c r="BE1230" s="1">
        <v>2</v>
      </c>
      <c r="BF1230" s="1">
        <v>4</v>
      </c>
      <c r="BG1230" s="1">
        <v>4</v>
      </c>
      <c r="BH1230" s="1">
        <v>2</v>
      </c>
      <c r="BI1230" s="1">
        <v>1.5</v>
      </c>
      <c r="BJ1230" s="1"/>
    </row>
    <row r="1231" spans="1:62" hidden="1" x14ac:dyDescent="0.35">
      <c r="A1231" t="s">
        <v>8</v>
      </c>
      <c r="B1231" s="1">
        <v>2006</v>
      </c>
      <c r="C1231" t="s">
        <v>95</v>
      </c>
      <c r="D1231" s="1"/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11150.23399353027</v>
      </c>
      <c r="K1231" s="1">
        <v>3863.370361328125</v>
      </c>
      <c r="L1231" s="1">
        <v>6633.3636322021484</v>
      </c>
      <c r="M1231" s="1">
        <v>0</v>
      </c>
      <c r="N1231" s="1">
        <v>1821.363632202148</v>
      </c>
      <c r="O1231" s="1">
        <v>214</v>
      </c>
      <c r="P1231" s="1">
        <v>5841.2339935302734</v>
      </c>
      <c r="Q1231" s="1">
        <v>145</v>
      </c>
      <c r="R1231" s="1">
        <v>0</v>
      </c>
      <c r="S1231" s="1">
        <v>238</v>
      </c>
      <c r="T1231" s="1">
        <v>68</v>
      </c>
      <c r="U1231" s="1">
        <v>7338.2339935302734</v>
      </c>
      <c r="V1231" s="1">
        <v>2413</v>
      </c>
      <c r="W1231" s="1">
        <v>12529.23399353027</v>
      </c>
      <c r="X1231" s="1">
        <v>6538</v>
      </c>
      <c r="Y1231" s="1">
        <v>457</v>
      </c>
      <c r="Z1231" s="1">
        <v>1805</v>
      </c>
      <c r="AA1231" s="1">
        <v>10468.23399353027</v>
      </c>
      <c r="AB1231" s="1">
        <v>0</v>
      </c>
      <c r="AC1231" s="1"/>
      <c r="AD1231" s="1"/>
      <c r="AE1231" s="1"/>
      <c r="AF1231" s="1"/>
      <c r="AG1231" s="1">
        <v>0.34648334980010992</v>
      </c>
      <c r="AH1231" s="1">
        <v>0.59490799903869629</v>
      </c>
      <c r="AI1231" s="1">
        <v>0</v>
      </c>
      <c r="AJ1231" s="1">
        <v>0.1633475720882416</v>
      </c>
      <c r="AK1231" s="1">
        <v>1.9192421808838841E-2</v>
      </c>
      <c r="AL1231" s="1">
        <v>0.52386647462844849</v>
      </c>
      <c r="AM1231" s="1">
        <v>1.3004211708903309E-2</v>
      </c>
      <c r="AN1231" s="1"/>
      <c r="AO1231" s="1">
        <v>2.1344844251871109E-2</v>
      </c>
      <c r="AP1231" s="1">
        <v>6.0985265299677849E-3</v>
      </c>
      <c r="AQ1231" s="1">
        <v>0.65812379121780396</v>
      </c>
      <c r="AR1231" s="1">
        <v>0.21640801429748541</v>
      </c>
      <c r="AS1231" s="1">
        <v>1.1236745119094851</v>
      </c>
      <c r="AT1231" s="1">
        <v>0.58635538816452026</v>
      </c>
      <c r="AU1231" s="1">
        <v>4.098568856716156E-2</v>
      </c>
      <c r="AV1231" s="1">
        <v>0.1618800163269043</v>
      </c>
      <c r="AW1231" s="1">
        <v>0.93883538246154785</v>
      </c>
      <c r="AX1231" s="1">
        <v>1.6065880060195921</v>
      </c>
      <c r="AY1231" s="1">
        <v>1.316068172454834</v>
      </c>
      <c r="AZ1231" s="1">
        <v>3.5641579627990718</v>
      </c>
      <c r="BA1231" s="1">
        <v>3.5641579627990718</v>
      </c>
      <c r="BB1231" s="1">
        <v>1.898713350296021</v>
      </c>
      <c r="BC1231" s="1">
        <v>2.6021969318389888</v>
      </c>
      <c r="BD1231" s="1">
        <v>1</v>
      </c>
      <c r="BE1231" s="1">
        <v>1</v>
      </c>
      <c r="BF1231" s="1">
        <v>3</v>
      </c>
      <c r="BG1231" s="1">
        <v>3</v>
      </c>
      <c r="BH1231" s="1">
        <v>1</v>
      </c>
      <c r="BI1231" s="1">
        <v>1.666666626930237</v>
      </c>
      <c r="BJ1231" s="1"/>
    </row>
    <row r="1232" spans="1:62" hidden="1" x14ac:dyDescent="0.35">
      <c r="A1232" t="s">
        <v>8</v>
      </c>
      <c r="B1232" s="1">
        <v>2006</v>
      </c>
      <c r="C1232" t="s">
        <v>96</v>
      </c>
      <c r="D1232" s="1"/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14323</v>
      </c>
      <c r="K1232" s="1">
        <v>5335</v>
      </c>
      <c r="L1232" s="1">
        <v>13776</v>
      </c>
      <c r="M1232" s="1">
        <v>119</v>
      </c>
      <c r="N1232" s="1">
        <v>5790</v>
      </c>
      <c r="O1232" s="1">
        <v>1072</v>
      </c>
      <c r="P1232" s="1">
        <v>7188</v>
      </c>
      <c r="Q1232" s="1">
        <v>2986</v>
      </c>
      <c r="R1232" s="1">
        <v>0</v>
      </c>
      <c r="S1232" s="1">
        <v>1783</v>
      </c>
      <c r="T1232" s="1">
        <v>12384</v>
      </c>
      <c r="U1232" s="1">
        <v>13708</v>
      </c>
      <c r="V1232" s="1">
        <v>27</v>
      </c>
      <c r="W1232" s="1">
        <v>15007</v>
      </c>
      <c r="X1232" s="1">
        <v>1123</v>
      </c>
      <c r="Y1232" s="1">
        <v>0</v>
      </c>
      <c r="Z1232" s="1">
        <v>262</v>
      </c>
      <c r="AA1232" s="1">
        <v>10032</v>
      </c>
      <c r="AB1232" s="1">
        <v>0</v>
      </c>
      <c r="AC1232" s="1"/>
      <c r="AD1232" s="1"/>
      <c r="AE1232" s="1"/>
      <c r="AF1232" s="1"/>
      <c r="AG1232" s="1">
        <v>0.37247782945632929</v>
      </c>
      <c r="AH1232" s="1">
        <v>0.96180969476699829</v>
      </c>
      <c r="AI1232" s="1">
        <v>8.3083156496286392E-3</v>
      </c>
      <c r="AJ1232" s="1">
        <v>0.40424492955207819</v>
      </c>
      <c r="AK1232" s="1">
        <v>7.4844658374786377E-2</v>
      </c>
      <c r="AL1232" s="1">
        <v>0.5018501877784729</v>
      </c>
      <c r="AM1232" s="1">
        <v>0.20847587287425989</v>
      </c>
      <c r="AN1232" s="1"/>
      <c r="AO1232" s="1">
        <v>0.12448509037494659</v>
      </c>
      <c r="AP1232" s="1">
        <v>0.8646233081817627</v>
      </c>
      <c r="AQ1232" s="1">
        <v>0.95706206560134888</v>
      </c>
      <c r="AR1232" s="1">
        <v>1.8850798951461909E-3</v>
      </c>
      <c r="AS1232" s="1">
        <v>1.047755360603333</v>
      </c>
      <c r="AT1232" s="1">
        <v>7.8405365347862244E-2</v>
      </c>
      <c r="AU1232" s="1">
        <v>0</v>
      </c>
      <c r="AV1232" s="1">
        <v>1.8292257562279701E-2</v>
      </c>
      <c r="AW1232" s="1">
        <v>0.70041191577911377</v>
      </c>
      <c r="AX1232" s="1">
        <v>1.99797523021698</v>
      </c>
      <c r="AY1232" s="1">
        <v>1.4060602188110349</v>
      </c>
      <c r="AZ1232" s="1">
        <v>2.3053131103515629</v>
      </c>
      <c r="BA1232" s="1">
        <v>2.3053131103515629</v>
      </c>
      <c r="BB1232" s="1">
        <v>0.65684562921524048</v>
      </c>
      <c r="BC1232" s="1">
        <v>1.4211559295654299</v>
      </c>
      <c r="BD1232" s="1">
        <v>1</v>
      </c>
      <c r="BE1232" s="1">
        <v>1</v>
      </c>
      <c r="BF1232" s="1">
        <v>2</v>
      </c>
      <c r="BG1232" s="1">
        <v>2</v>
      </c>
      <c r="BH1232" s="1">
        <v>0</v>
      </c>
      <c r="BI1232" s="1">
        <v>1</v>
      </c>
      <c r="BJ1232" s="1"/>
    </row>
    <row r="1233" spans="1:62" x14ac:dyDescent="0.35">
      <c r="A1233" t="s">
        <v>7</v>
      </c>
      <c r="B1233" s="1">
        <v>2023</v>
      </c>
      <c r="C1233" t="s">
        <v>95</v>
      </c>
      <c r="D1233" s="1">
        <v>1</v>
      </c>
      <c r="E1233" s="1">
        <v>320667.48513793951</v>
      </c>
      <c r="F1233" s="1">
        <v>0</v>
      </c>
      <c r="G1233" s="1">
        <v>0</v>
      </c>
      <c r="H1233" s="1">
        <v>0</v>
      </c>
      <c r="I1233" s="1">
        <v>0</v>
      </c>
      <c r="J1233" s="1">
        <v>320667.48513793951</v>
      </c>
      <c r="K1233" s="1">
        <v>0</v>
      </c>
      <c r="L1233" s="1">
        <v>286170.02861022949</v>
      </c>
      <c r="M1233" s="1">
        <v>0</v>
      </c>
      <c r="N1233" s="1">
        <v>0</v>
      </c>
      <c r="O1233" s="1">
        <v>0</v>
      </c>
      <c r="P1233" s="1">
        <v>302563.77409362787</v>
      </c>
      <c r="Q1233" s="1">
        <v>0</v>
      </c>
      <c r="R1233" s="1">
        <v>0</v>
      </c>
      <c r="S1233" s="1">
        <v>0</v>
      </c>
      <c r="T1233" s="1">
        <v>31211.306777954102</v>
      </c>
      <c r="U1233" s="1">
        <v>97367.790084838867</v>
      </c>
      <c r="V1233" s="1">
        <v>114598.34862518311</v>
      </c>
      <c r="W1233" s="1">
        <v>389038.18183898932</v>
      </c>
      <c r="X1233" s="1">
        <v>19300.222587585449</v>
      </c>
      <c r="Y1233" s="1">
        <v>10158.57965087891</v>
      </c>
      <c r="Z1233" s="1">
        <v>13940.161529541019</v>
      </c>
      <c r="AA1233" s="1">
        <v>284470.77941131592</v>
      </c>
      <c r="AB1233" s="1">
        <v>1</v>
      </c>
      <c r="AC1233" s="1">
        <v>0</v>
      </c>
      <c r="AD1233" s="1">
        <v>0</v>
      </c>
      <c r="AE1233" s="1">
        <v>0</v>
      </c>
      <c r="AF1233" s="1">
        <v>0</v>
      </c>
      <c r="AG1233" s="1"/>
      <c r="AH1233" s="1">
        <v>0.89241987466812134</v>
      </c>
      <c r="AI1233" s="1"/>
      <c r="AJ1233" s="1"/>
      <c r="AK1233" s="1"/>
      <c r="AL1233" s="1">
        <v>0.94354367256164551</v>
      </c>
      <c r="AM1233" s="1"/>
      <c r="AN1233" s="1"/>
      <c r="AO1233" s="1"/>
      <c r="AP1233" s="1">
        <v>9.7332306206226349E-2</v>
      </c>
      <c r="AQ1233" s="1">
        <v>0.30364099144935608</v>
      </c>
      <c r="AR1233" s="1">
        <v>0.3573743999004364</v>
      </c>
      <c r="AS1233" s="1">
        <v>1.2132136821746831</v>
      </c>
      <c r="AT1233" s="1">
        <v>6.0187648981809623E-2</v>
      </c>
      <c r="AU1233" s="1">
        <v>3.1679481267929077E-2</v>
      </c>
      <c r="AV1233" s="1">
        <v>4.3472327291965478E-2</v>
      </c>
      <c r="AW1233" s="1">
        <v>0.88712072372436523</v>
      </c>
      <c r="AX1233" s="1">
        <v>3.3097319602966309</v>
      </c>
      <c r="AY1233" s="1">
        <v>2.3486521244049068</v>
      </c>
      <c r="AZ1233" s="1">
        <v>5.5280718803405762</v>
      </c>
      <c r="BA1233" s="1">
        <v>5.5180683135986328</v>
      </c>
      <c r="BB1233" s="1">
        <v>3.162044763565063</v>
      </c>
      <c r="BC1233" s="1">
        <v>2.0388977527618408</v>
      </c>
      <c r="BD1233" s="1">
        <v>3</v>
      </c>
      <c r="BE1233" s="1">
        <v>2</v>
      </c>
      <c r="BF1233" s="1">
        <v>6</v>
      </c>
      <c r="BG1233" s="1">
        <v>6</v>
      </c>
      <c r="BH1233" s="1">
        <v>3</v>
      </c>
      <c r="BI1233" s="1">
        <v>1.666666626930237</v>
      </c>
      <c r="BJ1233" s="1"/>
    </row>
    <row r="1234" spans="1:62" x14ac:dyDescent="0.35">
      <c r="A1234" t="s">
        <v>7</v>
      </c>
      <c r="B1234" s="1">
        <v>2023</v>
      </c>
      <c r="C1234" t="s">
        <v>96</v>
      </c>
      <c r="D1234" s="1">
        <v>1</v>
      </c>
      <c r="E1234" s="1">
        <v>199740.7278594971</v>
      </c>
      <c r="F1234" s="1">
        <v>0</v>
      </c>
      <c r="G1234" s="1">
        <v>0</v>
      </c>
      <c r="H1234" s="1">
        <v>0</v>
      </c>
      <c r="I1234" s="1">
        <v>0</v>
      </c>
      <c r="J1234" s="1">
        <v>199740.7278594971</v>
      </c>
      <c r="K1234" s="1">
        <v>0</v>
      </c>
      <c r="L1234" s="1">
        <v>199740.7278594971</v>
      </c>
      <c r="M1234" s="1">
        <v>0</v>
      </c>
      <c r="N1234" s="1">
        <v>0</v>
      </c>
      <c r="O1234" s="1">
        <v>0</v>
      </c>
      <c r="P1234" s="1">
        <v>185133.5376281738</v>
      </c>
      <c r="Q1234" s="1">
        <v>0</v>
      </c>
      <c r="R1234" s="1">
        <v>0</v>
      </c>
      <c r="S1234" s="1">
        <v>0</v>
      </c>
      <c r="T1234" s="1">
        <v>129350.8555679321</v>
      </c>
      <c r="U1234" s="1">
        <v>173395.57559204099</v>
      </c>
      <c r="V1234" s="1">
        <v>637.891845703125</v>
      </c>
      <c r="W1234" s="1">
        <v>211833.67614746091</v>
      </c>
      <c r="X1234" s="1">
        <v>8715.7623519897461</v>
      </c>
      <c r="Y1234" s="1">
        <v>6339.8950576782227</v>
      </c>
      <c r="Z1234" s="1">
        <v>14824.985877990721</v>
      </c>
      <c r="AA1234" s="1">
        <v>174354.37060546881</v>
      </c>
      <c r="AB1234" s="1">
        <v>1</v>
      </c>
      <c r="AC1234" s="1">
        <v>0</v>
      </c>
      <c r="AD1234" s="1">
        <v>0</v>
      </c>
      <c r="AE1234" s="1">
        <v>0</v>
      </c>
      <c r="AF1234" s="1">
        <v>0</v>
      </c>
      <c r="AG1234" s="1"/>
      <c r="AH1234" s="1">
        <v>1</v>
      </c>
      <c r="AI1234" s="1"/>
      <c r="AJ1234" s="1"/>
      <c r="AK1234" s="1"/>
      <c r="AL1234" s="1">
        <v>0.92686927318572998</v>
      </c>
      <c r="AM1234" s="1"/>
      <c r="AN1234" s="1"/>
      <c r="AO1234" s="1"/>
      <c r="AP1234" s="1">
        <v>0.64759379625320435</v>
      </c>
      <c r="AQ1234" s="1">
        <v>0.8681032657623291</v>
      </c>
      <c r="AR1234" s="1">
        <v>3.193599171936512E-3</v>
      </c>
      <c r="AS1234" s="1">
        <v>1.0605431795120239</v>
      </c>
      <c r="AT1234" s="1">
        <v>4.3635379523038857E-2</v>
      </c>
      <c r="AU1234" s="1">
        <v>3.1740620732307427E-2</v>
      </c>
      <c r="AV1234" s="1">
        <v>7.4221149086952209E-2</v>
      </c>
      <c r="AW1234" s="1">
        <v>0.87290346622467041</v>
      </c>
      <c r="AX1234" s="1">
        <v>2.7934079170227051</v>
      </c>
      <c r="AY1234" s="1">
        <v>1.977553725242615</v>
      </c>
      <c r="AZ1234" s="1">
        <v>4.5864067077636719</v>
      </c>
      <c r="BA1234" s="1">
        <v>4.564326286315918</v>
      </c>
      <c r="BB1234" s="1">
        <v>2.228888988494873</v>
      </c>
      <c r="BC1234" s="1">
        <v>1.925233840942383</v>
      </c>
      <c r="BD1234" s="1">
        <v>3</v>
      </c>
      <c r="BE1234" s="1">
        <v>2</v>
      </c>
      <c r="BF1234" s="1">
        <v>4</v>
      </c>
      <c r="BG1234" s="1">
        <v>4</v>
      </c>
      <c r="BH1234" s="1">
        <v>2</v>
      </c>
      <c r="BI1234" s="1">
        <v>1.333333373069763</v>
      </c>
      <c r="BJ1234" s="1"/>
    </row>
    <row r="1235" spans="1:62" x14ac:dyDescent="0.35">
      <c r="A1235" t="s">
        <v>7</v>
      </c>
      <c r="B1235" s="1">
        <v>2023</v>
      </c>
      <c r="C1235" t="s">
        <v>95</v>
      </c>
      <c r="D1235" s="1">
        <v>2</v>
      </c>
      <c r="E1235" s="1">
        <v>0</v>
      </c>
      <c r="F1235" s="1">
        <v>252103.3853302002</v>
      </c>
      <c r="G1235" s="1">
        <v>0</v>
      </c>
      <c r="H1235" s="1">
        <v>0</v>
      </c>
      <c r="I1235" s="1">
        <v>0</v>
      </c>
      <c r="J1235" s="1">
        <v>252103.3853302002</v>
      </c>
      <c r="K1235" s="1">
        <v>0</v>
      </c>
      <c r="L1235" s="1">
        <v>238258.5811920166</v>
      </c>
      <c r="M1235" s="1">
        <v>0</v>
      </c>
      <c r="N1235" s="1">
        <v>0</v>
      </c>
      <c r="O1235" s="1">
        <v>0</v>
      </c>
      <c r="P1235" s="1">
        <v>245030.40010070801</v>
      </c>
      <c r="Q1235" s="1">
        <v>0</v>
      </c>
      <c r="R1235" s="1">
        <v>0</v>
      </c>
      <c r="S1235" s="1">
        <v>0</v>
      </c>
      <c r="T1235" s="1">
        <v>44135.493942260742</v>
      </c>
      <c r="U1235" s="1">
        <v>114840.11685562129</v>
      </c>
      <c r="V1235" s="1">
        <v>37449.151763916023</v>
      </c>
      <c r="W1235" s="1">
        <v>349821.33076095581</v>
      </c>
      <c r="X1235" s="1">
        <v>5789.159294128418</v>
      </c>
      <c r="Y1235" s="1">
        <v>8008.052001953125</v>
      </c>
      <c r="Z1235" s="1">
        <v>14957.84394836426</v>
      </c>
      <c r="AA1235" s="1">
        <v>196789.55847930911</v>
      </c>
      <c r="AB1235" s="1">
        <v>0</v>
      </c>
      <c r="AC1235" s="1">
        <v>1</v>
      </c>
      <c r="AD1235" s="1">
        <v>0</v>
      </c>
      <c r="AE1235" s="1">
        <v>0</v>
      </c>
      <c r="AF1235" s="1">
        <v>0</v>
      </c>
      <c r="AG1235" s="1"/>
      <c r="AH1235" s="1">
        <v>0.94508284330368042</v>
      </c>
      <c r="AI1235" s="1"/>
      <c r="AJ1235" s="1"/>
      <c r="AK1235" s="1"/>
      <c r="AL1235" s="1">
        <v>0.97194409370422363</v>
      </c>
      <c r="AM1235" s="1"/>
      <c r="AN1235" s="1"/>
      <c r="AO1235" s="1"/>
      <c r="AP1235" s="1">
        <v>0.17506901919841769</v>
      </c>
      <c r="AQ1235" s="1">
        <v>0.45552787184715271</v>
      </c>
      <c r="AR1235" s="1">
        <v>0.1485468000173569</v>
      </c>
      <c r="AS1235" s="1">
        <v>1.387610554695129</v>
      </c>
      <c r="AT1235" s="1">
        <v>2.2963432595133781E-2</v>
      </c>
      <c r="AU1235" s="1">
        <v>3.1764950603246689E-2</v>
      </c>
      <c r="AV1235" s="1">
        <v>5.9332180768251419E-2</v>
      </c>
      <c r="AW1235" s="1">
        <v>0.7805907130241394</v>
      </c>
      <c r="AX1235" s="1">
        <v>3.1889181137084961</v>
      </c>
      <c r="AY1235" s="1">
        <v>2.275148868560791</v>
      </c>
      <c r="AZ1235" s="1">
        <v>4.1224274635314941</v>
      </c>
      <c r="BA1235" s="1">
        <v>4.110379695892334</v>
      </c>
      <c r="BB1235" s="1">
        <v>1.798747658729553</v>
      </c>
      <c r="BC1235" s="1">
        <v>1.510079979896545</v>
      </c>
      <c r="BD1235" s="1">
        <v>3</v>
      </c>
      <c r="BE1235" s="1">
        <v>2</v>
      </c>
      <c r="BF1235" s="1">
        <v>4</v>
      </c>
      <c r="BG1235" s="1">
        <v>4</v>
      </c>
      <c r="BH1235" s="1">
        <v>2</v>
      </c>
      <c r="BI1235" s="1">
        <v>1.333333373069763</v>
      </c>
      <c r="BJ1235" s="1"/>
    </row>
    <row r="1236" spans="1:62" x14ac:dyDescent="0.35">
      <c r="A1236" t="s">
        <v>7</v>
      </c>
      <c r="B1236" s="1">
        <v>2023</v>
      </c>
      <c r="C1236" t="s">
        <v>96</v>
      </c>
      <c r="D1236" s="1">
        <v>2</v>
      </c>
      <c r="E1236" s="1">
        <v>0</v>
      </c>
      <c r="F1236" s="1">
        <v>457828.99586868292</v>
      </c>
      <c r="G1236" s="1">
        <v>0</v>
      </c>
      <c r="H1236" s="1">
        <v>0</v>
      </c>
      <c r="I1236" s="1">
        <v>0</v>
      </c>
      <c r="J1236" s="1">
        <v>457828.99586868292</v>
      </c>
      <c r="K1236" s="1">
        <v>0</v>
      </c>
      <c r="L1236" s="1">
        <v>457425.45271682739</v>
      </c>
      <c r="M1236" s="1">
        <v>0</v>
      </c>
      <c r="N1236" s="1">
        <v>0</v>
      </c>
      <c r="O1236" s="1">
        <v>0</v>
      </c>
      <c r="P1236" s="1">
        <v>417459.07563400269</v>
      </c>
      <c r="Q1236" s="1">
        <v>0</v>
      </c>
      <c r="R1236" s="1">
        <v>0</v>
      </c>
      <c r="S1236" s="1">
        <v>0</v>
      </c>
      <c r="T1236" s="1">
        <v>302930.89065170288</v>
      </c>
      <c r="U1236" s="1">
        <v>411644.86775588989</v>
      </c>
      <c r="V1236" s="1">
        <v>6443.3932495117188</v>
      </c>
      <c r="W1236" s="1">
        <v>470971.44789504999</v>
      </c>
      <c r="X1236" s="1">
        <v>18853.663547515869</v>
      </c>
      <c r="Y1236" s="1">
        <v>9328.7099952697754</v>
      </c>
      <c r="Z1236" s="1">
        <v>15518.522476196291</v>
      </c>
      <c r="AA1236" s="1">
        <v>383785.60837745672</v>
      </c>
      <c r="AB1236" s="1">
        <v>0</v>
      </c>
      <c r="AC1236" s="1">
        <v>1</v>
      </c>
      <c r="AD1236" s="1">
        <v>0</v>
      </c>
      <c r="AE1236" s="1">
        <v>0</v>
      </c>
      <c r="AF1236" s="1">
        <v>0</v>
      </c>
      <c r="AG1236" s="1"/>
      <c r="AH1236" s="1">
        <v>0.99911856651306152</v>
      </c>
      <c r="AI1236" s="1"/>
      <c r="AJ1236" s="1"/>
      <c r="AK1236" s="1"/>
      <c r="AL1236" s="1">
        <v>0.91182315349578857</v>
      </c>
      <c r="AM1236" s="1"/>
      <c r="AN1236" s="1"/>
      <c r="AO1236" s="1"/>
      <c r="AP1236" s="1">
        <v>0.66166818141937256</v>
      </c>
      <c r="AQ1236" s="1">
        <v>0.89912360906600952</v>
      </c>
      <c r="AR1236" s="1">
        <v>1.407379936426878E-2</v>
      </c>
      <c r="AS1236" s="1">
        <v>1.0287060737609861</v>
      </c>
      <c r="AT1236" s="1">
        <v>4.1180580854415887E-2</v>
      </c>
      <c r="AU1236" s="1">
        <v>2.0375970751047131E-2</v>
      </c>
      <c r="AV1236" s="1">
        <v>3.3895891159772873E-2</v>
      </c>
      <c r="AW1236" s="1">
        <v>0.8382728099822998</v>
      </c>
      <c r="AX1236" s="1">
        <v>2.9841291904449458</v>
      </c>
      <c r="AY1236" s="1">
        <v>2.0763177871704102</v>
      </c>
      <c r="AZ1236" s="1">
        <v>4.4960141181945801</v>
      </c>
      <c r="BA1236" s="1">
        <v>4.4378437995910636</v>
      </c>
      <c r="BB1236" s="1">
        <v>1.9690536260604861</v>
      </c>
      <c r="BC1236" s="1">
        <v>1.709327697753906</v>
      </c>
      <c r="BD1236" s="1">
        <v>3</v>
      </c>
      <c r="BE1236" s="1">
        <v>2</v>
      </c>
      <c r="BF1236" s="1">
        <v>4</v>
      </c>
      <c r="BG1236" s="1">
        <v>4</v>
      </c>
      <c r="BH1236" s="1">
        <v>2</v>
      </c>
      <c r="BI1236" s="1">
        <v>1.5</v>
      </c>
      <c r="BJ1236" s="1"/>
    </row>
    <row r="1237" spans="1:62" x14ac:dyDescent="0.35">
      <c r="A1237" t="s">
        <v>7</v>
      </c>
      <c r="B1237" s="1">
        <v>2023</v>
      </c>
      <c r="C1237" t="s">
        <v>95</v>
      </c>
      <c r="D1237" s="1">
        <v>3</v>
      </c>
      <c r="E1237" s="1">
        <v>0</v>
      </c>
      <c r="F1237" s="1">
        <v>0</v>
      </c>
      <c r="G1237" s="1">
        <v>657024.46852493286</v>
      </c>
      <c r="H1237" s="1">
        <v>289773.10893630981</v>
      </c>
      <c r="I1237" s="1">
        <v>7259.2323608398438</v>
      </c>
      <c r="J1237" s="1">
        <v>954056.80982208252</v>
      </c>
      <c r="K1237" s="1">
        <v>0</v>
      </c>
      <c r="L1237" s="1">
        <v>933498.3914642334</v>
      </c>
      <c r="M1237" s="1">
        <v>0</v>
      </c>
      <c r="N1237" s="1">
        <v>0</v>
      </c>
      <c r="O1237" s="1">
        <v>0</v>
      </c>
      <c r="P1237" s="1">
        <v>916422.08826446533</v>
      </c>
      <c r="Q1237" s="1">
        <v>0</v>
      </c>
      <c r="R1237" s="1">
        <v>0</v>
      </c>
      <c r="S1237" s="1">
        <v>0</v>
      </c>
      <c r="T1237" s="1">
        <v>253324.5093078613</v>
      </c>
      <c r="U1237" s="1">
        <v>523913.03594970697</v>
      </c>
      <c r="V1237" s="1">
        <v>56139.587730407708</v>
      </c>
      <c r="W1237" s="1">
        <v>1309696.9954528811</v>
      </c>
      <c r="X1237" s="1">
        <v>42808.151557922363</v>
      </c>
      <c r="Y1237" s="1">
        <v>15163.686859130859</v>
      </c>
      <c r="Z1237" s="1">
        <v>41488.02961730957</v>
      </c>
      <c r="AA1237" s="1">
        <v>752901.7873916626</v>
      </c>
      <c r="AB1237" s="1">
        <v>0</v>
      </c>
      <c r="AC1237" s="1">
        <v>0</v>
      </c>
      <c r="AD1237" s="1">
        <v>0.68866389989852905</v>
      </c>
      <c r="AE1237" s="1">
        <v>0.30372729897499079</v>
      </c>
      <c r="AF1237" s="1">
        <v>7.6088053174316883E-3</v>
      </c>
      <c r="AG1237" s="1"/>
      <c r="AH1237" s="1">
        <v>0.97845155000686646</v>
      </c>
      <c r="AI1237" s="1"/>
      <c r="AJ1237" s="1"/>
      <c r="AK1237" s="1"/>
      <c r="AL1237" s="1">
        <v>0.96055293083190918</v>
      </c>
      <c r="AM1237" s="1"/>
      <c r="AN1237" s="1"/>
      <c r="AO1237" s="1"/>
      <c r="AP1237" s="1">
        <v>0.26552349328994751</v>
      </c>
      <c r="AQ1237" s="1">
        <v>0.54914236068725586</v>
      </c>
      <c r="AR1237" s="1">
        <v>5.8843024075031281E-2</v>
      </c>
      <c r="AS1237" s="1">
        <v>1.372766256332397</v>
      </c>
      <c r="AT1237" s="1">
        <v>4.4869605451822281E-2</v>
      </c>
      <c r="AU1237" s="1">
        <v>1.589390262961388E-2</v>
      </c>
      <c r="AV1237" s="1">
        <v>4.3485909700393677E-2</v>
      </c>
      <c r="AW1237" s="1">
        <v>0.78915822505950928</v>
      </c>
      <c r="AX1237" s="1">
        <v>3.4082412719726558</v>
      </c>
      <c r="AY1237" s="1">
        <v>2.3471686840057369</v>
      </c>
      <c r="AZ1237" s="1">
        <v>3.2010564804077148</v>
      </c>
      <c r="BA1237" s="1">
        <v>3.1654214859008789</v>
      </c>
      <c r="BB1237" s="1">
        <v>1.2216447591781621</v>
      </c>
      <c r="BC1237" s="1">
        <v>1.032228469848633</v>
      </c>
      <c r="BD1237" s="1">
        <v>3</v>
      </c>
      <c r="BE1237" s="1">
        <v>2</v>
      </c>
      <c r="BF1237" s="1">
        <v>3</v>
      </c>
      <c r="BG1237" s="1">
        <v>3</v>
      </c>
      <c r="BH1237" s="1">
        <v>1</v>
      </c>
      <c r="BI1237" s="1">
        <v>1</v>
      </c>
      <c r="BJ1237" s="1"/>
    </row>
    <row r="1238" spans="1:62" x14ac:dyDescent="0.35">
      <c r="A1238" t="s">
        <v>7</v>
      </c>
      <c r="B1238" s="1">
        <v>2023</v>
      </c>
      <c r="C1238" t="s">
        <v>96</v>
      </c>
      <c r="D1238" s="1">
        <v>3</v>
      </c>
      <c r="E1238" s="1">
        <v>0</v>
      </c>
      <c r="F1238" s="1">
        <v>0</v>
      </c>
      <c r="G1238" s="1">
        <v>1425722.1398982999</v>
      </c>
      <c r="H1238" s="1">
        <v>1363071.4476041789</v>
      </c>
      <c r="I1238" s="1">
        <v>60981.544151306152</v>
      </c>
      <c r="J1238" s="1">
        <v>2849775.1316537862</v>
      </c>
      <c r="K1238" s="1">
        <v>0</v>
      </c>
      <c r="L1238" s="1">
        <v>2849775.1316537862</v>
      </c>
      <c r="M1238" s="1">
        <v>0</v>
      </c>
      <c r="N1238" s="1">
        <v>0</v>
      </c>
      <c r="O1238" s="1">
        <v>0</v>
      </c>
      <c r="P1238" s="1">
        <v>2697729.8005647659</v>
      </c>
      <c r="Q1238" s="1">
        <v>0</v>
      </c>
      <c r="R1238" s="1">
        <v>0</v>
      </c>
      <c r="S1238" s="1">
        <v>0</v>
      </c>
      <c r="T1238" s="1">
        <v>2378001.2024450302</v>
      </c>
      <c r="U1238" s="1">
        <v>2744923.079167366</v>
      </c>
      <c r="V1238" s="1">
        <v>28498.947135925289</v>
      </c>
      <c r="W1238" s="1">
        <v>2895020.7859430308</v>
      </c>
      <c r="X1238" s="1">
        <v>36606.246156692498</v>
      </c>
      <c r="Y1238" s="1">
        <v>47521.904586791992</v>
      </c>
      <c r="Z1238" s="1">
        <v>38188.51092338562</v>
      </c>
      <c r="AA1238" s="1">
        <v>2445723.496137619</v>
      </c>
      <c r="AB1238" s="1">
        <v>0</v>
      </c>
      <c r="AC1238" s="1">
        <v>0</v>
      </c>
      <c r="AD1238" s="1">
        <v>0.50029283761978149</v>
      </c>
      <c r="AE1238" s="1">
        <v>0.47830840945243841</v>
      </c>
      <c r="AF1238" s="1">
        <v>2.1398721262812611E-2</v>
      </c>
      <c r="AG1238" s="1"/>
      <c r="AH1238" s="1">
        <v>1</v>
      </c>
      <c r="AI1238" s="1"/>
      <c r="AJ1238" s="1"/>
      <c r="AK1238" s="1"/>
      <c r="AL1238" s="1">
        <v>0.94664657115936279</v>
      </c>
      <c r="AM1238" s="1"/>
      <c r="AN1238" s="1"/>
      <c r="AO1238" s="1"/>
      <c r="AP1238" s="1">
        <v>0.83445221185684204</v>
      </c>
      <c r="AQ1238" s="1">
        <v>0.96320688724517822</v>
      </c>
      <c r="AR1238" s="1">
        <v>1.000041980296373E-2</v>
      </c>
      <c r="AS1238" s="1">
        <v>1.015876889228821</v>
      </c>
      <c r="AT1238" s="1">
        <v>1.2845310382544989E-2</v>
      </c>
      <c r="AU1238" s="1">
        <v>1.667566783726215E-2</v>
      </c>
      <c r="AV1238" s="1">
        <v>1.340053509920835E-2</v>
      </c>
      <c r="AW1238" s="1">
        <v>0.85821628570556641</v>
      </c>
      <c r="AX1238" s="1">
        <v>3.3846068382263179</v>
      </c>
      <c r="AY1238" s="1">
        <v>2.3915655612945561</v>
      </c>
      <c r="AZ1238" s="1">
        <v>3.365363597869873</v>
      </c>
      <c r="BA1238" s="1">
        <v>3.3059380054473881</v>
      </c>
      <c r="BB1238" s="1">
        <v>1.272668123245239</v>
      </c>
      <c r="BC1238" s="1">
        <v>1.082800149917603</v>
      </c>
      <c r="BD1238" s="1">
        <v>3</v>
      </c>
      <c r="BE1238" s="1">
        <v>2</v>
      </c>
      <c r="BF1238" s="1">
        <v>3</v>
      </c>
      <c r="BG1238" s="1">
        <v>3</v>
      </c>
      <c r="BH1238" s="1">
        <v>1</v>
      </c>
      <c r="BI1238" s="1">
        <v>1</v>
      </c>
      <c r="BJ1238" s="1"/>
    </row>
    <row r="1239" spans="1:62" x14ac:dyDescent="0.35">
      <c r="A1239" t="s">
        <v>7</v>
      </c>
      <c r="B1239" s="1">
        <v>2023</v>
      </c>
      <c r="C1239" t="s">
        <v>95</v>
      </c>
      <c r="D1239" s="1"/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7220.3441429138184</v>
      </c>
      <c r="K1239" s="1">
        <v>0</v>
      </c>
      <c r="L1239" s="1">
        <v>7220.3441429138184</v>
      </c>
      <c r="M1239" s="1">
        <v>0</v>
      </c>
      <c r="N1239" s="1">
        <v>0</v>
      </c>
      <c r="O1239" s="1">
        <v>0</v>
      </c>
      <c r="P1239" s="1">
        <v>6920.9394874572754</v>
      </c>
      <c r="Q1239" s="1">
        <v>0</v>
      </c>
      <c r="R1239" s="1">
        <v>0</v>
      </c>
      <c r="S1239" s="1">
        <v>0</v>
      </c>
      <c r="T1239" s="1">
        <v>1296.661552429199</v>
      </c>
      <c r="U1239" s="1">
        <v>3503.164493560791</v>
      </c>
      <c r="V1239" s="1">
        <v>90.124099731445313</v>
      </c>
      <c r="W1239" s="1">
        <v>7055.1543312072754</v>
      </c>
      <c r="X1239" s="1">
        <v>715.22451782226563</v>
      </c>
      <c r="Y1239" s="1">
        <v>0</v>
      </c>
      <c r="Z1239" s="1">
        <v>0</v>
      </c>
      <c r="AA1239" s="1">
        <v>7220.3441429138184</v>
      </c>
      <c r="AB1239" s="1">
        <v>0</v>
      </c>
      <c r="AC1239" s="1"/>
      <c r="AD1239" s="1"/>
      <c r="AE1239" s="1"/>
      <c r="AF1239" s="1"/>
      <c r="AG1239" s="1"/>
      <c r="AH1239" s="1">
        <v>1</v>
      </c>
      <c r="AI1239" s="1"/>
      <c r="AJ1239" s="1"/>
      <c r="AK1239" s="1"/>
      <c r="AL1239" s="1">
        <v>0.95853316783905029</v>
      </c>
      <c r="AM1239" s="1"/>
      <c r="AN1239" s="1"/>
      <c r="AO1239" s="1"/>
      <c r="AP1239" s="1">
        <v>0.17958445847034449</v>
      </c>
      <c r="AQ1239" s="1">
        <v>0.48517972230911249</v>
      </c>
      <c r="AR1239" s="1">
        <v>1.2481966987252241E-2</v>
      </c>
      <c r="AS1239" s="1">
        <v>0.97712159156799316</v>
      </c>
      <c r="AT1239" s="1">
        <v>9.9056847393512726E-2</v>
      </c>
      <c r="AU1239" s="1">
        <v>0</v>
      </c>
      <c r="AV1239" s="1">
        <v>0</v>
      </c>
      <c r="AW1239" s="1">
        <v>1</v>
      </c>
      <c r="AX1239" s="1">
        <v>3.5427596569061279</v>
      </c>
      <c r="AY1239" s="1">
        <v>2.5457463264465332</v>
      </c>
      <c r="AZ1239" s="1">
        <v>1.882540225982666</v>
      </c>
      <c r="BA1239" s="1">
        <v>1.339744448661804</v>
      </c>
      <c r="BB1239" s="1">
        <v>0</v>
      </c>
      <c r="BC1239" s="1">
        <v>0.48102787137031561</v>
      </c>
      <c r="BD1239" s="1">
        <v>4</v>
      </c>
      <c r="BE1239" s="1">
        <v>3</v>
      </c>
      <c r="BF1239" s="1">
        <v>2</v>
      </c>
      <c r="BG1239" s="1">
        <v>1</v>
      </c>
      <c r="BH1239" s="1">
        <v>0</v>
      </c>
      <c r="BI1239" s="1">
        <v>0.40000000596046448</v>
      </c>
      <c r="BJ1239" s="1"/>
    </row>
    <row r="1240" spans="1:62" x14ac:dyDescent="0.35">
      <c r="A1240" t="s">
        <v>7</v>
      </c>
      <c r="B1240" s="1">
        <v>2023</v>
      </c>
      <c r="C1240" t="s">
        <v>96</v>
      </c>
      <c r="D1240" s="1"/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12246.378316879271</v>
      </c>
      <c r="K1240" s="1">
        <v>0</v>
      </c>
      <c r="L1240" s="1">
        <v>12246.378316879271</v>
      </c>
      <c r="M1240" s="1">
        <v>0</v>
      </c>
      <c r="N1240" s="1">
        <v>0</v>
      </c>
      <c r="O1240" s="1">
        <v>0</v>
      </c>
      <c r="P1240" s="1">
        <v>12067.43993186951</v>
      </c>
      <c r="Q1240" s="1">
        <v>0</v>
      </c>
      <c r="R1240" s="1">
        <v>0</v>
      </c>
      <c r="S1240" s="1">
        <v>0</v>
      </c>
      <c r="T1240" s="1">
        <v>11264.62943077087</v>
      </c>
      <c r="U1240" s="1">
        <v>11690.85632896423</v>
      </c>
      <c r="V1240" s="1">
        <v>0</v>
      </c>
      <c r="W1240" s="1">
        <v>12303.020360946661</v>
      </c>
      <c r="X1240" s="1">
        <v>436.16802215576172</v>
      </c>
      <c r="Y1240" s="1">
        <v>0</v>
      </c>
      <c r="Z1240" s="1">
        <v>498.87994384765631</v>
      </c>
      <c r="AA1240" s="1">
        <v>12246.378316879271</v>
      </c>
      <c r="AB1240" s="1">
        <v>0</v>
      </c>
      <c r="AC1240" s="1"/>
      <c r="AD1240" s="1"/>
      <c r="AE1240" s="1"/>
      <c r="AF1240" s="1"/>
      <c r="AG1240" s="1"/>
      <c r="AH1240" s="1">
        <v>1</v>
      </c>
      <c r="AI1240" s="1"/>
      <c r="AJ1240" s="1"/>
      <c r="AK1240" s="1"/>
      <c r="AL1240" s="1">
        <v>0.98538845777511597</v>
      </c>
      <c r="AM1240" s="1"/>
      <c r="AN1240" s="1"/>
      <c r="AO1240" s="1"/>
      <c r="AP1240" s="1">
        <v>0.91983354091644287</v>
      </c>
      <c r="AQ1240" s="1">
        <v>0.95463782548904419</v>
      </c>
      <c r="AR1240" s="1">
        <v>0</v>
      </c>
      <c r="AS1240" s="1">
        <v>1.004625201225281</v>
      </c>
      <c r="AT1240" s="1">
        <v>3.5616081207990653E-2</v>
      </c>
      <c r="AU1240" s="1">
        <v>0</v>
      </c>
      <c r="AV1240" s="1">
        <v>4.0736936032772057E-2</v>
      </c>
      <c r="AW1240" s="1">
        <v>1</v>
      </c>
      <c r="AX1240" s="1">
        <v>3.5493519306182861</v>
      </c>
      <c r="AY1240" s="1">
        <v>2.4503381252288818</v>
      </c>
      <c r="AZ1240" s="1">
        <v>2.4082663059234619</v>
      </c>
      <c r="BA1240" s="1">
        <v>2.390624046325684</v>
      </c>
      <c r="BB1240" s="1">
        <v>0.73954302072525024</v>
      </c>
      <c r="BC1240" s="1">
        <v>0.78720325231552124</v>
      </c>
      <c r="BD1240" s="1">
        <v>4</v>
      </c>
      <c r="BE1240" s="1">
        <v>3</v>
      </c>
      <c r="BF1240" s="1">
        <v>2</v>
      </c>
      <c r="BG1240" s="1">
        <v>2</v>
      </c>
      <c r="BH1240" s="1">
        <v>0</v>
      </c>
      <c r="BI1240" s="1">
        <v>0.75</v>
      </c>
      <c r="BJ1240" s="1"/>
    </row>
    <row r="1241" spans="1:62" hidden="1" x14ac:dyDescent="0.35">
      <c r="A1241" t="s">
        <v>7</v>
      </c>
      <c r="B1241" s="1">
        <v>2022</v>
      </c>
      <c r="C1241" t="s">
        <v>95</v>
      </c>
      <c r="D1241" s="1">
        <v>1</v>
      </c>
      <c r="E1241" s="1">
        <v>279413.12504577643</v>
      </c>
      <c r="F1241" s="1">
        <v>0</v>
      </c>
      <c r="G1241" s="1">
        <v>0</v>
      </c>
      <c r="H1241" s="1">
        <v>0</v>
      </c>
      <c r="I1241" s="1">
        <v>0</v>
      </c>
      <c r="J1241" s="1">
        <v>279413.12504577643</v>
      </c>
      <c r="K1241" s="1">
        <v>0</v>
      </c>
      <c r="L1241" s="1">
        <v>227201.2103424072</v>
      </c>
      <c r="M1241" s="1">
        <v>0</v>
      </c>
      <c r="N1241" s="1">
        <v>0</v>
      </c>
      <c r="O1241" s="1">
        <v>0</v>
      </c>
      <c r="P1241" s="1">
        <v>269124.32504272461</v>
      </c>
      <c r="Q1241" s="1">
        <v>0</v>
      </c>
      <c r="R1241" s="1">
        <v>0</v>
      </c>
      <c r="S1241" s="1">
        <v>0</v>
      </c>
      <c r="T1241" s="1">
        <v>32484.921699523929</v>
      </c>
      <c r="U1241" s="1">
        <v>73796.712905883789</v>
      </c>
      <c r="V1241" s="1">
        <v>112159.162322998</v>
      </c>
      <c r="W1241" s="1">
        <v>336957.65615844732</v>
      </c>
      <c r="X1241" s="1">
        <v>24898.62477111816</v>
      </c>
      <c r="Y1241" s="1">
        <v>12199.034057617189</v>
      </c>
      <c r="Z1241" s="1">
        <v>19132.706298828129</v>
      </c>
      <c r="AA1241" s="1">
        <v>259954.56210327151</v>
      </c>
      <c r="AB1241" s="1">
        <v>1</v>
      </c>
      <c r="AC1241" s="1">
        <v>0</v>
      </c>
      <c r="AD1241" s="1">
        <v>0</v>
      </c>
      <c r="AE1241" s="1">
        <v>0</v>
      </c>
      <c r="AF1241" s="1">
        <v>0</v>
      </c>
      <c r="AG1241" s="1"/>
      <c r="AH1241" s="1">
        <v>0.8131372332572937</v>
      </c>
      <c r="AI1241" s="1"/>
      <c r="AJ1241" s="1"/>
      <c r="AK1241" s="1"/>
      <c r="AL1241" s="1">
        <v>0.96317708492279053</v>
      </c>
      <c r="AM1241" s="1"/>
      <c r="AN1241" s="1"/>
      <c r="AO1241" s="1"/>
      <c r="AP1241" s="1">
        <v>0.1162612587213516</v>
      </c>
      <c r="AQ1241" s="1">
        <v>0.26411327719688421</v>
      </c>
      <c r="AR1241" s="1">
        <v>0.40140977501869202</v>
      </c>
      <c r="AS1241" s="1">
        <v>1.2059478759765629</v>
      </c>
      <c r="AT1241" s="1">
        <v>8.9110434055328369E-2</v>
      </c>
      <c r="AU1241" s="1">
        <v>4.365948960185051E-2</v>
      </c>
      <c r="AV1241" s="1">
        <v>6.8474613130092621E-2</v>
      </c>
      <c r="AW1241" s="1">
        <v>0.93035918474197388</v>
      </c>
      <c r="AX1241" s="1">
        <v>3.30430006980896</v>
      </c>
      <c r="AY1241" s="1">
        <v>2.366047620773315</v>
      </c>
      <c r="AZ1241" s="1">
        <v>5.3554224967956543</v>
      </c>
      <c r="BA1241" s="1">
        <v>5.338592529296875</v>
      </c>
      <c r="BB1241" s="1">
        <v>3.009285688400269</v>
      </c>
      <c r="BC1241" s="1">
        <v>1.922542929649353</v>
      </c>
      <c r="BD1241" s="1">
        <v>3</v>
      </c>
      <c r="BE1241" s="1">
        <v>2</v>
      </c>
      <c r="BF1241" s="1">
        <v>6</v>
      </c>
      <c r="BG1241" s="1">
        <v>6</v>
      </c>
      <c r="BH1241" s="1">
        <v>3</v>
      </c>
      <c r="BI1241" s="1">
        <v>1.5</v>
      </c>
      <c r="BJ1241" s="1"/>
    </row>
    <row r="1242" spans="1:62" hidden="1" x14ac:dyDescent="0.35">
      <c r="A1242" t="s">
        <v>7</v>
      </c>
      <c r="B1242" s="1">
        <v>2022</v>
      </c>
      <c r="C1242" t="s">
        <v>96</v>
      </c>
      <c r="D1242" s="1">
        <v>1</v>
      </c>
      <c r="E1242" s="1">
        <v>213553.85074043271</v>
      </c>
      <c r="F1242" s="1">
        <v>0</v>
      </c>
      <c r="G1242" s="1">
        <v>0</v>
      </c>
      <c r="H1242" s="1">
        <v>0</v>
      </c>
      <c r="I1242" s="1">
        <v>0</v>
      </c>
      <c r="J1242" s="1">
        <v>213553.85074043271</v>
      </c>
      <c r="K1242" s="1">
        <v>0</v>
      </c>
      <c r="L1242" s="1">
        <v>211327.6234912872</v>
      </c>
      <c r="M1242" s="1">
        <v>0</v>
      </c>
      <c r="N1242" s="1">
        <v>0</v>
      </c>
      <c r="O1242" s="1">
        <v>0</v>
      </c>
      <c r="P1242" s="1">
        <v>174199.1409778595</v>
      </c>
      <c r="Q1242" s="1">
        <v>0</v>
      </c>
      <c r="R1242" s="1">
        <v>0</v>
      </c>
      <c r="S1242" s="1">
        <v>0</v>
      </c>
      <c r="T1242" s="1">
        <v>148628.86250686651</v>
      </c>
      <c r="U1242" s="1">
        <v>167487.27592086789</v>
      </c>
      <c r="V1242" s="1">
        <v>1552.837902069092</v>
      </c>
      <c r="W1242" s="1">
        <v>221501.94341850281</v>
      </c>
      <c r="X1242" s="1">
        <v>10884.167755126949</v>
      </c>
      <c r="Y1242" s="1">
        <v>8009.5182266235352</v>
      </c>
      <c r="Z1242" s="1">
        <v>11118.185958862299</v>
      </c>
      <c r="AA1242" s="1">
        <v>164617.10491752619</v>
      </c>
      <c r="AB1242" s="1">
        <v>1</v>
      </c>
      <c r="AC1242" s="1">
        <v>0</v>
      </c>
      <c r="AD1242" s="1">
        <v>0</v>
      </c>
      <c r="AE1242" s="1">
        <v>0</v>
      </c>
      <c r="AF1242" s="1">
        <v>0</v>
      </c>
      <c r="AG1242" s="1"/>
      <c r="AH1242" s="1">
        <v>0.98957532644271851</v>
      </c>
      <c r="AI1242" s="1"/>
      <c r="AJ1242" s="1"/>
      <c r="AK1242" s="1"/>
      <c r="AL1242" s="1">
        <v>0.81571531295776367</v>
      </c>
      <c r="AM1242" s="1"/>
      <c r="AN1242" s="1"/>
      <c r="AO1242" s="1"/>
      <c r="AP1242" s="1">
        <v>0.69597840309143066</v>
      </c>
      <c r="AQ1242" s="1">
        <v>0.78428590297698975</v>
      </c>
      <c r="AR1242" s="1">
        <v>7.2714113630354396E-3</v>
      </c>
      <c r="AS1242" s="1">
        <v>1.0372182130813601</v>
      </c>
      <c r="AT1242" s="1">
        <v>5.0966851413249969E-2</v>
      </c>
      <c r="AU1242" s="1">
        <v>3.7505846470594413E-2</v>
      </c>
      <c r="AV1242" s="1">
        <v>5.2062679082155228E-2</v>
      </c>
      <c r="AW1242" s="1">
        <v>0.77084589004516602</v>
      </c>
      <c r="AX1242" s="1">
        <v>2.7690832614898682</v>
      </c>
      <c r="AY1242" s="1">
        <v>1.985848069190979</v>
      </c>
      <c r="AZ1242" s="1">
        <v>4.8534030914306641</v>
      </c>
      <c r="BA1242" s="1">
        <v>4.8241448402404794</v>
      </c>
      <c r="BB1242" s="1">
        <v>2.5471570491790771</v>
      </c>
      <c r="BC1242" s="1">
        <v>2.224003791809082</v>
      </c>
      <c r="BD1242" s="1">
        <v>3</v>
      </c>
      <c r="BE1242" s="1">
        <v>2</v>
      </c>
      <c r="BF1242" s="1">
        <v>4</v>
      </c>
      <c r="BG1242" s="1">
        <v>4</v>
      </c>
      <c r="BH1242" s="1">
        <v>2</v>
      </c>
      <c r="BI1242" s="1">
        <v>1.666666626930237</v>
      </c>
      <c r="BJ1242" s="1"/>
    </row>
    <row r="1243" spans="1:62" hidden="1" x14ac:dyDescent="0.35">
      <c r="A1243" t="s">
        <v>7</v>
      </c>
      <c r="B1243" s="1">
        <v>2022</v>
      </c>
      <c r="C1243" t="s">
        <v>95</v>
      </c>
      <c r="D1243" s="1">
        <v>2</v>
      </c>
      <c r="E1243" s="1">
        <v>0</v>
      </c>
      <c r="F1243" s="1">
        <v>299817.86041259771</v>
      </c>
      <c r="G1243" s="1">
        <v>0</v>
      </c>
      <c r="H1243" s="1">
        <v>0</v>
      </c>
      <c r="I1243" s="1">
        <v>0</v>
      </c>
      <c r="J1243" s="1">
        <v>299817.86041259771</v>
      </c>
      <c r="K1243" s="1">
        <v>0</v>
      </c>
      <c r="L1243" s="1">
        <v>268817.7032623291</v>
      </c>
      <c r="M1243" s="1">
        <v>0</v>
      </c>
      <c r="N1243" s="1">
        <v>0</v>
      </c>
      <c r="O1243" s="1">
        <v>0</v>
      </c>
      <c r="P1243" s="1">
        <v>288014.51055145258</v>
      </c>
      <c r="Q1243" s="1">
        <v>0</v>
      </c>
      <c r="R1243" s="1">
        <v>0</v>
      </c>
      <c r="S1243" s="1">
        <v>0</v>
      </c>
      <c r="T1243" s="1">
        <v>45841.116062164307</v>
      </c>
      <c r="U1243" s="1">
        <v>98966.088008880615</v>
      </c>
      <c r="V1243" s="1">
        <v>52844.284568786621</v>
      </c>
      <c r="W1243" s="1">
        <v>437095.89854812622</v>
      </c>
      <c r="X1243" s="1">
        <v>19039.624298095699</v>
      </c>
      <c r="Y1243" s="1">
        <v>19042.00108337402</v>
      </c>
      <c r="Z1243" s="1">
        <v>14746.07154846191</v>
      </c>
      <c r="AA1243" s="1">
        <v>253433.94161224371</v>
      </c>
      <c r="AB1243" s="1">
        <v>0</v>
      </c>
      <c r="AC1243" s="1">
        <v>1</v>
      </c>
      <c r="AD1243" s="1">
        <v>0</v>
      </c>
      <c r="AE1243" s="1">
        <v>0</v>
      </c>
      <c r="AF1243" s="1">
        <v>0</v>
      </c>
      <c r="AG1243" s="1"/>
      <c r="AH1243" s="1">
        <v>0.89660334587097168</v>
      </c>
      <c r="AI1243" s="1"/>
      <c r="AJ1243" s="1"/>
      <c r="AK1243" s="1"/>
      <c r="AL1243" s="1">
        <v>0.9606316089630127</v>
      </c>
      <c r="AM1243" s="1"/>
      <c r="AN1243" s="1"/>
      <c r="AO1243" s="1"/>
      <c r="AP1243" s="1">
        <v>0.15289655327796939</v>
      </c>
      <c r="AQ1243" s="1">
        <v>0.33008736371994019</v>
      </c>
      <c r="AR1243" s="1">
        <v>0.17625463008880621</v>
      </c>
      <c r="AS1243" s="1">
        <v>1.4578714370727539</v>
      </c>
      <c r="AT1243" s="1">
        <v>6.3503973186016083E-2</v>
      </c>
      <c r="AU1243" s="1">
        <v>6.351190060377121E-2</v>
      </c>
      <c r="AV1243" s="1">
        <v>4.9183432012796402E-2</v>
      </c>
      <c r="AW1243" s="1">
        <v>0.84529298543930054</v>
      </c>
      <c r="AX1243" s="1">
        <v>3.2562575340271001</v>
      </c>
      <c r="AY1243" s="1">
        <v>2.315442800521851</v>
      </c>
      <c r="AZ1243" s="1">
        <v>4.2805604934692383</v>
      </c>
      <c r="BA1243" s="1">
        <v>4.2366642951965332</v>
      </c>
      <c r="BB1243" s="1">
        <v>1.9196451902389531</v>
      </c>
      <c r="BC1243" s="1">
        <v>1.48917555809021</v>
      </c>
      <c r="BD1243" s="1">
        <v>3</v>
      </c>
      <c r="BE1243" s="1">
        <v>2</v>
      </c>
      <c r="BF1243" s="1">
        <v>4</v>
      </c>
      <c r="BG1243" s="1">
        <v>4</v>
      </c>
      <c r="BH1243" s="1">
        <v>2</v>
      </c>
      <c r="BI1243" s="1">
        <v>1.25</v>
      </c>
      <c r="BJ1243" s="1"/>
    </row>
    <row r="1244" spans="1:62" hidden="1" x14ac:dyDescent="0.35">
      <c r="A1244" t="s">
        <v>7</v>
      </c>
      <c r="B1244" s="1">
        <v>2022</v>
      </c>
      <c r="C1244" t="s">
        <v>96</v>
      </c>
      <c r="D1244" s="1">
        <v>2</v>
      </c>
      <c r="E1244" s="1">
        <v>0</v>
      </c>
      <c r="F1244" s="1">
        <v>400286.6642665863</v>
      </c>
      <c r="G1244" s="1">
        <v>0</v>
      </c>
      <c r="H1244" s="1">
        <v>0</v>
      </c>
      <c r="I1244" s="1">
        <v>0</v>
      </c>
      <c r="J1244" s="1">
        <v>400286.6642665863</v>
      </c>
      <c r="K1244" s="1">
        <v>0</v>
      </c>
      <c r="L1244" s="1">
        <v>399929.97838401789</v>
      </c>
      <c r="M1244" s="1">
        <v>0</v>
      </c>
      <c r="N1244" s="1">
        <v>0</v>
      </c>
      <c r="O1244" s="1">
        <v>0</v>
      </c>
      <c r="P1244" s="1">
        <v>361536.54279136658</v>
      </c>
      <c r="Q1244" s="1">
        <v>0</v>
      </c>
      <c r="R1244" s="1">
        <v>0</v>
      </c>
      <c r="S1244" s="1">
        <v>0</v>
      </c>
      <c r="T1244" s="1">
        <v>290531.50421142578</v>
      </c>
      <c r="U1244" s="1">
        <v>347396.16107749939</v>
      </c>
      <c r="V1244" s="1">
        <v>5458.8809509277344</v>
      </c>
      <c r="W1244" s="1">
        <v>414941.24105644232</v>
      </c>
      <c r="X1244" s="1">
        <v>11702.542755126949</v>
      </c>
      <c r="Y1244" s="1">
        <v>5822.1498641967773</v>
      </c>
      <c r="Z1244" s="1">
        <v>25969.802667617801</v>
      </c>
      <c r="AA1244" s="1">
        <v>325993.10823249823</v>
      </c>
      <c r="AB1244" s="1">
        <v>0</v>
      </c>
      <c r="AC1244" s="1">
        <v>1</v>
      </c>
      <c r="AD1244" s="1">
        <v>0</v>
      </c>
      <c r="AE1244" s="1">
        <v>0</v>
      </c>
      <c r="AF1244" s="1">
        <v>0</v>
      </c>
      <c r="AG1244" s="1"/>
      <c r="AH1244" s="1">
        <v>0.99910891056060791</v>
      </c>
      <c r="AI1244" s="1"/>
      <c r="AJ1244" s="1"/>
      <c r="AK1244" s="1"/>
      <c r="AL1244" s="1">
        <v>0.90319406986236572</v>
      </c>
      <c r="AM1244" s="1"/>
      <c r="AN1244" s="1"/>
      <c r="AO1244" s="1"/>
      <c r="AP1244" s="1">
        <v>0.72580862045288086</v>
      </c>
      <c r="AQ1244" s="1">
        <v>0.86786842346191406</v>
      </c>
      <c r="AR1244" s="1">
        <v>1.363742910325527E-2</v>
      </c>
      <c r="AS1244" s="1">
        <v>1.0366102457046511</v>
      </c>
      <c r="AT1244" s="1">
        <v>2.9235405847430229E-2</v>
      </c>
      <c r="AU1244" s="1">
        <v>1.4544950798153881E-2</v>
      </c>
      <c r="AV1244" s="1">
        <v>6.4878009259700775E-2</v>
      </c>
      <c r="AW1244" s="1">
        <v>0.8143991231918335</v>
      </c>
      <c r="AX1244" s="1">
        <v>2.9755086898803711</v>
      </c>
      <c r="AY1244" s="1">
        <v>2.089155912399292</v>
      </c>
      <c r="AZ1244" s="1">
        <v>4.4795427322387704</v>
      </c>
      <c r="BA1244" s="1">
        <v>4.4280223846435547</v>
      </c>
      <c r="BB1244" s="1">
        <v>2.0000660419464111</v>
      </c>
      <c r="BC1244" s="1">
        <v>1.7697194814682009</v>
      </c>
      <c r="BD1244" s="1">
        <v>3</v>
      </c>
      <c r="BE1244" s="1">
        <v>2</v>
      </c>
      <c r="BF1244" s="1">
        <v>4</v>
      </c>
      <c r="BG1244" s="1">
        <v>4</v>
      </c>
      <c r="BH1244" s="1">
        <v>2</v>
      </c>
      <c r="BI1244" s="1">
        <v>1.5</v>
      </c>
      <c r="BJ1244" s="1"/>
    </row>
    <row r="1245" spans="1:62" hidden="1" x14ac:dyDescent="0.35">
      <c r="A1245" t="s">
        <v>7</v>
      </c>
      <c r="B1245" s="1">
        <v>2022</v>
      </c>
      <c r="C1245" t="s">
        <v>95</v>
      </c>
      <c r="D1245" s="1">
        <v>3</v>
      </c>
      <c r="E1245" s="1">
        <v>0</v>
      </c>
      <c r="F1245" s="1">
        <v>0</v>
      </c>
      <c r="G1245" s="1">
        <v>655699.38698959351</v>
      </c>
      <c r="H1245" s="1">
        <v>255067.61168289179</v>
      </c>
      <c r="I1245" s="1">
        <v>6743.4023113250732</v>
      </c>
      <c r="J1245" s="1">
        <v>917510.40098381042</v>
      </c>
      <c r="K1245" s="1">
        <v>0</v>
      </c>
      <c r="L1245" s="1">
        <v>895401.01907539368</v>
      </c>
      <c r="M1245" s="1">
        <v>0</v>
      </c>
      <c r="N1245" s="1">
        <v>0</v>
      </c>
      <c r="O1245" s="1">
        <v>0</v>
      </c>
      <c r="P1245" s="1">
        <v>881590.49216079712</v>
      </c>
      <c r="Q1245" s="1">
        <v>0</v>
      </c>
      <c r="R1245" s="1">
        <v>0</v>
      </c>
      <c r="S1245" s="1">
        <v>0</v>
      </c>
      <c r="T1245" s="1">
        <v>252308.41358566281</v>
      </c>
      <c r="U1245" s="1">
        <v>418942.67367362982</v>
      </c>
      <c r="V1245" s="1">
        <v>59895.760673522949</v>
      </c>
      <c r="W1245" s="1">
        <v>1330575.46336937</v>
      </c>
      <c r="X1245" s="1">
        <v>33573.921928405762</v>
      </c>
      <c r="Y1245" s="1">
        <v>12474.346038818359</v>
      </c>
      <c r="Z1245" s="1">
        <v>30998.98286819458</v>
      </c>
      <c r="AA1245" s="1">
        <v>754480.1041431427</v>
      </c>
      <c r="AB1245" s="1">
        <v>0</v>
      </c>
      <c r="AC1245" s="1">
        <v>0</v>
      </c>
      <c r="AD1245" s="1">
        <v>0.71465063095092773</v>
      </c>
      <c r="AE1245" s="1">
        <v>0.27799969911575317</v>
      </c>
      <c r="AF1245" s="1">
        <v>7.3496741242706776E-3</v>
      </c>
      <c r="AG1245" s="1"/>
      <c r="AH1245" s="1">
        <v>0.97590285539627075</v>
      </c>
      <c r="AI1245" s="1"/>
      <c r="AJ1245" s="1"/>
      <c r="AK1245" s="1"/>
      <c r="AL1245" s="1">
        <v>0.96085065603256226</v>
      </c>
      <c r="AM1245" s="1"/>
      <c r="AN1245" s="1"/>
      <c r="AO1245" s="1"/>
      <c r="AP1245" s="1">
        <v>0.274992436170578</v>
      </c>
      <c r="AQ1245" s="1">
        <v>0.45660808682441711</v>
      </c>
      <c r="AR1245" s="1">
        <v>6.5280742943286896E-2</v>
      </c>
      <c r="AS1245" s="1">
        <v>1.450202107429504</v>
      </c>
      <c r="AT1245" s="1">
        <v>3.659241646528244E-2</v>
      </c>
      <c r="AU1245" s="1">
        <v>1.359586324542761E-2</v>
      </c>
      <c r="AV1245" s="1">
        <v>3.3785972744226463E-2</v>
      </c>
      <c r="AW1245" s="1">
        <v>0.82231229543685913</v>
      </c>
      <c r="AX1245" s="1">
        <v>3.380649328231812</v>
      </c>
      <c r="AY1245" s="1">
        <v>2.3934497833251949</v>
      </c>
      <c r="AZ1245" s="1">
        <v>3.2613966464996338</v>
      </c>
      <c r="BA1245" s="1">
        <v>3.2288064956665039</v>
      </c>
      <c r="BB1245" s="1">
        <v>1.205230116844177</v>
      </c>
      <c r="BC1245" s="1">
        <v>1.00969934463501</v>
      </c>
      <c r="BD1245" s="1">
        <v>3</v>
      </c>
      <c r="BE1245" s="1">
        <v>2</v>
      </c>
      <c r="BF1245" s="1">
        <v>3</v>
      </c>
      <c r="BG1245" s="1">
        <v>3</v>
      </c>
      <c r="BH1245" s="1">
        <v>1</v>
      </c>
      <c r="BI1245" s="1">
        <v>1</v>
      </c>
      <c r="BJ1245" s="1"/>
    </row>
    <row r="1246" spans="1:62" hidden="1" x14ac:dyDescent="0.35">
      <c r="A1246" t="s">
        <v>7</v>
      </c>
      <c r="B1246" s="1">
        <v>2022</v>
      </c>
      <c r="C1246" t="s">
        <v>96</v>
      </c>
      <c r="D1246" s="1">
        <v>3</v>
      </c>
      <c r="E1246" s="1">
        <v>0</v>
      </c>
      <c r="F1246" s="1">
        <v>0</v>
      </c>
      <c r="G1246" s="1">
        <v>1422415.142029762</v>
      </c>
      <c r="H1246" s="1">
        <v>1354457.3514738081</v>
      </c>
      <c r="I1246" s="1">
        <v>59187.783002853394</v>
      </c>
      <c r="J1246" s="1">
        <v>2836060.276506424</v>
      </c>
      <c r="K1246" s="1">
        <v>0</v>
      </c>
      <c r="L1246" s="1">
        <v>2833985.854265213</v>
      </c>
      <c r="M1246" s="1">
        <v>0</v>
      </c>
      <c r="N1246" s="1">
        <v>0</v>
      </c>
      <c r="O1246" s="1">
        <v>0</v>
      </c>
      <c r="P1246" s="1">
        <v>2690624.7803096771</v>
      </c>
      <c r="Q1246" s="1">
        <v>0</v>
      </c>
      <c r="R1246" s="1">
        <v>0</v>
      </c>
      <c r="S1246" s="1">
        <v>0</v>
      </c>
      <c r="T1246" s="1">
        <v>2412646.3979434972</v>
      </c>
      <c r="U1246" s="1">
        <v>2716765.4785957341</v>
      </c>
      <c r="V1246" s="1">
        <v>6302.3604621887207</v>
      </c>
      <c r="W1246" s="1">
        <v>2886444.708404541</v>
      </c>
      <c r="X1246" s="1">
        <v>37764.687522888184</v>
      </c>
      <c r="Y1246" s="1">
        <v>45384.435924530029</v>
      </c>
      <c r="Z1246" s="1">
        <v>52787.27304649353</v>
      </c>
      <c r="AA1246" s="1">
        <v>2402075.5166940689</v>
      </c>
      <c r="AB1246" s="1">
        <v>0</v>
      </c>
      <c r="AC1246" s="1">
        <v>0</v>
      </c>
      <c r="AD1246" s="1">
        <v>0.50154614448547363</v>
      </c>
      <c r="AE1246" s="1">
        <v>0.4775841236114502</v>
      </c>
      <c r="AF1246" s="1">
        <v>2.0869718864560131E-2</v>
      </c>
      <c r="AG1246" s="1"/>
      <c r="AH1246" s="1">
        <v>0.99926853179931641</v>
      </c>
      <c r="AI1246" s="1"/>
      <c r="AJ1246" s="1"/>
      <c r="AK1246" s="1"/>
      <c r="AL1246" s="1">
        <v>0.94871920347213745</v>
      </c>
      <c r="AM1246" s="1"/>
      <c r="AN1246" s="1"/>
      <c r="AO1246" s="1"/>
      <c r="AP1246" s="1">
        <v>0.85070347785949707</v>
      </c>
      <c r="AQ1246" s="1">
        <v>0.95793646574020386</v>
      </c>
      <c r="AR1246" s="1">
        <v>2.2222236730158329E-3</v>
      </c>
      <c r="AS1246" s="1">
        <v>1.0177656412124629</v>
      </c>
      <c r="AT1246" s="1">
        <v>1.331589743494987E-2</v>
      </c>
      <c r="AU1246" s="1">
        <v>1.600263454020023E-2</v>
      </c>
      <c r="AV1246" s="1">
        <v>1.861288771033287E-2</v>
      </c>
      <c r="AW1246" s="1">
        <v>0.84697616100311279</v>
      </c>
      <c r="AX1246" s="1">
        <v>3.3364324569702148</v>
      </c>
      <c r="AY1246" s="1">
        <v>2.3352351188659668</v>
      </c>
      <c r="AZ1246" s="1">
        <v>3.3588294982910161</v>
      </c>
      <c r="BA1246" s="1">
        <v>3.3046717643737789</v>
      </c>
      <c r="BB1246" s="1">
        <v>1.243833065032959</v>
      </c>
      <c r="BC1246" s="1">
        <v>1.090178251266479</v>
      </c>
      <c r="BD1246" s="1">
        <v>3</v>
      </c>
      <c r="BE1246" s="1">
        <v>2</v>
      </c>
      <c r="BF1246" s="1">
        <v>3</v>
      </c>
      <c r="BG1246" s="1">
        <v>3</v>
      </c>
      <c r="BH1246" s="1">
        <v>1</v>
      </c>
      <c r="BI1246" s="1">
        <v>1</v>
      </c>
      <c r="BJ1246" s="1"/>
    </row>
    <row r="1247" spans="1:62" hidden="1" x14ac:dyDescent="0.35">
      <c r="A1247" t="s">
        <v>7</v>
      </c>
      <c r="B1247" s="1">
        <v>2022</v>
      </c>
      <c r="C1247" t="s">
        <v>95</v>
      </c>
      <c r="D1247" s="1"/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8016.9523773193359</v>
      </c>
      <c r="K1247" s="1">
        <v>0</v>
      </c>
      <c r="L1247" s="1">
        <v>6492.9604797363281</v>
      </c>
      <c r="M1247" s="1">
        <v>0</v>
      </c>
      <c r="N1247" s="1">
        <v>0</v>
      </c>
      <c r="O1247" s="1">
        <v>0</v>
      </c>
      <c r="P1247" s="1">
        <v>8016.9523773193359</v>
      </c>
      <c r="Q1247" s="1">
        <v>0</v>
      </c>
      <c r="R1247" s="1">
        <v>0</v>
      </c>
      <c r="S1247" s="1">
        <v>0</v>
      </c>
      <c r="T1247" s="1">
        <v>2844.5437927246089</v>
      </c>
      <c r="U1247" s="1">
        <v>2861.9657821655269</v>
      </c>
      <c r="V1247" s="1">
        <v>2226.3429565429692</v>
      </c>
      <c r="W1247" s="1">
        <v>12944.36948394775</v>
      </c>
      <c r="X1247" s="1">
        <v>1014.811187744141</v>
      </c>
      <c r="Y1247" s="1">
        <v>113.7847442626953</v>
      </c>
      <c r="Z1247" s="1">
        <v>0</v>
      </c>
      <c r="AA1247" s="1">
        <v>8016.9523773193359</v>
      </c>
      <c r="AB1247" s="1">
        <v>0</v>
      </c>
      <c r="AC1247" s="1"/>
      <c r="AD1247" s="1"/>
      <c r="AE1247" s="1"/>
      <c r="AF1247" s="1"/>
      <c r="AG1247" s="1"/>
      <c r="AH1247" s="1">
        <v>0.80990386009216309</v>
      </c>
      <c r="AI1247" s="1"/>
      <c r="AJ1247" s="1"/>
      <c r="AK1247" s="1"/>
      <c r="AL1247" s="1">
        <v>1</v>
      </c>
      <c r="AM1247" s="1"/>
      <c r="AN1247" s="1"/>
      <c r="AO1247" s="1"/>
      <c r="AP1247" s="1">
        <v>0.35481610894203192</v>
      </c>
      <c r="AQ1247" s="1">
        <v>0.35698923468589783</v>
      </c>
      <c r="AR1247" s="1">
        <v>0.2777043879032135</v>
      </c>
      <c r="AS1247" s="1">
        <v>1.6146247386932371</v>
      </c>
      <c r="AT1247" s="1">
        <v>0.12658315896987921</v>
      </c>
      <c r="AU1247" s="1">
        <v>1.4193017035722731E-2</v>
      </c>
      <c r="AV1247" s="1">
        <v>0</v>
      </c>
      <c r="AW1247" s="1">
        <v>1</v>
      </c>
      <c r="AX1247" s="1">
        <v>2.5966367721557622</v>
      </c>
      <c r="AY1247" s="1">
        <v>1.700810551643372</v>
      </c>
      <c r="AZ1247" s="1">
        <v>1.8752595186233521</v>
      </c>
      <c r="BA1247" s="1">
        <v>1.6536662578582759</v>
      </c>
      <c r="BB1247" s="1">
        <v>0.1066075935959816</v>
      </c>
      <c r="BC1247" s="1">
        <v>0.6995118260383606</v>
      </c>
      <c r="BD1247" s="1">
        <v>2</v>
      </c>
      <c r="BE1247" s="1">
        <v>1</v>
      </c>
      <c r="BF1247" s="1">
        <v>2</v>
      </c>
      <c r="BG1247" s="1">
        <v>1</v>
      </c>
      <c r="BH1247" s="1">
        <v>0</v>
      </c>
      <c r="BI1247" s="1">
        <v>0.66666668653488159</v>
      </c>
      <c r="BJ1247" s="1"/>
    </row>
    <row r="1248" spans="1:62" hidden="1" x14ac:dyDescent="0.35">
      <c r="A1248" t="s">
        <v>7</v>
      </c>
      <c r="B1248" s="1">
        <v>2022</v>
      </c>
      <c r="C1248" t="s">
        <v>96</v>
      </c>
      <c r="D1248" s="1"/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17244.039672851559</v>
      </c>
      <c r="K1248" s="1">
        <v>0</v>
      </c>
      <c r="L1248" s="1">
        <v>17244.039672851559</v>
      </c>
      <c r="M1248" s="1">
        <v>0</v>
      </c>
      <c r="N1248" s="1">
        <v>0</v>
      </c>
      <c r="O1248" s="1">
        <v>0</v>
      </c>
      <c r="P1248" s="1">
        <v>16206.28114318848</v>
      </c>
      <c r="Q1248" s="1">
        <v>0</v>
      </c>
      <c r="R1248" s="1">
        <v>0</v>
      </c>
      <c r="S1248" s="1">
        <v>0</v>
      </c>
      <c r="T1248" s="1">
        <v>15901.54023742676</v>
      </c>
      <c r="U1248" s="1">
        <v>16719.155456542969</v>
      </c>
      <c r="V1248" s="1">
        <v>0</v>
      </c>
      <c r="W1248" s="1">
        <v>17768.92388916016</v>
      </c>
      <c r="X1248" s="1">
        <v>524.88421630859375</v>
      </c>
      <c r="Y1248" s="1">
        <v>0</v>
      </c>
      <c r="Z1248" s="1">
        <v>0</v>
      </c>
      <c r="AA1248" s="1">
        <v>17244.039672851559</v>
      </c>
      <c r="AB1248" s="1">
        <v>0</v>
      </c>
      <c r="AC1248" s="1"/>
      <c r="AD1248" s="1"/>
      <c r="AE1248" s="1"/>
      <c r="AF1248" s="1"/>
      <c r="AG1248" s="1"/>
      <c r="AH1248" s="1">
        <v>1</v>
      </c>
      <c r="AI1248" s="1"/>
      <c r="AJ1248" s="1"/>
      <c r="AK1248" s="1"/>
      <c r="AL1248" s="1">
        <v>0.93981927633285522</v>
      </c>
      <c r="AM1248" s="1"/>
      <c r="AN1248" s="1"/>
      <c r="AO1248" s="1"/>
      <c r="AP1248" s="1">
        <v>0.92214703559875488</v>
      </c>
      <c r="AQ1248" s="1">
        <v>0.96956139802932739</v>
      </c>
      <c r="AR1248" s="1">
        <v>0</v>
      </c>
      <c r="AS1248" s="1">
        <v>1.0304385423660281</v>
      </c>
      <c r="AT1248" s="1">
        <v>3.043858706951141E-2</v>
      </c>
      <c r="AU1248" s="1">
        <v>0</v>
      </c>
      <c r="AV1248" s="1">
        <v>0</v>
      </c>
      <c r="AW1248" s="1">
        <v>1</v>
      </c>
      <c r="AX1248" s="1">
        <v>3.1766211986541748</v>
      </c>
      <c r="AY1248" s="1">
        <v>2.1434657573699951</v>
      </c>
      <c r="AZ1248" s="1">
        <v>2.3725991249084468</v>
      </c>
      <c r="BA1248" s="1">
        <v>2.341781377792358</v>
      </c>
      <c r="BB1248" s="1">
        <v>0.7647131085395813</v>
      </c>
      <c r="BC1248" s="1">
        <v>0.82340174913406372</v>
      </c>
      <c r="BD1248" s="1">
        <v>3</v>
      </c>
      <c r="BE1248" s="1">
        <v>2</v>
      </c>
      <c r="BF1248" s="1">
        <v>2</v>
      </c>
      <c r="BG1248" s="1">
        <v>2</v>
      </c>
      <c r="BH1248" s="1">
        <v>1</v>
      </c>
      <c r="BI1248" s="1">
        <v>0.66666668653488159</v>
      </c>
      <c r="BJ1248" s="1"/>
    </row>
    <row r="1249" spans="1:62" hidden="1" x14ac:dyDescent="0.35">
      <c r="A1249" t="s">
        <v>7</v>
      </c>
      <c r="B1249" s="1">
        <v>2021</v>
      </c>
      <c r="C1249" t="s">
        <v>95</v>
      </c>
      <c r="D1249" s="1">
        <v>1</v>
      </c>
      <c r="E1249" s="1">
        <v>279497.99498748779</v>
      </c>
      <c r="F1249" s="1">
        <v>0</v>
      </c>
      <c r="G1249" s="1">
        <v>0</v>
      </c>
      <c r="H1249" s="1">
        <v>0</v>
      </c>
      <c r="I1249" s="1">
        <v>0</v>
      </c>
      <c r="J1249" s="1">
        <v>279497.99498748779</v>
      </c>
      <c r="K1249" s="1">
        <v>0</v>
      </c>
      <c r="L1249" s="1">
        <v>249086.06391906741</v>
      </c>
      <c r="M1249" s="1">
        <v>0</v>
      </c>
      <c r="N1249" s="1">
        <v>0</v>
      </c>
      <c r="O1249" s="1">
        <v>0</v>
      </c>
      <c r="P1249" s="1">
        <v>271763.86837005621</v>
      </c>
      <c r="Q1249" s="1">
        <v>0</v>
      </c>
      <c r="R1249" s="1">
        <v>0</v>
      </c>
      <c r="S1249" s="1">
        <v>0</v>
      </c>
      <c r="T1249" s="1">
        <v>33149.076507568359</v>
      </c>
      <c r="U1249" s="1">
        <v>54032.265655517578</v>
      </c>
      <c r="V1249" s="1">
        <v>91180.372245788574</v>
      </c>
      <c r="W1249" s="1">
        <v>444425.53749084473</v>
      </c>
      <c r="X1249" s="1">
        <v>11063.031120300289</v>
      </c>
      <c r="Y1249" s="1">
        <v>8170.2879486083984</v>
      </c>
      <c r="Z1249" s="1">
        <v>11870.452545166019</v>
      </c>
      <c r="AA1249" s="1">
        <v>250219.75947570801</v>
      </c>
      <c r="AB1249" s="1">
        <v>1</v>
      </c>
      <c r="AC1249" s="1">
        <v>0</v>
      </c>
      <c r="AD1249" s="1">
        <v>0</v>
      </c>
      <c r="AE1249" s="1">
        <v>0</v>
      </c>
      <c r="AF1249" s="1">
        <v>0</v>
      </c>
      <c r="AG1249" s="1"/>
      <c r="AH1249" s="1">
        <v>0.89119088649749756</v>
      </c>
      <c r="AI1249" s="1"/>
      <c r="AJ1249" s="1"/>
      <c r="AK1249" s="1"/>
      <c r="AL1249" s="1">
        <v>0.97232848405838013</v>
      </c>
      <c r="AM1249" s="1"/>
      <c r="AN1249" s="1"/>
      <c r="AO1249" s="1"/>
      <c r="AP1249" s="1">
        <v>0.1186022013425827</v>
      </c>
      <c r="AQ1249" s="1">
        <v>0.19331897795200351</v>
      </c>
      <c r="AR1249" s="1">
        <v>0.32622906565666199</v>
      </c>
      <c r="AS1249" s="1">
        <v>1.590084910392761</v>
      </c>
      <c r="AT1249" s="1">
        <v>3.9581790566444397E-2</v>
      </c>
      <c r="AU1249" s="1">
        <v>2.9232008382678028E-2</v>
      </c>
      <c r="AV1249" s="1">
        <v>4.2470619082450867E-2</v>
      </c>
      <c r="AW1249" s="1">
        <v>0.89524704217910767</v>
      </c>
      <c r="AX1249" s="1">
        <v>3.443522453308105</v>
      </c>
      <c r="AY1249" s="1">
        <v>2.5546367168426509</v>
      </c>
      <c r="AZ1249" s="1">
        <v>5.518498420715332</v>
      </c>
      <c r="BA1249" s="1">
        <v>5.4828395843505859</v>
      </c>
      <c r="BB1249" s="1">
        <v>2.8621847629547119</v>
      </c>
      <c r="BC1249" s="1">
        <v>1.7788423299789431</v>
      </c>
      <c r="BD1249" s="1">
        <v>3</v>
      </c>
      <c r="BE1249" s="1">
        <v>3</v>
      </c>
      <c r="BF1249" s="1">
        <v>6</v>
      </c>
      <c r="BG1249" s="1">
        <v>6</v>
      </c>
      <c r="BH1249" s="1">
        <v>3</v>
      </c>
      <c r="BI1249" s="1">
        <v>1.666666626930237</v>
      </c>
      <c r="BJ1249" s="1"/>
    </row>
    <row r="1250" spans="1:62" hidden="1" x14ac:dyDescent="0.35">
      <c r="A1250" t="s">
        <v>7</v>
      </c>
      <c r="B1250" s="1">
        <v>2021</v>
      </c>
      <c r="C1250" t="s">
        <v>96</v>
      </c>
      <c r="D1250" s="1">
        <v>1</v>
      </c>
      <c r="E1250" s="1">
        <v>236839.42208480829</v>
      </c>
      <c r="F1250" s="1">
        <v>0</v>
      </c>
      <c r="G1250" s="1">
        <v>0</v>
      </c>
      <c r="H1250" s="1">
        <v>0</v>
      </c>
      <c r="I1250" s="1">
        <v>0</v>
      </c>
      <c r="J1250" s="1">
        <v>236839.42208480829</v>
      </c>
      <c r="K1250" s="1">
        <v>0</v>
      </c>
      <c r="L1250" s="1">
        <v>236839.42208480829</v>
      </c>
      <c r="M1250" s="1">
        <v>0</v>
      </c>
      <c r="N1250" s="1">
        <v>0</v>
      </c>
      <c r="O1250" s="1">
        <v>0</v>
      </c>
      <c r="P1250" s="1">
        <v>210847.77212142941</v>
      </c>
      <c r="Q1250" s="1">
        <v>0</v>
      </c>
      <c r="R1250" s="1">
        <v>0</v>
      </c>
      <c r="S1250" s="1">
        <v>0</v>
      </c>
      <c r="T1250" s="1">
        <v>160588.6876411438</v>
      </c>
      <c r="U1250" s="1">
        <v>192023.70582962039</v>
      </c>
      <c r="V1250" s="1">
        <v>4899.5774841308594</v>
      </c>
      <c r="W1250" s="1">
        <v>258652.18896865839</v>
      </c>
      <c r="X1250" s="1">
        <v>11376.734104156491</v>
      </c>
      <c r="Y1250" s="1">
        <v>8658.5428695678711</v>
      </c>
      <c r="Z1250" s="1">
        <v>13196.439575195311</v>
      </c>
      <c r="AA1250" s="1">
        <v>191341.88043212891</v>
      </c>
      <c r="AB1250" s="1">
        <v>1</v>
      </c>
      <c r="AC1250" s="1">
        <v>0</v>
      </c>
      <c r="AD1250" s="1">
        <v>0</v>
      </c>
      <c r="AE1250" s="1">
        <v>0</v>
      </c>
      <c r="AF1250" s="1">
        <v>0</v>
      </c>
      <c r="AG1250" s="1"/>
      <c r="AH1250" s="1">
        <v>1</v>
      </c>
      <c r="AI1250" s="1"/>
      <c r="AJ1250" s="1"/>
      <c r="AK1250" s="1"/>
      <c r="AL1250" s="1">
        <v>0.89025622606277466</v>
      </c>
      <c r="AM1250" s="1"/>
      <c r="AN1250" s="1"/>
      <c r="AO1250" s="1"/>
      <c r="AP1250" s="1">
        <v>0.67804878950119019</v>
      </c>
      <c r="AQ1250" s="1">
        <v>0.81077593564987183</v>
      </c>
      <c r="AR1250" s="1">
        <v>2.0687339827418331E-2</v>
      </c>
      <c r="AS1250" s="1">
        <v>1.0920994281768801</v>
      </c>
      <c r="AT1250" s="1">
        <v>4.8035643994808197E-2</v>
      </c>
      <c r="AU1250" s="1">
        <v>3.6558706313371658E-2</v>
      </c>
      <c r="AV1250" s="1">
        <v>5.5718932300806052E-2</v>
      </c>
      <c r="AW1250" s="1">
        <v>0.80789709091186523</v>
      </c>
      <c r="AX1250" s="1">
        <v>2.6676514148712158</v>
      </c>
      <c r="AY1250" s="1">
        <v>1.860021233558655</v>
      </c>
      <c r="AZ1250" s="1">
        <v>4.666771411895752</v>
      </c>
      <c r="BA1250" s="1">
        <v>4.6342868804931641</v>
      </c>
      <c r="BB1250" s="1">
        <v>2.180670022964478</v>
      </c>
      <c r="BC1250" s="1">
        <v>2.2191951274871831</v>
      </c>
      <c r="BD1250" s="1">
        <v>3</v>
      </c>
      <c r="BE1250" s="1">
        <v>2</v>
      </c>
      <c r="BF1250" s="1">
        <v>4</v>
      </c>
      <c r="BG1250" s="1">
        <v>4</v>
      </c>
      <c r="BH1250" s="1">
        <v>2</v>
      </c>
      <c r="BI1250" s="1">
        <v>1.666666626930237</v>
      </c>
      <c r="BJ1250" s="1"/>
    </row>
    <row r="1251" spans="1:62" hidden="1" x14ac:dyDescent="0.35">
      <c r="A1251" t="s">
        <v>7</v>
      </c>
      <c r="B1251" s="1">
        <v>2021</v>
      </c>
      <c r="C1251" t="s">
        <v>95</v>
      </c>
      <c r="D1251" s="1">
        <v>2</v>
      </c>
      <c r="E1251" s="1">
        <v>0</v>
      </c>
      <c r="F1251" s="1">
        <v>233334.07381439209</v>
      </c>
      <c r="G1251" s="1">
        <v>0</v>
      </c>
      <c r="H1251" s="1">
        <v>0</v>
      </c>
      <c r="I1251" s="1">
        <v>0</v>
      </c>
      <c r="J1251" s="1">
        <v>233334.07381439209</v>
      </c>
      <c r="K1251" s="1">
        <v>0</v>
      </c>
      <c r="L1251" s="1">
        <v>221579.13408660889</v>
      </c>
      <c r="M1251" s="1">
        <v>0</v>
      </c>
      <c r="N1251" s="1">
        <v>0</v>
      </c>
      <c r="O1251" s="1">
        <v>0</v>
      </c>
      <c r="P1251" s="1">
        <v>226306.50671386719</v>
      </c>
      <c r="Q1251" s="1">
        <v>0</v>
      </c>
      <c r="R1251" s="1">
        <v>0</v>
      </c>
      <c r="S1251" s="1">
        <v>0</v>
      </c>
      <c r="T1251" s="1">
        <v>34615.564697265632</v>
      </c>
      <c r="U1251" s="1">
        <v>76598.845336914063</v>
      </c>
      <c r="V1251" s="1">
        <v>17088.76161193848</v>
      </c>
      <c r="W1251" s="1">
        <v>371740.45014190668</v>
      </c>
      <c r="X1251" s="1">
        <v>11832.956985473629</v>
      </c>
      <c r="Y1251" s="1">
        <v>12822.1533203125</v>
      </c>
      <c r="Z1251" s="1">
        <v>25539.99365234375</v>
      </c>
      <c r="AA1251" s="1">
        <v>199200.79707336429</v>
      </c>
      <c r="AB1251" s="1">
        <v>0</v>
      </c>
      <c r="AC1251" s="1">
        <v>1</v>
      </c>
      <c r="AD1251" s="1">
        <v>0</v>
      </c>
      <c r="AE1251" s="1">
        <v>0</v>
      </c>
      <c r="AF1251" s="1">
        <v>0</v>
      </c>
      <c r="AG1251" s="1"/>
      <c r="AH1251" s="1">
        <v>0.94962185621261597</v>
      </c>
      <c r="AI1251" s="1"/>
      <c r="AJ1251" s="1"/>
      <c r="AK1251" s="1"/>
      <c r="AL1251" s="1">
        <v>0.96988195180892944</v>
      </c>
      <c r="AM1251" s="1"/>
      <c r="AN1251" s="1"/>
      <c r="AO1251" s="1"/>
      <c r="AP1251" s="1">
        <v>0.14835195243358609</v>
      </c>
      <c r="AQ1251" s="1">
        <v>0.32827973365783691</v>
      </c>
      <c r="AR1251" s="1">
        <v>7.3237314820289612E-2</v>
      </c>
      <c r="AS1251" s="1">
        <v>1.593168258666992</v>
      </c>
      <c r="AT1251" s="1">
        <v>5.0712510943412781E-2</v>
      </c>
      <c r="AU1251" s="1">
        <v>5.4951909929513931E-2</v>
      </c>
      <c r="AV1251" s="1">
        <v>0.1094567701220512</v>
      </c>
      <c r="AW1251" s="1">
        <v>0.85371500253677368</v>
      </c>
      <c r="AX1251" s="1">
        <v>3.239957332611084</v>
      </c>
      <c r="AY1251" s="1">
        <v>2.384335994720459</v>
      </c>
      <c r="AZ1251" s="1">
        <v>4.6802101135253906</v>
      </c>
      <c r="BA1251" s="1">
        <v>4.6690835952758789</v>
      </c>
      <c r="BB1251" s="1">
        <v>2.159702062606812</v>
      </c>
      <c r="BC1251" s="1">
        <v>1.6258890628814699</v>
      </c>
      <c r="BD1251" s="1">
        <v>3</v>
      </c>
      <c r="BE1251" s="1">
        <v>2</v>
      </c>
      <c r="BF1251" s="1">
        <v>4</v>
      </c>
      <c r="BG1251" s="1">
        <v>4</v>
      </c>
      <c r="BH1251" s="1">
        <v>2</v>
      </c>
      <c r="BI1251" s="1">
        <v>1.333333373069763</v>
      </c>
      <c r="BJ1251" s="1"/>
    </row>
    <row r="1252" spans="1:62" hidden="1" x14ac:dyDescent="0.35">
      <c r="A1252" t="s">
        <v>7</v>
      </c>
      <c r="B1252" s="1">
        <v>2021</v>
      </c>
      <c r="C1252" t="s">
        <v>96</v>
      </c>
      <c r="D1252" s="1">
        <v>2</v>
      </c>
      <c r="E1252" s="1">
        <v>0</v>
      </c>
      <c r="F1252" s="1">
        <v>426428.78296470642</v>
      </c>
      <c r="G1252" s="1">
        <v>0</v>
      </c>
      <c r="H1252" s="1">
        <v>0</v>
      </c>
      <c r="I1252" s="1">
        <v>0</v>
      </c>
      <c r="J1252" s="1">
        <v>426428.78296470642</v>
      </c>
      <c r="K1252" s="1">
        <v>0</v>
      </c>
      <c r="L1252" s="1">
        <v>426231.85759544373</v>
      </c>
      <c r="M1252" s="1">
        <v>0</v>
      </c>
      <c r="N1252" s="1">
        <v>0</v>
      </c>
      <c r="O1252" s="1">
        <v>0</v>
      </c>
      <c r="P1252" s="1">
        <v>406908.29713630682</v>
      </c>
      <c r="Q1252" s="1">
        <v>0</v>
      </c>
      <c r="R1252" s="1">
        <v>0</v>
      </c>
      <c r="S1252" s="1">
        <v>0</v>
      </c>
      <c r="T1252" s="1">
        <v>328465.31212043762</v>
      </c>
      <c r="U1252" s="1">
        <v>390377.48230552668</v>
      </c>
      <c r="V1252" s="1">
        <v>0</v>
      </c>
      <c r="W1252" s="1">
        <v>442313.44568443298</v>
      </c>
      <c r="X1252" s="1">
        <v>7206.1355438232422</v>
      </c>
      <c r="Y1252" s="1">
        <v>8571.9991912841797</v>
      </c>
      <c r="Z1252" s="1">
        <v>15956.595527648929</v>
      </c>
      <c r="AA1252" s="1">
        <v>350058.5593624115</v>
      </c>
      <c r="AB1252" s="1">
        <v>0</v>
      </c>
      <c r="AC1252" s="1">
        <v>1</v>
      </c>
      <c r="AD1252" s="1">
        <v>0</v>
      </c>
      <c r="AE1252" s="1">
        <v>0</v>
      </c>
      <c r="AF1252" s="1">
        <v>0</v>
      </c>
      <c r="AG1252" s="1"/>
      <c r="AH1252" s="1">
        <v>0.99953818321228027</v>
      </c>
      <c r="AI1252" s="1"/>
      <c r="AJ1252" s="1"/>
      <c r="AK1252" s="1"/>
      <c r="AL1252" s="1">
        <v>0.95422333478927612</v>
      </c>
      <c r="AM1252" s="1"/>
      <c r="AN1252" s="1"/>
      <c r="AO1252" s="1"/>
      <c r="AP1252" s="1">
        <v>0.77027004957199097</v>
      </c>
      <c r="AQ1252" s="1">
        <v>0.91545760631561279</v>
      </c>
      <c r="AR1252" s="1">
        <v>0</v>
      </c>
      <c r="AS1252" s="1">
        <v>1.037250399589539</v>
      </c>
      <c r="AT1252" s="1">
        <v>1.689880155026913E-2</v>
      </c>
      <c r="AU1252" s="1">
        <v>2.0101830363273621E-2</v>
      </c>
      <c r="AV1252" s="1">
        <v>3.7419132888317108E-2</v>
      </c>
      <c r="AW1252" s="1">
        <v>0.82090741395950317</v>
      </c>
      <c r="AX1252" s="1">
        <v>3.1240017414093022</v>
      </c>
      <c r="AY1252" s="1">
        <v>2.1846225261688228</v>
      </c>
      <c r="AZ1252" s="1">
        <v>4.7829127311706543</v>
      </c>
      <c r="BA1252" s="1">
        <v>4.7462482452392578</v>
      </c>
      <c r="BB1252" s="1">
        <v>2.129550457000732</v>
      </c>
      <c r="BC1252" s="1">
        <v>1.6675833463668821</v>
      </c>
      <c r="BD1252" s="1">
        <v>3</v>
      </c>
      <c r="BE1252" s="1">
        <v>2</v>
      </c>
      <c r="BF1252" s="1">
        <v>4</v>
      </c>
      <c r="BG1252" s="1">
        <v>4</v>
      </c>
      <c r="BH1252" s="1">
        <v>2</v>
      </c>
      <c r="BI1252" s="1">
        <v>1.5</v>
      </c>
      <c r="BJ1252" s="1"/>
    </row>
    <row r="1253" spans="1:62" hidden="1" x14ac:dyDescent="0.35">
      <c r="A1253" t="s">
        <v>7</v>
      </c>
      <c r="B1253" s="1">
        <v>2021</v>
      </c>
      <c r="C1253" t="s">
        <v>95</v>
      </c>
      <c r="D1253" s="1">
        <v>3</v>
      </c>
      <c r="E1253" s="1">
        <v>0</v>
      </c>
      <c r="F1253" s="1">
        <v>0</v>
      </c>
      <c r="G1253" s="1">
        <v>653928.67548751831</v>
      </c>
      <c r="H1253" s="1">
        <v>226364.2062301636</v>
      </c>
      <c r="I1253" s="1">
        <v>7291.6946411132813</v>
      </c>
      <c r="J1253" s="1">
        <v>887584.57635879517</v>
      </c>
      <c r="K1253" s="1">
        <v>0</v>
      </c>
      <c r="L1253" s="1">
        <v>862411.02423477173</v>
      </c>
      <c r="M1253" s="1">
        <v>0</v>
      </c>
      <c r="N1253" s="1">
        <v>0</v>
      </c>
      <c r="O1253" s="1">
        <v>0</v>
      </c>
      <c r="P1253" s="1">
        <v>842868.46467971802</v>
      </c>
      <c r="Q1253" s="1">
        <v>0</v>
      </c>
      <c r="R1253" s="1">
        <v>0</v>
      </c>
      <c r="S1253" s="1">
        <v>0</v>
      </c>
      <c r="T1253" s="1">
        <v>225015.44166564941</v>
      </c>
      <c r="U1253" s="1">
        <v>383871.30180358893</v>
      </c>
      <c r="V1253" s="1">
        <v>78585.942512512207</v>
      </c>
      <c r="W1253" s="1">
        <v>1349457.522010803</v>
      </c>
      <c r="X1253" s="1">
        <v>37674.956695556641</v>
      </c>
      <c r="Y1253" s="1">
        <v>13810.174324035641</v>
      </c>
      <c r="Z1253" s="1">
        <v>57093.702705383301</v>
      </c>
      <c r="AA1253" s="1">
        <v>717421.69680786133</v>
      </c>
      <c r="AB1253" s="1">
        <v>0</v>
      </c>
      <c r="AC1253" s="1">
        <v>0</v>
      </c>
      <c r="AD1253" s="1">
        <v>0.73675084114074707</v>
      </c>
      <c r="AE1253" s="1">
        <v>0.25503396987915039</v>
      </c>
      <c r="AF1253" s="1">
        <v>8.2152113318443298E-3</v>
      </c>
      <c r="AG1253" s="1"/>
      <c r="AH1253" s="1">
        <v>0.97163814306259155</v>
      </c>
      <c r="AI1253" s="1"/>
      <c r="AJ1253" s="1"/>
      <c r="AK1253" s="1"/>
      <c r="AL1253" s="1">
        <v>0.94962042570114136</v>
      </c>
      <c r="AM1253" s="1"/>
      <c r="AN1253" s="1"/>
      <c r="AO1253" s="1"/>
      <c r="AP1253" s="1">
        <v>0.25351437926292419</v>
      </c>
      <c r="AQ1253" s="1">
        <v>0.43248984217643738</v>
      </c>
      <c r="AR1253" s="1">
        <v>8.8539101183414459E-2</v>
      </c>
      <c r="AS1253" s="1">
        <v>1.5203706026077271</v>
      </c>
      <c r="AT1253" s="1">
        <v>4.244660958647728E-2</v>
      </c>
      <c r="AU1253" s="1">
        <v>1.555927749723196E-2</v>
      </c>
      <c r="AV1253" s="1">
        <v>6.4324803650379181E-2</v>
      </c>
      <c r="AW1253" s="1">
        <v>0.80828547477722168</v>
      </c>
      <c r="AX1253" s="1">
        <v>3.319556713104248</v>
      </c>
      <c r="AY1253" s="1">
        <v>2.365725994110107</v>
      </c>
      <c r="AZ1253" s="1">
        <v>3.4554977416992192</v>
      </c>
      <c r="BA1253" s="1">
        <v>3.3948109149932861</v>
      </c>
      <c r="BB1253" s="1">
        <v>1.2928081750869751</v>
      </c>
      <c r="BC1253" s="1">
        <v>1.1261905431747441</v>
      </c>
      <c r="BD1253" s="1">
        <v>3</v>
      </c>
      <c r="BE1253" s="1">
        <v>2</v>
      </c>
      <c r="BF1253" s="1">
        <v>3</v>
      </c>
      <c r="BG1253" s="1">
        <v>3</v>
      </c>
      <c r="BH1253" s="1">
        <v>1</v>
      </c>
      <c r="BI1253" s="1">
        <v>1</v>
      </c>
      <c r="BJ1253" s="1"/>
    </row>
    <row r="1254" spans="1:62" hidden="1" x14ac:dyDescent="0.35">
      <c r="A1254" t="s">
        <v>7</v>
      </c>
      <c r="B1254" s="1">
        <v>2021</v>
      </c>
      <c r="C1254" t="s">
        <v>96</v>
      </c>
      <c r="D1254" s="1">
        <v>3</v>
      </c>
      <c r="E1254" s="1">
        <v>0</v>
      </c>
      <c r="F1254" s="1">
        <v>0</v>
      </c>
      <c r="G1254" s="1">
        <v>1335502.3529758451</v>
      </c>
      <c r="H1254" s="1">
        <v>1244240.3694858551</v>
      </c>
      <c r="I1254" s="1">
        <v>74373.746534347534</v>
      </c>
      <c r="J1254" s="1">
        <v>2654116.468996048</v>
      </c>
      <c r="K1254" s="1">
        <v>0</v>
      </c>
      <c r="L1254" s="1">
        <v>2653220.2544193268</v>
      </c>
      <c r="M1254" s="1">
        <v>0</v>
      </c>
      <c r="N1254" s="1">
        <v>0</v>
      </c>
      <c r="O1254" s="1">
        <v>0</v>
      </c>
      <c r="P1254" s="1">
        <v>2523281.1505832672</v>
      </c>
      <c r="Q1254" s="1">
        <v>0</v>
      </c>
      <c r="R1254" s="1">
        <v>0</v>
      </c>
      <c r="S1254" s="1">
        <v>0</v>
      </c>
      <c r="T1254" s="1">
        <v>2228699.9649810791</v>
      </c>
      <c r="U1254" s="1">
        <v>2507276.5906963348</v>
      </c>
      <c r="V1254" s="1">
        <v>13146.199457168579</v>
      </c>
      <c r="W1254" s="1">
        <v>2725804.7789554601</v>
      </c>
      <c r="X1254" s="1">
        <v>40190.40092086792</v>
      </c>
      <c r="Y1254" s="1">
        <v>34986.85142326355</v>
      </c>
      <c r="Z1254" s="1">
        <v>54006.691654205322</v>
      </c>
      <c r="AA1254" s="1">
        <v>2195895.9704456329</v>
      </c>
      <c r="AB1254" s="1">
        <v>0</v>
      </c>
      <c r="AC1254" s="1">
        <v>0</v>
      </c>
      <c r="AD1254" s="1">
        <v>0.50318151712417603</v>
      </c>
      <c r="AE1254" s="1">
        <v>0.46879643201827997</v>
      </c>
      <c r="AF1254" s="1">
        <v>2.8022035956382751E-2</v>
      </c>
      <c r="AG1254" s="1"/>
      <c r="AH1254" s="1">
        <v>0.99966233968734741</v>
      </c>
      <c r="AI1254" s="1"/>
      <c r="AJ1254" s="1"/>
      <c r="AK1254" s="1"/>
      <c r="AL1254" s="1">
        <v>0.95070475339889526</v>
      </c>
      <c r="AM1254" s="1"/>
      <c r="AN1254" s="1"/>
      <c r="AO1254" s="1"/>
      <c r="AP1254" s="1">
        <v>0.83971446752548218</v>
      </c>
      <c r="AQ1254" s="1">
        <v>0.94467467069625854</v>
      </c>
      <c r="AR1254" s="1">
        <v>4.9531357362866402E-3</v>
      </c>
      <c r="AS1254" s="1">
        <v>1.0270102024078369</v>
      </c>
      <c r="AT1254" s="1">
        <v>1.5142667107284071E-2</v>
      </c>
      <c r="AU1254" s="1">
        <v>1.318210829049349E-2</v>
      </c>
      <c r="AV1254" s="1">
        <v>2.0348275080323219E-2</v>
      </c>
      <c r="AW1254" s="1">
        <v>0.8273547887802124</v>
      </c>
      <c r="AX1254" s="1">
        <v>3.3985402584075932</v>
      </c>
      <c r="AY1254" s="1">
        <v>2.360002994537354</v>
      </c>
      <c r="AZ1254" s="1">
        <v>3.3900575637817378</v>
      </c>
      <c r="BA1254" s="1">
        <v>3.3254556655883789</v>
      </c>
      <c r="BB1254" s="1">
        <v>1.2644666433334351</v>
      </c>
      <c r="BC1254" s="1">
        <v>1.076638460159302</v>
      </c>
      <c r="BD1254" s="1">
        <v>3</v>
      </c>
      <c r="BE1254" s="1">
        <v>2</v>
      </c>
      <c r="BF1254" s="1">
        <v>3</v>
      </c>
      <c r="BG1254" s="1">
        <v>3</v>
      </c>
      <c r="BH1254" s="1">
        <v>1</v>
      </c>
      <c r="BI1254" s="1">
        <v>1</v>
      </c>
      <c r="BJ1254" s="1"/>
    </row>
    <row r="1255" spans="1:62" hidden="1" x14ac:dyDescent="0.35">
      <c r="A1255" t="s">
        <v>7</v>
      </c>
      <c r="B1255" s="1">
        <v>2021</v>
      </c>
      <c r="C1255" t="s">
        <v>95</v>
      </c>
      <c r="D1255" s="1"/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4028.187149047852</v>
      </c>
      <c r="K1255" s="1">
        <v>0</v>
      </c>
      <c r="L1255" s="1">
        <v>4028.187149047852</v>
      </c>
      <c r="M1255" s="1">
        <v>0</v>
      </c>
      <c r="N1255" s="1">
        <v>0</v>
      </c>
      <c r="O1255" s="1">
        <v>0</v>
      </c>
      <c r="P1255" s="1">
        <v>3364.4048004150391</v>
      </c>
      <c r="Q1255" s="1">
        <v>0</v>
      </c>
      <c r="R1255" s="1">
        <v>0</v>
      </c>
      <c r="S1255" s="1">
        <v>0</v>
      </c>
      <c r="T1255" s="1">
        <v>1264.1186370849609</v>
      </c>
      <c r="U1255" s="1">
        <v>2773.82666015625</v>
      </c>
      <c r="V1255" s="1">
        <v>78.967132568359375</v>
      </c>
      <c r="W1255" s="1">
        <v>5282.5476379394531</v>
      </c>
      <c r="X1255" s="1">
        <v>240.99360656738281</v>
      </c>
      <c r="Y1255" s="1">
        <v>0</v>
      </c>
      <c r="Z1255" s="1">
        <v>240.99360656738281</v>
      </c>
      <c r="AA1255" s="1">
        <v>3364.4048004150391</v>
      </c>
      <c r="AB1255" s="1">
        <v>0</v>
      </c>
      <c r="AC1255" s="1"/>
      <c r="AD1255" s="1"/>
      <c r="AE1255" s="1"/>
      <c r="AF1255" s="1"/>
      <c r="AG1255" s="1"/>
      <c r="AH1255" s="1">
        <v>1</v>
      </c>
      <c r="AI1255" s="1"/>
      <c r="AJ1255" s="1"/>
      <c r="AK1255" s="1"/>
      <c r="AL1255" s="1">
        <v>0.83521562814712524</v>
      </c>
      <c r="AM1255" s="1"/>
      <c r="AN1255" s="1"/>
      <c r="AO1255" s="1"/>
      <c r="AP1255" s="1">
        <v>0.31381824612617493</v>
      </c>
      <c r="AQ1255" s="1">
        <v>0.68860423564910889</v>
      </c>
      <c r="AR1255" s="1">
        <v>1.9603639841079708E-2</v>
      </c>
      <c r="AS1255" s="1">
        <v>1.3113957643508909</v>
      </c>
      <c r="AT1255" s="1">
        <v>5.9826813638210297E-2</v>
      </c>
      <c r="AU1255" s="1">
        <v>0</v>
      </c>
      <c r="AV1255" s="1">
        <v>5.9826813638210297E-2</v>
      </c>
      <c r="AW1255" s="1">
        <v>0.83521562814712524</v>
      </c>
      <c r="AX1255" s="1">
        <v>3.6728649139404301</v>
      </c>
      <c r="AY1255" s="1">
        <v>2.483618021011353</v>
      </c>
      <c r="AZ1255" s="1">
        <v>1.854372978210449</v>
      </c>
      <c r="BA1255" s="1">
        <v>1.5471805334091191</v>
      </c>
      <c r="BB1255" s="1">
        <v>0.35080668330192571</v>
      </c>
      <c r="BC1255" s="1">
        <v>0.50851893424987793</v>
      </c>
      <c r="BD1255" s="1">
        <v>4</v>
      </c>
      <c r="BE1255" s="1">
        <v>3</v>
      </c>
      <c r="BF1255" s="1">
        <v>2</v>
      </c>
      <c r="BG1255" s="1">
        <v>1</v>
      </c>
      <c r="BH1255" s="1">
        <v>0</v>
      </c>
      <c r="BI1255" s="1">
        <v>0.5</v>
      </c>
      <c r="BJ1255" s="1"/>
    </row>
    <row r="1256" spans="1:62" hidden="1" x14ac:dyDescent="0.35">
      <c r="A1256" t="s">
        <v>7</v>
      </c>
      <c r="B1256" s="1">
        <v>2021</v>
      </c>
      <c r="C1256" t="s">
        <v>96</v>
      </c>
      <c r="D1256" s="1"/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29833.079372406009</v>
      </c>
      <c r="K1256" s="1">
        <v>0</v>
      </c>
      <c r="L1256" s="1">
        <v>29833.079372406009</v>
      </c>
      <c r="M1256" s="1">
        <v>0</v>
      </c>
      <c r="N1256" s="1">
        <v>0</v>
      </c>
      <c r="O1256" s="1">
        <v>0</v>
      </c>
      <c r="P1256" s="1">
        <v>28296.688770294189</v>
      </c>
      <c r="Q1256" s="1">
        <v>0</v>
      </c>
      <c r="R1256" s="1">
        <v>0</v>
      </c>
      <c r="S1256" s="1">
        <v>0</v>
      </c>
      <c r="T1256" s="1">
        <v>28017.581089019779</v>
      </c>
      <c r="U1256" s="1">
        <v>29113.559658050541</v>
      </c>
      <c r="V1256" s="1">
        <v>0</v>
      </c>
      <c r="W1256" s="1">
        <v>30552.599086761471</v>
      </c>
      <c r="X1256" s="1">
        <v>0</v>
      </c>
      <c r="Y1256" s="1">
        <v>157.69868087768549</v>
      </c>
      <c r="Z1256" s="1">
        <v>0</v>
      </c>
      <c r="AA1256" s="1">
        <v>29243.509967803959</v>
      </c>
      <c r="AB1256" s="1">
        <v>0</v>
      </c>
      <c r="AC1256" s="1"/>
      <c r="AD1256" s="1"/>
      <c r="AE1256" s="1"/>
      <c r="AF1256" s="1"/>
      <c r="AG1256" s="1"/>
      <c r="AH1256" s="1">
        <v>1</v>
      </c>
      <c r="AI1256" s="1"/>
      <c r="AJ1256" s="1"/>
      <c r="AK1256" s="1"/>
      <c r="AL1256" s="1">
        <v>0.94850045442581177</v>
      </c>
      <c r="AM1256" s="1"/>
      <c r="AN1256" s="1"/>
      <c r="AO1256" s="1"/>
      <c r="AP1256" s="1">
        <v>0.9391447901725769</v>
      </c>
      <c r="AQ1256" s="1">
        <v>0.97588181495666504</v>
      </c>
      <c r="AR1256" s="1">
        <v>0</v>
      </c>
      <c r="AS1256" s="1">
        <v>1.024118185043335</v>
      </c>
      <c r="AT1256" s="1">
        <v>0</v>
      </c>
      <c r="AU1256" s="1">
        <v>5.2860341966152191E-3</v>
      </c>
      <c r="AV1256" s="1">
        <v>0</v>
      </c>
      <c r="AW1256" s="1">
        <v>0.98023772239685059</v>
      </c>
      <c r="AX1256" s="1">
        <v>3.3806743621826172</v>
      </c>
      <c r="AY1256" s="1">
        <v>2.3167693614959721</v>
      </c>
      <c r="AZ1256" s="1">
        <v>2.8955328464508061</v>
      </c>
      <c r="BA1256" s="1">
        <v>2.8767917156219478</v>
      </c>
      <c r="BB1256" s="1">
        <v>0.91131514310836792</v>
      </c>
      <c r="BC1256" s="1">
        <v>0.88472390174865723</v>
      </c>
      <c r="BD1256" s="1">
        <v>4</v>
      </c>
      <c r="BE1256" s="1">
        <v>2</v>
      </c>
      <c r="BF1256" s="1">
        <v>3</v>
      </c>
      <c r="BG1256" s="1">
        <v>3</v>
      </c>
      <c r="BH1256" s="1">
        <v>1</v>
      </c>
      <c r="BI1256" s="1">
        <v>0.75</v>
      </c>
      <c r="BJ1256" s="1"/>
    </row>
    <row r="1257" spans="1:62" hidden="1" x14ac:dyDescent="0.35">
      <c r="A1257" t="s">
        <v>7</v>
      </c>
      <c r="B1257" s="1">
        <v>2020</v>
      </c>
      <c r="C1257" t="s">
        <v>95</v>
      </c>
      <c r="D1257" s="1">
        <v>1</v>
      </c>
      <c r="E1257" s="1">
        <v>358927.91608428961</v>
      </c>
      <c r="F1257" s="1">
        <v>0</v>
      </c>
      <c r="G1257" s="1">
        <v>0</v>
      </c>
      <c r="H1257" s="1">
        <v>0</v>
      </c>
      <c r="I1257" s="1">
        <v>0</v>
      </c>
      <c r="J1257" s="1">
        <v>358927.91608428961</v>
      </c>
      <c r="K1257" s="1">
        <v>0</v>
      </c>
      <c r="L1257" s="1">
        <v>319509.88388824463</v>
      </c>
      <c r="M1257" s="1">
        <v>0</v>
      </c>
      <c r="N1257" s="1">
        <v>0</v>
      </c>
      <c r="O1257" s="1">
        <v>0</v>
      </c>
      <c r="P1257" s="1">
        <v>345921.54927825928</v>
      </c>
      <c r="Q1257" s="1">
        <v>0</v>
      </c>
      <c r="R1257" s="1">
        <v>0</v>
      </c>
      <c r="S1257" s="1">
        <v>0</v>
      </c>
      <c r="T1257" s="1">
        <v>56885.38646697998</v>
      </c>
      <c r="U1257" s="1">
        <v>127540.6781921387</v>
      </c>
      <c r="V1257" s="1">
        <v>71663.487289428711</v>
      </c>
      <c r="W1257" s="1">
        <v>403041.529296875</v>
      </c>
      <c r="X1257" s="1">
        <v>49083.585708618157</v>
      </c>
      <c r="Y1257" s="1">
        <v>18390.356689453129</v>
      </c>
      <c r="Z1257" s="1">
        <v>21356.286041259769</v>
      </c>
      <c r="AA1257" s="1">
        <v>321491.86630249018</v>
      </c>
      <c r="AB1257" s="1">
        <v>1</v>
      </c>
      <c r="AC1257" s="1">
        <v>0</v>
      </c>
      <c r="AD1257" s="1">
        <v>0</v>
      </c>
      <c r="AE1257" s="1">
        <v>0</v>
      </c>
      <c r="AF1257" s="1">
        <v>0</v>
      </c>
      <c r="AG1257" s="1"/>
      <c r="AH1257" s="1">
        <v>0.89017844200134277</v>
      </c>
      <c r="AI1257" s="1"/>
      <c r="AJ1257" s="1"/>
      <c r="AK1257" s="1"/>
      <c r="AL1257" s="1">
        <v>0.96376329660415649</v>
      </c>
      <c r="AM1257" s="1"/>
      <c r="AN1257" s="1"/>
      <c r="AO1257" s="1"/>
      <c r="AP1257" s="1">
        <v>0.15848693251609799</v>
      </c>
      <c r="AQ1257" s="1">
        <v>0.35533785820007319</v>
      </c>
      <c r="AR1257" s="1">
        <v>0.19965982437133789</v>
      </c>
      <c r="AS1257" s="1">
        <v>1.1229038238525391</v>
      </c>
      <c r="AT1257" s="1">
        <v>0.1367505341768265</v>
      </c>
      <c r="AU1257" s="1">
        <v>5.1236908882856369E-2</v>
      </c>
      <c r="AV1257" s="1">
        <v>5.9500209987163537E-2</v>
      </c>
      <c r="AW1257" s="1">
        <v>0.89570039510726929</v>
      </c>
      <c r="AX1257" s="1">
        <v>3.198269367218018</v>
      </c>
      <c r="AY1257" s="1">
        <v>2.2940256595611568</v>
      </c>
      <c r="AZ1257" s="1">
        <v>5.3907613754272461</v>
      </c>
      <c r="BA1257" s="1">
        <v>5.3732976913452148</v>
      </c>
      <c r="BB1257" s="1">
        <v>3.016879796981812</v>
      </c>
      <c r="BC1257" s="1">
        <v>1.9107398986816411</v>
      </c>
      <c r="BD1257" s="1">
        <v>3</v>
      </c>
      <c r="BE1257" s="1">
        <v>2</v>
      </c>
      <c r="BF1257" s="1">
        <v>5</v>
      </c>
      <c r="BG1257" s="1">
        <v>5</v>
      </c>
      <c r="BH1257" s="1">
        <v>3</v>
      </c>
      <c r="BI1257" s="1">
        <v>1.5</v>
      </c>
      <c r="BJ1257" s="1"/>
    </row>
    <row r="1258" spans="1:62" hidden="1" x14ac:dyDescent="0.35">
      <c r="A1258" t="s">
        <v>7</v>
      </c>
      <c r="B1258" s="1">
        <v>2020</v>
      </c>
      <c r="C1258" t="s">
        <v>96</v>
      </c>
      <c r="D1258" s="1">
        <v>1</v>
      </c>
      <c r="E1258" s="1">
        <v>356474.40393829352</v>
      </c>
      <c r="F1258" s="1">
        <v>0</v>
      </c>
      <c r="G1258" s="1">
        <v>0</v>
      </c>
      <c r="H1258" s="1">
        <v>0</v>
      </c>
      <c r="I1258" s="1">
        <v>0</v>
      </c>
      <c r="J1258" s="1">
        <v>356474.40393829352</v>
      </c>
      <c r="K1258" s="1">
        <v>0</v>
      </c>
      <c r="L1258" s="1">
        <v>354301.77725982672</v>
      </c>
      <c r="M1258" s="1">
        <v>0</v>
      </c>
      <c r="N1258" s="1">
        <v>0</v>
      </c>
      <c r="O1258" s="1">
        <v>0</v>
      </c>
      <c r="P1258" s="1">
        <v>329311.36948776251</v>
      </c>
      <c r="Q1258" s="1">
        <v>0</v>
      </c>
      <c r="R1258" s="1">
        <v>0</v>
      </c>
      <c r="S1258" s="1">
        <v>0</v>
      </c>
      <c r="T1258" s="1">
        <v>232449.9635543823</v>
      </c>
      <c r="U1258" s="1">
        <v>316797.42944335938</v>
      </c>
      <c r="V1258" s="1">
        <v>4340.3405532836914</v>
      </c>
      <c r="W1258" s="1">
        <v>369842.86415863037</v>
      </c>
      <c r="X1258" s="1">
        <v>7100.2095794677734</v>
      </c>
      <c r="Y1258" s="1">
        <v>6201.9013710021973</v>
      </c>
      <c r="Z1258" s="1">
        <v>9623.1159019470215</v>
      </c>
      <c r="AA1258" s="1">
        <v>315762.21342659002</v>
      </c>
      <c r="AB1258" s="1">
        <v>1</v>
      </c>
      <c r="AC1258" s="1">
        <v>0</v>
      </c>
      <c r="AD1258" s="1">
        <v>0</v>
      </c>
      <c r="AE1258" s="1">
        <v>0</v>
      </c>
      <c r="AF1258" s="1">
        <v>0</v>
      </c>
      <c r="AG1258" s="1"/>
      <c r="AH1258" s="1">
        <v>0.99390524625778198</v>
      </c>
      <c r="AI1258" s="1"/>
      <c r="AJ1258" s="1"/>
      <c r="AK1258" s="1"/>
      <c r="AL1258" s="1">
        <v>0.92380088567733765</v>
      </c>
      <c r="AM1258" s="1"/>
      <c r="AN1258" s="1"/>
      <c r="AO1258" s="1"/>
      <c r="AP1258" s="1">
        <v>0.65208035707473755</v>
      </c>
      <c r="AQ1258" s="1">
        <v>0.88869613409042358</v>
      </c>
      <c r="AR1258" s="1">
        <v>1.217574253678322E-2</v>
      </c>
      <c r="AS1258" s="1">
        <v>1.0375019311904909</v>
      </c>
      <c r="AT1258" s="1">
        <v>1.9917866215109829E-2</v>
      </c>
      <c r="AU1258" s="1">
        <v>1.739788614213467E-2</v>
      </c>
      <c r="AV1258" s="1">
        <v>2.6995250955224041E-2</v>
      </c>
      <c r="AW1258" s="1">
        <v>0.88579213619232178</v>
      </c>
      <c r="AX1258" s="1">
        <v>2.7573385238647461</v>
      </c>
      <c r="AY1258" s="1">
        <v>1.906540632247925</v>
      </c>
      <c r="AZ1258" s="1">
        <v>4.4737863540649414</v>
      </c>
      <c r="BA1258" s="1">
        <v>4.4408988952636719</v>
      </c>
      <c r="BB1258" s="1">
        <v>1.995740652084351</v>
      </c>
      <c r="BC1258" s="1">
        <v>1.9057797193527219</v>
      </c>
      <c r="BD1258" s="1">
        <v>3</v>
      </c>
      <c r="BE1258" s="1">
        <v>2</v>
      </c>
      <c r="BF1258" s="1">
        <v>4</v>
      </c>
      <c r="BG1258" s="1">
        <v>4</v>
      </c>
      <c r="BH1258" s="1">
        <v>2</v>
      </c>
      <c r="BI1258" s="1">
        <v>1.5</v>
      </c>
      <c r="BJ1258" s="1"/>
    </row>
    <row r="1259" spans="1:62" hidden="1" x14ac:dyDescent="0.35">
      <c r="A1259" t="s">
        <v>7</v>
      </c>
      <c r="B1259" s="1">
        <v>2020</v>
      </c>
      <c r="C1259" t="s">
        <v>95</v>
      </c>
      <c r="D1259" s="1">
        <v>2</v>
      </c>
      <c r="E1259" s="1">
        <v>0</v>
      </c>
      <c r="F1259" s="1">
        <v>252783.3963394165</v>
      </c>
      <c r="G1259" s="1">
        <v>0</v>
      </c>
      <c r="H1259" s="1">
        <v>0</v>
      </c>
      <c r="I1259" s="1">
        <v>0</v>
      </c>
      <c r="J1259" s="1">
        <v>252783.3963394165</v>
      </c>
      <c r="K1259" s="1">
        <v>0</v>
      </c>
      <c r="L1259" s="1">
        <v>235687.65929412839</v>
      </c>
      <c r="M1259" s="1">
        <v>0</v>
      </c>
      <c r="N1259" s="1">
        <v>0</v>
      </c>
      <c r="O1259" s="1">
        <v>0</v>
      </c>
      <c r="P1259" s="1">
        <v>241288.24467468259</v>
      </c>
      <c r="Q1259" s="1">
        <v>0</v>
      </c>
      <c r="R1259" s="1">
        <v>0</v>
      </c>
      <c r="S1259" s="1">
        <v>0</v>
      </c>
      <c r="T1259" s="1">
        <v>46380.043746948242</v>
      </c>
      <c r="U1259" s="1">
        <v>115670.7385559082</v>
      </c>
      <c r="V1259" s="1">
        <v>30442.775054931641</v>
      </c>
      <c r="W1259" s="1">
        <v>342984.1343536377</v>
      </c>
      <c r="X1259" s="1">
        <v>26849.346290588379</v>
      </c>
      <c r="Y1259" s="1">
        <v>2512.5512084960942</v>
      </c>
      <c r="Z1259" s="1">
        <v>14254.16412353516</v>
      </c>
      <c r="AA1259" s="1">
        <v>217779.24247741699</v>
      </c>
      <c r="AB1259" s="1">
        <v>0</v>
      </c>
      <c r="AC1259" s="1">
        <v>1</v>
      </c>
      <c r="AD1259" s="1">
        <v>0</v>
      </c>
      <c r="AE1259" s="1">
        <v>0</v>
      </c>
      <c r="AF1259" s="1">
        <v>0</v>
      </c>
      <c r="AG1259" s="1"/>
      <c r="AH1259" s="1">
        <v>0.93237000703811646</v>
      </c>
      <c r="AI1259" s="1"/>
      <c r="AJ1259" s="1"/>
      <c r="AK1259" s="1"/>
      <c r="AL1259" s="1">
        <v>0.95452570915222168</v>
      </c>
      <c r="AM1259" s="1"/>
      <c r="AN1259" s="1"/>
      <c r="AO1259" s="1"/>
      <c r="AP1259" s="1">
        <v>0.1834774166345596</v>
      </c>
      <c r="AQ1259" s="1">
        <v>0.45758834481239319</v>
      </c>
      <c r="AR1259" s="1">
        <v>0.12043027579784391</v>
      </c>
      <c r="AS1259" s="1">
        <v>1.3568301200866699</v>
      </c>
      <c r="AT1259" s="1">
        <v>0.1062148362398148</v>
      </c>
      <c r="AU1259" s="1">
        <v>9.9395420402288437E-3</v>
      </c>
      <c r="AV1259" s="1">
        <v>5.6388847529888153E-2</v>
      </c>
      <c r="AW1259" s="1">
        <v>0.86152511835098267</v>
      </c>
      <c r="AX1259" s="1">
        <v>3.3391628265380859</v>
      </c>
      <c r="AY1259" s="1">
        <v>2.368221759796143</v>
      </c>
      <c r="AZ1259" s="1">
        <v>4.4726271629333496</v>
      </c>
      <c r="BA1259" s="1">
        <v>4.443568229675293</v>
      </c>
      <c r="BB1259" s="1">
        <v>2.0050725936889648</v>
      </c>
      <c r="BC1259" s="1">
        <v>1.4123284816741939</v>
      </c>
      <c r="BD1259" s="1">
        <v>3</v>
      </c>
      <c r="BE1259" s="1">
        <v>2</v>
      </c>
      <c r="BF1259" s="1">
        <v>4</v>
      </c>
      <c r="BG1259" s="1">
        <v>4</v>
      </c>
      <c r="BH1259" s="1">
        <v>2</v>
      </c>
      <c r="BI1259" s="1">
        <v>1.333333373069763</v>
      </c>
      <c r="BJ1259" s="1"/>
    </row>
    <row r="1260" spans="1:62" hidden="1" x14ac:dyDescent="0.35">
      <c r="A1260" t="s">
        <v>7</v>
      </c>
      <c r="B1260" s="1">
        <v>2020</v>
      </c>
      <c r="C1260" t="s">
        <v>96</v>
      </c>
      <c r="D1260" s="1">
        <v>2</v>
      </c>
      <c r="E1260" s="1">
        <v>0</v>
      </c>
      <c r="F1260" s="1">
        <v>462524.98239517212</v>
      </c>
      <c r="G1260" s="1">
        <v>0</v>
      </c>
      <c r="H1260" s="1">
        <v>0</v>
      </c>
      <c r="I1260" s="1">
        <v>0</v>
      </c>
      <c r="J1260" s="1">
        <v>462524.98239517212</v>
      </c>
      <c r="K1260" s="1">
        <v>0</v>
      </c>
      <c r="L1260" s="1">
        <v>462524.98239517212</v>
      </c>
      <c r="M1260" s="1">
        <v>0</v>
      </c>
      <c r="N1260" s="1">
        <v>0</v>
      </c>
      <c r="O1260" s="1">
        <v>0</v>
      </c>
      <c r="P1260" s="1">
        <v>440308.51391220093</v>
      </c>
      <c r="Q1260" s="1">
        <v>0</v>
      </c>
      <c r="R1260" s="1">
        <v>0</v>
      </c>
      <c r="S1260" s="1">
        <v>0</v>
      </c>
      <c r="T1260" s="1">
        <v>315954.16793441772</v>
      </c>
      <c r="U1260" s="1">
        <v>407399.1375579834</v>
      </c>
      <c r="V1260" s="1">
        <v>452.42849731445313</v>
      </c>
      <c r="W1260" s="1">
        <v>484611.7017288208</v>
      </c>
      <c r="X1260" s="1">
        <v>6354.4687805175781</v>
      </c>
      <c r="Y1260" s="1">
        <v>8095.1490783691406</v>
      </c>
      <c r="Z1260" s="1">
        <v>14471.717727661129</v>
      </c>
      <c r="AA1260" s="1">
        <v>402948.92216682428</v>
      </c>
      <c r="AB1260" s="1">
        <v>0</v>
      </c>
      <c r="AC1260" s="1">
        <v>1</v>
      </c>
      <c r="AD1260" s="1">
        <v>0</v>
      </c>
      <c r="AE1260" s="1">
        <v>0</v>
      </c>
      <c r="AF1260" s="1">
        <v>0</v>
      </c>
      <c r="AG1260" s="1"/>
      <c r="AH1260" s="1">
        <v>1</v>
      </c>
      <c r="AI1260" s="1"/>
      <c r="AJ1260" s="1"/>
      <c r="AK1260" s="1"/>
      <c r="AL1260" s="1">
        <v>0.95196700096130371</v>
      </c>
      <c r="AM1260" s="1"/>
      <c r="AN1260" s="1"/>
      <c r="AO1260" s="1"/>
      <c r="AP1260" s="1">
        <v>0.68310725688934326</v>
      </c>
      <c r="AQ1260" s="1">
        <v>0.88081544637680054</v>
      </c>
      <c r="AR1260" s="1">
        <v>9.7817089408636093E-4</v>
      </c>
      <c r="AS1260" s="1">
        <v>1.0477524995803831</v>
      </c>
      <c r="AT1260" s="1">
        <v>1.373864989727736E-2</v>
      </c>
      <c r="AU1260" s="1">
        <v>1.7502078786492351E-2</v>
      </c>
      <c r="AV1260" s="1">
        <v>3.1288512051105499E-2</v>
      </c>
      <c r="AW1260" s="1">
        <v>0.87119382619857788</v>
      </c>
      <c r="AX1260" s="1">
        <v>3.0908069610595699</v>
      </c>
      <c r="AY1260" s="1">
        <v>2.145099401473999</v>
      </c>
      <c r="AZ1260" s="1">
        <v>4.3545565605163574</v>
      </c>
      <c r="BA1260" s="1">
        <v>4.3182249069213867</v>
      </c>
      <c r="BB1260" s="1">
        <v>1.955477833747864</v>
      </c>
      <c r="BC1260" s="1">
        <v>1.5600695610046389</v>
      </c>
      <c r="BD1260" s="1">
        <v>3</v>
      </c>
      <c r="BE1260" s="1">
        <v>2</v>
      </c>
      <c r="BF1260" s="1">
        <v>4</v>
      </c>
      <c r="BG1260" s="1">
        <v>4</v>
      </c>
      <c r="BH1260" s="1">
        <v>2</v>
      </c>
      <c r="BI1260" s="1">
        <v>1.333333373069763</v>
      </c>
      <c r="BJ1260" s="1"/>
    </row>
    <row r="1261" spans="1:62" hidden="1" x14ac:dyDescent="0.35">
      <c r="A1261" t="s">
        <v>7</v>
      </c>
      <c r="B1261" s="1">
        <v>2020</v>
      </c>
      <c r="C1261" t="s">
        <v>95</v>
      </c>
      <c r="D1261" s="1">
        <v>3</v>
      </c>
      <c r="E1261" s="1">
        <v>0</v>
      </c>
      <c r="F1261" s="1">
        <v>0</v>
      </c>
      <c r="G1261" s="1">
        <v>604558.86148071289</v>
      </c>
      <c r="H1261" s="1">
        <v>180675.04098510739</v>
      </c>
      <c r="I1261" s="1">
        <v>5542.0301055908203</v>
      </c>
      <c r="J1261" s="1">
        <v>790775.93257141113</v>
      </c>
      <c r="K1261" s="1">
        <v>0</v>
      </c>
      <c r="L1261" s="1">
        <v>775329.59358978271</v>
      </c>
      <c r="M1261" s="1">
        <v>0</v>
      </c>
      <c r="N1261" s="1">
        <v>0</v>
      </c>
      <c r="O1261" s="1">
        <v>0</v>
      </c>
      <c r="P1261" s="1">
        <v>754688.87794494629</v>
      </c>
      <c r="Q1261" s="1">
        <v>0</v>
      </c>
      <c r="R1261" s="1">
        <v>0</v>
      </c>
      <c r="S1261" s="1">
        <v>0</v>
      </c>
      <c r="T1261" s="1">
        <v>227741.96854400629</v>
      </c>
      <c r="U1261" s="1">
        <v>434535.99095916748</v>
      </c>
      <c r="V1261" s="1">
        <v>41177.868293762207</v>
      </c>
      <c r="W1261" s="1">
        <v>1064174.2848739619</v>
      </c>
      <c r="X1261" s="1">
        <v>50333.339660644531</v>
      </c>
      <c r="Y1261" s="1">
        <v>10269.331039428709</v>
      </c>
      <c r="Z1261" s="1">
        <v>50168.668342590332</v>
      </c>
      <c r="AA1261" s="1">
        <v>653885.57489013672</v>
      </c>
      <c r="AB1261" s="1">
        <v>0</v>
      </c>
      <c r="AC1261" s="1">
        <v>0</v>
      </c>
      <c r="AD1261" s="1">
        <v>0.76451349258422852</v>
      </c>
      <c r="AE1261" s="1">
        <v>0.22847817838191989</v>
      </c>
      <c r="AF1261" s="1">
        <v>7.0083444006741047E-3</v>
      </c>
      <c r="AG1261" s="1"/>
      <c r="AH1261" s="1">
        <v>0.98046684265136719</v>
      </c>
      <c r="AI1261" s="1"/>
      <c r="AJ1261" s="1"/>
      <c r="AK1261" s="1"/>
      <c r="AL1261" s="1">
        <v>0.95436501502990723</v>
      </c>
      <c r="AM1261" s="1"/>
      <c r="AN1261" s="1"/>
      <c r="AO1261" s="1"/>
      <c r="AP1261" s="1">
        <v>0.28799811005592352</v>
      </c>
      <c r="AQ1261" s="1">
        <v>0.54950582981109619</v>
      </c>
      <c r="AR1261" s="1">
        <v>5.2072737365961068E-2</v>
      </c>
      <c r="AS1261" s="1">
        <v>1.345734238624573</v>
      </c>
      <c r="AT1261" s="1">
        <v>6.3650570809841156E-2</v>
      </c>
      <c r="AU1261" s="1">
        <v>1.2986398302018641E-2</v>
      </c>
      <c r="AV1261" s="1">
        <v>6.3442334532737732E-2</v>
      </c>
      <c r="AW1261" s="1">
        <v>0.82689106464385986</v>
      </c>
      <c r="AX1261" s="1">
        <v>3.199845552444458</v>
      </c>
      <c r="AY1261" s="1">
        <v>2.2305042743682861</v>
      </c>
      <c r="AZ1261" s="1">
        <v>3.2071502208709721</v>
      </c>
      <c r="BA1261" s="1">
        <v>3.1663389205932622</v>
      </c>
      <c r="BB1261" s="1">
        <v>1.132168650627136</v>
      </c>
      <c r="BC1261" s="1">
        <v>1.045632481575012</v>
      </c>
      <c r="BD1261" s="1">
        <v>3</v>
      </c>
      <c r="BE1261" s="1">
        <v>2</v>
      </c>
      <c r="BF1261" s="1">
        <v>3</v>
      </c>
      <c r="BG1261" s="1">
        <v>3</v>
      </c>
      <c r="BH1261" s="1">
        <v>1</v>
      </c>
      <c r="BI1261" s="1">
        <v>1</v>
      </c>
      <c r="BJ1261" s="1"/>
    </row>
    <row r="1262" spans="1:62" hidden="1" x14ac:dyDescent="0.35">
      <c r="A1262" t="s">
        <v>7</v>
      </c>
      <c r="B1262" s="1">
        <v>2020</v>
      </c>
      <c r="C1262" t="s">
        <v>96</v>
      </c>
      <c r="D1262" s="1">
        <v>3</v>
      </c>
      <c r="E1262" s="1">
        <v>0</v>
      </c>
      <c r="F1262" s="1">
        <v>0</v>
      </c>
      <c r="G1262" s="1">
        <v>1336147.649589539</v>
      </c>
      <c r="H1262" s="1">
        <v>1132532.125352859</v>
      </c>
      <c r="I1262" s="1">
        <v>60381.710803985603</v>
      </c>
      <c r="J1262" s="1">
        <v>2529061.4857463841</v>
      </c>
      <c r="K1262" s="1">
        <v>0</v>
      </c>
      <c r="L1262" s="1">
        <v>2525752.7795963292</v>
      </c>
      <c r="M1262" s="1">
        <v>0</v>
      </c>
      <c r="N1262" s="1">
        <v>0</v>
      </c>
      <c r="O1262" s="1">
        <v>0</v>
      </c>
      <c r="P1262" s="1">
        <v>2401705.5227050781</v>
      </c>
      <c r="Q1262" s="1">
        <v>0</v>
      </c>
      <c r="R1262" s="1">
        <v>0</v>
      </c>
      <c r="S1262" s="1">
        <v>0</v>
      </c>
      <c r="T1262" s="1">
        <v>2154041.3737049098</v>
      </c>
      <c r="U1262" s="1">
        <v>2447536.8994693761</v>
      </c>
      <c r="V1262" s="1">
        <v>7819.8150253295898</v>
      </c>
      <c r="W1262" s="1">
        <v>2585193.7546100621</v>
      </c>
      <c r="X1262" s="1">
        <v>32231.803768157959</v>
      </c>
      <c r="Y1262" s="1">
        <v>37178.976577758789</v>
      </c>
      <c r="Z1262" s="1">
        <v>43064.338176727288</v>
      </c>
      <c r="AA1262" s="1">
        <v>2068863.507822037</v>
      </c>
      <c r="AB1262" s="1">
        <v>0</v>
      </c>
      <c r="AC1262" s="1">
        <v>0</v>
      </c>
      <c r="AD1262" s="1">
        <v>0.52831757068634033</v>
      </c>
      <c r="AE1262" s="1">
        <v>0.44780728220939642</v>
      </c>
      <c r="AF1262" s="1">
        <v>2.387514524161816E-2</v>
      </c>
      <c r="AG1262" s="1"/>
      <c r="AH1262" s="1">
        <v>0.99869173765182495</v>
      </c>
      <c r="AI1262" s="1"/>
      <c r="AJ1262" s="1"/>
      <c r="AK1262" s="1"/>
      <c r="AL1262" s="1">
        <v>0.94964301586151123</v>
      </c>
      <c r="AM1262" s="1"/>
      <c r="AN1262" s="1"/>
      <c r="AO1262" s="1"/>
      <c r="AP1262" s="1">
        <v>0.85171568393707275</v>
      </c>
      <c r="AQ1262" s="1">
        <v>0.96776491403579712</v>
      </c>
      <c r="AR1262" s="1">
        <v>3.091983031481504E-3</v>
      </c>
      <c r="AS1262" s="1">
        <v>1.0221948623657231</v>
      </c>
      <c r="AT1262" s="1">
        <v>1.2744571082293991E-2</v>
      </c>
      <c r="AU1262" s="1">
        <v>1.47007005289197E-2</v>
      </c>
      <c r="AV1262" s="1">
        <v>1.7027793452143669E-2</v>
      </c>
      <c r="AW1262" s="1">
        <v>0.81803607940673828</v>
      </c>
      <c r="AX1262" s="1">
        <v>3.3638746738433838</v>
      </c>
      <c r="AY1262" s="1">
        <v>2.340248584747314</v>
      </c>
      <c r="AZ1262" s="1">
        <v>3.2953255176544189</v>
      </c>
      <c r="BA1262" s="1">
        <v>3.2615752220153809</v>
      </c>
      <c r="BB1262" s="1">
        <v>1.227423310279846</v>
      </c>
      <c r="BC1262" s="1">
        <v>1.0596927404403691</v>
      </c>
      <c r="BD1262" s="1">
        <v>3</v>
      </c>
      <c r="BE1262" s="1">
        <v>2</v>
      </c>
      <c r="BF1262" s="1">
        <v>3</v>
      </c>
      <c r="BG1262" s="1">
        <v>3</v>
      </c>
      <c r="BH1262" s="1">
        <v>1</v>
      </c>
      <c r="BI1262" s="1">
        <v>1</v>
      </c>
      <c r="BJ1262" s="1"/>
    </row>
    <row r="1263" spans="1:62" hidden="1" x14ac:dyDescent="0.35">
      <c r="A1263" t="s">
        <v>7</v>
      </c>
      <c r="B1263" s="1">
        <v>2020</v>
      </c>
      <c r="C1263" t="s">
        <v>95</v>
      </c>
      <c r="D1263" s="1"/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12703.066093444821</v>
      </c>
      <c r="K1263" s="1">
        <v>0</v>
      </c>
      <c r="L1263" s="1">
        <v>12435.259452819821</v>
      </c>
      <c r="M1263" s="1">
        <v>0</v>
      </c>
      <c r="N1263" s="1">
        <v>0</v>
      </c>
      <c r="O1263" s="1">
        <v>0</v>
      </c>
      <c r="P1263" s="1">
        <v>12197.60984039307</v>
      </c>
      <c r="Q1263" s="1">
        <v>0</v>
      </c>
      <c r="R1263" s="1">
        <v>0</v>
      </c>
      <c r="S1263" s="1">
        <v>0</v>
      </c>
      <c r="T1263" s="1">
        <v>5288.9620971679688</v>
      </c>
      <c r="U1263" s="1">
        <v>9339.7535705566406</v>
      </c>
      <c r="V1263" s="1">
        <v>604.79605102539063</v>
      </c>
      <c r="W1263" s="1">
        <v>14912.336502075201</v>
      </c>
      <c r="X1263" s="1">
        <v>336.98941040039063</v>
      </c>
      <c r="Y1263" s="1">
        <v>0</v>
      </c>
      <c r="Z1263" s="1">
        <v>360.91519165039063</v>
      </c>
      <c r="AA1263" s="1">
        <v>12703.066093444821</v>
      </c>
      <c r="AB1263" s="1">
        <v>0</v>
      </c>
      <c r="AC1263" s="1"/>
      <c r="AD1263" s="1"/>
      <c r="AE1263" s="1"/>
      <c r="AF1263" s="1"/>
      <c r="AG1263" s="1"/>
      <c r="AH1263" s="1">
        <v>0.97891795635223389</v>
      </c>
      <c r="AI1263" s="1"/>
      <c r="AJ1263" s="1"/>
      <c r="AK1263" s="1"/>
      <c r="AL1263" s="1">
        <v>0.96020990610122681</v>
      </c>
      <c r="AM1263" s="1"/>
      <c r="AN1263" s="1"/>
      <c r="AO1263" s="1"/>
      <c r="AP1263" s="1">
        <v>0.41635319590568542</v>
      </c>
      <c r="AQ1263" s="1">
        <v>0.73523616790771484</v>
      </c>
      <c r="AR1263" s="1">
        <v>4.7610241919755943E-2</v>
      </c>
      <c r="AS1263" s="1">
        <v>1.173916339874268</v>
      </c>
      <c r="AT1263" s="1">
        <v>2.652819454669952E-2</v>
      </c>
      <c r="AU1263" s="1">
        <v>0</v>
      </c>
      <c r="AV1263" s="1">
        <v>2.8411660343408581E-2</v>
      </c>
      <c r="AW1263" s="1">
        <v>1</v>
      </c>
      <c r="AX1263" s="1">
        <v>3.200542688369751</v>
      </c>
      <c r="AY1263" s="1">
        <v>2.219539880752563</v>
      </c>
      <c r="AZ1263" s="1">
        <v>2.377485036849976</v>
      </c>
      <c r="BA1263" s="1">
        <v>2.291008472442627</v>
      </c>
      <c r="BB1263" s="1">
        <v>0.58611106872558594</v>
      </c>
      <c r="BC1263" s="1">
        <v>0.80668586492538452</v>
      </c>
      <c r="BD1263" s="1">
        <v>3</v>
      </c>
      <c r="BE1263" s="1">
        <v>2</v>
      </c>
      <c r="BF1263" s="1">
        <v>2</v>
      </c>
      <c r="BG1263" s="1">
        <v>2</v>
      </c>
      <c r="BH1263" s="1">
        <v>0</v>
      </c>
      <c r="BI1263" s="1">
        <v>0.66666668653488159</v>
      </c>
      <c r="BJ1263" s="1"/>
    </row>
    <row r="1264" spans="1:62" hidden="1" x14ac:dyDescent="0.35">
      <c r="A1264" t="s">
        <v>7</v>
      </c>
      <c r="B1264" s="1">
        <v>2020</v>
      </c>
      <c r="C1264" t="s">
        <v>96</v>
      </c>
      <c r="D1264" s="1"/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39130.949842453003</v>
      </c>
      <c r="K1264" s="1">
        <v>0</v>
      </c>
      <c r="L1264" s="1">
        <v>38838.463483810418</v>
      </c>
      <c r="M1264" s="1">
        <v>0</v>
      </c>
      <c r="N1264" s="1">
        <v>0</v>
      </c>
      <c r="O1264" s="1">
        <v>0</v>
      </c>
      <c r="P1264" s="1">
        <v>38561.452657699578</v>
      </c>
      <c r="Q1264" s="1">
        <v>0</v>
      </c>
      <c r="R1264" s="1">
        <v>0</v>
      </c>
      <c r="S1264" s="1">
        <v>0</v>
      </c>
      <c r="T1264" s="1">
        <v>38223.473737716668</v>
      </c>
      <c r="U1264" s="1">
        <v>38385.439130783081</v>
      </c>
      <c r="V1264" s="1">
        <v>0</v>
      </c>
      <c r="W1264" s="1">
        <v>39876.460554122918</v>
      </c>
      <c r="X1264" s="1">
        <v>0</v>
      </c>
      <c r="Y1264" s="1">
        <v>792.536865234375</v>
      </c>
      <c r="Z1264" s="1">
        <v>22.27266883850098</v>
      </c>
      <c r="AA1264" s="1">
        <v>37011.782606124878</v>
      </c>
      <c r="AB1264" s="1">
        <v>0</v>
      </c>
      <c r="AC1264" s="1"/>
      <c r="AD1264" s="1"/>
      <c r="AE1264" s="1"/>
      <c r="AF1264" s="1"/>
      <c r="AG1264" s="1"/>
      <c r="AH1264" s="1">
        <v>0.99252545833587646</v>
      </c>
      <c r="AI1264" s="1"/>
      <c r="AJ1264" s="1"/>
      <c r="AK1264" s="1"/>
      <c r="AL1264" s="1">
        <v>0.98544639348983765</v>
      </c>
      <c r="AM1264" s="1"/>
      <c r="AN1264" s="1"/>
      <c r="AO1264" s="1"/>
      <c r="AP1264" s="1">
        <v>0.97680926322937012</v>
      </c>
      <c r="AQ1264" s="1">
        <v>0.98094832897186279</v>
      </c>
      <c r="AR1264" s="1">
        <v>0</v>
      </c>
      <c r="AS1264" s="1">
        <v>1.019051671028137</v>
      </c>
      <c r="AT1264" s="1">
        <v>0</v>
      </c>
      <c r="AU1264" s="1">
        <v>2.0253453403711319E-2</v>
      </c>
      <c r="AV1264" s="1">
        <v>5.6918291375041008E-4</v>
      </c>
      <c r="AW1264" s="1">
        <v>0.94584423303604126</v>
      </c>
      <c r="AX1264" s="1">
        <v>3.742690801620483</v>
      </c>
      <c r="AY1264" s="1">
        <v>2.4743349552154541</v>
      </c>
      <c r="AZ1264" s="1">
        <v>3.0856213569641109</v>
      </c>
      <c r="BA1264" s="1">
        <v>2.7421307563781738</v>
      </c>
      <c r="BB1264" s="1">
        <v>1.032816410064697</v>
      </c>
      <c r="BC1264" s="1">
        <v>0.74601531028747559</v>
      </c>
      <c r="BD1264" s="1">
        <v>4</v>
      </c>
      <c r="BE1264" s="1">
        <v>3</v>
      </c>
      <c r="BF1264" s="1">
        <v>3</v>
      </c>
      <c r="BG1264" s="1">
        <v>3</v>
      </c>
      <c r="BH1264" s="1">
        <v>1</v>
      </c>
      <c r="BI1264" s="1">
        <v>0.75</v>
      </c>
      <c r="BJ1264" s="1"/>
    </row>
    <row r="1265" spans="1:62" hidden="1" x14ac:dyDescent="0.35">
      <c r="A1265" t="s">
        <v>7</v>
      </c>
      <c r="B1265" s="1">
        <v>2019</v>
      </c>
      <c r="C1265" t="s">
        <v>95</v>
      </c>
      <c r="D1265" s="1">
        <v>1</v>
      </c>
      <c r="E1265" s="1">
        <v>293132.85450553888</v>
      </c>
      <c r="F1265" s="1">
        <v>0</v>
      </c>
      <c r="G1265" s="1">
        <v>0</v>
      </c>
      <c r="H1265" s="1">
        <v>0</v>
      </c>
      <c r="I1265" s="1">
        <v>0</v>
      </c>
      <c r="J1265" s="1">
        <v>293132.85450553888</v>
      </c>
      <c r="K1265" s="1">
        <v>0</v>
      </c>
      <c r="L1265" s="1">
        <v>277108.25176048279</v>
      </c>
      <c r="M1265" s="1">
        <v>0</v>
      </c>
      <c r="N1265" s="1">
        <v>0</v>
      </c>
      <c r="O1265" s="1">
        <v>0</v>
      </c>
      <c r="P1265" s="1">
        <v>275534.9128704071</v>
      </c>
      <c r="Q1265" s="1">
        <v>0</v>
      </c>
      <c r="R1265" s="1">
        <v>0</v>
      </c>
      <c r="S1265" s="1">
        <v>0</v>
      </c>
      <c r="T1265" s="1">
        <v>35226.161056518547</v>
      </c>
      <c r="U1265" s="1">
        <v>71926.698089599609</v>
      </c>
      <c r="V1265" s="1">
        <v>48614.319156646729</v>
      </c>
      <c r="W1265" s="1">
        <v>373935.58640289312</v>
      </c>
      <c r="X1265" s="1">
        <v>61101.186519622803</v>
      </c>
      <c r="Y1265" s="1">
        <v>8102.3517074584961</v>
      </c>
      <c r="Z1265" s="1">
        <v>18793.018133163449</v>
      </c>
      <c r="AA1265" s="1">
        <v>260525.33753585821</v>
      </c>
      <c r="AB1265" s="1">
        <v>1</v>
      </c>
      <c r="AC1265" s="1">
        <v>0</v>
      </c>
      <c r="AD1265" s="1">
        <v>0</v>
      </c>
      <c r="AE1265" s="1">
        <v>0</v>
      </c>
      <c r="AF1265" s="1">
        <v>0</v>
      </c>
      <c r="AG1265" s="1"/>
      <c r="AH1265" s="1">
        <v>0.94533330202102661</v>
      </c>
      <c r="AI1265" s="1"/>
      <c r="AJ1265" s="1"/>
      <c r="AK1265" s="1"/>
      <c r="AL1265" s="1">
        <v>0.93996596336364746</v>
      </c>
      <c r="AM1265" s="1"/>
      <c r="AN1265" s="1"/>
      <c r="AO1265" s="1"/>
      <c r="AP1265" s="1">
        <v>0.12017131596803669</v>
      </c>
      <c r="AQ1265" s="1">
        <v>0.24537235498428339</v>
      </c>
      <c r="AR1265" s="1">
        <v>0.1658439785242081</v>
      </c>
      <c r="AS1265" s="1">
        <v>1.275652289390564</v>
      </c>
      <c r="AT1265" s="1">
        <v>0.20844195783138281</v>
      </c>
      <c r="AU1265" s="1">
        <v>2.7640543878078461E-2</v>
      </c>
      <c r="AV1265" s="1">
        <v>6.4110927283763885E-2</v>
      </c>
      <c r="AW1265" s="1">
        <v>0.88876199722290039</v>
      </c>
      <c r="AX1265" s="1">
        <v>2.9736654758453369</v>
      </c>
      <c r="AY1265" s="1">
        <v>2.1473159790039058</v>
      </c>
      <c r="AZ1265" s="1">
        <v>5.3663568496704102</v>
      </c>
      <c r="BA1265" s="1">
        <v>5.339658260345459</v>
      </c>
      <c r="BB1265" s="1">
        <v>2.870267391204834</v>
      </c>
      <c r="BC1265" s="1">
        <v>2.0757861137390141</v>
      </c>
      <c r="BD1265" s="1">
        <v>3</v>
      </c>
      <c r="BE1265" s="1">
        <v>2</v>
      </c>
      <c r="BF1265" s="1">
        <v>5</v>
      </c>
      <c r="BG1265" s="1">
        <v>5</v>
      </c>
      <c r="BH1265" s="1">
        <v>3</v>
      </c>
      <c r="BI1265" s="1">
        <v>1.666666626930237</v>
      </c>
      <c r="BJ1265" s="1"/>
    </row>
    <row r="1266" spans="1:62" hidden="1" x14ac:dyDescent="0.35">
      <c r="A1266" t="s">
        <v>7</v>
      </c>
      <c r="B1266" s="1">
        <v>2019</v>
      </c>
      <c r="C1266" t="s">
        <v>96</v>
      </c>
      <c r="D1266" s="1">
        <v>1</v>
      </c>
      <c r="E1266" s="1">
        <v>192485.9705581665</v>
      </c>
      <c r="F1266" s="1">
        <v>0</v>
      </c>
      <c r="G1266" s="1">
        <v>0</v>
      </c>
      <c r="H1266" s="1">
        <v>0</v>
      </c>
      <c r="I1266" s="1">
        <v>0</v>
      </c>
      <c r="J1266" s="1">
        <v>192485.9705581665</v>
      </c>
      <c r="K1266" s="1">
        <v>0</v>
      </c>
      <c r="L1266" s="1">
        <v>192058.04388427729</v>
      </c>
      <c r="M1266" s="1">
        <v>0</v>
      </c>
      <c r="N1266" s="1">
        <v>0</v>
      </c>
      <c r="O1266" s="1">
        <v>0</v>
      </c>
      <c r="P1266" s="1">
        <v>171937.9467716217</v>
      </c>
      <c r="Q1266" s="1">
        <v>0</v>
      </c>
      <c r="R1266" s="1">
        <v>0</v>
      </c>
      <c r="S1266" s="1">
        <v>0</v>
      </c>
      <c r="T1266" s="1">
        <v>142950.82253074649</v>
      </c>
      <c r="U1266" s="1">
        <v>176420.4801864624</v>
      </c>
      <c r="V1266" s="1">
        <v>3134.5716667175288</v>
      </c>
      <c r="W1266" s="1">
        <v>201891.67998504639</v>
      </c>
      <c r="X1266" s="1">
        <v>8567.9211273193359</v>
      </c>
      <c r="Y1266" s="1">
        <v>528.82525634765625</v>
      </c>
      <c r="Z1266" s="1">
        <v>13716.35736083984</v>
      </c>
      <c r="AA1266" s="1">
        <v>170659.00078201291</v>
      </c>
      <c r="AB1266" s="1">
        <v>1</v>
      </c>
      <c r="AC1266" s="1">
        <v>0</v>
      </c>
      <c r="AD1266" s="1">
        <v>0</v>
      </c>
      <c r="AE1266" s="1">
        <v>0</v>
      </c>
      <c r="AF1266" s="1">
        <v>0</v>
      </c>
      <c r="AG1266" s="1"/>
      <c r="AH1266" s="1">
        <v>0.99777686595916748</v>
      </c>
      <c r="AI1266" s="1"/>
      <c r="AJ1266" s="1"/>
      <c r="AK1266" s="1"/>
      <c r="AL1266" s="1">
        <v>0.89324921369552612</v>
      </c>
      <c r="AM1266" s="1"/>
      <c r="AN1266" s="1"/>
      <c r="AO1266" s="1"/>
      <c r="AP1266" s="1">
        <v>0.74265581369400024</v>
      </c>
      <c r="AQ1266" s="1">
        <v>0.91653680801391602</v>
      </c>
      <c r="AR1266" s="1">
        <v>1.6284676268696782E-2</v>
      </c>
      <c r="AS1266" s="1">
        <v>1.048864364624023</v>
      </c>
      <c r="AT1266" s="1">
        <v>4.4511925429105759E-2</v>
      </c>
      <c r="AU1266" s="1">
        <v>2.7473443187773232E-3</v>
      </c>
      <c r="AV1266" s="1">
        <v>7.1258999407291412E-2</v>
      </c>
      <c r="AW1266" s="1">
        <v>0.886604905128479</v>
      </c>
      <c r="AX1266" s="1">
        <v>2.9791173934936519</v>
      </c>
      <c r="AY1266" s="1">
        <v>2.0478427410125728</v>
      </c>
      <c r="AZ1266" s="1">
        <v>4.8804407119750977</v>
      </c>
      <c r="BA1266" s="1">
        <v>4.8476996421813956</v>
      </c>
      <c r="BB1266" s="1">
        <v>2.3881325721740718</v>
      </c>
      <c r="BC1266" s="1">
        <v>1.9174623489379881</v>
      </c>
      <c r="BD1266" s="1">
        <v>3</v>
      </c>
      <c r="BE1266" s="1">
        <v>2</v>
      </c>
      <c r="BF1266" s="1">
        <v>5</v>
      </c>
      <c r="BG1266" s="1">
        <v>5</v>
      </c>
      <c r="BH1266" s="1">
        <v>2</v>
      </c>
      <c r="BI1266" s="1">
        <v>1.666666626930237</v>
      </c>
      <c r="BJ1266" s="1"/>
    </row>
    <row r="1267" spans="1:62" hidden="1" x14ac:dyDescent="0.35">
      <c r="A1267" t="s">
        <v>7</v>
      </c>
      <c r="B1267" s="1">
        <v>2019</v>
      </c>
      <c r="C1267" t="s">
        <v>95</v>
      </c>
      <c r="D1267" s="1">
        <v>2</v>
      </c>
      <c r="E1267" s="1">
        <v>0</v>
      </c>
      <c r="F1267" s="1">
        <v>244278.06305885309</v>
      </c>
      <c r="G1267" s="1">
        <v>0</v>
      </c>
      <c r="H1267" s="1">
        <v>0</v>
      </c>
      <c r="I1267" s="1">
        <v>0</v>
      </c>
      <c r="J1267" s="1">
        <v>244278.06305885309</v>
      </c>
      <c r="K1267" s="1">
        <v>0</v>
      </c>
      <c r="L1267" s="1">
        <v>240075.2817325592</v>
      </c>
      <c r="M1267" s="1">
        <v>0</v>
      </c>
      <c r="N1267" s="1">
        <v>0</v>
      </c>
      <c r="O1267" s="1">
        <v>0</v>
      </c>
      <c r="P1267" s="1">
        <v>233218.69553565979</v>
      </c>
      <c r="Q1267" s="1">
        <v>0</v>
      </c>
      <c r="R1267" s="1">
        <v>0</v>
      </c>
      <c r="S1267" s="1">
        <v>0</v>
      </c>
      <c r="T1267" s="1">
        <v>30094.973230361938</v>
      </c>
      <c r="U1267" s="1">
        <v>90372.489711761475</v>
      </c>
      <c r="V1267" s="1">
        <v>21991.083019256592</v>
      </c>
      <c r="W1267" s="1">
        <v>343488.23525619513</v>
      </c>
      <c r="X1267" s="1">
        <v>37275.716037750237</v>
      </c>
      <c r="Y1267" s="1">
        <v>3037.2091865539551</v>
      </c>
      <c r="Z1267" s="1">
        <v>16947.276248931881</v>
      </c>
      <c r="AA1267" s="1">
        <v>204405.51202011111</v>
      </c>
      <c r="AB1267" s="1">
        <v>0</v>
      </c>
      <c r="AC1267" s="1">
        <v>1</v>
      </c>
      <c r="AD1267" s="1">
        <v>0</v>
      </c>
      <c r="AE1267" s="1">
        <v>0</v>
      </c>
      <c r="AF1267" s="1">
        <v>0</v>
      </c>
      <c r="AG1267" s="1"/>
      <c r="AH1267" s="1">
        <v>0.9827951192855835</v>
      </c>
      <c r="AI1267" s="1"/>
      <c r="AJ1267" s="1"/>
      <c r="AK1267" s="1"/>
      <c r="AL1267" s="1">
        <v>0.95472633838653564</v>
      </c>
      <c r="AM1267" s="1"/>
      <c r="AN1267" s="1"/>
      <c r="AO1267" s="1"/>
      <c r="AP1267" s="1">
        <v>0.12319965660572051</v>
      </c>
      <c r="AQ1267" s="1">
        <v>0.36995744705200201</v>
      </c>
      <c r="AR1267" s="1">
        <v>9.0024799108505249E-2</v>
      </c>
      <c r="AS1267" s="1">
        <v>1.406136274337769</v>
      </c>
      <c r="AT1267" s="1">
        <v>0.15259543061256409</v>
      </c>
      <c r="AU1267" s="1">
        <v>1.243340969085693E-2</v>
      </c>
      <c r="AV1267" s="1">
        <v>6.937699019908905E-2</v>
      </c>
      <c r="AW1267" s="1">
        <v>0.83677393198013306</v>
      </c>
      <c r="AX1267" s="1">
        <v>3.2485892772674561</v>
      </c>
      <c r="AY1267" s="1">
        <v>2.317395925521851</v>
      </c>
      <c r="AZ1267" s="1">
        <v>4.6213545799255371</v>
      </c>
      <c r="BA1267" s="1">
        <v>4.5967979431152344</v>
      </c>
      <c r="BB1267" s="1">
        <v>2.1313281059265141</v>
      </c>
      <c r="BC1267" s="1">
        <v>1.580158591270447</v>
      </c>
      <c r="BD1267" s="1">
        <v>3</v>
      </c>
      <c r="BE1267" s="1">
        <v>2</v>
      </c>
      <c r="BF1267" s="1">
        <v>4</v>
      </c>
      <c r="BG1267" s="1">
        <v>4</v>
      </c>
      <c r="BH1267" s="1">
        <v>2</v>
      </c>
      <c r="BI1267" s="1">
        <v>1.333333373069763</v>
      </c>
      <c r="BJ1267" s="1"/>
    </row>
    <row r="1268" spans="1:62" hidden="1" x14ac:dyDescent="0.35">
      <c r="A1268" t="s">
        <v>7</v>
      </c>
      <c r="B1268" s="1">
        <v>2019</v>
      </c>
      <c r="C1268" t="s">
        <v>96</v>
      </c>
      <c r="D1268" s="1">
        <v>2</v>
      </c>
      <c r="E1268" s="1">
        <v>0</v>
      </c>
      <c r="F1268" s="1">
        <v>341399.53454875952</v>
      </c>
      <c r="G1268" s="1">
        <v>0</v>
      </c>
      <c r="H1268" s="1">
        <v>0</v>
      </c>
      <c r="I1268" s="1">
        <v>0</v>
      </c>
      <c r="J1268" s="1">
        <v>341399.53454875952</v>
      </c>
      <c r="K1268" s="1">
        <v>0</v>
      </c>
      <c r="L1268" s="1">
        <v>337715.66020488739</v>
      </c>
      <c r="M1268" s="1">
        <v>0</v>
      </c>
      <c r="N1268" s="1">
        <v>0</v>
      </c>
      <c r="O1268" s="1">
        <v>0</v>
      </c>
      <c r="P1268" s="1">
        <v>308164.90769863129</v>
      </c>
      <c r="Q1268" s="1">
        <v>0</v>
      </c>
      <c r="R1268" s="1">
        <v>0</v>
      </c>
      <c r="S1268" s="1">
        <v>0</v>
      </c>
      <c r="T1268" s="1">
        <v>238432.38342666629</v>
      </c>
      <c r="U1268" s="1">
        <v>307752.56664276117</v>
      </c>
      <c r="V1268" s="1">
        <v>7010.7558822631836</v>
      </c>
      <c r="W1268" s="1">
        <v>353735.7404384613</v>
      </c>
      <c r="X1268" s="1">
        <v>16949.799392700199</v>
      </c>
      <c r="Y1268" s="1">
        <v>2619.875498771667</v>
      </c>
      <c r="Z1268" s="1">
        <v>24236.25939750671</v>
      </c>
      <c r="AA1268" s="1">
        <v>302500.21700000757</v>
      </c>
      <c r="AB1268" s="1">
        <v>0</v>
      </c>
      <c r="AC1268" s="1">
        <v>1</v>
      </c>
      <c r="AD1268" s="1">
        <v>0</v>
      </c>
      <c r="AE1268" s="1">
        <v>0</v>
      </c>
      <c r="AF1268" s="1">
        <v>0</v>
      </c>
      <c r="AG1268" s="1"/>
      <c r="AH1268" s="1">
        <v>0.98920947313308716</v>
      </c>
      <c r="AI1268" s="1"/>
      <c r="AJ1268" s="1"/>
      <c r="AK1268" s="1"/>
      <c r="AL1268" s="1">
        <v>0.90265178680419922</v>
      </c>
      <c r="AM1268" s="1"/>
      <c r="AN1268" s="1"/>
      <c r="AO1268" s="1"/>
      <c r="AP1268" s="1">
        <v>0.69839692115783691</v>
      </c>
      <c r="AQ1268" s="1">
        <v>0.90144401788711548</v>
      </c>
      <c r="AR1268" s="1">
        <v>2.0535340532660481E-2</v>
      </c>
      <c r="AS1268" s="1">
        <v>1.0361342430114751</v>
      </c>
      <c r="AT1268" s="1">
        <v>4.9647986888885498E-2</v>
      </c>
      <c r="AU1268" s="1">
        <v>7.6739280484616756E-3</v>
      </c>
      <c r="AV1268" s="1">
        <v>7.0990897715091705E-2</v>
      </c>
      <c r="AW1268" s="1">
        <v>0.8860592246055603</v>
      </c>
      <c r="AX1268" s="1">
        <v>2.99640965461731</v>
      </c>
      <c r="AY1268" s="1">
        <v>2.0715513229370122</v>
      </c>
      <c r="AZ1268" s="1">
        <v>4.8270664215087891</v>
      </c>
      <c r="BA1268" s="1">
        <v>4.7891788482666016</v>
      </c>
      <c r="BB1268" s="1">
        <v>2.2937219142913818</v>
      </c>
      <c r="BC1268" s="1">
        <v>1.811053514480591</v>
      </c>
      <c r="BD1268" s="1">
        <v>3</v>
      </c>
      <c r="BE1268" s="1">
        <v>2</v>
      </c>
      <c r="BF1268" s="1">
        <v>5</v>
      </c>
      <c r="BG1268" s="1">
        <v>5</v>
      </c>
      <c r="BH1268" s="1">
        <v>2</v>
      </c>
      <c r="BI1268" s="1">
        <v>1.5</v>
      </c>
      <c r="BJ1268" s="1"/>
    </row>
    <row r="1269" spans="1:62" hidden="1" x14ac:dyDescent="0.35">
      <c r="A1269" t="s">
        <v>7</v>
      </c>
      <c r="B1269" s="1">
        <v>2019</v>
      </c>
      <c r="C1269" t="s">
        <v>95</v>
      </c>
      <c r="D1269" s="1">
        <v>3</v>
      </c>
      <c r="E1269" s="1">
        <v>0</v>
      </c>
      <c r="F1269" s="1">
        <v>0</v>
      </c>
      <c r="G1269" s="1">
        <v>596922.32474517822</v>
      </c>
      <c r="H1269" s="1">
        <v>231517.1739330292</v>
      </c>
      <c r="I1269" s="1">
        <v>4141.3029899597168</v>
      </c>
      <c r="J1269" s="1">
        <v>832580.80166816711</v>
      </c>
      <c r="K1269" s="1">
        <v>0</v>
      </c>
      <c r="L1269" s="1">
        <v>810574.44421958923</v>
      </c>
      <c r="M1269" s="1">
        <v>0</v>
      </c>
      <c r="N1269" s="1">
        <v>0</v>
      </c>
      <c r="O1269" s="1">
        <v>0</v>
      </c>
      <c r="P1269" s="1">
        <v>794467.81570243835</v>
      </c>
      <c r="Q1269" s="1">
        <v>0</v>
      </c>
      <c r="R1269" s="1">
        <v>0</v>
      </c>
      <c r="S1269" s="1">
        <v>0</v>
      </c>
      <c r="T1269" s="1">
        <v>218842.16906929019</v>
      </c>
      <c r="U1269" s="1">
        <v>428379.55125045782</v>
      </c>
      <c r="V1269" s="1">
        <v>58467.935033798218</v>
      </c>
      <c r="W1269" s="1">
        <v>1102905.4460830691</v>
      </c>
      <c r="X1269" s="1">
        <v>61885.637422561653</v>
      </c>
      <c r="Y1269" s="1">
        <v>10014.64328956604</v>
      </c>
      <c r="Z1269" s="1">
        <v>56713.779510498047</v>
      </c>
      <c r="AA1269" s="1">
        <v>692838.34865760803</v>
      </c>
      <c r="AB1269" s="1">
        <v>0</v>
      </c>
      <c r="AC1269" s="1">
        <v>0</v>
      </c>
      <c r="AD1269" s="1">
        <v>0.71695423126220703</v>
      </c>
      <c r="AE1269" s="1">
        <v>0.27807173132896418</v>
      </c>
      <c r="AF1269" s="1">
        <v>4.9740555696189404E-3</v>
      </c>
      <c r="AG1269" s="1"/>
      <c r="AH1269" s="1">
        <v>0.97356849908828735</v>
      </c>
      <c r="AI1269" s="1"/>
      <c r="AJ1269" s="1"/>
      <c r="AK1269" s="1"/>
      <c r="AL1269" s="1">
        <v>0.95422309637069702</v>
      </c>
      <c r="AM1269" s="1"/>
      <c r="AN1269" s="1"/>
      <c r="AO1269" s="1"/>
      <c r="AP1269" s="1">
        <v>0.26284795999526978</v>
      </c>
      <c r="AQ1269" s="1">
        <v>0.51452010869979858</v>
      </c>
      <c r="AR1269" s="1">
        <v>7.0224940776824951E-2</v>
      </c>
      <c r="AS1269" s="1">
        <v>1.324682831764221</v>
      </c>
      <c r="AT1269" s="1">
        <v>7.4329890310764313E-2</v>
      </c>
      <c r="AU1269" s="1">
        <v>1.202843431383371E-2</v>
      </c>
      <c r="AV1269" s="1">
        <v>6.8118050694465637E-2</v>
      </c>
      <c r="AW1269" s="1">
        <v>0.83215749263763428</v>
      </c>
      <c r="AX1269" s="1">
        <v>3.2501835823059082</v>
      </c>
      <c r="AY1269" s="1">
        <v>2.274391651153564</v>
      </c>
      <c r="AZ1269" s="1">
        <v>3.368679285049438</v>
      </c>
      <c r="BA1269" s="1">
        <v>3.3136897087097168</v>
      </c>
      <c r="BB1269" s="1">
        <v>1.222500801086426</v>
      </c>
      <c r="BC1269" s="1">
        <v>1.101945042610168</v>
      </c>
      <c r="BD1269" s="1">
        <v>3</v>
      </c>
      <c r="BE1269" s="1">
        <v>2</v>
      </c>
      <c r="BF1269" s="1">
        <v>3</v>
      </c>
      <c r="BG1269" s="1">
        <v>3</v>
      </c>
      <c r="BH1269" s="1">
        <v>1</v>
      </c>
      <c r="BI1269" s="1">
        <v>1</v>
      </c>
      <c r="BJ1269" s="1"/>
    </row>
    <row r="1270" spans="1:62" hidden="1" x14ac:dyDescent="0.35">
      <c r="A1270" t="s">
        <v>7</v>
      </c>
      <c r="B1270" s="1">
        <v>2019</v>
      </c>
      <c r="C1270" t="s">
        <v>96</v>
      </c>
      <c r="D1270" s="1">
        <v>3</v>
      </c>
      <c r="E1270" s="1">
        <v>0</v>
      </c>
      <c r="F1270" s="1">
        <v>0</v>
      </c>
      <c r="G1270" s="1">
        <v>1305998.334397316</v>
      </c>
      <c r="H1270" s="1">
        <v>1350481.3026704791</v>
      </c>
      <c r="I1270" s="1">
        <v>75150.078008651733</v>
      </c>
      <c r="J1270" s="1">
        <v>2731629.715076447</v>
      </c>
      <c r="K1270" s="1">
        <v>0</v>
      </c>
      <c r="L1270" s="1">
        <v>2726248.064258575</v>
      </c>
      <c r="M1270" s="1">
        <v>0</v>
      </c>
      <c r="N1270" s="1">
        <v>0</v>
      </c>
      <c r="O1270" s="1">
        <v>0</v>
      </c>
      <c r="P1270" s="1">
        <v>2609022.3454713821</v>
      </c>
      <c r="Q1270" s="1">
        <v>0</v>
      </c>
      <c r="R1270" s="1">
        <v>0</v>
      </c>
      <c r="S1270" s="1">
        <v>0</v>
      </c>
      <c r="T1270" s="1">
        <v>2356097.283782959</v>
      </c>
      <c r="U1270" s="1">
        <v>2620960.5281705861</v>
      </c>
      <c r="V1270" s="1">
        <v>12766.979667663571</v>
      </c>
      <c r="W1270" s="1">
        <v>2779054.305382729</v>
      </c>
      <c r="X1270" s="1">
        <v>27034.17848205566</v>
      </c>
      <c r="Y1270" s="1">
        <v>30766.35108757019</v>
      </c>
      <c r="Z1270" s="1">
        <v>50648.333555221558</v>
      </c>
      <c r="AA1270" s="1">
        <v>2344579.0469169621</v>
      </c>
      <c r="AB1270" s="1">
        <v>0</v>
      </c>
      <c r="AC1270" s="1">
        <v>0</v>
      </c>
      <c r="AD1270" s="1">
        <v>0.47810226678848272</v>
      </c>
      <c r="AE1270" s="1">
        <v>0.49438667297363281</v>
      </c>
      <c r="AF1270" s="1">
        <v>2.751107886433601E-2</v>
      </c>
      <c r="AG1270" s="1"/>
      <c r="AH1270" s="1">
        <v>0.99802988767623901</v>
      </c>
      <c r="AI1270" s="1"/>
      <c r="AJ1270" s="1"/>
      <c r="AK1270" s="1"/>
      <c r="AL1270" s="1">
        <v>0.95525985956192017</v>
      </c>
      <c r="AM1270" s="1"/>
      <c r="AN1270" s="1"/>
      <c r="AO1270" s="1"/>
      <c r="AP1270" s="1">
        <v>0.86252439022064209</v>
      </c>
      <c r="AQ1270" s="1">
        <v>0.95948600769042969</v>
      </c>
      <c r="AR1270" s="1">
        <v>4.6737594529986382E-3</v>
      </c>
      <c r="AS1270" s="1">
        <v>1.0173612833023069</v>
      </c>
      <c r="AT1270" s="1">
        <v>9.8967216908931732E-3</v>
      </c>
      <c r="AU1270" s="1">
        <v>1.126300171017647E-2</v>
      </c>
      <c r="AV1270" s="1">
        <v>1.8541434779763218E-2</v>
      </c>
      <c r="AW1270" s="1">
        <v>0.85830777883529663</v>
      </c>
      <c r="AX1270" s="1">
        <v>3.41474461555481</v>
      </c>
      <c r="AY1270" s="1">
        <v>2.3823812007904048</v>
      </c>
      <c r="AZ1270" s="1">
        <v>3.389297246932983</v>
      </c>
      <c r="BA1270" s="1">
        <v>3.349589347839355</v>
      </c>
      <c r="BB1270" s="1">
        <v>1.2727648019790649</v>
      </c>
      <c r="BC1270" s="1">
        <v>1.0699717998504641</v>
      </c>
      <c r="BD1270" s="1">
        <v>3</v>
      </c>
      <c r="BE1270" s="1">
        <v>2</v>
      </c>
      <c r="BF1270" s="1">
        <v>3</v>
      </c>
      <c r="BG1270" s="1">
        <v>3</v>
      </c>
      <c r="BH1270" s="1">
        <v>1</v>
      </c>
      <c r="BI1270" s="1">
        <v>1</v>
      </c>
      <c r="BJ1270" s="1"/>
    </row>
    <row r="1271" spans="1:62" hidden="1" x14ac:dyDescent="0.35">
      <c r="A1271" t="s">
        <v>7</v>
      </c>
      <c r="B1271" s="1">
        <v>2019</v>
      </c>
      <c r="C1271" t="s">
        <v>95</v>
      </c>
      <c r="D1271" s="1"/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11518.98849105835</v>
      </c>
      <c r="K1271" s="1">
        <v>0</v>
      </c>
      <c r="L1271" s="1">
        <v>11080.96371078491</v>
      </c>
      <c r="M1271" s="1">
        <v>0</v>
      </c>
      <c r="N1271" s="1">
        <v>0</v>
      </c>
      <c r="O1271" s="1">
        <v>0</v>
      </c>
      <c r="P1271" s="1">
        <v>10427.581737518311</v>
      </c>
      <c r="Q1271" s="1">
        <v>0</v>
      </c>
      <c r="R1271" s="1">
        <v>0</v>
      </c>
      <c r="S1271" s="1">
        <v>0</v>
      </c>
      <c r="T1271" s="1">
        <v>1031.2926864624019</v>
      </c>
      <c r="U1271" s="1">
        <v>2927.8425903320308</v>
      </c>
      <c r="V1271" s="1">
        <v>2176.5232696533199</v>
      </c>
      <c r="W1271" s="1">
        <v>9831.6197280883789</v>
      </c>
      <c r="X1271" s="1">
        <v>1279.8178863525391</v>
      </c>
      <c r="Y1271" s="1">
        <v>0</v>
      </c>
      <c r="Z1271" s="1">
        <v>0</v>
      </c>
      <c r="AA1271" s="1">
        <v>11518.98849105835</v>
      </c>
      <c r="AB1271" s="1">
        <v>0</v>
      </c>
      <c r="AC1271" s="1"/>
      <c r="AD1271" s="1"/>
      <c r="AE1271" s="1"/>
      <c r="AF1271" s="1"/>
      <c r="AG1271" s="1"/>
      <c r="AH1271" s="1">
        <v>0.96197366714477539</v>
      </c>
      <c r="AI1271" s="1"/>
      <c r="AJ1271" s="1"/>
      <c r="AK1271" s="1"/>
      <c r="AL1271" s="1">
        <v>0.90525150299072266</v>
      </c>
      <c r="AM1271" s="1"/>
      <c r="AN1271" s="1"/>
      <c r="AO1271" s="1"/>
      <c r="AP1271" s="1">
        <v>8.9529797434806824E-2</v>
      </c>
      <c r="AQ1271" s="1">
        <v>0.2541753351688385</v>
      </c>
      <c r="AR1271" s="1">
        <v>0.18895089626312259</v>
      </c>
      <c r="AS1271" s="1">
        <v>0.85351413488388062</v>
      </c>
      <c r="AT1271" s="1">
        <v>0.1111050546169281</v>
      </c>
      <c r="AU1271" s="1">
        <v>0</v>
      </c>
      <c r="AV1271" s="1">
        <v>0</v>
      </c>
      <c r="AW1271" s="1">
        <v>1</v>
      </c>
      <c r="AX1271" s="1">
        <v>2.3974323272705078</v>
      </c>
      <c r="AY1271" s="1">
        <v>1.515108704566956</v>
      </c>
      <c r="AZ1271" s="1">
        <v>1.6942735910415649</v>
      </c>
      <c r="BA1271" s="1">
        <v>1.6942735910415649</v>
      </c>
      <c r="BB1271" s="1">
        <v>0.27242913842201227</v>
      </c>
      <c r="BC1271" s="1">
        <v>0.8647492527961731</v>
      </c>
      <c r="BD1271" s="1">
        <v>2</v>
      </c>
      <c r="BE1271" s="1">
        <v>1</v>
      </c>
      <c r="BF1271" s="1">
        <v>1</v>
      </c>
      <c r="BG1271" s="1">
        <v>1</v>
      </c>
      <c r="BH1271" s="1">
        <v>0</v>
      </c>
      <c r="BI1271" s="1">
        <v>0.5</v>
      </c>
      <c r="BJ1271" s="1"/>
    </row>
    <row r="1272" spans="1:62" hidden="1" x14ac:dyDescent="0.35">
      <c r="A1272" t="s">
        <v>7</v>
      </c>
      <c r="B1272" s="1">
        <v>2019</v>
      </c>
      <c r="C1272" t="s">
        <v>96</v>
      </c>
      <c r="D1272" s="1"/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29979.497241973881</v>
      </c>
      <c r="K1272" s="1">
        <v>0</v>
      </c>
      <c r="L1272" s="1">
        <v>29979.497241973881</v>
      </c>
      <c r="M1272" s="1">
        <v>0</v>
      </c>
      <c r="N1272" s="1">
        <v>0</v>
      </c>
      <c r="O1272" s="1">
        <v>0</v>
      </c>
      <c r="P1272" s="1">
        <v>28830.5017490387</v>
      </c>
      <c r="Q1272" s="1">
        <v>0</v>
      </c>
      <c r="R1272" s="1">
        <v>0</v>
      </c>
      <c r="S1272" s="1">
        <v>0</v>
      </c>
      <c r="T1272" s="1">
        <v>28329.102172851559</v>
      </c>
      <c r="U1272" s="1">
        <v>29979.497241973881</v>
      </c>
      <c r="V1272" s="1">
        <v>241.3658752441406</v>
      </c>
      <c r="W1272" s="1">
        <v>29979.497241973881</v>
      </c>
      <c r="X1272" s="1">
        <v>89.977485656738281</v>
      </c>
      <c r="Y1272" s="1">
        <v>674.31561279296875</v>
      </c>
      <c r="Z1272" s="1">
        <v>0</v>
      </c>
      <c r="AA1272" s="1">
        <v>29794.766422271729</v>
      </c>
      <c r="AB1272" s="1">
        <v>0</v>
      </c>
      <c r="AC1272" s="1"/>
      <c r="AD1272" s="1"/>
      <c r="AE1272" s="1"/>
      <c r="AF1272" s="1"/>
      <c r="AG1272" s="1"/>
      <c r="AH1272" s="1">
        <v>1</v>
      </c>
      <c r="AI1272" s="1"/>
      <c r="AJ1272" s="1"/>
      <c r="AK1272" s="1"/>
      <c r="AL1272" s="1">
        <v>0.96167397499084473</v>
      </c>
      <c r="AM1272" s="1"/>
      <c r="AN1272" s="1"/>
      <c r="AO1272" s="1"/>
      <c r="AP1272" s="1">
        <v>0.94494920969009399</v>
      </c>
      <c r="AQ1272" s="1">
        <v>1</v>
      </c>
      <c r="AR1272" s="1">
        <v>8.051031269133091E-3</v>
      </c>
      <c r="AS1272" s="1">
        <v>1</v>
      </c>
      <c r="AT1272" s="1">
        <v>3.001300618052483E-3</v>
      </c>
      <c r="AU1272" s="1">
        <v>2.249255962669849E-2</v>
      </c>
      <c r="AV1272" s="1">
        <v>0</v>
      </c>
      <c r="AW1272" s="1">
        <v>0.99383807182312012</v>
      </c>
      <c r="AX1272" s="1">
        <v>3.5492265224456792</v>
      </c>
      <c r="AY1272" s="1">
        <v>2.4822723865509029</v>
      </c>
      <c r="AZ1272" s="1">
        <v>2.7590548992156978</v>
      </c>
      <c r="BA1272" s="1">
        <v>2.556339025497437</v>
      </c>
      <c r="BB1272" s="1">
        <v>0.82218557596206665</v>
      </c>
      <c r="BC1272" s="1">
        <v>0.82670891284942627</v>
      </c>
      <c r="BD1272" s="1">
        <v>4</v>
      </c>
      <c r="BE1272" s="1">
        <v>3</v>
      </c>
      <c r="BF1272" s="1">
        <v>2</v>
      </c>
      <c r="BG1272" s="1">
        <v>2</v>
      </c>
      <c r="BH1272" s="1">
        <v>1</v>
      </c>
      <c r="BI1272" s="1">
        <v>0.66666668653488159</v>
      </c>
      <c r="BJ1272" s="1"/>
    </row>
    <row r="1273" spans="1:62" hidden="1" x14ac:dyDescent="0.35">
      <c r="A1273" t="s">
        <v>7</v>
      </c>
      <c r="B1273" s="1">
        <v>2018</v>
      </c>
      <c r="C1273" t="s">
        <v>95</v>
      </c>
      <c r="D1273" s="1">
        <v>1</v>
      </c>
      <c r="E1273" s="1">
        <v>268678.00963401789</v>
      </c>
      <c r="F1273" s="1">
        <v>0</v>
      </c>
      <c r="G1273" s="1">
        <v>0</v>
      </c>
      <c r="H1273" s="1">
        <v>0</v>
      </c>
      <c r="I1273" s="1">
        <v>0</v>
      </c>
      <c r="J1273" s="1">
        <v>268678.00963401789</v>
      </c>
      <c r="K1273" s="1">
        <v>0</v>
      </c>
      <c r="L1273" s="1">
        <v>253787.95841407779</v>
      </c>
      <c r="M1273" s="1">
        <v>0</v>
      </c>
      <c r="N1273" s="1">
        <v>0</v>
      </c>
      <c r="O1273" s="1">
        <v>0</v>
      </c>
      <c r="P1273" s="1">
        <v>239346.35358428961</v>
      </c>
      <c r="Q1273" s="1">
        <v>0</v>
      </c>
      <c r="R1273" s="1">
        <v>0</v>
      </c>
      <c r="S1273" s="1">
        <v>0</v>
      </c>
      <c r="T1273" s="1">
        <v>29674.814624786381</v>
      </c>
      <c r="U1273" s="1">
        <v>89572.276138305664</v>
      </c>
      <c r="V1273" s="1">
        <v>34575.815734863281</v>
      </c>
      <c r="W1273" s="1">
        <v>335398.46284103388</v>
      </c>
      <c r="X1273" s="1">
        <v>52325.209377288818</v>
      </c>
      <c r="Y1273" s="1">
        <v>10909.88677978516</v>
      </c>
      <c r="Z1273" s="1">
        <v>21311.088596343991</v>
      </c>
      <c r="AA1273" s="1">
        <v>237422.84864616391</v>
      </c>
      <c r="AB1273" s="1">
        <v>1</v>
      </c>
      <c r="AC1273" s="1">
        <v>0</v>
      </c>
      <c r="AD1273" s="1">
        <v>0</v>
      </c>
      <c r="AE1273" s="1">
        <v>0</v>
      </c>
      <c r="AF1273" s="1">
        <v>0</v>
      </c>
      <c r="AG1273" s="1"/>
      <c r="AH1273" s="1">
        <v>0.9445803165435791</v>
      </c>
      <c r="AI1273" s="1"/>
      <c r="AJ1273" s="1"/>
      <c r="AK1273" s="1"/>
      <c r="AL1273" s="1">
        <v>0.89082968235015869</v>
      </c>
      <c r="AM1273" s="1"/>
      <c r="AN1273" s="1"/>
      <c r="AO1273" s="1"/>
      <c r="AP1273" s="1">
        <v>0.1104475036263466</v>
      </c>
      <c r="AQ1273" s="1">
        <v>0.33338150382041931</v>
      </c>
      <c r="AR1273" s="1">
        <v>0.12868866324424741</v>
      </c>
      <c r="AS1273" s="1">
        <v>1.248328685760498</v>
      </c>
      <c r="AT1273" s="1">
        <v>0.19475062191486359</v>
      </c>
      <c r="AU1273" s="1">
        <v>4.0605805814266198E-2</v>
      </c>
      <c r="AV1273" s="1">
        <v>7.9318322241306305E-2</v>
      </c>
      <c r="AW1273" s="1">
        <v>0.88367056846618652</v>
      </c>
      <c r="AX1273" s="1">
        <v>2.9092423915863042</v>
      </c>
      <c r="AY1273" s="1">
        <v>2.0506489276885991</v>
      </c>
      <c r="AZ1273" s="1">
        <v>5.2539200782775879</v>
      </c>
      <c r="BA1273" s="1">
        <v>5.2230777740478516</v>
      </c>
      <c r="BB1273" s="1">
        <v>2.8519642353057861</v>
      </c>
      <c r="BC1273" s="1">
        <v>2.0574557781219478</v>
      </c>
      <c r="BD1273" s="1">
        <v>3</v>
      </c>
      <c r="BE1273" s="1">
        <v>2</v>
      </c>
      <c r="BF1273" s="1">
        <v>5</v>
      </c>
      <c r="BG1273" s="1">
        <v>5</v>
      </c>
      <c r="BH1273" s="1">
        <v>3</v>
      </c>
      <c r="BI1273" s="1">
        <v>1.666666626930237</v>
      </c>
      <c r="BJ1273" s="1"/>
    </row>
    <row r="1274" spans="1:62" hidden="1" x14ac:dyDescent="0.35">
      <c r="A1274" t="s">
        <v>7</v>
      </c>
      <c r="B1274" s="1">
        <v>2018</v>
      </c>
      <c r="C1274" t="s">
        <v>96</v>
      </c>
      <c r="D1274" s="1">
        <v>1</v>
      </c>
      <c r="E1274" s="1">
        <v>174806.2379703522</v>
      </c>
      <c r="F1274" s="1">
        <v>0</v>
      </c>
      <c r="G1274" s="1">
        <v>0</v>
      </c>
      <c r="H1274" s="1">
        <v>0</v>
      </c>
      <c r="I1274" s="1">
        <v>0</v>
      </c>
      <c r="J1274" s="1">
        <v>174806.2379703522</v>
      </c>
      <c r="K1274" s="1">
        <v>0</v>
      </c>
      <c r="L1274" s="1">
        <v>173630.6431713104</v>
      </c>
      <c r="M1274" s="1">
        <v>0</v>
      </c>
      <c r="N1274" s="1">
        <v>0</v>
      </c>
      <c r="O1274" s="1">
        <v>0</v>
      </c>
      <c r="P1274" s="1">
        <v>151887.31998634341</v>
      </c>
      <c r="Q1274" s="1">
        <v>0</v>
      </c>
      <c r="R1274" s="1">
        <v>0</v>
      </c>
      <c r="S1274" s="1">
        <v>0</v>
      </c>
      <c r="T1274" s="1">
        <v>118076.98936462399</v>
      </c>
      <c r="U1274" s="1">
        <v>149135.01676559451</v>
      </c>
      <c r="V1274" s="1">
        <v>4614.7746543884277</v>
      </c>
      <c r="W1274" s="1">
        <v>186798.8640785217</v>
      </c>
      <c r="X1274" s="1">
        <v>12227.68121337891</v>
      </c>
      <c r="Y1274" s="1">
        <v>1187.481143951416</v>
      </c>
      <c r="Z1274" s="1">
        <v>13934.560699462891</v>
      </c>
      <c r="AA1274" s="1">
        <v>157254.99602127081</v>
      </c>
      <c r="AB1274" s="1">
        <v>1</v>
      </c>
      <c r="AC1274" s="1">
        <v>0</v>
      </c>
      <c r="AD1274" s="1">
        <v>0</v>
      </c>
      <c r="AE1274" s="1">
        <v>0</v>
      </c>
      <c r="AF1274" s="1">
        <v>0</v>
      </c>
      <c r="AG1274" s="1"/>
      <c r="AH1274" s="1">
        <v>0.99327486753463745</v>
      </c>
      <c r="AI1274" s="1"/>
      <c r="AJ1274" s="1"/>
      <c r="AK1274" s="1"/>
      <c r="AL1274" s="1">
        <v>0.86888957023620605</v>
      </c>
      <c r="AM1274" s="1"/>
      <c r="AN1274" s="1"/>
      <c r="AO1274" s="1"/>
      <c r="AP1274" s="1">
        <v>0.67547357082366943</v>
      </c>
      <c r="AQ1274" s="1">
        <v>0.85314470529556274</v>
      </c>
      <c r="AR1274" s="1">
        <v>2.6399370282888409E-2</v>
      </c>
      <c r="AS1274" s="1">
        <v>1.068605303764343</v>
      </c>
      <c r="AT1274" s="1">
        <v>6.9949910044670105E-2</v>
      </c>
      <c r="AU1274" s="1">
        <v>6.7931278608739376E-3</v>
      </c>
      <c r="AV1274" s="1">
        <v>7.9714320600032806E-2</v>
      </c>
      <c r="AW1274" s="1">
        <v>0.89959603548049927</v>
      </c>
      <c r="AX1274" s="1">
        <v>2.859837532043457</v>
      </c>
      <c r="AY1274" s="1">
        <v>1.9917469024658201</v>
      </c>
      <c r="AZ1274" s="1">
        <v>4.8695178031921387</v>
      </c>
      <c r="BA1274" s="1">
        <v>4.8459696769714364</v>
      </c>
      <c r="BB1274" s="1">
        <v>2.4493095874786381</v>
      </c>
      <c r="BC1274" s="1">
        <v>2.1151390075683589</v>
      </c>
      <c r="BD1274" s="1">
        <v>3</v>
      </c>
      <c r="BE1274" s="1">
        <v>2</v>
      </c>
      <c r="BF1274" s="1">
        <v>5</v>
      </c>
      <c r="BG1274" s="1">
        <v>5</v>
      </c>
      <c r="BH1274" s="1">
        <v>2</v>
      </c>
      <c r="BI1274" s="1">
        <v>1.666666626930237</v>
      </c>
      <c r="BJ1274" s="1"/>
    </row>
    <row r="1275" spans="1:62" hidden="1" x14ac:dyDescent="0.35">
      <c r="A1275" t="s">
        <v>7</v>
      </c>
      <c r="B1275" s="1">
        <v>2018</v>
      </c>
      <c r="C1275" t="s">
        <v>95</v>
      </c>
      <c r="D1275" s="1">
        <v>2</v>
      </c>
      <c r="E1275" s="1">
        <v>0</v>
      </c>
      <c r="F1275" s="1">
        <v>259883.6140956879</v>
      </c>
      <c r="G1275" s="1">
        <v>0</v>
      </c>
      <c r="H1275" s="1">
        <v>0</v>
      </c>
      <c r="I1275" s="1">
        <v>0</v>
      </c>
      <c r="J1275" s="1">
        <v>259883.6140956879</v>
      </c>
      <c r="K1275" s="1">
        <v>0</v>
      </c>
      <c r="L1275" s="1">
        <v>252294.91788291931</v>
      </c>
      <c r="M1275" s="1">
        <v>0</v>
      </c>
      <c r="N1275" s="1">
        <v>0</v>
      </c>
      <c r="O1275" s="1">
        <v>0</v>
      </c>
      <c r="P1275" s="1">
        <v>233957.807592392</v>
      </c>
      <c r="Q1275" s="1">
        <v>0</v>
      </c>
      <c r="R1275" s="1">
        <v>0</v>
      </c>
      <c r="S1275" s="1">
        <v>0</v>
      </c>
      <c r="T1275" s="1">
        <v>38405.07442855835</v>
      </c>
      <c r="U1275" s="1">
        <v>109696.56478118899</v>
      </c>
      <c r="V1275" s="1">
        <v>28281.000564575199</v>
      </c>
      <c r="W1275" s="1">
        <v>348454.66563034058</v>
      </c>
      <c r="X1275" s="1">
        <v>25815.658508300781</v>
      </c>
      <c r="Y1275" s="1">
        <v>4276.0834007263184</v>
      </c>
      <c r="Z1275" s="1">
        <v>26917.49575042725</v>
      </c>
      <c r="AA1275" s="1">
        <v>227277.69554710391</v>
      </c>
      <c r="AB1275" s="1">
        <v>0</v>
      </c>
      <c r="AC1275" s="1">
        <v>1</v>
      </c>
      <c r="AD1275" s="1">
        <v>0</v>
      </c>
      <c r="AE1275" s="1">
        <v>0</v>
      </c>
      <c r="AF1275" s="1">
        <v>0</v>
      </c>
      <c r="AG1275" s="1"/>
      <c r="AH1275" s="1">
        <v>0.97079962491989136</v>
      </c>
      <c r="AI1275" s="1"/>
      <c r="AJ1275" s="1"/>
      <c r="AK1275" s="1"/>
      <c r="AL1275" s="1">
        <v>0.90024071931838989</v>
      </c>
      <c r="AM1275" s="1"/>
      <c r="AN1275" s="1"/>
      <c r="AO1275" s="1"/>
      <c r="AP1275" s="1">
        <v>0.1477779746055603</v>
      </c>
      <c r="AQ1275" s="1">
        <v>0.42209881544113159</v>
      </c>
      <c r="AR1275" s="1">
        <v>0.10882179439067841</v>
      </c>
      <c r="AS1275" s="1">
        <v>1.3408104181289671</v>
      </c>
      <c r="AT1275" s="1">
        <v>9.9335461854934692E-2</v>
      </c>
      <c r="AU1275" s="1">
        <v>1.6453839838504791E-2</v>
      </c>
      <c r="AV1275" s="1">
        <v>0.10357519239187241</v>
      </c>
      <c r="AW1275" s="1">
        <v>0.87453645467758179</v>
      </c>
      <c r="AX1275" s="1">
        <v>3.1282064914703369</v>
      </c>
      <c r="AY1275" s="1">
        <v>2.203449964523315</v>
      </c>
      <c r="AZ1275" s="1">
        <v>4.4056072235107422</v>
      </c>
      <c r="BA1275" s="1">
        <v>4.3673844337463379</v>
      </c>
      <c r="BB1275" s="1">
        <v>1.959981441497803</v>
      </c>
      <c r="BC1275" s="1">
        <v>1.5927573442459111</v>
      </c>
      <c r="BD1275" s="1">
        <v>3</v>
      </c>
      <c r="BE1275" s="1">
        <v>2</v>
      </c>
      <c r="BF1275" s="1">
        <v>4</v>
      </c>
      <c r="BG1275" s="1">
        <v>4</v>
      </c>
      <c r="BH1275" s="1">
        <v>2</v>
      </c>
      <c r="BI1275" s="1">
        <v>1.333333373069763</v>
      </c>
      <c r="BJ1275" s="1"/>
    </row>
    <row r="1276" spans="1:62" hidden="1" x14ac:dyDescent="0.35">
      <c r="A1276" t="s">
        <v>7</v>
      </c>
      <c r="B1276" s="1">
        <v>2018</v>
      </c>
      <c r="C1276" t="s">
        <v>96</v>
      </c>
      <c r="D1276" s="1">
        <v>2</v>
      </c>
      <c r="E1276" s="1">
        <v>0</v>
      </c>
      <c r="F1276" s="1">
        <v>308077.92194676399</v>
      </c>
      <c r="G1276" s="1">
        <v>0</v>
      </c>
      <c r="H1276" s="1">
        <v>0</v>
      </c>
      <c r="I1276" s="1">
        <v>0</v>
      </c>
      <c r="J1276" s="1">
        <v>308077.92194676399</v>
      </c>
      <c r="K1276" s="1">
        <v>0</v>
      </c>
      <c r="L1276" s="1">
        <v>306935.8473007679</v>
      </c>
      <c r="M1276" s="1">
        <v>0</v>
      </c>
      <c r="N1276" s="1">
        <v>0</v>
      </c>
      <c r="O1276" s="1">
        <v>0</v>
      </c>
      <c r="P1276" s="1">
        <v>264343.74273610121</v>
      </c>
      <c r="Q1276" s="1">
        <v>0</v>
      </c>
      <c r="R1276" s="1">
        <v>0</v>
      </c>
      <c r="S1276" s="1">
        <v>0</v>
      </c>
      <c r="T1276" s="1">
        <v>194342.70837593079</v>
      </c>
      <c r="U1276" s="1">
        <v>258034.75021481511</v>
      </c>
      <c r="V1276" s="1">
        <v>3919.9916534423828</v>
      </c>
      <c r="W1276" s="1">
        <v>343170.69403576851</v>
      </c>
      <c r="X1276" s="1">
        <v>15075.1453704834</v>
      </c>
      <c r="Y1276" s="1">
        <v>4134.4806270599374</v>
      </c>
      <c r="Z1276" s="1">
        <v>27439.501346588131</v>
      </c>
      <c r="AA1276" s="1">
        <v>262550.16647076613</v>
      </c>
      <c r="AB1276" s="1">
        <v>0</v>
      </c>
      <c r="AC1276" s="1">
        <v>1</v>
      </c>
      <c r="AD1276" s="1">
        <v>0</v>
      </c>
      <c r="AE1276" s="1">
        <v>0</v>
      </c>
      <c r="AF1276" s="1">
        <v>0</v>
      </c>
      <c r="AG1276" s="1"/>
      <c r="AH1276" s="1">
        <v>0.99629288911819458</v>
      </c>
      <c r="AI1276" s="1"/>
      <c r="AJ1276" s="1"/>
      <c r="AK1276" s="1"/>
      <c r="AL1276" s="1">
        <v>0.85804182291030884</v>
      </c>
      <c r="AM1276" s="1"/>
      <c r="AN1276" s="1"/>
      <c r="AO1276" s="1"/>
      <c r="AP1276" s="1">
        <v>0.63082325458526611</v>
      </c>
      <c r="AQ1276" s="1">
        <v>0.83756327629089355</v>
      </c>
      <c r="AR1276" s="1">
        <v>1.272402610629797E-2</v>
      </c>
      <c r="AS1276" s="1">
        <v>1.1139087677001951</v>
      </c>
      <c r="AT1276" s="1">
        <v>4.8932898789644241E-2</v>
      </c>
      <c r="AU1276" s="1">
        <v>1.342024281620979E-2</v>
      </c>
      <c r="AV1276" s="1">
        <v>8.9066758751869202E-2</v>
      </c>
      <c r="AW1276" s="1">
        <v>0.85221999883651733</v>
      </c>
      <c r="AX1276" s="1">
        <v>3.004264116287231</v>
      </c>
      <c r="AY1276" s="1">
        <v>2.0781764984130859</v>
      </c>
      <c r="AZ1276" s="1">
        <v>4.6539802551269531</v>
      </c>
      <c r="BA1276" s="1">
        <v>4.617762565612793</v>
      </c>
      <c r="BB1276" s="1">
        <v>2.1666100025177002</v>
      </c>
      <c r="BC1276" s="1">
        <v>1.8063066005706789</v>
      </c>
      <c r="BD1276" s="1">
        <v>3</v>
      </c>
      <c r="BE1276" s="1">
        <v>2</v>
      </c>
      <c r="BF1276" s="1">
        <v>5</v>
      </c>
      <c r="BG1276" s="1">
        <v>4</v>
      </c>
      <c r="BH1276" s="1">
        <v>2</v>
      </c>
      <c r="BI1276" s="1">
        <v>1.5</v>
      </c>
      <c r="BJ1276" s="1"/>
    </row>
    <row r="1277" spans="1:62" hidden="1" x14ac:dyDescent="0.35">
      <c r="A1277" t="s">
        <v>7</v>
      </c>
      <c r="B1277" s="1">
        <v>2018</v>
      </c>
      <c r="C1277" t="s">
        <v>95</v>
      </c>
      <c r="D1277" s="1">
        <v>3</v>
      </c>
      <c r="E1277" s="1">
        <v>0</v>
      </c>
      <c r="F1277" s="1">
        <v>0</v>
      </c>
      <c r="G1277" s="1">
        <v>587021.33591651917</v>
      </c>
      <c r="H1277" s="1">
        <v>254230.95702362061</v>
      </c>
      <c r="I1277" s="1">
        <v>4098.3026733398438</v>
      </c>
      <c r="J1277" s="1">
        <v>845350.59561347961</v>
      </c>
      <c r="K1277" s="1">
        <v>0</v>
      </c>
      <c r="L1277" s="1">
        <v>819860.04803657532</v>
      </c>
      <c r="M1277" s="1">
        <v>0</v>
      </c>
      <c r="N1277" s="1">
        <v>0</v>
      </c>
      <c r="O1277" s="1">
        <v>0</v>
      </c>
      <c r="P1277" s="1">
        <v>776971.16504096985</v>
      </c>
      <c r="Q1277" s="1">
        <v>0</v>
      </c>
      <c r="R1277" s="1">
        <v>0</v>
      </c>
      <c r="S1277" s="1">
        <v>0</v>
      </c>
      <c r="T1277" s="1">
        <v>238177.56850814819</v>
      </c>
      <c r="U1277" s="1">
        <v>461045.75172042853</v>
      </c>
      <c r="V1277" s="1">
        <v>59435.484796524048</v>
      </c>
      <c r="W1277" s="1">
        <v>1094327.5570983889</v>
      </c>
      <c r="X1277" s="1">
        <v>65807.93251991272</v>
      </c>
      <c r="Y1277" s="1">
        <v>9630.1473541259766</v>
      </c>
      <c r="Z1277" s="1">
        <v>60687.838794708252</v>
      </c>
      <c r="AA1277" s="1">
        <v>719414.80731010437</v>
      </c>
      <c r="AB1277" s="1">
        <v>0</v>
      </c>
      <c r="AC1277" s="1">
        <v>0</v>
      </c>
      <c r="AD1277" s="1">
        <v>0.69441169500350952</v>
      </c>
      <c r="AE1277" s="1">
        <v>0.30074027180671692</v>
      </c>
      <c r="AF1277" s="1">
        <v>4.8480508849024773E-3</v>
      </c>
      <c r="AG1277" s="1"/>
      <c r="AH1277" s="1">
        <v>0.96984618902206421</v>
      </c>
      <c r="AI1277" s="1"/>
      <c r="AJ1277" s="1"/>
      <c r="AK1277" s="1"/>
      <c r="AL1277" s="1">
        <v>0.91911113262176514</v>
      </c>
      <c r="AM1277" s="1"/>
      <c r="AN1277" s="1"/>
      <c r="AO1277" s="1"/>
      <c r="AP1277" s="1">
        <v>0.28175005316734308</v>
      </c>
      <c r="AQ1277" s="1">
        <v>0.54539000988006592</v>
      </c>
      <c r="AR1277" s="1">
        <v>7.0308677852153778E-2</v>
      </c>
      <c r="AS1277" s="1">
        <v>1.294525146484375</v>
      </c>
      <c r="AT1277" s="1">
        <v>7.7846914529800415E-2</v>
      </c>
      <c r="AU1277" s="1">
        <v>1.139189768582582E-2</v>
      </c>
      <c r="AV1277" s="1">
        <v>7.1790143847465515E-2</v>
      </c>
      <c r="AW1277" s="1">
        <v>0.85102540254592896</v>
      </c>
      <c r="AX1277" s="1">
        <v>3.2438218593597412</v>
      </c>
      <c r="AY1277" s="1">
        <v>2.223211526870728</v>
      </c>
      <c r="AZ1277" s="1">
        <v>3.427899837493896</v>
      </c>
      <c r="BA1277" s="1">
        <v>3.3973832130432129</v>
      </c>
      <c r="BB1277" s="1">
        <v>1.32057785987854</v>
      </c>
      <c r="BC1277" s="1">
        <v>1.1339927911758421</v>
      </c>
      <c r="BD1277" s="1">
        <v>3</v>
      </c>
      <c r="BE1277" s="1">
        <v>2</v>
      </c>
      <c r="BF1277" s="1">
        <v>3</v>
      </c>
      <c r="BG1277" s="1">
        <v>3</v>
      </c>
      <c r="BH1277" s="1">
        <v>1</v>
      </c>
      <c r="BI1277" s="1">
        <v>1</v>
      </c>
      <c r="BJ1277" s="1"/>
    </row>
    <row r="1278" spans="1:62" hidden="1" x14ac:dyDescent="0.35">
      <c r="A1278" t="s">
        <v>7</v>
      </c>
      <c r="B1278" s="1">
        <v>2018</v>
      </c>
      <c r="C1278" t="s">
        <v>96</v>
      </c>
      <c r="D1278" s="1">
        <v>3</v>
      </c>
      <c r="E1278" s="1">
        <v>0</v>
      </c>
      <c r="F1278" s="1">
        <v>0</v>
      </c>
      <c r="G1278" s="1">
        <v>1304768.4972772601</v>
      </c>
      <c r="H1278" s="1">
        <v>1323832.399471283</v>
      </c>
      <c r="I1278" s="1">
        <v>78911.222726821899</v>
      </c>
      <c r="J1278" s="1">
        <v>2707512.1194753652</v>
      </c>
      <c r="K1278" s="1">
        <v>0</v>
      </c>
      <c r="L1278" s="1">
        <v>2699816.6245412831</v>
      </c>
      <c r="M1278" s="1">
        <v>0</v>
      </c>
      <c r="N1278" s="1">
        <v>0</v>
      </c>
      <c r="O1278" s="1">
        <v>0</v>
      </c>
      <c r="P1278" s="1">
        <v>2544599.1294050221</v>
      </c>
      <c r="Q1278" s="1">
        <v>0</v>
      </c>
      <c r="R1278" s="1">
        <v>0</v>
      </c>
      <c r="S1278" s="1">
        <v>0</v>
      </c>
      <c r="T1278" s="1">
        <v>2317539.8222696781</v>
      </c>
      <c r="U1278" s="1">
        <v>2586606.4534273152</v>
      </c>
      <c r="V1278" s="1">
        <v>9502.6562786102295</v>
      </c>
      <c r="W1278" s="1">
        <v>2773732.9693422322</v>
      </c>
      <c r="X1278" s="1">
        <v>24956.202457427979</v>
      </c>
      <c r="Y1278" s="1">
        <v>30899.56123542786</v>
      </c>
      <c r="Z1278" s="1">
        <v>54548.825147628777</v>
      </c>
      <c r="AA1278" s="1">
        <v>2359367.6228635311</v>
      </c>
      <c r="AB1278" s="1">
        <v>0</v>
      </c>
      <c r="AC1278" s="1">
        <v>0</v>
      </c>
      <c r="AD1278" s="1">
        <v>0.48190680146217352</v>
      </c>
      <c r="AE1278" s="1">
        <v>0.48894789814949041</v>
      </c>
      <c r="AF1278" s="1">
        <v>2.914528921246529E-2</v>
      </c>
      <c r="AG1278" s="1"/>
      <c r="AH1278" s="1">
        <v>0.9971577525138855</v>
      </c>
      <c r="AI1278" s="1"/>
      <c r="AJ1278" s="1"/>
      <c r="AK1278" s="1"/>
      <c r="AL1278" s="1">
        <v>0.93982928991317749</v>
      </c>
      <c r="AM1278" s="1"/>
      <c r="AN1278" s="1"/>
      <c r="AO1278" s="1"/>
      <c r="AP1278" s="1">
        <v>0.85596656799316406</v>
      </c>
      <c r="AQ1278" s="1">
        <v>0.95534437894821167</v>
      </c>
      <c r="AR1278" s="1">
        <v>3.5097373183816671E-3</v>
      </c>
      <c r="AS1278" s="1">
        <v>1.024458169937134</v>
      </c>
      <c r="AT1278" s="1">
        <v>9.2173926532268524E-3</v>
      </c>
      <c r="AU1278" s="1">
        <v>1.141252927482128E-2</v>
      </c>
      <c r="AV1278" s="1">
        <v>2.0147213712334629E-2</v>
      </c>
      <c r="AW1278" s="1">
        <v>0.87141537666320801</v>
      </c>
      <c r="AX1278" s="1">
        <v>3.4081137180328369</v>
      </c>
      <c r="AY1278" s="1">
        <v>2.360138893127441</v>
      </c>
      <c r="AZ1278" s="1">
        <v>3.454529762268066</v>
      </c>
      <c r="BA1278" s="1">
        <v>3.410667896270752</v>
      </c>
      <c r="BB1278" s="1">
        <v>1.304106712341309</v>
      </c>
      <c r="BC1278" s="1">
        <v>1.0998679399490361</v>
      </c>
      <c r="BD1278" s="1">
        <v>3</v>
      </c>
      <c r="BE1278" s="1">
        <v>2</v>
      </c>
      <c r="BF1278" s="1">
        <v>3</v>
      </c>
      <c r="BG1278" s="1">
        <v>3</v>
      </c>
      <c r="BH1278" s="1">
        <v>1</v>
      </c>
      <c r="BI1278" s="1">
        <v>1</v>
      </c>
      <c r="BJ1278" s="1"/>
    </row>
    <row r="1279" spans="1:62" hidden="1" x14ac:dyDescent="0.35">
      <c r="A1279" t="s">
        <v>7</v>
      </c>
      <c r="B1279" s="1">
        <v>2018</v>
      </c>
      <c r="C1279" t="s">
        <v>95</v>
      </c>
      <c r="D1279" s="1"/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7359.9903259277344</v>
      </c>
      <c r="K1279" s="1">
        <v>0</v>
      </c>
      <c r="L1279" s="1">
        <v>7359.9903259277344</v>
      </c>
      <c r="M1279" s="1">
        <v>0</v>
      </c>
      <c r="N1279" s="1">
        <v>0</v>
      </c>
      <c r="O1279" s="1">
        <v>0</v>
      </c>
      <c r="P1279" s="1">
        <v>6151.2510604858398</v>
      </c>
      <c r="Q1279" s="1">
        <v>0</v>
      </c>
      <c r="R1279" s="1">
        <v>0</v>
      </c>
      <c r="S1279" s="1">
        <v>0</v>
      </c>
      <c r="T1279" s="1">
        <v>2051.4659118652339</v>
      </c>
      <c r="U1279" s="1">
        <v>4898.0154190063477</v>
      </c>
      <c r="V1279" s="1">
        <v>0</v>
      </c>
      <c r="W1279" s="1">
        <v>6974.7404251098633</v>
      </c>
      <c r="X1279" s="1">
        <v>0</v>
      </c>
      <c r="Y1279" s="1">
        <v>0</v>
      </c>
      <c r="Z1279" s="1">
        <v>0</v>
      </c>
      <c r="AA1279" s="1">
        <v>7359.9903259277344</v>
      </c>
      <c r="AB1279" s="1">
        <v>0</v>
      </c>
      <c r="AC1279" s="1"/>
      <c r="AD1279" s="1"/>
      <c r="AE1279" s="1"/>
      <c r="AF1279" s="1"/>
      <c r="AG1279" s="1"/>
      <c r="AH1279" s="1">
        <v>1</v>
      </c>
      <c r="AI1279" s="1"/>
      <c r="AJ1279" s="1"/>
      <c r="AK1279" s="1"/>
      <c r="AL1279" s="1">
        <v>0.83576887845993042</v>
      </c>
      <c r="AM1279" s="1"/>
      <c r="AN1279" s="1"/>
      <c r="AO1279" s="1"/>
      <c r="AP1279" s="1">
        <v>0.27873215079307562</v>
      </c>
      <c r="AQ1279" s="1">
        <v>0.66549211740493774</v>
      </c>
      <c r="AR1279" s="1">
        <v>0</v>
      </c>
      <c r="AS1279" s="1">
        <v>0.94765621423721313</v>
      </c>
      <c r="AT1279" s="1">
        <v>0</v>
      </c>
      <c r="AU1279" s="1">
        <v>0</v>
      </c>
      <c r="AV1279" s="1">
        <v>0</v>
      </c>
      <c r="AW1279" s="1">
        <v>1</v>
      </c>
      <c r="AX1279" s="1">
        <v>3.5230422019958501</v>
      </c>
      <c r="AY1279" s="1">
        <v>2.2938790321350102</v>
      </c>
      <c r="AZ1279" s="1">
        <v>2.85462474822998</v>
      </c>
      <c r="BA1279" s="1">
        <v>2.8147203922271729</v>
      </c>
      <c r="BB1279" s="1">
        <v>0.80072849988937378</v>
      </c>
      <c r="BC1279" s="1">
        <v>0.92338013648986816</v>
      </c>
      <c r="BD1279" s="1">
        <v>3</v>
      </c>
      <c r="BE1279" s="1">
        <v>2</v>
      </c>
      <c r="BF1279" s="1">
        <v>3</v>
      </c>
      <c r="BG1279" s="1">
        <v>2</v>
      </c>
      <c r="BH1279" s="1">
        <v>0</v>
      </c>
      <c r="BI1279" s="1">
        <v>0.66666668653488159</v>
      </c>
      <c r="BJ1279" s="1"/>
    </row>
    <row r="1280" spans="1:62" hidden="1" x14ac:dyDescent="0.35">
      <c r="A1280" t="s">
        <v>7</v>
      </c>
      <c r="B1280" s="1">
        <v>2018</v>
      </c>
      <c r="C1280" t="s">
        <v>96</v>
      </c>
      <c r="D1280" s="1"/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35205.928073883057</v>
      </c>
      <c r="K1280" s="1">
        <v>0</v>
      </c>
      <c r="L1280" s="1">
        <v>35205.928073883057</v>
      </c>
      <c r="M1280" s="1">
        <v>0</v>
      </c>
      <c r="N1280" s="1">
        <v>0</v>
      </c>
      <c r="O1280" s="1">
        <v>0</v>
      </c>
      <c r="P1280" s="1">
        <v>33406.845951080322</v>
      </c>
      <c r="Q1280" s="1">
        <v>0</v>
      </c>
      <c r="R1280" s="1">
        <v>0</v>
      </c>
      <c r="S1280" s="1">
        <v>0</v>
      </c>
      <c r="T1280" s="1">
        <v>33462.902500152588</v>
      </c>
      <c r="U1280" s="1">
        <v>33918.857044219971</v>
      </c>
      <c r="V1280" s="1">
        <v>70.885086059570313</v>
      </c>
      <c r="W1280" s="1">
        <v>36038.129444122307</v>
      </c>
      <c r="X1280" s="1">
        <v>0</v>
      </c>
      <c r="Y1280" s="1">
        <v>0</v>
      </c>
      <c r="Z1280" s="1">
        <v>454.1085205078125</v>
      </c>
      <c r="AA1280" s="1">
        <v>35205.928073883057</v>
      </c>
      <c r="AB1280" s="1">
        <v>0</v>
      </c>
      <c r="AC1280" s="1"/>
      <c r="AD1280" s="1"/>
      <c r="AE1280" s="1"/>
      <c r="AF1280" s="1"/>
      <c r="AG1280" s="1"/>
      <c r="AH1280" s="1">
        <v>1</v>
      </c>
      <c r="AI1280" s="1"/>
      <c r="AJ1280" s="1"/>
      <c r="AK1280" s="1"/>
      <c r="AL1280" s="1">
        <v>0.9488983154296875</v>
      </c>
      <c r="AM1280" s="1"/>
      <c r="AN1280" s="1"/>
      <c r="AO1280" s="1"/>
      <c r="AP1280" s="1">
        <v>0.95049059391021729</v>
      </c>
      <c r="AQ1280" s="1">
        <v>0.96344161033630371</v>
      </c>
      <c r="AR1280" s="1">
        <v>2.0134418737143278E-3</v>
      </c>
      <c r="AS1280" s="1">
        <v>1.023638129234314</v>
      </c>
      <c r="AT1280" s="1">
        <v>0</v>
      </c>
      <c r="AU1280" s="1">
        <v>0</v>
      </c>
      <c r="AV1280" s="1">
        <v>1.289863791316748E-2</v>
      </c>
      <c r="AW1280" s="1">
        <v>1</v>
      </c>
      <c r="AX1280" s="1">
        <v>3.438538789749146</v>
      </c>
      <c r="AY1280" s="1">
        <v>2.416940450668335</v>
      </c>
      <c r="AZ1280" s="1">
        <v>3.1246261596679692</v>
      </c>
      <c r="BA1280" s="1">
        <v>2.8275659084320068</v>
      </c>
      <c r="BB1280" s="1">
        <v>1.043657660484314</v>
      </c>
      <c r="BC1280" s="1">
        <v>0.9188615083694458</v>
      </c>
      <c r="BD1280" s="1">
        <v>3</v>
      </c>
      <c r="BE1280" s="1">
        <v>2</v>
      </c>
      <c r="BF1280" s="1">
        <v>3</v>
      </c>
      <c r="BG1280" s="1">
        <v>3</v>
      </c>
      <c r="BH1280" s="1">
        <v>1</v>
      </c>
      <c r="BI1280" s="1">
        <v>0.75</v>
      </c>
      <c r="BJ1280" s="1"/>
    </row>
    <row r="1281" spans="1:62" hidden="1" x14ac:dyDescent="0.35">
      <c r="A1281" t="s">
        <v>7</v>
      </c>
      <c r="B1281" s="1">
        <v>2017</v>
      </c>
      <c r="C1281" t="s">
        <v>95</v>
      </c>
      <c r="D1281" s="1">
        <v>1</v>
      </c>
      <c r="E1281" s="1">
        <v>287412.06029891968</v>
      </c>
      <c r="F1281" s="1">
        <v>0</v>
      </c>
      <c r="G1281" s="1">
        <v>0</v>
      </c>
      <c r="H1281" s="1">
        <v>0</v>
      </c>
      <c r="I1281" s="1">
        <v>0</v>
      </c>
      <c r="J1281" s="1">
        <v>287412.06029891968</v>
      </c>
      <c r="K1281" s="1">
        <v>207093.31820201871</v>
      </c>
      <c r="L1281" s="1">
        <v>269867.71533107758</v>
      </c>
      <c r="M1281" s="1">
        <v>13573.50962162018</v>
      </c>
      <c r="N1281" s="1">
        <v>131108.59196853641</v>
      </c>
      <c r="O1281" s="1">
        <v>15983.97951698303</v>
      </c>
      <c r="P1281" s="1">
        <v>0</v>
      </c>
      <c r="Q1281" s="1">
        <v>19823.570618629459</v>
      </c>
      <c r="R1281" s="1">
        <v>0</v>
      </c>
      <c r="S1281" s="1">
        <v>19335.779860496521</v>
      </c>
      <c r="T1281" s="1">
        <v>48723.025322914124</v>
      </c>
      <c r="U1281" s="1">
        <v>123673.8140392303</v>
      </c>
      <c r="V1281" s="1">
        <v>57047.982852935791</v>
      </c>
      <c r="W1281" s="1">
        <v>340202.16922092438</v>
      </c>
      <c r="X1281" s="1">
        <v>59427.189301490776</v>
      </c>
      <c r="Y1281" s="1">
        <v>11065.03629112244</v>
      </c>
      <c r="Z1281" s="1">
        <v>26804.18152427673</v>
      </c>
      <c r="AA1281" s="1">
        <v>256886.4594707489</v>
      </c>
      <c r="AB1281" s="1">
        <v>1</v>
      </c>
      <c r="AC1281" s="1">
        <v>0</v>
      </c>
      <c r="AD1281" s="1">
        <v>0</v>
      </c>
      <c r="AE1281" s="1">
        <v>0</v>
      </c>
      <c r="AF1281" s="1">
        <v>0</v>
      </c>
      <c r="AG1281" s="1">
        <v>0.72054499387741089</v>
      </c>
      <c r="AH1281" s="1">
        <v>0.93895751237869263</v>
      </c>
      <c r="AI1281" s="1">
        <v>4.7226652503013611E-2</v>
      </c>
      <c r="AJ1281" s="1">
        <v>0.45616942644119263</v>
      </c>
      <c r="AK1281" s="1">
        <v>5.5613461881875992E-2</v>
      </c>
      <c r="AL1281" s="1"/>
      <c r="AM1281" s="1">
        <v>6.8972647190093994E-2</v>
      </c>
      <c r="AN1281" s="1"/>
      <c r="AO1281" s="1">
        <v>6.7275464534759521E-2</v>
      </c>
      <c r="AP1281" s="1">
        <v>0.16952323913574219</v>
      </c>
      <c r="AQ1281" s="1">
        <v>0.43030139803886408</v>
      </c>
      <c r="AR1281" s="1">
        <v>0.19848847389221189</v>
      </c>
      <c r="AS1281" s="1">
        <v>1.1836739778518679</v>
      </c>
      <c r="AT1281" s="1">
        <v>0.2067665159702301</v>
      </c>
      <c r="AU1281" s="1">
        <v>3.8498859852552407E-2</v>
      </c>
      <c r="AV1281" s="1">
        <v>9.326045960187912E-2</v>
      </c>
      <c r="AW1281" s="1">
        <v>0.89379149675369263</v>
      </c>
      <c r="AX1281" s="1">
        <v>2.7941305637359619</v>
      </c>
      <c r="AY1281" s="1">
        <v>1.945086002349854</v>
      </c>
      <c r="AZ1281" s="1">
        <v>4.8475418090820313</v>
      </c>
      <c r="BA1281" s="1">
        <v>4.8400144577026367</v>
      </c>
      <c r="BB1281" s="1">
        <v>2.461057186126709</v>
      </c>
      <c r="BC1281" s="1">
        <v>2.0778567790985112</v>
      </c>
      <c r="BD1281" s="1">
        <v>3</v>
      </c>
      <c r="BE1281" s="1">
        <v>2</v>
      </c>
      <c r="BF1281" s="1">
        <v>5</v>
      </c>
      <c r="BG1281" s="1">
        <v>5</v>
      </c>
      <c r="BH1281" s="1">
        <v>2</v>
      </c>
      <c r="BI1281" s="1">
        <v>1.666666626930237</v>
      </c>
      <c r="BJ1281" s="1"/>
    </row>
    <row r="1282" spans="1:62" hidden="1" x14ac:dyDescent="0.35">
      <c r="A1282" t="s">
        <v>7</v>
      </c>
      <c r="B1282" s="1">
        <v>2017</v>
      </c>
      <c r="C1282" t="s">
        <v>96</v>
      </c>
      <c r="D1282" s="1">
        <v>1</v>
      </c>
      <c r="E1282" s="1">
        <v>161530.47880840299</v>
      </c>
      <c r="F1282" s="1">
        <v>0</v>
      </c>
      <c r="G1282" s="1">
        <v>0</v>
      </c>
      <c r="H1282" s="1">
        <v>0</v>
      </c>
      <c r="I1282" s="1">
        <v>0</v>
      </c>
      <c r="J1282" s="1">
        <v>161530.47880840299</v>
      </c>
      <c r="K1282" s="1">
        <v>146079.02592563629</v>
      </c>
      <c r="L1282" s="1">
        <v>161255.38007259369</v>
      </c>
      <c r="M1282" s="1">
        <v>33322.023654937737</v>
      </c>
      <c r="N1282" s="1">
        <v>123369.34279918671</v>
      </c>
      <c r="O1282" s="1">
        <v>15411.61081886292</v>
      </c>
      <c r="P1282" s="1">
        <v>0</v>
      </c>
      <c r="Q1282" s="1">
        <v>38497.622583389282</v>
      </c>
      <c r="R1282" s="1">
        <v>0</v>
      </c>
      <c r="S1282" s="1">
        <v>38040.375617027283</v>
      </c>
      <c r="T1282" s="1">
        <v>116488.8845062256</v>
      </c>
      <c r="U1282" s="1">
        <v>146895.87957859039</v>
      </c>
      <c r="V1282" s="1">
        <v>3008.7055549621582</v>
      </c>
      <c r="W1282" s="1">
        <v>171278.8984460831</v>
      </c>
      <c r="X1282" s="1">
        <v>7790.9910087585449</v>
      </c>
      <c r="Y1282" s="1">
        <v>3090.4086227416992</v>
      </c>
      <c r="Z1282" s="1">
        <v>10163.15012359619</v>
      </c>
      <c r="AA1282" s="1">
        <v>136295.23938369751</v>
      </c>
      <c r="AB1282" s="1">
        <v>1</v>
      </c>
      <c r="AC1282" s="1">
        <v>0</v>
      </c>
      <c r="AD1282" s="1">
        <v>0</v>
      </c>
      <c r="AE1282" s="1">
        <v>0</v>
      </c>
      <c r="AF1282" s="1">
        <v>0</v>
      </c>
      <c r="AG1282" s="1">
        <v>0.90434342622756958</v>
      </c>
      <c r="AH1282" s="1">
        <v>0.99829691648483276</v>
      </c>
      <c r="AI1282" s="1">
        <v>0.2062893807888031</v>
      </c>
      <c r="AJ1282" s="1">
        <v>0.76375269889831543</v>
      </c>
      <c r="AK1282" s="1">
        <v>9.5409922301769257E-2</v>
      </c>
      <c r="AL1282" s="1"/>
      <c r="AM1282" s="1">
        <v>0.23833039402961731</v>
      </c>
      <c r="AN1282" s="1"/>
      <c r="AO1282" s="1">
        <v>0.23549968004226679</v>
      </c>
      <c r="AP1282" s="1">
        <v>0.72115731239318848</v>
      </c>
      <c r="AQ1282" s="1">
        <v>0.90940040349960327</v>
      </c>
      <c r="AR1282" s="1">
        <v>1.8626241013407711E-2</v>
      </c>
      <c r="AS1282" s="1">
        <v>1.060350298881531</v>
      </c>
      <c r="AT1282" s="1">
        <v>4.8232328146696091E-2</v>
      </c>
      <c r="AU1282" s="1">
        <v>1.9132046028971669E-2</v>
      </c>
      <c r="AV1282" s="1">
        <v>6.2917850911617279E-2</v>
      </c>
      <c r="AW1282" s="1">
        <v>0.84377413988113403</v>
      </c>
      <c r="AX1282" s="1">
        <v>2.8487939834594731</v>
      </c>
      <c r="AY1282" s="1">
        <v>1.941457271575928</v>
      </c>
      <c r="AZ1282" s="1">
        <v>4.5218958854675293</v>
      </c>
      <c r="BA1282" s="1">
        <v>4.5043258666992188</v>
      </c>
      <c r="BB1282" s="1">
        <v>2.1143074035644531</v>
      </c>
      <c r="BC1282" s="1">
        <v>1.935359001159668</v>
      </c>
      <c r="BD1282" s="1">
        <v>3</v>
      </c>
      <c r="BE1282" s="1">
        <v>2</v>
      </c>
      <c r="BF1282" s="1">
        <v>4</v>
      </c>
      <c r="BG1282" s="1">
        <v>4</v>
      </c>
      <c r="BH1282" s="1">
        <v>2</v>
      </c>
      <c r="BI1282" s="1">
        <v>1.5</v>
      </c>
      <c r="BJ1282" s="1"/>
    </row>
    <row r="1283" spans="1:62" hidden="1" x14ac:dyDescent="0.35">
      <c r="A1283" t="s">
        <v>7</v>
      </c>
      <c r="B1283" s="1">
        <v>2017</v>
      </c>
      <c r="C1283" t="s">
        <v>95</v>
      </c>
      <c r="D1283" s="1">
        <v>2</v>
      </c>
      <c r="E1283" s="1">
        <v>0</v>
      </c>
      <c r="F1283" s="1">
        <v>258710.70913124079</v>
      </c>
      <c r="G1283" s="1">
        <v>0</v>
      </c>
      <c r="H1283" s="1">
        <v>0</v>
      </c>
      <c r="I1283" s="1">
        <v>0</v>
      </c>
      <c r="J1283" s="1">
        <v>258710.70913124079</v>
      </c>
      <c r="K1283" s="1">
        <v>209828.97067260739</v>
      </c>
      <c r="L1283" s="1">
        <v>253304.5984869003</v>
      </c>
      <c r="M1283" s="1">
        <v>18687.420475959781</v>
      </c>
      <c r="N1283" s="1">
        <v>153624.73782062531</v>
      </c>
      <c r="O1283" s="1">
        <v>20937.73644828796</v>
      </c>
      <c r="P1283" s="1">
        <v>0</v>
      </c>
      <c r="Q1283" s="1">
        <v>25669.197468757629</v>
      </c>
      <c r="R1283" s="1">
        <v>0</v>
      </c>
      <c r="S1283" s="1">
        <v>30021.52604389191</v>
      </c>
      <c r="T1283" s="1">
        <v>56477.637454032898</v>
      </c>
      <c r="U1283" s="1">
        <v>126721.2918157578</v>
      </c>
      <c r="V1283" s="1">
        <v>25236.40468883514</v>
      </c>
      <c r="W1283" s="1">
        <v>323075.21290588379</v>
      </c>
      <c r="X1283" s="1">
        <v>29238.296178817749</v>
      </c>
      <c r="Y1283" s="1">
        <v>2775.2006893157959</v>
      </c>
      <c r="Z1283" s="1">
        <v>30649.093729019169</v>
      </c>
      <c r="AA1283" s="1">
        <v>221515.21824550629</v>
      </c>
      <c r="AB1283" s="1">
        <v>0</v>
      </c>
      <c r="AC1283" s="1">
        <v>1</v>
      </c>
      <c r="AD1283" s="1">
        <v>0</v>
      </c>
      <c r="AE1283" s="1">
        <v>0</v>
      </c>
      <c r="AF1283" s="1">
        <v>0</v>
      </c>
      <c r="AG1283" s="1">
        <v>0.81105637550354004</v>
      </c>
      <c r="AH1283" s="1">
        <v>0.97910362482070923</v>
      </c>
      <c r="AI1283" s="1">
        <v>7.223287969827652E-2</v>
      </c>
      <c r="AJ1283" s="1">
        <v>0.59380894899368286</v>
      </c>
      <c r="AK1283" s="1">
        <v>8.0931074917316437E-2</v>
      </c>
      <c r="AL1283" s="1"/>
      <c r="AM1283" s="1">
        <v>9.921969473361969E-2</v>
      </c>
      <c r="AN1283" s="1"/>
      <c r="AO1283" s="1">
        <v>0.1160428449511528</v>
      </c>
      <c r="AP1283" s="1">
        <v>0.21830421686172491</v>
      </c>
      <c r="AQ1283" s="1">
        <v>0.4898185133934021</v>
      </c>
      <c r="AR1283" s="1">
        <v>9.7546808421611786E-2</v>
      </c>
      <c r="AS1283" s="1">
        <v>1.248789429664612</v>
      </c>
      <c r="AT1283" s="1">
        <v>0.1130154058337212</v>
      </c>
      <c r="AU1283" s="1">
        <v>1.07270423322916E-2</v>
      </c>
      <c r="AV1283" s="1">
        <v>0.1184685900807381</v>
      </c>
      <c r="AW1283" s="1">
        <v>0.85622745752334595</v>
      </c>
      <c r="AX1283" s="1">
        <v>2.9493870735168461</v>
      </c>
      <c r="AY1283" s="1">
        <v>2.0000133514404301</v>
      </c>
      <c r="AZ1283" s="1">
        <v>4.3385529518127441</v>
      </c>
      <c r="BA1283" s="1">
        <v>4.3279800415039063</v>
      </c>
      <c r="BB1283" s="1">
        <v>1.9281694889068599</v>
      </c>
      <c r="BC1283" s="1">
        <v>1.655804395675659</v>
      </c>
      <c r="BD1283" s="1">
        <v>3</v>
      </c>
      <c r="BE1283" s="1">
        <v>2</v>
      </c>
      <c r="BF1283" s="1">
        <v>4</v>
      </c>
      <c r="BG1283" s="1">
        <v>4</v>
      </c>
      <c r="BH1283" s="1">
        <v>2</v>
      </c>
      <c r="BI1283" s="1">
        <v>1.5</v>
      </c>
      <c r="BJ1283" s="1"/>
    </row>
    <row r="1284" spans="1:62" hidden="1" x14ac:dyDescent="0.35">
      <c r="A1284" t="s">
        <v>7</v>
      </c>
      <c r="B1284" s="1">
        <v>2017</v>
      </c>
      <c r="C1284" t="s">
        <v>96</v>
      </c>
      <c r="D1284" s="1">
        <v>2</v>
      </c>
      <c r="E1284" s="1">
        <v>0</v>
      </c>
      <c r="F1284" s="1">
        <v>289961.95875644678</v>
      </c>
      <c r="G1284" s="1">
        <v>0</v>
      </c>
      <c r="H1284" s="1">
        <v>0</v>
      </c>
      <c r="I1284" s="1">
        <v>0</v>
      </c>
      <c r="J1284" s="1">
        <v>289961.95875644678</v>
      </c>
      <c r="K1284" s="1">
        <v>264332.00537967682</v>
      </c>
      <c r="L1284" s="1">
        <v>289882.24384212488</v>
      </c>
      <c r="M1284" s="1">
        <v>57399.304244041443</v>
      </c>
      <c r="N1284" s="1">
        <v>236913.34007549289</v>
      </c>
      <c r="O1284" s="1">
        <v>19927.31251621246</v>
      </c>
      <c r="P1284" s="1">
        <v>0</v>
      </c>
      <c r="Q1284" s="1">
        <v>58649.838827133179</v>
      </c>
      <c r="R1284" s="1">
        <v>0</v>
      </c>
      <c r="S1284" s="1">
        <v>69958.956763267517</v>
      </c>
      <c r="T1284" s="1">
        <v>202021.65135383609</v>
      </c>
      <c r="U1284" s="1">
        <v>264324.73690700531</v>
      </c>
      <c r="V1284" s="1">
        <v>4869.9886932373047</v>
      </c>
      <c r="W1284" s="1">
        <v>302494.87464618683</v>
      </c>
      <c r="X1284" s="1">
        <v>8527.8699016571045</v>
      </c>
      <c r="Y1284" s="1">
        <v>3564.10545539856</v>
      </c>
      <c r="Z1284" s="1">
        <v>22177.719635009769</v>
      </c>
      <c r="AA1284" s="1">
        <v>232403.56070995331</v>
      </c>
      <c r="AB1284" s="1">
        <v>0</v>
      </c>
      <c r="AC1284" s="1">
        <v>1</v>
      </c>
      <c r="AD1284" s="1">
        <v>0</v>
      </c>
      <c r="AE1284" s="1">
        <v>0</v>
      </c>
      <c r="AF1284" s="1">
        <v>0</v>
      </c>
      <c r="AG1284" s="1">
        <v>0.9116092324256897</v>
      </c>
      <c r="AH1284" s="1">
        <v>0.9997251033782959</v>
      </c>
      <c r="AI1284" s="1">
        <v>0.19795459508895871</v>
      </c>
      <c r="AJ1284" s="1">
        <v>0.81704974174499512</v>
      </c>
      <c r="AK1284" s="1">
        <v>6.8723887205123901E-2</v>
      </c>
      <c r="AL1284" s="1"/>
      <c r="AM1284" s="1">
        <v>0.2022673636674881</v>
      </c>
      <c r="AN1284" s="1"/>
      <c r="AO1284" s="1">
        <v>0.24126942455768591</v>
      </c>
      <c r="AP1284" s="1">
        <v>0.69671779870986938</v>
      </c>
      <c r="AQ1284" s="1">
        <v>0.91158419847488403</v>
      </c>
      <c r="AR1284" s="1">
        <v>1.679526828229427E-2</v>
      </c>
      <c r="AS1284" s="1">
        <v>1.0432226657867429</v>
      </c>
      <c r="AT1284" s="1">
        <v>2.941030636429787E-2</v>
      </c>
      <c r="AU1284" s="1">
        <v>1.2291630730032921E-2</v>
      </c>
      <c r="AV1284" s="1">
        <v>7.6484926044940948E-2</v>
      </c>
      <c r="AW1284" s="1">
        <v>0.80149674415588379</v>
      </c>
      <c r="AX1284" s="1">
        <v>2.836193323135376</v>
      </c>
      <c r="AY1284" s="1">
        <v>1.941193580627441</v>
      </c>
      <c r="AZ1284" s="1">
        <v>4.5871090888977051</v>
      </c>
      <c r="BA1284" s="1">
        <v>4.5609369277954102</v>
      </c>
      <c r="BB1284" s="1">
        <v>2.113343477249146</v>
      </c>
      <c r="BC1284" s="1">
        <v>1.920636057853699</v>
      </c>
      <c r="BD1284" s="1">
        <v>3</v>
      </c>
      <c r="BE1284" s="1">
        <v>2</v>
      </c>
      <c r="BF1284" s="1">
        <v>5</v>
      </c>
      <c r="BG1284" s="1">
        <v>4</v>
      </c>
      <c r="BH1284" s="1">
        <v>2</v>
      </c>
      <c r="BI1284" s="1">
        <v>1.5</v>
      </c>
      <c r="BJ1284" s="1"/>
    </row>
    <row r="1285" spans="1:62" hidden="1" x14ac:dyDescent="0.35">
      <c r="A1285" t="s">
        <v>7</v>
      </c>
      <c r="B1285" s="1">
        <v>2017</v>
      </c>
      <c r="C1285" t="s">
        <v>95</v>
      </c>
      <c r="D1285" s="1">
        <v>3</v>
      </c>
      <c r="E1285" s="1">
        <v>0</v>
      </c>
      <c r="F1285" s="1">
        <v>0</v>
      </c>
      <c r="G1285" s="1">
        <v>540357.83166599274</v>
      </c>
      <c r="H1285" s="1">
        <v>261913.19820690161</v>
      </c>
      <c r="I1285" s="1">
        <v>8816.8490753173828</v>
      </c>
      <c r="J1285" s="1">
        <v>811087.87894821167</v>
      </c>
      <c r="K1285" s="1">
        <v>712883.62776565552</v>
      </c>
      <c r="L1285" s="1">
        <v>796455.12449264526</v>
      </c>
      <c r="M1285" s="1">
        <v>192921.4127750397</v>
      </c>
      <c r="N1285" s="1">
        <v>628442.37295055389</v>
      </c>
      <c r="O1285" s="1">
        <v>158424.20171070099</v>
      </c>
      <c r="P1285" s="1">
        <v>0</v>
      </c>
      <c r="Q1285" s="1">
        <v>188271.31520462039</v>
      </c>
      <c r="R1285" s="1">
        <v>0</v>
      </c>
      <c r="S1285" s="1">
        <v>227726.26578998569</v>
      </c>
      <c r="T1285" s="1">
        <v>285951.50667572021</v>
      </c>
      <c r="U1285" s="1">
        <v>482142.95649433142</v>
      </c>
      <c r="V1285" s="1">
        <v>46479.591831207283</v>
      </c>
      <c r="W1285" s="1">
        <v>1004278.222946167</v>
      </c>
      <c r="X1285" s="1">
        <v>46568.499682426453</v>
      </c>
      <c r="Y1285" s="1">
        <v>8362.8840866088867</v>
      </c>
      <c r="Z1285" s="1">
        <v>68695.059208869934</v>
      </c>
      <c r="AA1285" s="1">
        <v>674584.80883979797</v>
      </c>
      <c r="AB1285" s="1">
        <v>0</v>
      </c>
      <c r="AC1285" s="1">
        <v>0</v>
      </c>
      <c r="AD1285" s="1">
        <v>0.66621369123458862</v>
      </c>
      <c r="AE1285" s="1">
        <v>0.3229159414768219</v>
      </c>
      <c r="AF1285" s="1">
        <v>1.0870398953557009E-2</v>
      </c>
      <c r="AG1285" s="1">
        <v>0.87892282009124756</v>
      </c>
      <c r="AH1285" s="1">
        <v>0.98195910453796387</v>
      </c>
      <c r="AI1285" s="1">
        <v>0.2378551363945007</v>
      </c>
      <c r="AJ1285" s="1">
        <v>0.7748141884803772</v>
      </c>
      <c r="AK1285" s="1">
        <v>0.19532310962676999</v>
      </c>
      <c r="AL1285" s="1"/>
      <c r="AM1285" s="1">
        <v>0.23212197422981259</v>
      </c>
      <c r="AN1285" s="1"/>
      <c r="AO1285" s="1">
        <v>0.28076645731925959</v>
      </c>
      <c r="AP1285" s="1">
        <v>0.35255303978919977</v>
      </c>
      <c r="AQ1285" s="1">
        <v>0.59443986415863037</v>
      </c>
      <c r="AR1285" s="1">
        <v>5.7305246591567993E-2</v>
      </c>
      <c r="AS1285" s="1">
        <v>1.238186717033386</v>
      </c>
      <c r="AT1285" s="1">
        <v>5.7414863258600228E-2</v>
      </c>
      <c r="AU1285" s="1">
        <v>1.0310700163245199E-2</v>
      </c>
      <c r="AV1285" s="1">
        <v>8.4694966673851013E-2</v>
      </c>
      <c r="AW1285" s="1">
        <v>0.83170372247695923</v>
      </c>
      <c r="AX1285" s="1">
        <v>3.283024787902832</v>
      </c>
      <c r="AY1285" s="1">
        <v>2.189288854598999</v>
      </c>
      <c r="AZ1285" s="1">
        <v>3.504393577575684</v>
      </c>
      <c r="BA1285" s="1">
        <v>3.476506233215332</v>
      </c>
      <c r="BB1285" s="1">
        <v>1.3236687183380129</v>
      </c>
      <c r="BC1285" s="1">
        <v>1.172647953033447</v>
      </c>
      <c r="BD1285" s="1">
        <v>3</v>
      </c>
      <c r="BE1285" s="1">
        <v>2</v>
      </c>
      <c r="BF1285" s="1">
        <v>3</v>
      </c>
      <c r="BG1285" s="1">
        <v>3</v>
      </c>
      <c r="BH1285" s="1">
        <v>1</v>
      </c>
      <c r="BI1285" s="1">
        <v>1</v>
      </c>
      <c r="BJ1285" s="1"/>
    </row>
    <row r="1286" spans="1:62" hidden="1" x14ac:dyDescent="0.35">
      <c r="A1286" t="s">
        <v>7</v>
      </c>
      <c r="B1286" s="1">
        <v>2017</v>
      </c>
      <c r="C1286" t="s">
        <v>96</v>
      </c>
      <c r="D1286" s="1">
        <v>3</v>
      </c>
      <c r="E1286" s="1">
        <v>0</v>
      </c>
      <c r="F1286" s="1">
        <v>0</v>
      </c>
      <c r="G1286" s="1">
        <v>1313644.0991849899</v>
      </c>
      <c r="H1286" s="1">
        <v>1318730.241891861</v>
      </c>
      <c r="I1286" s="1">
        <v>68781.054371833801</v>
      </c>
      <c r="J1286" s="1">
        <v>2701155.3954486852</v>
      </c>
      <c r="K1286" s="1">
        <v>2547147.348657608</v>
      </c>
      <c r="L1286" s="1">
        <v>2697486.4766330719</v>
      </c>
      <c r="M1286" s="1">
        <v>1362409.802958488</v>
      </c>
      <c r="N1286" s="1">
        <v>2447254.9251756668</v>
      </c>
      <c r="O1286" s="1">
        <v>772738.47870922089</v>
      </c>
      <c r="P1286" s="1">
        <v>0</v>
      </c>
      <c r="Q1286" s="1">
        <v>1334680.3044748311</v>
      </c>
      <c r="R1286" s="1">
        <v>0</v>
      </c>
      <c r="S1286" s="1">
        <v>1452290.967770576</v>
      </c>
      <c r="T1286" s="1">
        <v>2270408.434362411</v>
      </c>
      <c r="U1286" s="1">
        <v>2586325.2082109451</v>
      </c>
      <c r="V1286" s="1">
        <v>23427.764477729801</v>
      </c>
      <c r="W1286" s="1">
        <v>2765935.5176782608</v>
      </c>
      <c r="X1286" s="1">
        <v>36688.030977249153</v>
      </c>
      <c r="Y1286" s="1">
        <v>21683.908226966862</v>
      </c>
      <c r="Z1286" s="1">
        <v>65933.952655792236</v>
      </c>
      <c r="AA1286" s="1">
        <v>2248254.9843549728</v>
      </c>
      <c r="AB1286" s="1">
        <v>0</v>
      </c>
      <c r="AC1286" s="1">
        <v>0</v>
      </c>
      <c r="AD1286" s="1">
        <v>0.48632675409317022</v>
      </c>
      <c r="AE1286" s="1">
        <v>0.48820969462394709</v>
      </c>
      <c r="AF1286" s="1">
        <v>2.546356804668903E-2</v>
      </c>
      <c r="AG1286" s="1">
        <v>0.94298440217971802</v>
      </c>
      <c r="AH1286" s="1">
        <v>0.9986417293548584</v>
      </c>
      <c r="AI1286" s="1">
        <v>0.50438040494918823</v>
      </c>
      <c r="AJ1286" s="1">
        <v>0.90600299835205078</v>
      </c>
      <c r="AK1286" s="1">
        <v>0.28607702255249018</v>
      </c>
      <c r="AL1286" s="1"/>
      <c r="AM1286" s="1">
        <v>0.49411460757255549</v>
      </c>
      <c r="AN1286" s="1"/>
      <c r="AO1286" s="1">
        <v>0.53765547275543213</v>
      </c>
      <c r="AP1286" s="1">
        <v>0.84053230285644531</v>
      </c>
      <c r="AQ1286" s="1">
        <v>0.95748847723007202</v>
      </c>
      <c r="AR1286" s="1">
        <v>8.673238568007946E-3</v>
      </c>
      <c r="AS1286" s="1">
        <v>1.0239824056625371</v>
      </c>
      <c r="AT1286" s="1">
        <v>1.3582346960902211E-2</v>
      </c>
      <c r="AU1286" s="1">
        <v>8.0276420339941978E-3</v>
      </c>
      <c r="AV1286" s="1">
        <v>2.4409536272287369E-2</v>
      </c>
      <c r="AW1286" s="1">
        <v>0.83233088254928589</v>
      </c>
      <c r="AX1286" s="1">
        <v>3.3431332111358638</v>
      </c>
      <c r="AY1286" s="1">
        <v>2.2580173015594478</v>
      </c>
      <c r="AZ1286" s="1">
        <v>3.503341913223267</v>
      </c>
      <c r="BA1286" s="1">
        <v>3.469479084014893</v>
      </c>
      <c r="BB1286" s="1">
        <v>1.361725330352783</v>
      </c>
      <c r="BC1286" s="1">
        <v>1.1577152013778691</v>
      </c>
      <c r="BD1286" s="1">
        <v>3</v>
      </c>
      <c r="BE1286" s="1">
        <v>2</v>
      </c>
      <c r="BF1286" s="1">
        <v>3</v>
      </c>
      <c r="BG1286" s="1">
        <v>3</v>
      </c>
      <c r="BH1286" s="1">
        <v>1</v>
      </c>
      <c r="BI1286" s="1">
        <v>1</v>
      </c>
      <c r="BJ1286" s="1"/>
    </row>
    <row r="1287" spans="1:62" hidden="1" x14ac:dyDescent="0.35">
      <c r="A1287" t="s">
        <v>7</v>
      </c>
      <c r="B1287" s="1">
        <v>2017</v>
      </c>
      <c r="C1287" t="s">
        <v>95</v>
      </c>
      <c r="D1287" s="1"/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10097.99992084503</v>
      </c>
      <c r="K1287" s="1">
        <v>9119.9133262634277</v>
      </c>
      <c r="L1287" s="1">
        <v>9778.4317722320557</v>
      </c>
      <c r="M1287" s="1">
        <v>2102.2380104064941</v>
      </c>
      <c r="N1287" s="1">
        <v>6494.0141143798828</v>
      </c>
      <c r="O1287" s="1">
        <v>2086.221510887146</v>
      </c>
      <c r="P1287" s="1">
        <v>0</v>
      </c>
      <c r="Q1287" s="1">
        <v>2307.999820709229</v>
      </c>
      <c r="R1287" s="1">
        <v>0</v>
      </c>
      <c r="S1287" s="1">
        <v>1930.5033235549929</v>
      </c>
      <c r="T1287" s="1">
        <v>3345.3805885314941</v>
      </c>
      <c r="U1287" s="1">
        <v>5125.4407510757446</v>
      </c>
      <c r="V1287" s="1">
        <v>911.69637966156006</v>
      </c>
      <c r="W1287" s="1">
        <v>12459.57872867584</v>
      </c>
      <c r="X1287" s="1">
        <v>610.11746978759766</v>
      </c>
      <c r="Y1287" s="1">
        <v>486.52508544921881</v>
      </c>
      <c r="Z1287" s="1">
        <v>782.014892578125</v>
      </c>
      <c r="AA1287" s="1">
        <v>9977.2781076431274</v>
      </c>
      <c r="AB1287" s="1">
        <v>0</v>
      </c>
      <c r="AC1287" s="1"/>
      <c r="AD1287" s="1"/>
      <c r="AE1287" s="1"/>
      <c r="AF1287" s="1"/>
      <c r="AG1287" s="1">
        <v>0.90314054489135742</v>
      </c>
      <c r="AH1287" s="1">
        <v>0.96835333108901978</v>
      </c>
      <c r="AI1287" s="1">
        <v>0.20818360149860379</v>
      </c>
      <c r="AJ1287" s="1">
        <v>0.64309906959533691</v>
      </c>
      <c r="AK1287" s="1">
        <v>0.20659749209880829</v>
      </c>
      <c r="AL1287" s="1"/>
      <c r="AM1287" s="1">
        <v>0.22856009006500241</v>
      </c>
      <c r="AN1287" s="1"/>
      <c r="AO1287" s="1">
        <v>0.19117680191993711</v>
      </c>
      <c r="AP1287" s="1">
        <v>0.33129140734672552</v>
      </c>
      <c r="AQ1287" s="1">
        <v>0.50756990909576416</v>
      </c>
      <c r="AR1287" s="1">
        <v>9.0284846723079681E-2</v>
      </c>
      <c r="AS1287" s="1">
        <v>1.2338659763336179</v>
      </c>
      <c r="AT1287" s="1">
        <v>6.0419633984565728E-2</v>
      </c>
      <c r="AU1287" s="1">
        <v>4.8180341720581048E-2</v>
      </c>
      <c r="AV1287" s="1">
        <v>7.7442549169063568E-2</v>
      </c>
      <c r="AW1287" s="1">
        <v>0.98804497718811035</v>
      </c>
      <c r="AX1287" s="1">
        <v>3.0212454795837398</v>
      </c>
      <c r="AY1287" s="1">
        <v>1.922290563583374</v>
      </c>
      <c r="AZ1287" s="1">
        <v>2.7393264770507808</v>
      </c>
      <c r="BA1287" s="1">
        <v>2.724265336990356</v>
      </c>
      <c r="BB1287" s="1">
        <v>0.96483016014099121</v>
      </c>
      <c r="BC1287" s="1">
        <v>0.94399958848953247</v>
      </c>
      <c r="BD1287" s="1">
        <v>3</v>
      </c>
      <c r="BE1287" s="1">
        <v>2</v>
      </c>
      <c r="BF1287" s="1">
        <v>2</v>
      </c>
      <c r="BG1287" s="1">
        <v>2</v>
      </c>
      <c r="BH1287" s="1">
        <v>0</v>
      </c>
      <c r="BI1287" s="1">
        <v>1</v>
      </c>
      <c r="BJ1287" s="1"/>
    </row>
    <row r="1288" spans="1:62" hidden="1" x14ac:dyDescent="0.35">
      <c r="A1288" t="s">
        <v>7</v>
      </c>
      <c r="B1288" s="1">
        <v>2017</v>
      </c>
      <c r="C1288" t="s">
        <v>96</v>
      </c>
      <c r="D1288" s="1"/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17882.704058647159</v>
      </c>
      <c r="K1288" s="1">
        <v>17374.768931388851</v>
      </c>
      <c r="L1288" s="1">
        <v>17882.704058647159</v>
      </c>
      <c r="M1288" s="1">
        <v>7697.4129076004028</v>
      </c>
      <c r="N1288" s="1">
        <v>14202.398645400999</v>
      </c>
      <c r="O1288" s="1">
        <v>5324.4576463699341</v>
      </c>
      <c r="P1288" s="1">
        <v>0</v>
      </c>
      <c r="Q1288" s="1">
        <v>8811.8419208526611</v>
      </c>
      <c r="R1288" s="1">
        <v>0</v>
      </c>
      <c r="S1288" s="1">
        <v>8877.8548345565796</v>
      </c>
      <c r="T1288" s="1">
        <v>14051.331292152399</v>
      </c>
      <c r="U1288" s="1">
        <v>17214.729681968689</v>
      </c>
      <c r="V1288" s="1">
        <v>0</v>
      </c>
      <c r="W1288" s="1">
        <v>17882.704058647159</v>
      </c>
      <c r="X1288" s="1">
        <v>0</v>
      </c>
      <c r="Y1288" s="1">
        <v>13.82394981384277</v>
      </c>
      <c r="Z1288" s="1">
        <v>1298.5116348266599</v>
      </c>
      <c r="AA1288" s="1">
        <v>17227.971086502079</v>
      </c>
      <c r="AB1288" s="1">
        <v>0</v>
      </c>
      <c r="AC1288" s="1"/>
      <c r="AD1288" s="1"/>
      <c r="AE1288" s="1"/>
      <c r="AF1288" s="1"/>
      <c r="AG1288" s="1">
        <v>0.97159630060195923</v>
      </c>
      <c r="AH1288" s="1">
        <v>1</v>
      </c>
      <c r="AI1288" s="1">
        <v>0.43043899536132813</v>
      </c>
      <c r="AJ1288" s="1">
        <v>0.79419749975204468</v>
      </c>
      <c r="AK1288" s="1">
        <v>0.29774343967437739</v>
      </c>
      <c r="AL1288" s="1"/>
      <c r="AM1288" s="1">
        <v>0.49275779724121088</v>
      </c>
      <c r="AN1288" s="1"/>
      <c r="AO1288" s="1">
        <v>0.49644923210144037</v>
      </c>
      <c r="AP1288" s="1">
        <v>0.78574979305267334</v>
      </c>
      <c r="AQ1288" s="1">
        <v>0.96264690160751343</v>
      </c>
      <c r="AR1288" s="1">
        <v>0</v>
      </c>
      <c r="AS1288" s="1">
        <v>1</v>
      </c>
      <c r="AT1288" s="1">
        <v>0</v>
      </c>
      <c r="AU1288" s="1">
        <v>7.7303464058786631E-4</v>
      </c>
      <c r="AV1288" s="1">
        <v>7.2612710297107697E-2</v>
      </c>
      <c r="AW1288" s="1">
        <v>0.96338737010955811</v>
      </c>
      <c r="AX1288" s="1">
        <v>3.154392004013062</v>
      </c>
      <c r="AY1288" s="1">
        <v>2.0122852325439449</v>
      </c>
      <c r="AZ1288" s="1">
        <v>2.9435982704162602</v>
      </c>
      <c r="BA1288" s="1">
        <v>2.898594856262207</v>
      </c>
      <c r="BB1288" s="1">
        <v>1.2255005836486821</v>
      </c>
      <c r="BC1288" s="1">
        <v>0.99429023265838623</v>
      </c>
      <c r="BD1288" s="1">
        <v>3</v>
      </c>
      <c r="BE1288" s="1">
        <v>2</v>
      </c>
      <c r="BF1288" s="1">
        <v>3</v>
      </c>
      <c r="BG1288" s="1">
        <v>3</v>
      </c>
      <c r="BH1288" s="1">
        <v>1</v>
      </c>
      <c r="BI1288" s="1">
        <v>1</v>
      </c>
      <c r="BJ1288" s="1"/>
    </row>
    <row r="1289" spans="1:62" hidden="1" x14ac:dyDescent="0.35">
      <c r="A1289" t="s">
        <v>7</v>
      </c>
      <c r="B1289" s="1">
        <v>2016</v>
      </c>
      <c r="C1289" t="s">
        <v>95</v>
      </c>
      <c r="D1289" s="1">
        <v>1</v>
      </c>
      <c r="E1289" s="1">
        <v>272022.96981048578</v>
      </c>
      <c r="F1289" s="1">
        <v>0</v>
      </c>
      <c r="G1289" s="1">
        <v>0</v>
      </c>
      <c r="H1289" s="1">
        <v>0</v>
      </c>
      <c r="I1289" s="1">
        <v>0</v>
      </c>
      <c r="J1289" s="1">
        <v>272022.96981048578</v>
      </c>
      <c r="K1289" s="1">
        <v>194869.92050933841</v>
      </c>
      <c r="L1289" s="1">
        <v>253226.47686386111</v>
      </c>
      <c r="M1289" s="1">
        <v>13259.66397666931</v>
      </c>
      <c r="N1289" s="1">
        <v>140824.9991226196</v>
      </c>
      <c r="O1289" s="1">
        <v>14986.21211910248</v>
      </c>
      <c r="P1289" s="1">
        <v>0</v>
      </c>
      <c r="Q1289" s="1">
        <v>22291.610929489139</v>
      </c>
      <c r="R1289" s="1">
        <v>0</v>
      </c>
      <c r="S1289" s="1">
        <v>18722.895253181461</v>
      </c>
      <c r="T1289" s="1">
        <v>56160.177406311042</v>
      </c>
      <c r="U1289" s="1">
        <v>133355.9096412659</v>
      </c>
      <c r="V1289" s="1">
        <v>46836.977960586548</v>
      </c>
      <c r="W1289" s="1">
        <v>333745.00942420959</v>
      </c>
      <c r="X1289" s="1">
        <v>41354.125791549683</v>
      </c>
      <c r="Y1289" s="1">
        <v>9146.978796005249</v>
      </c>
      <c r="Z1289" s="1">
        <v>33797.27205657959</v>
      </c>
      <c r="AA1289" s="1">
        <v>248232.06502151489</v>
      </c>
      <c r="AB1289" s="1">
        <v>1</v>
      </c>
      <c r="AC1289" s="1">
        <v>0</v>
      </c>
      <c r="AD1289" s="1">
        <v>0</v>
      </c>
      <c r="AE1289" s="1">
        <v>0</v>
      </c>
      <c r="AF1289" s="1">
        <v>0</v>
      </c>
      <c r="AG1289" s="1">
        <v>0.7163730263710022</v>
      </c>
      <c r="AH1289" s="1">
        <v>0.93090111017227173</v>
      </c>
      <c r="AI1289" s="1">
        <v>4.8744648694992072E-2</v>
      </c>
      <c r="AJ1289" s="1">
        <v>0.51769524812698364</v>
      </c>
      <c r="AK1289" s="1">
        <v>5.5091716349124908E-2</v>
      </c>
      <c r="AL1289" s="1"/>
      <c r="AM1289" s="1">
        <v>8.1947535276412964E-2</v>
      </c>
      <c r="AN1289" s="1"/>
      <c r="AO1289" s="1">
        <v>6.8828359246253967E-2</v>
      </c>
      <c r="AP1289" s="1">
        <v>0.20645380020141599</v>
      </c>
      <c r="AQ1289" s="1">
        <v>0.49023768305778498</v>
      </c>
      <c r="AR1289" s="1">
        <v>0.1721802353858948</v>
      </c>
      <c r="AS1289" s="1">
        <v>1.226900100708008</v>
      </c>
      <c r="AT1289" s="1">
        <v>0.15202438831329351</v>
      </c>
      <c r="AU1289" s="1">
        <v>3.3625759184360497E-2</v>
      </c>
      <c r="AV1289" s="1">
        <v>0.1242441833019257</v>
      </c>
      <c r="AW1289" s="1">
        <v>0.91254085302352905</v>
      </c>
      <c r="AX1289" s="1">
        <v>2.8040986061096191</v>
      </c>
      <c r="AY1289" s="1">
        <v>1.9200971126556401</v>
      </c>
      <c r="AZ1289" s="1">
        <v>4.8196358680725098</v>
      </c>
      <c r="BA1289" s="1">
        <v>4.8058056831359863</v>
      </c>
      <c r="BB1289" s="1">
        <v>2.4242885112762451</v>
      </c>
      <c r="BC1289" s="1">
        <v>2.0140335559844971</v>
      </c>
      <c r="BD1289" s="1">
        <v>3</v>
      </c>
      <c r="BE1289" s="1">
        <v>2</v>
      </c>
      <c r="BF1289" s="1">
        <v>5</v>
      </c>
      <c r="BG1289" s="1">
        <v>5</v>
      </c>
      <c r="BH1289" s="1">
        <v>2</v>
      </c>
      <c r="BI1289" s="1">
        <v>1.666666626930237</v>
      </c>
      <c r="BJ1289" s="1"/>
    </row>
    <row r="1290" spans="1:62" hidden="1" x14ac:dyDescent="0.35">
      <c r="A1290" t="s">
        <v>7</v>
      </c>
      <c r="B1290" s="1">
        <v>2016</v>
      </c>
      <c r="C1290" t="s">
        <v>96</v>
      </c>
      <c r="D1290" s="1">
        <v>1</v>
      </c>
      <c r="E1290" s="1">
        <v>201643.7751789093</v>
      </c>
      <c r="F1290" s="1">
        <v>0</v>
      </c>
      <c r="G1290" s="1">
        <v>0</v>
      </c>
      <c r="H1290" s="1">
        <v>0</v>
      </c>
      <c r="I1290" s="1">
        <v>0</v>
      </c>
      <c r="J1290" s="1">
        <v>201643.7751789093</v>
      </c>
      <c r="K1290" s="1">
        <v>178887.13495731351</v>
      </c>
      <c r="L1290" s="1">
        <v>200272.88742256159</v>
      </c>
      <c r="M1290" s="1">
        <v>36429.002873420723</v>
      </c>
      <c r="N1290" s="1">
        <v>160151.413476944</v>
      </c>
      <c r="O1290" s="1">
        <v>18260.27939319611</v>
      </c>
      <c r="P1290" s="1">
        <v>0</v>
      </c>
      <c r="Q1290" s="1">
        <v>54100.587419509888</v>
      </c>
      <c r="R1290" s="1">
        <v>0</v>
      </c>
      <c r="S1290" s="1">
        <v>54331.958565711982</v>
      </c>
      <c r="T1290" s="1">
        <v>133163.74866771701</v>
      </c>
      <c r="U1290" s="1">
        <v>185193.00125312811</v>
      </c>
      <c r="V1290" s="1">
        <v>6630.0096206665039</v>
      </c>
      <c r="W1290" s="1">
        <v>210015.08169364929</v>
      </c>
      <c r="X1290" s="1">
        <v>8049.1144886016846</v>
      </c>
      <c r="Y1290" s="1">
        <v>2836.9316205978389</v>
      </c>
      <c r="Z1290" s="1">
        <v>14793.085983276371</v>
      </c>
      <c r="AA1290" s="1">
        <v>175602.29120063779</v>
      </c>
      <c r="AB1290" s="1">
        <v>1</v>
      </c>
      <c r="AC1290" s="1">
        <v>0</v>
      </c>
      <c r="AD1290" s="1">
        <v>0</v>
      </c>
      <c r="AE1290" s="1">
        <v>0</v>
      </c>
      <c r="AF1290" s="1">
        <v>0</v>
      </c>
      <c r="AG1290" s="1">
        <v>0.88714432716369629</v>
      </c>
      <c r="AH1290" s="1">
        <v>0.99320143461227417</v>
      </c>
      <c r="AI1290" s="1">
        <v>0.1806601881980896</v>
      </c>
      <c r="AJ1290" s="1">
        <v>0.79422938823699951</v>
      </c>
      <c r="AK1290" s="1">
        <v>9.0557120740413666E-2</v>
      </c>
      <c r="AL1290" s="1"/>
      <c r="AM1290" s="1">
        <v>0.26829782128334051</v>
      </c>
      <c r="AN1290" s="1"/>
      <c r="AO1290" s="1">
        <v>0.2694452702999115</v>
      </c>
      <c r="AP1290" s="1">
        <v>0.66039109230041504</v>
      </c>
      <c r="AQ1290" s="1">
        <v>0.91841667890548706</v>
      </c>
      <c r="AR1290" s="1">
        <v>3.2879814505577087E-2</v>
      </c>
      <c r="AS1290" s="1">
        <v>1.0415153503417971</v>
      </c>
      <c r="AT1290" s="1">
        <v>3.9917495101690292E-2</v>
      </c>
      <c r="AU1290" s="1">
        <v>1.4069026336073881E-2</v>
      </c>
      <c r="AV1290" s="1">
        <v>7.3362469673156738E-2</v>
      </c>
      <c r="AW1290" s="1">
        <v>0.87085402011871338</v>
      </c>
      <c r="AX1290" s="1">
        <v>2.8037374019622798</v>
      </c>
      <c r="AY1290" s="1">
        <v>1.8913847208023069</v>
      </c>
      <c r="AZ1290" s="1">
        <v>4.4668107032775879</v>
      </c>
      <c r="BA1290" s="1">
        <v>4.4366612434387207</v>
      </c>
      <c r="BB1290" s="1">
        <v>2.1364271640777588</v>
      </c>
      <c r="BC1290" s="1">
        <v>1.900145292282104</v>
      </c>
      <c r="BD1290" s="1">
        <v>3</v>
      </c>
      <c r="BE1290" s="1">
        <v>2</v>
      </c>
      <c r="BF1290" s="1">
        <v>4</v>
      </c>
      <c r="BG1290" s="1">
        <v>4</v>
      </c>
      <c r="BH1290" s="1">
        <v>2</v>
      </c>
      <c r="BI1290" s="1">
        <v>1.5</v>
      </c>
      <c r="BJ1290" s="1"/>
    </row>
    <row r="1291" spans="1:62" hidden="1" x14ac:dyDescent="0.35">
      <c r="A1291" t="s">
        <v>7</v>
      </c>
      <c r="B1291" s="1">
        <v>2016</v>
      </c>
      <c r="C1291" t="s">
        <v>95</v>
      </c>
      <c r="D1291" s="1">
        <v>2</v>
      </c>
      <c r="E1291" s="1">
        <v>0</v>
      </c>
      <c r="F1291" s="1">
        <v>253128.26215457919</v>
      </c>
      <c r="G1291" s="1">
        <v>0</v>
      </c>
      <c r="H1291" s="1">
        <v>0</v>
      </c>
      <c r="I1291" s="1">
        <v>0</v>
      </c>
      <c r="J1291" s="1">
        <v>253128.26215457919</v>
      </c>
      <c r="K1291" s="1">
        <v>203004.61351108551</v>
      </c>
      <c r="L1291" s="1">
        <v>243564.4573717117</v>
      </c>
      <c r="M1291" s="1">
        <v>16684.950396537781</v>
      </c>
      <c r="N1291" s="1">
        <v>162646.93918132779</v>
      </c>
      <c r="O1291" s="1">
        <v>21633.7914686203</v>
      </c>
      <c r="P1291" s="1">
        <v>0</v>
      </c>
      <c r="Q1291" s="1">
        <v>24687.087296485901</v>
      </c>
      <c r="R1291" s="1">
        <v>0</v>
      </c>
      <c r="S1291" s="1">
        <v>28108.978102684021</v>
      </c>
      <c r="T1291" s="1">
        <v>57099.99623298645</v>
      </c>
      <c r="U1291" s="1">
        <v>135787.18281078339</v>
      </c>
      <c r="V1291" s="1">
        <v>30460.99721622467</v>
      </c>
      <c r="W1291" s="1">
        <v>320051.91988658911</v>
      </c>
      <c r="X1291" s="1">
        <v>29931.908082008362</v>
      </c>
      <c r="Y1291" s="1">
        <v>5370.4305667877197</v>
      </c>
      <c r="Z1291" s="1">
        <v>31748.865804672241</v>
      </c>
      <c r="AA1291" s="1">
        <v>213209.10473060611</v>
      </c>
      <c r="AB1291" s="1">
        <v>0</v>
      </c>
      <c r="AC1291" s="1">
        <v>1</v>
      </c>
      <c r="AD1291" s="1">
        <v>0</v>
      </c>
      <c r="AE1291" s="1">
        <v>0</v>
      </c>
      <c r="AF1291" s="1">
        <v>0</v>
      </c>
      <c r="AG1291" s="1">
        <v>0.80198317766189575</v>
      </c>
      <c r="AH1291" s="1">
        <v>0.96221756935119629</v>
      </c>
      <c r="AI1291" s="1">
        <v>6.5915003418922424E-2</v>
      </c>
      <c r="AJ1291" s="1">
        <v>0.64254754781723022</v>
      </c>
      <c r="AK1291" s="1">
        <v>8.5465729236602783E-2</v>
      </c>
      <c r="AL1291" s="1"/>
      <c r="AM1291" s="1">
        <v>9.7527973353862762E-2</v>
      </c>
      <c r="AN1291" s="1"/>
      <c r="AO1291" s="1">
        <v>0.1110463812947273</v>
      </c>
      <c r="AP1291" s="1">
        <v>0.22557732462883001</v>
      </c>
      <c r="AQ1291" s="1">
        <v>0.53643625974655151</v>
      </c>
      <c r="AR1291" s="1">
        <v>0.12033819407224659</v>
      </c>
      <c r="AS1291" s="1">
        <v>1.2643862962722781</v>
      </c>
      <c r="AT1291" s="1">
        <v>0.11824798583984381</v>
      </c>
      <c r="AU1291" s="1">
        <v>2.121624164283276E-2</v>
      </c>
      <c r="AV1291" s="1">
        <v>0.12542599439620969</v>
      </c>
      <c r="AW1291" s="1">
        <v>0.84229671955108643</v>
      </c>
      <c r="AX1291" s="1">
        <v>2.906379222869873</v>
      </c>
      <c r="AY1291" s="1">
        <v>1.9853863716125491</v>
      </c>
      <c r="AZ1291" s="1">
        <v>4.3415722846984863</v>
      </c>
      <c r="BA1291" s="1">
        <v>4.3273119926452637</v>
      </c>
      <c r="BB1291" s="1">
        <v>2.000780344009399</v>
      </c>
      <c r="BC1291" s="1">
        <v>1.702595710754395</v>
      </c>
      <c r="BD1291" s="1">
        <v>3</v>
      </c>
      <c r="BE1291" s="1">
        <v>2</v>
      </c>
      <c r="BF1291" s="1">
        <v>4</v>
      </c>
      <c r="BG1291" s="1">
        <v>4</v>
      </c>
      <c r="BH1291" s="1">
        <v>2</v>
      </c>
      <c r="BI1291" s="1">
        <v>1.5</v>
      </c>
      <c r="BJ1291" s="1"/>
    </row>
    <row r="1292" spans="1:62" hidden="1" x14ac:dyDescent="0.35">
      <c r="A1292" t="s">
        <v>7</v>
      </c>
      <c r="B1292" s="1">
        <v>2016</v>
      </c>
      <c r="C1292" t="s">
        <v>96</v>
      </c>
      <c r="D1292" s="1">
        <v>2</v>
      </c>
      <c r="E1292" s="1">
        <v>0</v>
      </c>
      <c r="F1292" s="1">
        <v>314086.31194114691</v>
      </c>
      <c r="G1292" s="1">
        <v>0</v>
      </c>
      <c r="H1292" s="1">
        <v>0</v>
      </c>
      <c r="I1292" s="1">
        <v>0</v>
      </c>
      <c r="J1292" s="1">
        <v>314086.31194114691</v>
      </c>
      <c r="K1292" s="1">
        <v>287445.41989326483</v>
      </c>
      <c r="L1292" s="1">
        <v>313201.32418251038</v>
      </c>
      <c r="M1292" s="1">
        <v>78241.770561218262</v>
      </c>
      <c r="N1292" s="1">
        <v>266000.95655822748</v>
      </c>
      <c r="O1292" s="1">
        <v>33992.559134483337</v>
      </c>
      <c r="P1292" s="1">
        <v>0</v>
      </c>
      <c r="Q1292" s="1">
        <v>79907.36927986145</v>
      </c>
      <c r="R1292" s="1">
        <v>0</v>
      </c>
      <c r="S1292" s="1">
        <v>97700.086318016052</v>
      </c>
      <c r="T1292" s="1">
        <v>204721.98745632169</v>
      </c>
      <c r="U1292" s="1">
        <v>284592.06437301642</v>
      </c>
      <c r="V1292" s="1">
        <v>4299.0191459655762</v>
      </c>
      <c r="W1292" s="1">
        <v>331391.37511253363</v>
      </c>
      <c r="X1292" s="1">
        <v>12735.603221893311</v>
      </c>
      <c r="Y1292" s="1">
        <v>6063.4831914901733</v>
      </c>
      <c r="Z1292" s="1">
        <v>19418.83842086792</v>
      </c>
      <c r="AA1292" s="1">
        <v>254125.3492641449</v>
      </c>
      <c r="AB1292" s="1">
        <v>0</v>
      </c>
      <c r="AC1292" s="1">
        <v>1</v>
      </c>
      <c r="AD1292" s="1">
        <v>0</v>
      </c>
      <c r="AE1292" s="1">
        <v>0</v>
      </c>
      <c r="AF1292" s="1">
        <v>0</v>
      </c>
      <c r="AG1292" s="1">
        <v>0.91517972946166992</v>
      </c>
      <c r="AH1292" s="1">
        <v>0.99718236923217773</v>
      </c>
      <c r="AI1292" s="1">
        <v>0.24910913407802579</v>
      </c>
      <c r="AJ1292" s="1">
        <v>0.84690397977828979</v>
      </c>
      <c r="AK1292" s="1">
        <v>0.1082268059253693</v>
      </c>
      <c r="AL1292" s="1"/>
      <c r="AM1292" s="1">
        <v>0.25441214442253107</v>
      </c>
      <c r="AN1292" s="1"/>
      <c r="AO1292" s="1">
        <v>0.31106126308441162</v>
      </c>
      <c r="AP1292" s="1">
        <v>0.6518017053604126</v>
      </c>
      <c r="AQ1292" s="1">
        <v>0.90609508752822876</v>
      </c>
      <c r="AR1292" s="1">
        <v>1.3687381520867349E-2</v>
      </c>
      <c r="AS1292" s="1">
        <v>1.055096507072449</v>
      </c>
      <c r="AT1292" s="1">
        <v>4.054810106754303E-2</v>
      </c>
      <c r="AU1292" s="1">
        <v>1.9305149093270298E-2</v>
      </c>
      <c r="AV1292" s="1">
        <v>6.1826441437005997E-2</v>
      </c>
      <c r="AW1292" s="1">
        <v>0.80909401178359985</v>
      </c>
      <c r="AX1292" s="1">
        <v>2.9839391708374019</v>
      </c>
      <c r="AY1292" s="1">
        <v>2.0417311191558838</v>
      </c>
      <c r="AZ1292" s="1">
        <v>4.6024384498596191</v>
      </c>
      <c r="BA1292" s="1">
        <v>4.5711894035339364</v>
      </c>
      <c r="BB1292" s="1">
        <v>2.1456267833709721</v>
      </c>
      <c r="BC1292" s="1">
        <v>1.7914818525314331</v>
      </c>
      <c r="BD1292" s="1">
        <v>3</v>
      </c>
      <c r="BE1292" s="1">
        <v>2</v>
      </c>
      <c r="BF1292" s="1">
        <v>4</v>
      </c>
      <c r="BG1292" s="1">
        <v>4</v>
      </c>
      <c r="BH1292" s="1">
        <v>2</v>
      </c>
      <c r="BI1292" s="1">
        <v>1.5</v>
      </c>
      <c r="BJ1292" s="1"/>
    </row>
    <row r="1293" spans="1:62" hidden="1" x14ac:dyDescent="0.35">
      <c r="A1293" t="s">
        <v>7</v>
      </c>
      <c r="B1293" s="1">
        <v>2016</v>
      </c>
      <c r="C1293" t="s">
        <v>95</v>
      </c>
      <c r="D1293" s="1">
        <v>3</v>
      </c>
      <c r="E1293" s="1">
        <v>0</v>
      </c>
      <c r="F1293" s="1">
        <v>0</v>
      </c>
      <c r="G1293" s="1">
        <v>544073.57319545746</v>
      </c>
      <c r="H1293" s="1">
        <v>258434.3759756088</v>
      </c>
      <c r="I1293" s="1">
        <v>6145.5025548934937</v>
      </c>
      <c r="J1293" s="1">
        <v>808653.45172595978</v>
      </c>
      <c r="K1293" s="1">
        <v>700976.23152923584</v>
      </c>
      <c r="L1293" s="1">
        <v>788150.23043823242</v>
      </c>
      <c r="M1293" s="1">
        <v>188957.15710926059</v>
      </c>
      <c r="N1293" s="1">
        <v>633557.56084346771</v>
      </c>
      <c r="O1293" s="1">
        <v>164869.27121925351</v>
      </c>
      <c r="P1293" s="1">
        <v>0</v>
      </c>
      <c r="Q1293" s="1">
        <v>208615.83433151251</v>
      </c>
      <c r="R1293" s="1">
        <v>0</v>
      </c>
      <c r="S1293" s="1">
        <v>240464.25404167181</v>
      </c>
      <c r="T1293" s="1">
        <v>294314.46262931818</v>
      </c>
      <c r="U1293" s="1">
        <v>515864.56586265558</v>
      </c>
      <c r="V1293" s="1">
        <v>44646.89116191864</v>
      </c>
      <c r="W1293" s="1">
        <v>1006528.2532043461</v>
      </c>
      <c r="X1293" s="1">
        <v>43221.35285949707</v>
      </c>
      <c r="Y1293" s="1">
        <v>6038.041895866394</v>
      </c>
      <c r="Z1293" s="1">
        <v>61234.225138664253</v>
      </c>
      <c r="AA1293" s="1">
        <v>670573.3995141983</v>
      </c>
      <c r="AB1293" s="1">
        <v>0</v>
      </c>
      <c r="AC1293" s="1">
        <v>0</v>
      </c>
      <c r="AD1293" s="1">
        <v>0.67281424999237061</v>
      </c>
      <c r="AE1293" s="1">
        <v>0.31958606839179993</v>
      </c>
      <c r="AF1293" s="1">
        <v>7.5996736995875844E-3</v>
      </c>
      <c r="AG1293" s="1">
        <v>0.8668438196182251</v>
      </c>
      <c r="AH1293" s="1">
        <v>0.97464525699615479</v>
      </c>
      <c r="AI1293" s="1">
        <v>0.23366889357566831</v>
      </c>
      <c r="AJ1293" s="1">
        <v>0.78347229957580566</v>
      </c>
      <c r="AK1293" s="1">
        <v>0.20388124883174899</v>
      </c>
      <c r="AL1293" s="1"/>
      <c r="AM1293" s="1">
        <v>0.25797927379608149</v>
      </c>
      <c r="AN1293" s="1"/>
      <c r="AO1293" s="1">
        <v>0.29736378788948059</v>
      </c>
      <c r="AP1293" s="1">
        <v>0.36395624279975891</v>
      </c>
      <c r="AQ1293" s="1">
        <v>0.63793033361434937</v>
      </c>
      <c r="AR1293" s="1">
        <v>5.5211402475833893E-2</v>
      </c>
      <c r="AS1293" s="1">
        <v>1.2446966171264651</v>
      </c>
      <c r="AT1293" s="1">
        <v>5.3448546677827842E-2</v>
      </c>
      <c r="AU1293" s="1">
        <v>7.4667856097221366E-3</v>
      </c>
      <c r="AV1293" s="1">
        <v>7.5723692774772644E-2</v>
      </c>
      <c r="AW1293" s="1">
        <v>0.82924693822860718</v>
      </c>
      <c r="AX1293" s="1">
        <v>3.3045353889465332</v>
      </c>
      <c r="AY1293" s="1">
        <v>2.173996210098267</v>
      </c>
      <c r="AZ1293" s="1">
        <v>3.59064793586731</v>
      </c>
      <c r="BA1293" s="1">
        <v>3.5687272548675542</v>
      </c>
      <c r="BB1293" s="1">
        <v>1.430100560188293</v>
      </c>
      <c r="BC1293" s="1">
        <v>1.1833469867706301</v>
      </c>
      <c r="BD1293" s="1">
        <v>3</v>
      </c>
      <c r="BE1293" s="1">
        <v>2</v>
      </c>
      <c r="BF1293" s="1">
        <v>4</v>
      </c>
      <c r="BG1293" s="1">
        <v>3</v>
      </c>
      <c r="BH1293" s="1">
        <v>1</v>
      </c>
      <c r="BI1293" s="1">
        <v>1</v>
      </c>
      <c r="BJ1293" s="1"/>
    </row>
    <row r="1294" spans="1:62" hidden="1" x14ac:dyDescent="0.35">
      <c r="A1294" t="s">
        <v>7</v>
      </c>
      <c r="B1294" s="1">
        <v>2016</v>
      </c>
      <c r="C1294" t="s">
        <v>96</v>
      </c>
      <c r="D1294" s="1">
        <v>3</v>
      </c>
      <c r="E1294" s="1">
        <v>0</v>
      </c>
      <c r="F1294" s="1">
        <v>0</v>
      </c>
      <c r="G1294" s="1">
        <v>1293865.28235817</v>
      </c>
      <c r="H1294" s="1">
        <v>1179226.5897827151</v>
      </c>
      <c r="I1294" s="1">
        <v>61115.002776145942</v>
      </c>
      <c r="J1294" s="1">
        <v>2534206.8749170299</v>
      </c>
      <c r="K1294" s="1">
        <v>2383686.76444912</v>
      </c>
      <c r="L1294" s="1">
        <v>2529723.1459627151</v>
      </c>
      <c r="M1294" s="1">
        <v>1245255.7261419301</v>
      </c>
      <c r="N1294" s="1">
        <v>2332050.9180164342</v>
      </c>
      <c r="O1294" s="1">
        <v>728992.72770690918</v>
      </c>
      <c r="P1294" s="1">
        <v>0</v>
      </c>
      <c r="Q1294" s="1">
        <v>1290051.6336650851</v>
      </c>
      <c r="R1294" s="1">
        <v>0</v>
      </c>
      <c r="S1294" s="1">
        <v>1416134.293854713</v>
      </c>
      <c r="T1294" s="1">
        <v>2087413.158294678</v>
      </c>
      <c r="U1294" s="1">
        <v>2408953.01074791</v>
      </c>
      <c r="V1294" s="1">
        <v>14270.07104492188</v>
      </c>
      <c r="W1294" s="1">
        <v>2597766.6143627171</v>
      </c>
      <c r="X1294" s="1">
        <v>25456.98749828339</v>
      </c>
      <c r="Y1294" s="1">
        <v>17534.596995353699</v>
      </c>
      <c r="Z1294" s="1">
        <v>68596.098920822144</v>
      </c>
      <c r="AA1294" s="1">
        <v>2102810.1174821849</v>
      </c>
      <c r="AB1294" s="1">
        <v>0</v>
      </c>
      <c r="AC1294" s="1">
        <v>0</v>
      </c>
      <c r="AD1294" s="1">
        <v>0.51056027412414551</v>
      </c>
      <c r="AE1294" s="1">
        <v>0.46532371640205378</v>
      </c>
      <c r="AF1294" s="1">
        <v>2.4116028100252151E-2</v>
      </c>
      <c r="AG1294" s="1">
        <v>0.94060462713241577</v>
      </c>
      <c r="AH1294" s="1">
        <v>0.9982306957244873</v>
      </c>
      <c r="AI1294" s="1">
        <v>0.49137887358665472</v>
      </c>
      <c r="AJ1294" s="1">
        <v>0.92022907733917236</v>
      </c>
      <c r="AK1294" s="1">
        <v>0.2876611053943634</v>
      </c>
      <c r="AL1294" s="1"/>
      <c r="AM1294" s="1">
        <v>0.50905537605285645</v>
      </c>
      <c r="AN1294" s="1"/>
      <c r="AO1294" s="1">
        <v>0.55880767107009888</v>
      </c>
      <c r="AP1294" s="1">
        <v>0.82369482517242432</v>
      </c>
      <c r="AQ1294" s="1">
        <v>0.95057475566864014</v>
      </c>
      <c r="AR1294" s="1">
        <v>5.6309811770915994E-3</v>
      </c>
      <c r="AS1294" s="1">
        <v>1.025080680847168</v>
      </c>
      <c r="AT1294" s="1">
        <v>1.0045346803963179E-2</v>
      </c>
      <c r="AU1294" s="1">
        <v>6.9191656075418004E-3</v>
      </c>
      <c r="AV1294" s="1">
        <v>2.706807479262352E-2</v>
      </c>
      <c r="AW1294" s="1">
        <v>0.82977050542831421</v>
      </c>
      <c r="AX1294" s="1">
        <v>3.3871533870697021</v>
      </c>
      <c r="AY1294" s="1">
        <v>2.240452766418457</v>
      </c>
      <c r="AZ1294" s="1">
        <v>3.5269591808319092</v>
      </c>
      <c r="BA1294" s="1">
        <v>3.499022483825684</v>
      </c>
      <c r="BB1294" s="1">
        <v>1.362371563911438</v>
      </c>
      <c r="BC1294" s="1">
        <v>1.1499030590057371</v>
      </c>
      <c r="BD1294" s="1">
        <v>3</v>
      </c>
      <c r="BE1294" s="1">
        <v>2</v>
      </c>
      <c r="BF1294" s="1">
        <v>3</v>
      </c>
      <c r="BG1294" s="1">
        <v>3</v>
      </c>
      <c r="BH1294" s="1">
        <v>1</v>
      </c>
      <c r="BI1294" s="1">
        <v>1</v>
      </c>
      <c r="BJ1294" s="1"/>
    </row>
    <row r="1295" spans="1:62" hidden="1" x14ac:dyDescent="0.35">
      <c r="A1295" t="s">
        <v>7</v>
      </c>
      <c r="B1295" s="1">
        <v>2016</v>
      </c>
      <c r="C1295" t="s">
        <v>95</v>
      </c>
      <c r="D1295" s="1"/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10282.726914405819</v>
      </c>
      <c r="K1295" s="1">
        <v>9472.388277053833</v>
      </c>
      <c r="L1295" s="1">
        <v>10282.726914405819</v>
      </c>
      <c r="M1295" s="1">
        <v>1607.1917057037349</v>
      </c>
      <c r="N1295" s="1">
        <v>8475.7204513549805</v>
      </c>
      <c r="O1295" s="1">
        <v>2750.8239326477051</v>
      </c>
      <c r="P1295" s="1">
        <v>0</v>
      </c>
      <c r="Q1295" s="1">
        <v>1863.9844741821289</v>
      </c>
      <c r="R1295" s="1">
        <v>0</v>
      </c>
      <c r="S1295" s="1">
        <v>3166.171710968018</v>
      </c>
      <c r="T1295" s="1">
        <v>4580.1017084121704</v>
      </c>
      <c r="U1295" s="1">
        <v>7300.3198671340942</v>
      </c>
      <c r="V1295" s="1">
        <v>87.890632629394531</v>
      </c>
      <c r="W1295" s="1">
        <v>11864.2706079483</v>
      </c>
      <c r="X1295" s="1">
        <v>497.63229751586908</v>
      </c>
      <c r="Y1295" s="1">
        <v>0</v>
      </c>
      <c r="Z1295" s="1">
        <v>503.67024230957031</v>
      </c>
      <c r="AA1295" s="1">
        <v>10034.51514911652</v>
      </c>
      <c r="AB1295" s="1">
        <v>0</v>
      </c>
      <c r="AC1295" s="1"/>
      <c r="AD1295" s="1"/>
      <c r="AE1295" s="1"/>
      <c r="AF1295" s="1"/>
      <c r="AG1295" s="1">
        <v>0.92119419574737549</v>
      </c>
      <c r="AH1295" s="1">
        <v>1</v>
      </c>
      <c r="AI1295" s="1">
        <v>0.1563001424074173</v>
      </c>
      <c r="AJ1295" s="1">
        <v>0.82426780462265015</v>
      </c>
      <c r="AK1295" s="1">
        <v>0.26751890778541559</v>
      </c>
      <c r="AL1295" s="1"/>
      <c r="AM1295" s="1">
        <v>0.18127335608005521</v>
      </c>
      <c r="AN1295" s="1"/>
      <c r="AO1295" s="1">
        <v>0.30791169404983521</v>
      </c>
      <c r="AP1295" s="1">
        <v>0.44541704654693598</v>
      </c>
      <c r="AQ1295" s="1">
        <v>0.70995950698852539</v>
      </c>
      <c r="AR1295" s="1">
        <v>8.5474047809839249E-3</v>
      </c>
      <c r="AS1295" s="1">
        <v>1.1538058519363401</v>
      </c>
      <c r="AT1295" s="1">
        <v>4.8394974321126938E-2</v>
      </c>
      <c r="AU1295" s="1">
        <v>0</v>
      </c>
      <c r="AV1295" s="1">
        <v>4.89821657538414E-2</v>
      </c>
      <c r="AW1295" s="1">
        <v>0.9758613109588623</v>
      </c>
      <c r="AX1295" s="1">
        <v>3.3670113086700439</v>
      </c>
      <c r="AY1295" s="1">
        <v>2.240336656570435</v>
      </c>
      <c r="AZ1295" s="1">
        <v>3.4093742370605469</v>
      </c>
      <c r="BA1295" s="1">
        <v>3.390555858612061</v>
      </c>
      <c r="BB1295" s="1">
        <v>1.337902307510376</v>
      </c>
      <c r="BC1295" s="1">
        <v>1.053947448730469</v>
      </c>
      <c r="BD1295" s="1">
        <v>3</v>
      </c>
      <c r="BE1295" s="1">
        <v>2</v>
      </c>
      <c r="BF1295" s="1">
        <v>3</v>
      </c>
      <c r="BG1295" s="1">
        <v>3</v>
      </c>
      <c r="BH1295" s="1">
        <v>1</v>
      </c>
      <c r="BI1295" s="1">
        <v>1</v>
      </c>
      <c r="BJ1295" s="1"/>
    </row>
    <row r="1296" spans="1:62" hidden="1" x14ac:dyDescent="0.35">
      <c r="A1296" t="s">
        <v>7</v>
      </c>
      <c r="B1296" s="1">
        <v>2016</v>
      </c>
      <c r="C1296" t="s">
        <v>96</v>
      </c>
      <c r="D1296" s="1"/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27122.871738433842</v>
      </c>
      <c r="K1296" s="1">
        <v>25329.484305381771</v>
      </c>
      <c r="L1296" s="1">
        <v>27110.742167472839</v>
      </c>
      <c r="M1296" s="1">
        <v>12369.96608066559</v>
      </c>
      <c r="N1296" s="1">
        <v>25821.620717048649</v>
      </c>
      <c r="O1296" s="1">
        <v>10987.702239990231</v>
      </c>
      <c r="P1296" s="1">
        <v>0</v>
      </c>
      <c r="Q1296" s="1">
        <v>16336.62609958649</v>
      </c>
      <c r="R1296" s="1">
        <v>0</v>
      </c>
      <c r="S1296" s="1">
        <v>13704.847125053409</v>
      </c>
      <c r="T1296" s="1">
        <v>23979.288640022281</v>
      </c>
      <c r="U1296" s="1">
        <v>26723.029083251949</v>
      </c>
      <c r="V1296" s="1">
        <v>0</v>
      </c>
      <c r="W1296" s="1">
        <v>27419.449920654301</v>
      </c>
      <c r="X1296" s="1">
        <v>238.7295112609863</v>
      </c>
      <c r="Y1296" s="1">
        <v>0</v>
      </c>
      <c r="Z1296" s="1">
        <v>0</v>
      </c>
      <c r="AA1296" s="1">
        <v>26091.02567481995</v>
      </c>
      <c r="AB1296" s="1">
        <v>0</v>
      </c>
      <c r="AC1296" s="1"/>
      <c r="AD1296" s="1"/>
      <c r="AE1296" s="1"/>
      <c r="AF1296" s="1"/>
      <c r="AG1296" s="1">
        <v>0.93387913703918457</v>
      </c>
      <c r="AH1296" s="1">
        <v>0.99955278635025024</v>
      </c>
      <c r="AI1296" s="1">
        <v>0.4560714066028595</v>
      </c>
      <c r="AJ1296" s="1">
        <v>0.95202386379241943</v>
      </c>
      <c r="AK1296" s="1">
        <v>0.40510836243629461</v>
      </c>
      <c r="AL1296" s="1"/>
      <c r="AM1296" s="1">
        <v>0.60231918096542358</v>
      </c>
      <c r="AN1296" s="1"/>
      <c r="AO1296" s="1">
        <v>0.50528746843338013</v>
      </c>
      <c r="AP1296" s="1">
        <v>0.88409847021102905</v>
      </c>
      <c r="AQ1296" s="1">
        <v>0.98525810241699219</v>
      </c>
      <c r="AR1296" s="1">
        <v>0</v>
      </c>
      <c r="AS1296" s="1">
        <v>1.010934591293335</v>
      </c>
      <c r="AT1296" s="1">
        <v>8.8017787784337997E-3</v>
      </c>
      <c r="AU1296" s="1">
        <v>0</v>
      </c>
      <c r="AV1296" s="1">
        <v>0</v>
      </c>
      <c r="AW1296" s="1">
        <v>0.96195662021636963</v>
      </c>
      <c r="AX1296" s="1">
        <v>3.4545800685882568</v>
      </c>
      <c r="AY1296" s="1">
        <v>2.2636375427246089</v>
      </c>
      <c r="AZ1296" s="1">
        <v>3.0211892127990718</v>
      </c>
      <c r="BA1296" s="1">
        <v>2.9701170921325679</v>
      </c>
      <c r="BB1296" s="1">
        <v>1.140123605728149</v>
      </c>
      <c r="BC1296" s="1">
        <v>0.97715300321578979</v>
      </c>
      <c r="BD1296" s="1">
        <v>3</v>
      </c>
      <c r="BE1296" s="1">
        <v>2</v>
      </c>
      <c r="BF1296" s="1">
        <v>3</v>
      </c>
      <c r="BG1296" s="1">
        <v>3</v>
      </c>
      <c r="BH1296" s="1">
        <v>1</v>
      </c>
      <c r="BI1296" s="1">
        <v>0.75</v>
      </c>
      <c r="BJ1296" s="1"/>
    </row>
    <row r="1297" spans="1:62" hidden="1" x14ac:dyDescent="0.35">
      <c r="A1297" t="s">
        <v>7</v>
      </c>
      <c r="B1297" s="1">
        <v>2015</v>
      </c>
      <c r="C1297" t="s">
        <v>95</v>
      </c>
      <c r="D1297" s="1">
        <v>1</v>
      </c>
      <c r="E1297" s="1">
        <v>270738.31747627258</v>
      </c>
      <c r="F1297" s="1">
        <v>0</v>
      </c>
      <c r="G1297" s="1">
        <v>0</v>
      </c>
      <c r="H1297" s="1">
        <v>0</v>
      </c>
      <c r="I1297" s="1">
        <v>0</v>
      </c>
      <c r="J1297" s="1">
        <v>270738.31747627258</v>
      </c>
      <c r="K1297" s="1">
        <v>198552.77135848999</v>
      </c>
      <c r="L1297" s="1">
        <v>250355.80752563479</v>
      </c>
      <c r="M1297" s="1">
        <v>7902.4380550384521</v>
      </c>
      <c r="N1297" s="1">
        <v>126531.33852005001</v>
      </c>
      <c r="O1297" s="1">
        <v>13215.46091270447</v>
      </c>
      <c r="P1297" s="1">
        <v>0</v>
      </c>
      <c r="Q1297" s="1">
        <v>19948.25354099274</v>
      </c>
      <c r="R1297" s="1">
        <v>0</v>
      </c>
      <c r="S1297" s="1">
        <v>14870.93045711517</v>
      </c>
      <c r="T1297" s="1">
        <v>43678.570907592773</v>
      </c>
      <c r="U1297" s="1">
        <v>92212.437438011169</v>
      </c>
      <c r="V1297" s="1">
        <v>49856.483807563782</v>
      </c>
      <c r="W1297" s="1">
        <v>371236.38061618799</v>
      </c>
      <c r="X1297" s="1">
        <v>40508.003261566162</v>
      </c>
      <c r="Y1297" s="1">
        <v>8104.2518920898438</v>
      </c>
      <c r="Z1297" s="1">
        <v>31448.337296485901</v>
      </c>
      <c r="AA1297" s="1">
        <v>246908.58200740811</v>
      </c>
      <c r="AB1297" s="1">
        <v>1</v>
      </c>
      <c r="AC1297" s="1">
        <v>0</v>
      </c>
      <c r="AD1297" s="1">
        <v>0</v>
      </c>
      <c r="AE1297" s="1">
        <v>0</v>
      </c>
      <c r="AF1297" s="1">
        <v>0</v>
      </c>
      <c r="AG1297" s="1">
        <v>0.7333751916885376</v>
      </c>
      <c r="AH1297" s="1">
        <v>0.92471510171890259</v>
      </c>
      <c r="AI1297" s="1">
        <v>2.918847277760506E-2</v>
      </c>
      <c r="AJ1297" s="1">
        <v>0.46735659241676331</v>
      </c>
      <c r="AK1297" s="1">
        <v>4.881267249584198E-2</v>
      </c>
      <c r="AL1297" s="1"/>
      <c r="AM1297" s="1">
        <v>7.368093729019165E-2</v>
      </c>
      <c r="AN1297" s="1"/>
      <c r="AO1297" s="1">
        <v>5.4927319288253777E-2</v>
      </c>
      <c r="AP1297" s="1">
        <v>0.16133132576942441</v>
      </c>
      <c r="AQ1297" s="1">
        <v>0.34059616923332209</v>
      </c>
      <c r="AR1297" s="1">
        <v>0.1841500848531723</v>
      </c>
      <c r="AS1297" s="1">
        <v>1.37119996547699</v>
      </c>
      <c r="AT1297" s="1">
        <v>0.14962050318717959</v>
      </c>
      <c r="AU1297" s="1">
        <v>2.993389405310154E-2</v>
      </c>
      <c r="AV1297" s="1">
        <v>0.1161576882004738</v>
      </c>
      <c r="AW1297" s="1">
        <v>0.91198241710662842</v>
      </c>
      <c r="AX1297" s="1">
        <v>2.739597082138062</v>
      </c>
      <c r="AY1297" s="1">
        <v>1.8764997720718379</v>
      </c>
      <c r="AZ1297" s="1">
        <v>4.8069624900817871</v>
      </c>
      <c r="BA1297" s="1">
        <v>4.7854866981506348</v>
      </c>
      <c r="BB1297" s="1">
        <v>2.477078914642334</v>
      </c>
      <c r="BC1297" s="1">
        <v>2.0405204296112061</v>
      </c>
      <c r="BD1297" s="1">
        <v>3</v>
      </c>
      <c r="BE1297" s="1">
        <v>2</v>
      </c>
      <c r="BF1297" s="1">
        <v>5</v>
      </c>
      <c r="BG1297" s="1">
        <v>5</v>
      </c>
      <c r="BH1297" s="1">
        <v>2</v>
      </c>
      <c r="BI1297" s="1">
        <v>1.666666626930237</v>
      </c>
      <c r="BJ1297" s="1"/>
    </row>
    <row r="1298" spans="1:62" hidden="1" x14ac:dyDescent="0.35">
      <c r="A1298" t="s">
        <v>7</v>
      </c>
      <c r="B1298" s="1">
        <v>2015</v>
      </c>
      <c r="C1298" t="s">
        <v>96</v>
      </c>
      <c r="D1298" s="1">
        <v>1</v>
      </c>
      <c r="E1298" s="1">
        <v>185558.28680992129</v>
      </c>
      <c r="F1298" s="1">
        <v>0</v>
      </c>
      <c r="G1298" s="1">
        <v>0</v>
      </c>
      <c r="H1298" s="1">
        <v>0</v>
      </c>
      <c r="I1298" s="1">
        <v>0</v>
      </c>
      <c r="J1298" s="1">
        <v>185558.28680992129</v>
      </c>
      <c r="K1298" s="1">
        <v>155855.0578994751</v>
      </c>
      <c r="L1298" s="1">
        <v>184648.735168457</v>
      </c>
      <c r="M1298" s="1">
        <v>30246.895454406738</v>
      </c>
      <c r="N1298" s="1">
        <v>140558.54250049591</v>
      </c>
      <c r="O1298" s="1">
        <v>17509.395377159119</v>
      </c>
      <c r="P1298" s="1">
        <v>0</v>
      </c>
      <c r="Q1298" s="1">
        <v>40706.230003356934</v>
      </c>
      <c r="R1298" s="1">
        <v>0</v>
      </c>
      <c r="S1298" s="1">
        <v>39346.936517715447</v>
      </c>
      <c r="T1298" s="1">
        <v>120959.0665626526</v>
      </c>
      <c r="U1298" s="1">
        <v>159426.3032331467</v>
      </c>
      <c r="V1298" s="1">
        <v>4615.4028987884521</v>
      </c>
      <c r="W1298" s="1">
        <v>198418.6680850983</v>
      </c>
      <c r="X1298" s="1">
        <v>7688.7345523834229</v>
      </c>
      <c r="Y1298" s="1">
        <v>2354.9672403335571</v>
      </c>
      <c r="Z1298" s="1">
        <v>17263.76995849609</v>
      </c>
      <c r="AA1298" s="1">
        <v>158822.45722198489</v>
      </c>
      <c r="AB1298" s="1">
        <v>1</v>
      </c>
      <c r="AC1298" s="1">
        <v>0</v>
      </c>
      <c r="AD1298" s="1">
        <v>0</v>
      </c>
      <c r="AE1298" s="1">
        <v>0</v>
      </c>
      <c r="AF1298" s="1">
        <v>0</v>
      </c>
      <c r="AG1298" s="1">
        <v>0.83992505073547363</v>
      </c>
      <c r="AH1298" s="1">
        <v>0.9950982928276062</v>
      </c>
      <c r="AI1298" s="1">
        <v>0.16300481557846069</v>
      </c>
      <c r="AJ1298" s="1">
        <v>0.75748997926712036</v>
      </c>
      <c r="AK1298" s="1">
        <v>9.4360619783401489E-2</v>
      </c>
      <c r="AL1298" s="1"/>
      <c r="AM1298" s="1">
        <v>0.2193716615438461</v>
      </c>
      <c r="AN1298" s="1"/>
      <c r="AO1298" s="1">
        <v>0.2120462357997894</v>
      </c>
      <c r="AP1298" s="1">
        <v>0.65186560153961182</v>
      </c>
      <c r="AQ1298" s="1">
        <v>0.85917103290557861</v>
      </c>
      <c r="AR1298" s="1">
        <v>2.4873062968254089E-2</v>
      </c>
      <c r="AS1298" s="1">
        <v>1.069306373596191</v>
      </c>
      <c r="AT1298" s="1">
        <v>4.1435685008764267E-2</v>
      </c>
      <c r="AU1298" s="1">
        <v>1.2691253796219829E-2</v>
      </c>
      <c r="AV1298" s="1">
        <v>9.3036912381649017E-2</v>
      </c>
      <c r="AW1298" s="1">
        <v>0.85591679811477661</v>
      </c>
      <c r="AX1298" s="1">
        <v>2.8143904209136958</v>
      </c>
      <c r="AY1298" s="1">
        <v>1.9155093431472781</v>
      </c>
      <c r="AZ1298" s="1">
        <v>4.5129890441894531</v>
      </c>
      <c r="BA1298" s="1">
        <v>4.4840645790100098</v>
      </c>
      <c r="BB1298" s="1">
        <v>2.1832759380340581</v>
      </c>
      <c r="BC1298" s="1">
        <v>1.9254130125045781</v>
      </c>
      <c r="BD1298" s="1">
        <v>3</v>
      </c>
      <c r="BE1298" s="1">
        <v>2</v>
      </c>
      <c r="BF1298" s="1">
        <v>4</v>
      </c>
      <c r="BG1298" s="1">
        <v>4</v>
      </c>
      <c r="BH1298" s="1">
        <v>2</v>
      </c>
      <c r="BI1298" s="1">
        <v>1.5</v>
      </c>
      <c r="BJ1298" s="1"/>
    </row>
    <row r="1299" spans="1:62" hidden="1" x14ac:dyDescent="0.35">
      <c r="A1299" t="s">
        <v>7</v>
      </c>
      <c r="B1299" s="1">
        <v>2015</v>
      </c>
      <c r="C1299" t="s">
        <v>95</v>
      </c>
      <c r="D1299" s="1">
        <v>2</v>
      </c>
      <c r="E1299" s="1">
        <v>0</v>
      </c>
      <c r="F1299" s="1">
        <v>253334.1531467438</v>
      </c>
      <c r="G1299" s="1">
        <v>0</v>
      </c>
      <c r="H1299" s="1">
        <v>0</v>
      </c>
      <c r="I1299" s="1">
        <v>0</v>
      </c>
      <c r="J1299" s="1">
        <v>253334.1531467438</v>
      </c>
      <c r="K1299" s="1">
        <v>204089.7664022446</v>
      </c>
      <c r="L1299" s="1">
        <v>242952.45942115781</v>
      </c>
      <c r="M1299" s="1">
        <v>17050.837524414059</v>
      </c>
      <c r="N1299" s="1">
        <v>154811.2881526947</v>
      </c>
      <c r="O1299" s="1">
        <v>17956.91151714325</v>
      </c>
      <c r="P1299" s="1">
        <v>0</v>
      </c>
      <c r="Q1299" s="1">
        <v>25953.113434791561</v>
      </c>
      <c r="R1299" s="1">
        <v>0</v>
      </c>
      <c r="S1299" s="1">
        <v>28925.407404899601</v>
      </c>
      <c r="T1299" s="1">
        <v>51115.587163925171</v>
      </c>
      <c r="U1299" s="1">
        <v>106146.08471870419</v>
      </c>
      <c r="V1299" s="1">
        <v>27506.019526481628</v>
      </c>
      <c r="W1299" s="1">
        <v>344959.4480047226</v>
      </c>
      <c r="X1299" s="1">
        <v>24696.084017753601</v>
      </c>
      <c r="Y1299" s="1">
        <v>4721.168851852417</v>
      </c>
      <c r="Z1299" s="1">
        <v>36806.759937286377</v>
      </c>
      <c r="AA1299" s="1">
        <v>220856.84765911099</v>
      </c>
      <c r="AB1299" s="1">
        <v>0</v>
      </c>
      <c r="AC1299" s="1">
        <v>1</v>
      </c>
      <c r="AD1299" s="1">
        <v>0</v>
      </c>
      <c r="AE1299" s="1">
        <v>0</v>
      </c>
      <c r="AF1299" s="1">
        <v>0</v>
      </c>
      <c r="AG1299" s="1">
        <v>0.8056148886680603</v>
      </c>
      <c r="AH1299" s="1">
        <v>0.95901978015899658</v>
      </c>
      <c r="AI1299" s="1">
        <v>6.7305721342563629E-2</v>
      </c>
      <c r="AJ1299" s="1">
        <v>0.61109519004821777</v>
      </c>
      <c r="AK1299" s="1">
        <v>7.0882312953472137E-2</v>
      </c>
      <c r="AL1299" s="1"/>
      <c r="AM1299" s="1">
        <v>0.1024461686611176</v>
      </c>
      <c r="AN1299" s="1"/>
      <c r="AO1299" s="1">
        <v>0.11417887359857561</v>
      </c>
      <c r="AP1299" s="1">
        <v>0.20177140831947329</v>
      </c>
      <c r="AQ1299" s="1">
        <v>0.41899633407592768</v>
      </c>
      <c r="AR1299" s="1">
        <v>0.1085760444402695</v>
      </c>
      <c r="AS1299" s="1">
        <v>1.3616776466369629</v>
      </c>
      <c r="AT1299" s="1">
        <v>9.7484223544597626E-2</v>
      </c>
      <c r="AU1299" s="1">
        <v>1.863613165915012E-2</v>
      </c>
      <c r="AV1299" s="1">
        <v>0.14528937637805939</v>
      </c>
      <c r="AW1299" s="1">
        <v>0.87180054187774658</v>
      </c>
      <c r="AX1299" s="1">
        <v>2.9061281681060791</v>
      </c>
      <c r="AY1299" s="1">
        <v>2.0005640983581539</v>
      </c>
      <c r="AZ1299" s="1">
        <v>4.3973217010498047</v>
      </c>
      <c r="BA1299" s="1">
        <v>4.3841123580932617</v>
      </c>
      <c r="BB1299" s="1">
        <v>2.0887258052825932</v>
      </c>
      <c r="BC1299" s="1">
        <v>1.701549768447876</v>
      </c>
      <c r="BD1299" s="1">
        <v>3</v>
      </c>
      <c r="BE1299" s="1">
        <v>2</v>
      </c>
      <c r="BF1299" s="1">
        <v>4</v>
      </c>
      <c r="BG1299" s="1">
        <v>4</v>
      </c>
      <c r="BH1299" s="1">
        <v>2</v>
      </c>
      <c r="BI1299" s="1">
        <v>1.5</v>
      </c>
      <c r="BJ1299" s="1"/>
    </row>
    <row r="1300" spans="1:62" hidden="1" x14ac:dyDescent="0.35">
      <c r="A1300" t="s">
        <v>7</v>
      </c>
      <c r="B1300" s="1">
        <v>2015</v>
      </c>
      <c r="C1300" t="s">
        <v>96</v>
      </c>
      <c r="D1300" s="1">
        <v>2</v>
      </c>
      <c r="E1300" s="1">
        <v>0</v>
      </c>
      <c r="F1300" s="1">
        <v>295461.08914279938</v>
      </c>
      <c r="G1300" s="1">
        <v>0</v>
      </c>
      <c r="H1300" s="1">
        <v>0</v>
      </c>
      <c r="I1300" s="1">
        <v>0</v>
      </c>
      <c r="J1300" s="1">
        <v>295461.08914279938</v>
      </c>
      <c r="K1300" s="1">
        <v>268675.38028717041</v>
      </c>
      <c r="L1300" s="1">
        <v>294393.32915592188</v>
      </c>
      <c r="M1300" s="1">
        <v>50479.219081878662</v>
      </c>
      <c r="N1300" s="1">
        <v>237228.1879777908</v>
      </c>
      <c r="O1300" s="1">
        <v>19174.620739936829</v>
      </c>
      <c r="P1300" s="1">
        <v>0</v>
      </c>
      <c r="Q1300" s="1">
        <v>66770.320307731628</v>
      </c>
      <c r="R1300" s="1">
        <v>0</v>
      </c>
      <c r="S1300" s="1">
        <v>75603.952796936035</v>
      </c>
      <c r="T1300" s="1">
        <v>186106.6059627533</v>
      </c>
      <c r="U1300" s="1">
        <v>263356.81728935242</v>
      </c>
      <c r="V1300" s="1">
        <v>6291.9578742980957</v>
      </c>
      <c r="W1300" s="1">
        <v>313018.64999008179</v>
      </c>
      <c r="X1300" s="1">
        <v>14204.83325195313</v>
      </c>
      <c r="Y1300" s="1">
        <v>4017.790283203125</v>
      </c>
      <c r="Z1300" s="1">
        <v>25217.58955955505</v>
      </c>
      <c r="AA1300" s="1">
        <v>251782.7605333328</v>
      </c>
      <c r="AB1300" s="1">
        <v>0</v>
      </c>
      <c r="AC1300" s="1">
        <v>1</v>
      </c>
      <c r="AD1300" s="1">
        <v>0</v>
      </c>
      <c r="AE1300" s="1">
        <v>0</v>
      </c>
      <c r="AF1300" s="1">
        <v>0</v>
      </c>
      <c r="AG1300" s="1">
        <v>0.90934270620346069</v>
      </c>
      <c r="AH1300" s="1">
        <v>0.99638611078262329</v>
      </c>
      <c r="AI1300" s="1">
        <v>0.1708489507436752</v>
      </c>
      <c r="AJ1300" s="1">
        <v>0.80290842056274414</v>
      </c>
      <c r="AK1300" s="1">
        <v>6.489727646112442E-2</v>
      </c>
      <c r="AL1300" s="1"/>
      <c r="AM1300" s="1">
        <v>0.2259868532419205</v>
      </c>
      <c r="AN1300" s="1"/>
      <c r="AO1300" s="1">
        <v>0.25588464736938482</v>
      </c>
      <c r="AP1300" s="1">
        <v>0.62988531589508057</v>
      </c>
      <c r="AQ1300" s="1">
        <v>0.89134180545806885</v>
      </c>
      <c r="AR1300" s="1">
        <v>2.1295385435223579E-2</v>
      </c>
      <c r="AS1300" s="1">
        <v>1.0594242811203001</v>
      </c>
      <c r="AT1300" s="1">
        <v>4.8076830804347992E-2</v>
      </c>
      <c r="AU1300" s="1">
        <v>1.359837409108877E-2</v>
      </c>
      <c r="AV1300" s="1">
        <v>8.5349954664707184E-2</v>
      </c>
      <c r="AW1300" s="1">
        <v>0.85216891765594482</v>
      </c>
      <c r="AX1300" s="1">
        <v>2.7909355163574219</v>
      </c>
      <c r="AY1300" s="1">
        <v>1.8956912755966191</v>
      </c>
      <c r="AZ1300" s="1">
        <v>4.529393196105957</v>
      </c>
      <c r="BA1300" s="1">
        <v>4.4921689033508301</v>
      </c>
      <c r="BB1300" s="1">
        <v>2.1545815467834468</v>
      </c>
      <c r="BC1300" s="1">
        <v>1.9082411527633669</v>
      </c>
      <c r="BD1300" s="1">
        <v>3</v>
      </c>
      <c r="BE1300" s="1">
        <v>2</v>
      </c>
      <c r="BF1300" s="1">
        <v>4</v>
      </c>
      <c r="BG1300" s="1">
        <v>4</v>
      </c>
      <c r="BH1300" s="1">
        <v>2</v>
      </c>
      <c r="BI1300" s="1">
        <v>1.5</v>
      </c>
      <c r="BJ1300" s="1"/>
    </row>
    <row r="1301" spans="1:62" hidden="1" x14ac:dyDescent="0.35">
      <c r="A1301" t="s">
        <v>7</v>
      </c>
      <c r="B1301" s="1">
        <v>2015</v>
      </c>
      <c r="C1301" t="s">
        <v>95</v>
      </c>
      <c r="D1301" s="1">
        <v>3</v>
      </c>
      <c r="E1301" s="1">
        <v>0</v>
      </c>
      <c r="F1301" s="1">
        <v>0</v>
      </c>
      <c r="G1301" s="1">
        <v>530169.83911800385</v>
      </c>
      <c r="H1301" s="1">
        <v>248124.2419805527</v>
      </c>
      <c r="I1301" s="1">
        <v>10651.40636348724</v>
      </c>
      <c r="J1301" s="1">
        <v>788945.48746204376</v>
      </c>
      <c r="K1301" s="1">
        <v>676892.50693893433</v>
      </c>
      <c r="L1301" s="1">
        <v>772190.83775424957</v>
      </c>
      <c r="M1301" s="1">
        <v>154760.81733512881</v>
      </c>
      <c r="N1301" s="1">
        <v>585481.02673530579</v>
      </c>
      <c r="O1301" s="1">
        <v>150228.9535903931</v>
      </c>
      <c r="P1301" s="1">
        <v>0</v>
      </c>
      <c r="Q1301" s="1">
        <v>193227.45290088651</v>
      </c>
      <c r="R1301" s="1">
        <v>0</v>
      </c>
      <c r="S1301" s="1">
        <v>219480.49642562869</v>
      </c>
      <c r="T1301" s="1">
        <v>282492.29801368708</v>
      </c>
      <c r="U1301" s="1">
        <v>418450.7710943222</v>
      </c>
      <c r="V1301" s="1">
        <v>50078.960983276367</v>
      </c>
      <c r="W1301" s="1">
        <v>1038552.529450417</v>
      </c>
      <c r="X1301" s="1">
        <v>50982.352440834053</v>
      </c>
      <c r="Y1301" s="1">
        <v>6222.7784605026254</v>
      </c>
      <c r="Z1301" s="1">
        <v>64102.407872200012</v>
      </c>
      <c r="AA1301" s="1">
        <v>654951.46013832092</v>
      </c>
      <c r="AB1301" s="1">
        <v>0</v>
      </c>
      <c r="AC1301" s="1">
        <v>0</v>
      </c>
      <c r="AD1301" s="1">
        <v>0.67199808359146118</v>
      </c>
      <c r="AE1301" s="1">
        <v>0.31450113654136658</v>
      </c>
      <c r="AF1301" s="1">
        <v>1.35008143261075E-2</v>
      </c>
      <c r="AG1301" s="1">
        <v>0.85797119140625</v>
      </c>
      <c r="AH1301" s="1">
        <v>0.97876322269439697</v>
      </c>
      <c r="AI1301" s="1">
        <v>0.19616161286830899</v>
      </c>
      <c r="AJ1301" s="1">
        <v>0.74210578203201294</v>
      </c>
      <c r="AK1301" s="1">
        <v>0.1904174089431763</v>
      </c>
      <c r="AL1301" s="1"/>
      <c r="AM1301" s="1">
        <v>0.24491862952709201</v>
      </c>
      <c r="AN1301" s="1"/>
      <c r="AO1301" s="1">
        <v>0.27819475531578058</v>
      </c>
      <c r="AP1301" s="1">
        <v>0.35806313157081598</v>
      </c>
      <c r="AQ1301" s="1">
        <v>0.53039252758026123</v>
      </c>
      <c r="AR1301" s="1">
        <v>6.3475817441940308E-2</v>
      </c>
      <c r="AS1301" s="1">
        <v>1.316380620002747</v>
      </c>
      <c r="AT1301" s="1">
        <v>6.4620882272720337E-2</v>
      </c>
      <c r="AU1301" s="1">
        <v>7.8874630853533745E-3</v>
      </c>
      <c r="AV1301" s="1">
        <v>8.1250742077827454E-2</v>
      </c>
      <c r="AW1301" s="1">
        <v>0.83016061782836914</v>
      </c>
      <c r="AX1301" s="1">
        <v>3.166785717010498</v>
      </c>
      <c r="AY1301" s="1">
        <v>2.085717916488647</v>
      </c>
      <c r="AZ1301" s="1">
        <v>3.5467455387115479</v>
      </c>
      <c r="BA1301" s="1">
        <v>3.5188100337982182</v>
      </c>
      <c r="BB1301" s="1">
        <v>1.39082396030426</v>
      </c>
      <c r="BC1301" s="1">
        <v>1.2463667392730711</v>
      </c>
      <c r="BD1301" s="1">
        <v>3</v>
      </c>
      <c r="BE1301" s="1">
        <v>2</v>
      </c>
      <c r="BF1301" s="1">
        <v>3</v>
      </c>
      <c r="BG1301" s="1">
        <v>3</v>
      </c>
      <c r="BH1301" s="1">
        <v>1</v>
      </c>
      <c r="BI1301" s="1">
        <v>1</v>
      </c>
      <c r="BJ1301" s="1"/>
    </row>
    <row r="1302" spans="1:62" hidden="1" x14ac:dyDescent="0.35">
      <c r="A1302" t="s">
        <v>7</v>
      </c>
      <c r="B1302" s="1">
        <v>2015</v>
      </c>
      <c r="C1302" t="s">
        <v>96</v>
      </c>
      <c r="D1302" s="1">
        <v>3</v>
      </c>
      <c r="E1302" s="1">
        <v>0</v>
      </c>
      <c r="F1302" s="1">
        <v>0</v>
      </c>
      <c r="G1302" s="1">
        <v>1251786.840184212</v>
      </c>
      <c r="H1302" s="1">
        <v>1225974.418756485</v>
      </c>
      <c r="I1302" s="1">
        <v>73242.264687538147</v>
      </c>
      <c r="J1302" s="1">
        <v>2551003.5236282349</v>
      </c>
      <c r="K1302" s="1">
        <v>2385528.2344608312</v>
      </c>
      <c r="L1302" s="1">
        <v>2548961.2225265498</v>
      </c>
      <c r="M1302" s="1">
        <v>1158098.010081291</v>
      </c>
      <c r="N1302" s="1">
        <v>2318659.9700336461</v>
      </c>
      <c r="O1302" s="1">
        <v>731532.12294483185</v>
      </c>
      <c r="P1302" s="1">
        <v>0</v>
      </c>
      <c r="Q1302" s="1">
        <v>1335535.8397912979</v>
      </c>
      <c r="R1302" s="1">
        <v>0</v>
      </c>
      <c r="S1302" s="1">
        <v>1390383.6031208041</v>
      </c>
      <c r="T1302" s="1">
        <v>2129667.80382061</v>
      </c>
      <c r="U1302" s="1">
        <v>2450311.1482343669</v>
      </c>
      <c r="V1302" s="1">
        <v>13718.6811466217</v>
      </c>
      <c r="W1302" s="1">
        <v>2605393.675296783</v>
      </c>
      <c r="X1302" s="1">
        <v>30589.451845169071</v>
      </c>
      <c r="Y1302" s="1">
        <v>15966.152072906491</v>
      </c>
      <c r="Z1302" s="1">
        <v>69215.72142791748</v>
      </c>
      <c r="AA1302" s="1">
        <v>2201456.9031353001</v>
      </c>
      <c r="AB1302" s="1">
        <v>0</v>
      </c>
      <c r="AC1302" s="1">
        <v>0</v>
      </c>
      <c r="AD1302" s="1">
        <v>0.49070370197296143</v>
      </c>
      <c r="AE1302" s="1">
        <v>0.48058515787124628</v>
      </c>
      <c r="AF1302" s="1">
        <v>2.8711156919598579E-2</v>
      </c>
      <c r="AG1302" s="1">
        <v>0.93513327836990356</v>
      </c>
      <c r="AH1302" s="1">
        <v>0.99919939041137695</v>
      </c>
      <c r="AI1302" s="1">
        <v>0.45397743582725519</v>
      </c>
      <c r="AJ1302" s="1">
        <v>0.90892070531845093</v>
      </c>
      <c r="AK1302" s="1">
        <v>0.28676247596740723</v>
      </c>
      <c r="AL1302" s="1"/>
      <c r="AM1302" s="1">
        <v>0.52353352308273315</v>
      </c>
      <c r="AN1302" s="1"/>
      <c r="AO1302" s="1">
        <v>0.54503399133682251</v>
      </c>
      <c r="AP1302" s="1">
        <v>0.83483529090881348</v>
      </c>
      <c r="AQ1302" s="1">
        <v>0.96052831411361694</v>
      </c>
      <c r="AR1302" s="1">
        <v>5.3777587600052357E-3</v>
      </c>
      <c r="AS1302" s="1">
        <v>1.021321058273315</v>
      </c>
      <c r="AT1302" s="1">
        <v>1.199114415794611E-2</v>
      </c>
      <c r="AU1302" s="1">
        <v>6.2587731517851353E-3</v>
      </c>
      <c r="AV1302" s="1">
        <v>2.713274210691452E-2</v>
      </c>
      <c r="AW1302" s="1">
        <v>0.8629767894744873</v>
      </c>
      <c r="AX1302" s="1">
        <v>3.282288789749146</v>
      </c>
      <c r="AY1302" s="1">
        <v>2.1970095634460449</v>
      </c>
      <c r="AZ1302" s="1">
        <v>3.4663174152374272</v>
      </c>
      <c r="BA1302" s="1">
        <v>3.4359350204467769</v>
      </c>
      <c r="BB1302" s="1">
        <v>1.355854272842407</v>
      </c>
      <c r="BC1302" s="1">
        <v>1.1630814075469971</v>
      </c>
      <c r="BD1302" s="1">
        <v>3</v>
      </c>
      <c r="BE1302" s="1">
        <v>2</v>
      </c>
      <c r="BF1302" s="1">
        <v>3</v>
      </c>
      <c r="BG1302" s="1">
        <v>3</v>
      </c>
      <c r="BH1302" s="1">
        <v>1</v>
      </c>
      <c r="BI1302" s="1">
        <v>1</v>
      </c>
      <c r="BJ1302" s="1"/>
    </row>
    <row r="1303" spans="1:62" hidden="1" x14ac:dyDescent="0.35">
      <c r="A1303" t="s">
        <v>7</v>
      </c>
      <c r="B1303" s="1">
        <v>2015</v>
      </c>
      <c r="C1303" t="s">
        <v>95</v>
      </c>
      <c r="D1303" s="1"/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9908.8537502288818</v>
      </c>
      <c r="K1303" s="1">
        <v>8962.3671445846558</v>
      </c>
      <c r="L1303" s="1">
        <v>9779.2154293060303</v>
      </c>
      <c r="M1303" s="1">
        <v>1859.0552606582639</v>
      </c>
      <c r="N1303" s="1">
        <v>7024.4582147598267</v>
      </c>
      <c r="O1303" s="1">
        <v>2931.282644271851</v>
      </c>
      <c r="P1303" s="1">
        <v>0</v>
      </c>
      <c r="Q1303" s="1">
        <v>3112.1553115844731</v>
      </c>
      <c r="R1303" s="1">
        <v>0</v>
      </c>
      <c r="S1303" s="1">
        <v>2739.410018920898</v>
      </c>
      <c r="T1303" s="1">
        <v>5011.9559383392334</v>
      </c>
      <c r="U1303" s="1">
        <v>6533.4506731033334</v>
      </c>
      <c r="V1303" s="1">
        <v>540.08508491516113</v>
      </c>
      <c r="W1303" s="1">
        <v>12266.105851173401</v>
      </c>
      <c r="X1303" s="1">
        <v>272.48042678833008</v>
      </c>
      <c r="Y1303" s="1">
        <v>88.611740112304688</v>
      </c>
      <c r="Z1303" s="1">
        <v>742.09343338012695</v>
      </c>
      <c r="AA1303" s="1">
        <v>9112.9202079772949</v>
      </c>
      <c r="AB1303" s="1">
        <v>0</v>
      </c>
      <c r="AC1303" s="1"/>
      <c r="AD1303" s="1"/>
      <c r="AE1303" s="1"/>
      <c r="AF1303" s="1"/>
      <c r="AG1303" s="1">
        <v>0.9044806957244873</v>
      </c>
      <c r="AH1303" s="1">
        <v>0.98691689968109131</v>
      </c>
      <c r="AI1303" s="1">
        <v>0.18761557340621951</v>
      </c>
      <c r="AJ1303" s="1">
        <v>0.70890724658966064</v>
      </c>
      <c r="AK1303" s="1">
        <v>0.29582458734512329</v>
      </c>
      <c r="AL1303" s="1"/>
      <c r="AM1303" s="1">
        <v>0.31407824158668518</v>
      </c>
      <c r="AN1303" s="1"/>
      <c r="AO1303" s="1">
        <v>0.27646082639694208</v>
      </c>
      <c r="AP1303" s="1">
        <v>0.5058058500289917</v>
      </c>
      <c r="AQ1303" s="1">
        <v>0.65935486555099487</v>
      </c>
      <c r="AR1303" s="1">
        <v>5.4505303502082818E-2</v>
      </c>
      <c r="AS1303" s="1">
        <v>1.2378934621810911</v>
      </c>
      <c r="AT1303" s="1">
        <v>2.7498682960867878E-2</v>
      </c>
      <c r="AU1303" s="1">
        <v>8.9426832273602486E-3</v>
      </c>
      <c r="AV1303" s="1">
        <v>7.4891954660415649E-2</v>
      </c>
      <c r="AW1303" s="1">
        <v>0.91967451572418213</v>
      </c>
      <c r="AX1303" s="1">
        <v>3.3757789134979248</v>
      </c>
      <c r="AY1303" s="1">
        <v>2.3350765705108638</v>
      </c>
      <c r="AZ1303" s="1">
        <v>3.707632303237915</v>
      </c>
      <c r="BA1303" s="1">
        <v>3.6952931880950932</v>
      </c>
      <c r="BB1303" s="1">
        <v>1.4600397348403931</v>
      </c>
      <c r="BC1303" s="1">
        <v>1.189308285713196</v>
      </c>
      <c r="BD1303" s="1">
        <v>3</v>
      </c>
      <c r="BE1303" s="1">
        <v>2</v>
      </c>
      <c r="BF1303" s="1">
        <v>4</v>
      </c>
      <c r="BG1303" s="1">
        <v>4</v>
      </c>
      <c r="BH1303" s="1">
        <v>1</v>
      </c>
      <c r="BI1303" s="1">
        <v>1</v>
      </c>
      <c r="BJ1303" s="1"/>
    </row>
    <row r="1304" spans="1:62" hidden="1" x14ac:dyDescent="0.35">
      <c r="A1304" t="s">
        <v>7</v>
      </c>
      <c r="B1304" s="1">
        <v>2015</v>
      </c>
      <c r="C1304" t="s">
        <v>96</v>
      </c>
      <c r="D1304" s="1"/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46346.834314346313</v>
      </c>
      <c r="K1304" s="1">
        <v>42408.56768989563</v>
      </c>
      <c r="L1304" s="1">
        <v>46346.834314346313</v>
      </c>
      <c r="M1304" s="1">
        <v>23066.518867492679</v>
      </c>
      <c r="N1304" s="1">
        <v>41170.615642547607</v>
      </c>
      <c r="O1304" s="1">
        <v>20687.548017501831</v>
      </c>
      <c r="P1304" s="1">
        <v>0</v>
      </c>
      <c r="Q1304" s="1">
        <v>28263.202136993408</v>
      </c>
      <c r="R1304" s="1">
        <v>0</v>
      </c>
      <c r="S1304" s="1">
        <v>26302.00033950806</v>
      </c>
      <c r="T1304" s="1">
        <v>42486.844244003303</v>
      </c>
      <c r="U1304" s="1">
        <v>43766.145154953003</v>
      </c>
      <c r="V1304" s="1">
        <v>0</v>
      </c>
      <c r="W1304" s="1">
        <v>46904.74009513855</v>
      </c>
      <c r="X1304" s="1">
        <v>1013.573884963989</v>
      </c>
      <c r="Y1304" s="1">
        <v>185.30120849609381</v>
      </c>
      <c r="Z1304" s="1">
        <v>841.00422668457031</v>
      </c>
      <c r="AA1304" s="1">
        <v>45253.175977706909</v>
      </c>
      <c r="AB1304" s="1">
        <v>0</v>
      </c>
      <c r="AC1304" s="1"/>
      <c r="AD1304" s="1"/>
      <c r="AE1304" s="1"/>
      <c r="AF1304" s="1"/>
      <c r="AG1304" s="1">
        <v>0.91502618789672852</v>
      </c>
      <c r="AH1304" s="1">
        <v>1</v>
      </c>
      <c r="AI1304" s="1">
        <v>0.4976935088634491</v>
      </c>
      <c r="AJ1304" s="1">
        <v>0.88831561803817749</v>
      </c>
      <c r="AK1304" s="1">
        <v>0.44636377692222601</v>
      </c>
      <c r="AL1304" s="1"/>
      <c r="AM1304" s="1">
        <v>0.60981947183609009</v>
      </c>
      <c r="AN1304" s="1"/>
      <c r="AO1304" s="1">
        <v>0.56750369071960449</v>
      </c>
      <c r="AP1304" s="1">
        <v>0.91671514511108398</v>
      </c>
      <c r="AQ1304" s="1">
        <v>0.94431787729263306</v>
      </c>
      <c r="AR1304" s="1">
        <v>0</v>
      </c>
      <c r="AS1304" s="1">
        <v>1.0120376348495479</v>
      </c>
      <c r="AT1304" s="1">
        <v>2.1869322285056111E-2</v>
      </c>
      <c r="AU1304" s="1">
        <v>3.99814173579216E-3</v>
      </c>
      <c r="AV1304" s="1">
        <v>1.8145883455872539E-2</v>
      </c>
      <c r="AW1304" s="1">
        <v>0.97640275955200195</v>
      </c>
      <c r="AX1304" s="1">
        <v>3.296235322952271</v>
      </c>
      <c r="AY1304" s="1">
        <v>2.09911036491394</v>
      </c>
      <c r="AZ1304" s="1">
        <v>2.9325141906738281</v>
      </c>
      <c r="BA1304" s="1">
        <v>2.910096406936646</v>
      </c>
      <c r="BB1304" s="1">
        <v>1.1348863840103149</v>
      </c>
      <c r="BC1304" s="1">
        <v>1.0059549808502199</v>
      </c>
      <c r="BD1304" s="1">
        <v>3</v>
      </c>
      <c r="BE1304" s="1">
        <v>2</v>
      </c>
      <c r="BF1304" s="1">
        <v>3</v>
      </c>
      <c r="BG1304" s="1">
        <v>3</v>
      </c>
      <c r="BH1304" s="1">
        <v>1</v>
      </c>
      <c r="BI1304" s="1">
        <v>1</v>
      </c>
      <c r="BJ1304" s="1"/>
    </row>
    <row r="1305" spans="1:62" hidden="1" x14ac:dyDescent="0.35">
      <c r="A1305" t="s">
        <v>7</v>
      </c>
      <c r="B1305" s="1">
        <v>2014</v>
      </c>
      <c r="C1305" t="s">
        <v>95</v>
      </c>
      <c r="D1305" s="1">
        <v>1</v>
      </c>
      <c r="E1305" s="1">
        <v>221188.1337184906</v>
      </c>
      <c r="F1305" s="1">
        <v>0</v>
      </c>
      <c r="G1305" s="1">
        <v>0</v>
      </c>
      <c r="H1305" s="1">
        <v>0</v>
      </c>
      <c r="I1305" s="1">
        <v>0</v>
      </c>
      <c r="J1305" s="1">
        <v>221188.1337184906</v>
      </c>
      <c r="K1305" s="1">
        <v>166424.78271055219</v>
      </c>
      <c r="L1305" s="1">
        <v>206004.3862695694</v>
      </c>
      <c r="M1305" s="1">
        <v>5313.2501258850098</v>
      </c>
      <c r="N1305" s="1">
        <v>104270.7589483261</v>
      </c>
      <c r="O1305" s="1">
        <v>13171.489016056061</v>
      </c>
      <c r="P1305" s="1">
        <v>0</v>
      </c>
      <c r="Q1305" s="1">
        <v>13089.22422122955</v>
      </c>
      <c r="R1305" s="1">
        <v>0</v>
      </c>
      <c r="S1305" s="1">
        <v>10144.56373023987</v>
      </c>
      <c r="T1305" s="1">
        <v>30529.59666633606</v>
      </c>
      <c r="U1305" s="1">
        <v>60966.666080951691</v>
      </c>
      <c r="V1305" s="1">
        <v>38173.28565120697</v>
      </c>
      <c r="W1305" s="1">
        <v>296558.16778373718</v>
      </c>
      <c r="X1305" s="1">
        <v>31253.784630775452</v>
      </c>
      <c r="Y1305" s="1">
        <v>11346.73360013962</v>
      </c>
      <c r="Z1305" s="1">
        <v>33194.200063228607</v>
      </c>
      <c r="AA1305" s="1">
        <v>201142.3092999458</v>
      </c>
      <c r="AB1305" s="1">
        <v>1</v>
      </c>
      <c r="AC1305" s="1">
        <v>0</v>
      </c>
      <c r="AD1305" s="1">
        <v>0</v>
      </c>
      <c r="AE1305" s="1">
        <v>0</v>
      </c>
      <c r="AF1305" s="1">
        <v>0</v>
      </c>
      <c r="AG1305" s="1">
        <v>0.75241279602050781</v>
      </c>
      <c r="AH1305" s="1">
        <v>0.93135368824005127</v>
      </c>
      <c r="AI1305" s="1">
        <v>2.4021407589316372E-2</v>
      </c>
      <c r="AJ1305" s="1">
        <v>0.47141209244728088</v>
      </c>
      <c r="AK1305" s="1">
        <v>5.9548806399106979E-2</v>
      </c>
      <c r="AL1305" s="1"/>
      <c r="AM1305" s="1">
        <v>5.9176880866289139E-2</v>
      </c>
      <c r="AN1305" s="1"/>
      <c r="AO1305" s="1">
        <v>4.5863959938287728E-2</v>
      </c>
      <c r="AP1305" s="1">
        <v>0.13802547752857211</v>
      </c>
      <c r="AQ1305" s="1">
        <v>0.27563261985778809</v>
      </c>
      <c r="AR1305" s="1">
        <v>0.17258287966251371</v>
      </c>
      <c r="AS1305" s="1">
        <v>1.3407508134841919</v>
      </c>
      <c r="AT1305" s="1">
        <v>0.14129956066608429</v>
      </c>
      <c r="AU1305" s="1">
        <v>5.1299016922712333E-2</v>
      </c>
      <c r="AV1305" s="1">
        <v>0.15007224678993231</v>
      </c>
      <c r="AW1305" s="1">
        <v>0.90937209129333496</v>
      </c>
      <c r="AX1305" s="1">
        <v>2.758283376693726</v>
      </c>
      <c r="AY1305" s="1">
        <v>1.9068953990936279</v>
      </c>
      <c r="AZ1305" s="1">
        <v>4.9868736267089844</v>
      </c>
      <c r="BA1305" s="1">
        <v>4.9746942520141602</v>
      </c>
      <c r="BB1305" s="1">
        <v>2.580641508102417</v>
      </c>
      <c r="BC1305" s="1">
        <v>2.163023948669434</v>
      </c>
      <c r="BD1305" s="1">
        <v>3</v>
      </c>
      <c r="BE1305" s="1">
        <v>2</v>
      </c>
      <c r="BF1305" s="1">
        <v>5</v>
      </c>
      <c r="BG1305" s="1">
        <v>5</v>
      </c>
      <c r="BH1305" s="1">
        <v>2</v>
      </c>
      <c r="BI1305" s="1">
        <v>1.666666626930237</v>
      </c>
      <c r="BJ1305" s="1"/>
    </row>
    <row r="1306" spans="1:62" hidden="1" x14ac:dyDescent="0.35">
      <c r="A1306" t="s">
        <v>7</v>
      </c>
      <c r="B1306" s="1">
        <v>2014</v>
      </c>
      <c r="C1306" t="s">
        <v>96</v>
      </c>
      <c r="D1306" s="1">
        <v>1</v>
      </c>
      <c r="E1306" s="1">
        <v>180175.62858867651</v>
      </c>
      <c r="F1306" s="1">
        <v>0</v>
      </c>
      <c r="G1306" s="1">
        <v>0</v>
      </c>
      <c r="H1306" s="1">
        <v>0</v>
      </c>
      <c r="I1306" s="1">
        <v>0</v>
      </c>
      <c r="J1306" s="1">
        <v>180175.62858867651</v>
      </c>
      <c r="K1306" s="1">
        <v>153553.37212944031</v>
      </c>
      <c r="L1306" s="1">
        <v>179682.89463710779</v>
      </c>
      <c r="M1306" s="1">
        <v>22718.581870555881</v>
      </c>
      <c r="N1306" s="1">
        <v>131373.1622428894</v>
      </c>
      <c r="O1306" s="1">
        <v>13183.486819267269</v>
      </c>
      <c r="P1306" s="1">
        <v>0</v>
      </c>
      <c r="Q1306" s="1">
        <v>35160.919947624207</v>
      </c>
      <c r="R1306" s="1">
        <v>0</v>
      </c>
      <c r="S1306" s="1">
        <v>31147.672805309299</v>
      </c>
      <c r="T1306" s="1">
        <v>102368.21345281599</v>
      </c>
      <c r="U1306" s="1">
        <v>152865.18915748599</v>
      </c>
      <c r="V1306" s="1">
        <v>5155.8820524215698</v>
      </c>
      <c r="W1306" s="1">
        <v>196181.93608093259</v>
      </c>
      <c r="X1306" s="1">
        <v>9444.9330134391785</v>
      </c>
      <c r="Y1306" s="1">
        <v>1604.038513183594</v>
      </c>
      <c r="Z1306" s="1">
        <v>19122.686803817749</v>
      </c>
      <c r="AA1306" s="1">
        <v>157962.97089481351</v>
      </c>
      <c r="AB1306" s="1">
        <v>1</v>
      </c>
      <c r="AC1306" s="1">
        <v>0</v>
      </c>
      <c r="AD1306" s="1">
        <v>0</v>
      </c>
      <c r="AE1306" s="1">
        <v>0</v>
      </c>
      <c r="AF1306" s="1">
        <v>0</v>
      </c>
      <c r="AG1306" s="1">
        <v>0.85224276781082153</v>
      </c>
      <c r="AH1306" s="1">
        <v>0.9972652792930603</v>
      </c>
      <c r="AI1306" s="1">
        <v>0.12609131634235379</v>
      </c>
      <c r="AJ1306" s="1">
        <v>0.72913944721221924</v>
      </c>
      <c r="AK1306" s="1">
        <v>7.3170199990272522E-2</v>
      </c>
      <c r="AL1306" s="1"/>
      <c r="AM1306" s="1">
        <v>0.1951480358839035</v>
      </c>
      <c r="AN1306" s="1"/>
      <c r="AO1306" s="1">
        <v>0.17287394404411319</v>
      </c>
      <c r="AP1306" s="1">
        <v>0.56815791130065918</v>
      </c>
      <c r="AQ1306" s="1">
        <v>0.84842324256896973</v>
      </c>
      <c r="AR1306" s="1">
        <v>2.8615867719054219E-2</v>
      </c>
      <c r="AS1306" s="1">
        <v>1.088837265968323</v>
      </c>
      <c r="AT1306" s="1">
        <v>5.2420701831579208E-2</v>
      </c>
      <c r="AU1306" s="1">
        <v>8.9026382192969322E-3</v>
      </c>
      <c r="AV1306" s="1">
        <v>0.1061335951089859</v>
      </c>
      <c r="AW1306" s="1">
        <v>0.87671661376953125</v>
      </c>
      <c r="AX1306" s="1">
        <v>2.722131490707397</v>
      </c>
      <c r="AY1306" s="1">
        <v>1.8487370014190669</v>
      </c>
      <c r="AZ1306" s="1">
        <v>4.7129373550415039</v>
      </c>
      <c r="BA1306" s="1">
        <v>4.6827812194824219</v>
      </c>
      <c r="BB1306" s="1">
        <v>2.2809653282165532</v>
      </c>
      <c r="BC1306" s="1">
        <v>2.064533948898315</v>
      </c>
      <c r="BD1306" s="1">
        <v>3</v>
      </c>
      <c r="BE1306" s="1">
        <v>2</v>
      </c>
      <c r="BF1306" s="1">
        <v>4</v>
      </c>
      <c r="BG1306" s="1">
        <v>4</v>
      </c>
      <c r="BH1306" s="1">
        <v>2</v>
      </c>
      <c r="BI1306" s="1">
        <v>1.666666626930237</v>
      </c>
      <c r="BJ1306" s="1"/>
    </row>
    <row r="1307" spans="1:62" hidden="1" x14ac:dyDescent="0.35">
      <c r="A1307" t="s">
        <v>7</v>
      </c>
      <c r="B1307" s="1">
        <v>2014</v>
      </c>
      <c r="C1307" t="s">
        <v>95</v>
      </c>
      <c r="D1307" s="1">
        <v>2</v>
      </c>
      <c r="E1307" s="1">
        <v>0</v>
      </c>
      <c r="F1307" s="1">
        <v>236572.55455684659</v>
      </c>
      <c r="G1307" s="1">
        <v>0</v>
      </c>
      <c r="H1307" s="1">
        <v>0</v>
      </c>
      <c r="I1307" s="1">
        <v>0</v>
      </c>
      <c r="J1307" s="1">
        <v>236572.55455684659</v>
      </c>
      <c r="K1307" s="1">
        <v>190766.50707197189</v>
      </c>
      <c r="L1307" s="1">
        <v>229851.51765108111</v>
      </c>
      <c r="M1307" s="1">
        <v>15205.855907917021</v>
      </c>
      <c r="N1307" s="1">
        <v>146507.6071052551</v>
      </c>
      <c r="O1307" s="1">
        <v>14887.204235076901</v>
      </c>
      <c r="P1307" s="1">
        <v>0</v>
      </c>
      <c r="Q1307" s="1">
        <v>22733.674686908718</v>
      </c>
      <c r="R1307" s="1">
        <v>0</v>
      </c>
      <c r="S1307" s="1">
        <v>22362.332026958469</v>
      </c>
      <c r="T1307" s="1">
        <v>35921.66632938385</v>
      </c>
      <c r="U1307" s="1">
        <v>76511.146146297455</v>
      </c>
      <c r="V1307" s="1">
        <v>27975.555768013</v>
      </c>
      <c r="W1307" s="1">
        <v>334217.1990852356</v>
      </c>
      <c r="X1307" s="1">
        <v>24558.028996944431</v>
      </c>
      <c r="Y1307" s="1">
        <v>3501.626996994019</v>
      </c>
      <c r="Z1307" s="1">
        <v>31686.855819702148</v>
      </c>
      <c r="AA1307" s="1">
        <v>202808.22067022321</v>
      </c>
      <c r="AB1307" s="1">
        <v>0</v>
      </c>
      <c r="AC1307" s="1">
        <v>1</v>
      </c>
      <c r="AD1307" s="1">
        <v>0</v>
      </c>
      <c r="AE1307" s="1">
        <v>0</v>
      </c>
      <c r="AF1307" s="1">
        <v>0</v>
      </c>
      <c r="AG1307" s="1">
        <v>0.80637633800506592</v>
      </c>
      <c r="AH1307" s="1">
        <v>0.97158998250961304</v>
      </c>
      <c r="AI1307" s="1">
        <v>6.4275652170181274E-2</v>
      </c>
      <c r="AJ1307" s="1">
        <v>0.6192924976348877</v>
      </c>
      <c r="AK1307" s="1">
        <v>6.2928706407546997E-2</v>
      </c>
      <c r="AL1307" s="1"/>
      <c r="AM1307" s="1">
        <v>9.6095994114875793E-2</v>
      </c>
      <c r="AN1307" s="1"/>
      <c r="AO1307" s="1">
        <v>9.4526313245296478E-2</v>
      </c>
      <c r="AP1307" s="1">
        <v>0.1518420726060867</v>
      </c>
      <c r="AQ1307" s="1">
        <v>0.3234151303768158</v>
      </c>
      <c r="AR1307" s="1">
        <v>0.11825359612703321</v>
      </c>
      <c r="AS1307" s="1">
        <v>1.4127471446990969</v>
      </c>
      <c r="AT1307" s="1">
        <v>0.10380759835243231</v>
      </c>
      <c r="AU1307" s="1">
        <v>1.480149291455746E-2</v>
      </c>
      <c r="AV1307" s="1">
        <v>0.13394138216972351</v>
      </c>
      <c r="AW1307" s="1">
        <v>0.8572770357131958</v>
      </c>
      <c r="AX1307" s="1">
        <v>2.9628887176513672</v>
      </c>
      <c r="AY1307" s="1">
        <v>2.0161352157592769</v>
      </c>
      <c r="AZ1307" s="1">
        <v>4.4561729431152344</v>
      </c>
      <c r="BA1307" s="1">
        <v>4.4505486488342294</v>
      </c>
      <c r="BB1307" s="1">
        <v>2.114142894744873</v>
      </c>
      <c r="BC1307" s="1">
        <v>1.688209176063538</v>
      </c>
      <c r="BD1307" s="1">
        <v>3</v>
      </c>
      <c r="BE1307" s="1">
        <v>2</v>
      </c>
      <c r="BF1307" s="1">
        <v>4</v>
      </c>
      <c r="BG1307" s="1">
        <v>4</v>
      </c>
      <c r="BH1307" s="1">
        <v>2</v>
      </c>
      <c r="BI1307" s="1">
        <v>1.5</v>
      </c>
      <c r="BJ1307" s="1"/>
    </row>
    <row r="1308" spans="1:62" hidden="1" x14ac:dyDescent="0.35">
      <c r="A1308" t="s">
        <v>7</v>
      </c>
      <c r="B1308" s="1">
        <v>2014</v>
      </c>
      <c r="C1308" t="s">
        <v>96</v>
      </c>
      <c r="D1308" s="1">
        <v>2</v>
      </c>
      <c r="E1308" s="1">
        <v>0</v>
      </c>
      <c r="F1308" s="1">
        <v>309221.22197437292</v>
      </c>
      <c r="G1308" s="1">
        <v>0</v>
      </c>
      <c r="H1308" s="1">
        <v>0</v>
      </c>
      <c r="I1308" s="1">
        <v>0</v>
      </c>
      <c r="J1308" s="1">
        <v>309221.22197437292</v>
      </c>
      <c r="K1308" s="1">
        <v>277704.67150163651</v>
      </c>
      <c r="L1308" s="1">
        <v>307454.81239414221</v>
      </c>
      <c r="M1308" s="1">
        <v>52798.075203895569</v>
      </c>
      <c r="N1308" s="1">
        <v>246372.94038248059</v>
      </c>
      <c r="O1308" s="1">
        <v>24154.15630817413</v>
      </c>
      <c r="P1308" s="1">
        <v>0</v>
      </c>
      <c r="Q1308" s="1">
        <v>76183.185750484467</v>
      </c>
      <c r="R1308" s="1">
        <v>0</v>
      </c>
      <c r="S1308" s="1">
        <v>68306.799971103668</v>
      </c>
      <c r="T1308" s="1">
        <v>190789.51534080511</v>
      </c>
      <c r="U1308" s="1">
        <v>270012.73648405081</v>
      </c>
      <c r="V1308" s="1">
        <v>7222.6685047149658</v>
      </c>
      <c r="W1308" s="1">
        <v>328916.96382761002</v>
      </c>
      <c r="X1308" s="1">
        <v>16404.71121263504</v>
      </c>
      <c r="Y1308" s="1">
        <v>2792.4291505813599</v>
      </c>
      <c r="Z1308" s="1">
        <v>31892.33810138702</v>
      </c>
      <c r="AA1308" s="1">
        <v>260929.02169466019</v>
      </c>
      <c r="AB1308" s="1">
        <v>0</v>
      </c>
      <c r="AC1308" s="1">
        <v>1</v>
      </c>
      <c r="AD1308" s="1">
        <v>0</v>
      </c>
      <c r="AE1308" s="1">
        <v>0</v>
      </c>
      <c r="AF1308" s="1">
        <v>0</v>
      </c>
      <c r="AG1308" s="1">
        <v>0.89807766675949097</v>
      </c>
      <c r="AH1308" s="1">
        <v>0.99428755044937134</v>
      </c>
      <c r="AI1308" s="1">
        <v>0.17074531316757199</v>
      </c>
      <c r="AJ1308" s="1">
        <v>0.79675298929214478</v>
      </c>
      <c r="AK1308" s="1">
        <v>7.8112870454788208E-2</v>
      </c>
      <c r="AL1308" s="1"/>
      <c r="AM1308" s="1">
        <v>0.2463711351156235</v>
      </c>
      <c r="AN1308" s="1"/>
      <c r="AO1308" s="1">
        <v>0.22089946269989011</v>
      </c>
      <c r="AP1308" s="1">
        <v>0.6170000433921814</v>
      </c>
      <c r="AQ1308" s="1">
        <v>0.87320250272750854</v>
      </c>
      <c r="AR1308" s="1">
        <v>2.3357609286904338E-2</v>
      </c>
      <c r="AS1308" s="1">
        <v>1.0636947154998779</v>
      </c>
      <c r="AT1308" s="1">
        <v>5.3051698952913277E-2</v>
      </c>
      <c r="AU1308" s="1">
        <v>9.0305227786302567E-3</v>
      </c>
      <c r="AV1308" s="1">
        <v>0.1031376123428345</v>
      </c>
      <c r="AW1308" s="1">
        <v>0.84382635354995728</v>
      </c>
      <c r="AX1308" s="1">
        <v>2.8331432342529301</v>
      </c>
      <c r="AY1308" s="1">
        <v>1.9493978023529051</v>
      </c>
      <c r="AZ1308" s="1">
        <v>4.6978144645690918</v>
      </c>
      <c r="BA1308" s="1">
        <v>4.6788568496704102</v>
      </c>
      <c r="BB1308" s="1">
        <v>2.2610702514648442</v>
      </c>
      <c r="BC1308" s="1">
        <v>2.0092093944549561</v>
      </c>
      <c r="BD1308" s="1">
        <v>3</v>
      </c>
      <c r="BE1308" s="1">
        <v>2</v>
      </c>
      <c r="BF1308" s="1">
        <v>5</v>
      </c>
      <c r="BG1308" s="1">
        <v>5</v>
      </c>
      <c r="BH1308" s="1">
        <v>2</v>
      </c>
      <c r="BI1308" s="1">
        <v>1.5</v>
      </c>
      <c r="BJ1308" s="1"/>
    </row>
    <row r="1309" spans="1:62" hidden="1" x14ac:dyDescent="0.35">
      <c r="A1309" t="s">
        <v>7</v>
      </c>
      <c r="B1309" s="1">
        <v>2014</v>
      </c>
      <c r="C1309" t="s">
        <v>95</v>
      </c>
      <c r="D1309" s="1">
        <v>3</v>
      </c>
      <c r="E1309" s="1">
        <v>0</v>
      </c>
      <c r="F1309" s="1">
        <v>0</v>
      </c>
      <c r="G1309" s="1">
        <v>565500.62421560287</v>
      </c>
      <c r="H1309" s="1">
        <v>243800.4333200455</v>
      </c>
      <c r="I1309" s="1">
        <v>7894.0601325035104</v>
      </c>
      <c r="J1309" s="1">
        <v>817195.11766815186</v>
      </c>
      <c r="K1309" s="1">
        <v>703506.55437421799</v>
      </c>
      <c r="L1309" s="1">
        <v>801386.9389333725</v>
      </c>
      <c r="M1309" s="1">
        <v>164070.71203184131</v>
      </c>
      <c r="N1309" s="1">
        <v>608810.0535030365</v>
      </c>
      <c r="O1309" s="1">
        <v>151756.48391437531</v>
      </c>
      <c r="P1309" s="1">
        <v>0</v>
      </c>
      <c r="Q1309" s="1">
        <v>205280.99112892151</v>
      </c>
      <c r="R1309" s="1">
        <v>0</v>
      </c>
      <c r="S1309" s="1">
        <v>227038.34712743759</v>
      </c>
      <c r="T1309" s="1">
        <v>257583.4421339035</v>
      </c>
      <c r="U1309" s="1">
        <v>382503.61418390268</v>
      </c>
      <c r="V1309" s="1">
        <v>52156.971043586731</v>
      </c>
      <c r="W1309" s="1">
        <v>1099752.9106411929</v>
      </c>
      <c r="X1309" s="1">
        <v>48000.065773487091</v>
      </c>
      <c r="Y1309" s="1">
        <v>9256.5213379859924</v>
      </c>
      <c r="Z1309" s="1">
        <v>73662.504819393158</v>
      </c>
      <c r="AA1309" s="1">
        <v>670192.96813297272</v>
      </c>
      <c r="AB1309" s="1">
        <v>0</v>
      </c>
      <c r="AC1309" s="1">
        <v>0</v>
      </c>
      <c r="AD1309" s="1">
        <v>0.69200193881988525</v>
      </c>
      <c r="AE1309" s="1">
        <v>0.29833808541297913</v>
      </c>
      <c r="AF1309" s="1">
        <v>9.6599450334906578E-3</v>
      </c>
      <c r="AG1309" s="1">
        <v>0.86087954044342041</v>
      </c>
      <c r="AH1309" s="1">
        <v>0.98065555095672607</v>
      </c>
      <c r="AI1309" s="1">
        <v>0.20077300071716311</v>
      </c>
      <c r="AJ1309" s="1">
        <v>0.74499964714050293</v>
      </c>
      <c r="AK1309" s="1">
        <v>0.18570409715175629</v>
      </c>
      <c r="AL1309" s="1"/>
      <c r="AM1309" s="1">
        <v>0.25120192766189581</v>
      </c>
      <c r="AN1309" s="1"/>
      <c r="AO1309" s="1">
        <v>0.27782636880874628</v>
      </c>
      <c r="AP1309" s="1">
        <v>0.31520432233810419</v>
      </c>
      <c r="AQ1309" s="1">
        <v>0.46806889772415161</v>
      </c>
      <c r="AR1309" s="1">
        <v>6.3824377954006195E-2</v>
      </c>
      <c r="AS1309" s="1">
        <v>1.345765352249146</v>
      </c>
      <c r="AT1309" s="1">
        <v>5.8737583458423608E-2</v>
      </c>
      <c r="AU1309" s="1">
        <v>1.1327186599373819E-2</v>
      </c>
      <c r="AV1309" s="1">
        <v>9.0140655636787415E-2</v>
      </c>
      <c r="AW1309" s="1">
        <v>0.82011377811431885</v>
      </c>
      <c r="AX1309" s="1">
        <v>3.1868453025817871</v>
      </c>
      <c r="AY1309" s="1">
        <v>2.125677347183228</v>
      </c>
      <c r="AZ1309" s="1">
        <v>3.6793093681335449</v>
      </c>
      <c r="BA1309" s="1">
        <v>3.6654117107391362</v>
      </c>
      <c r="BB1309" s="1">
        <v>1.484336137771606</v>
      </c>
      <c r="BC1309" s="1">
        <v>1.2891149520874019</v>
      </c>
      <c r="BD1309" s="1">
        <v>3</v>
      </c>
      <c r="BE1309" s="1">
        <v>2</v>
      </c>
      <c r="BF1309" s="1">
        <v>4</v>
      </c>
      <c r="BG1309" s="1">
        <v>4</v>
      </c>
      <c r="BH1309" s="1">
        <v>1</v>
      </c>
      <c r="BI1309" s="1">
        <v>1</v>
      </c>
      <c r="BJ1309" s="1"/>
    </row>
    <row r="1310" spans="1:62" hidden="1" x14ac:dyDescent="0.35">
      <c r="A1310" t="s">
        <v>7</v>
      </c>
      <c r="B1310" s="1">
        <v>2014</v>
      </c>
      <c r="C1310" t="s">
        <v>96</v>
      </c>
      <c r="D1310" s="1">
        <v>3</v>
      </c>
      <c r="E1310" s="1">
        <v>0</v>
      </c>
      <c r="F1310" s="1">
        <v>0</v>
      </c>
      <c r="G1310" s="1">
        <v>1178633.345299721</v>
      </c>
      <c r="H1310" s="1">
        <v>1133542.945510387</v>
      </c>
      <c r="I1310" s="1">
        <v>66514.08723783493</v>
      </c>
      <c r="J1310" s="1">
        <v>2378690.3780479431</v>
      </c>
      <c r="K1310" s="1">
        <v>2223628.415290833</v>
      </c>
      <c r="L1310" s="1">
        <v>2376090.275239944</v>
      </c>
      <c r="M1310" s="1">
        <v>1078755.836073875</v>
      </c>
      <c r="N1310" s="1">
        <v>2153958.451621532</v>
      </c>
      <c r="O1310" s="1">
        <v>651160.62546014786</v>
      </c>
      <c r="P1310" s="1">
        <v>0</v>
      </c>
      <c r="Q1310" s="1">
        <v>1229167.738494873</v>
      </c>
      <c r="R1310" s="1">
        <v>0</v>
      </c>
      <c r="S1310" s="1">
        <v>1191504.8095216751</v>
      </c>
      <c r="T1310" s="1">
        <v>1925945.6797800059</v>
      </c>
      <c r="U1310" s="1">
        <v>2256500.7734613419</v>
      </c>
      <c r="V1310" s="1">
        <v>19732.593019962311</v>
      </c>
      <c r="W1310" s="1">
        <v>2444558.337335587</v>
      </c>
      <c r="X1310" s="1">
        <v>32194.524101257321</v>
      </c>
      <c r="Y1310" s="1">
        <v>19062.76116943359</v>
      </c>
      <c r="Z1310" s="1">
        <v>77120.992961883545</v>
      </c>
      <c r="AA1310" s="1">
        <v>2073978.2357392311</v>
      </c>
      <c r="AB1310" s="1">
        <v>0</v>
      </c>
      <c r="AC1310" s="1">
        <v>0</v>
      </c>
      <c r="AD1310" s="1">
        <v>0.49549674987792969</v>
      </c>
      <c r="AE1310" s="1">
        <v>0.47654077410697943</v>
      </c>
      <c r="AF1310" s="1">
        <v>2.796248160302639E-2</v>
      </c>
      <c r="AG1310" s="1">
        <v>0.93481206893920898</v>
      </c>
      <c r="AH1310" s="1">
        <v>0.99890691041946411</v>
      </c>
      <c r="AI1310" s="1">
        <v>0.45350831747055048</v>
      </c>
      <c r="AJ1310" s="1">
        <v>0.90552282333374023</v>
      </c>
      <c r="AK1310" s="1">
        <v>0.27374753355979919</v>
      </c>
      <c r="AL1310" s="1"/>
      <c r="AM1310" s="1">
        <v>0.51674139499664307</v>
      </c>
      <c r="AN1310" s="1"/>
      <c r="AO1310" s="1">
        <v>0.50090789794921875</v>
      </c>
      <c r="AP1310" s="1">
        <v>0.80966639518737793</v>
      </c>
      <c r="AQ1310" s="1">
        <v>0.94863158464431763</v>
      </c>
      <c r="AR1310" s="1">
        <v>8.2955705001950264E-3</v>
      </c>
      <c r="AS1310" s="1">
        <v>1.0276908874511721</v>
      </c>
      <c r="AT1310" s="1">
        <v>1.3534558936953539E-2</v>
      </c>
      <c r="AU1310" s="1">
        <v>8.0139730125665665E-3</v>
      </c>
      <c r="AV1310" s="1">
        <v>3.2421618700027473E-2</v>
      </c>
      <c r="AW1310" s="1">
        <v>0.87189918756484985</v>
      </c>
      <c r="AX1310" s="1">
        <v>3.3544769287109379</v>
      </c>
      <c r="AY1310" s="1">
        <v>2.2423527240753169</v>
      </c>
      <c r="AZ1310" s="1">
        <v>3.613064289093018</v>
      </c>
      <c r="BA1310" s="1">
        <v>3.5836536884307861</v>
      </c>
      <c r="BB1310" s="1">
        <v>1.4319387674331669</v>
      </c>
      <c r="BC1310" s="1">
        <v>1.191096305847168</v>
      </c>
      <c r="BD1310" s="1">
        <v>3</v>
      </c>
      <c r="BE1310" s="1">
        <v>2</v>
      </c>
      <c r="BF1310" s="1">
        <v>4</v>
      </c>
      <c r="BG1310" s="1">
        <v>3</v>
      </c>
      <c r="BH1310" s="1">
        <v>1</v>
      </c>
      <c r="BI1310" s="1">
        <v>1</v>
      </c>
      <c r="BJ1310" s="1"/>
    </row>
    <row r="1311" spans="1:62" hidden="1" x14ac:dyDescent="0.35">
      <c r="A1311" t="s">
        <v>7</v>
      </c>
      <c r="B1311" s="1">
        <v>2014</v>
      </c>
      <c r="C1311" t="s">
        <v>95</v>
      </c>
      <c r="D1311" s="1"/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10101.289548397061</v>
      </c>
      <c r="K1311" s="1">
        <v>9889.0625710487366</v>
      </c>
      <c r="L1311" s="1">
        <v>9973.4238677024841</v>
      </c>
      <c r="M1311" s="1">
        <v>2596.4960384368901</v>
      </c>
      <c r="N1311" s="1">
        <v>8398.7348918914795</v>
      </c>
      <c r="O1311" s="1">
        <v>3389.6410822868352</v>
      </c>
      <c r="P1311" s="1">
        <v>0</v>
      </c>
      <c r="Q1311" s="1">
        <v>1870.608115673065</v>
      </c>
      <c r="R1311" s="1">
        <v>0</v>
      </c>
      <c r="S1311" s="1">
        <v>1943.435935020447</v>
      </c>
      <c r="T1311" s="1">
        <v>3487.4805736541748</v>
      </c>
      <c r="U1311" s="1">
        <v>5045.9407415390006</v>
      </c>
      <c r="V1311" s="1">
        <v>1517.4324955940251</v>
      </c>
      <c r="W1311" s="1">
        <v>12793.15542888641</v>
      </c>
      <c r="X1311" s="1">
        <v>583.32135152816772</v>
      </c>
      <c r="Y1311" s="1">
        <v>78.918018341064453</v>
      </c>
      <c r="Z1311" s="1">
        <v>582.17742919921875</v>
      </c>
      <c r="AA1311" s="1">
        <v>9928.48592710495</v>
      </c>
      <c r="AB1311" s="1">
        <v>0</v>
      </c>
      <c r="AC1311" s="1"/>
      <c r="AD1311" s="1"/>
      <c r="AE1311" s="1"/>
      <c r="AF1311" s="1"/>
      <c r="AG1311" s="1">
        <v>0.97899013757705688</v>
      </c>
      <c r="AH1311" s="1">
        <v>0.98734164237976074</v>
      </c>
      <c r="AI1311" s="1">
        <v>0.25704598426818848</v>
      </c>
      <c r="AJ1311" s="1">
        <v>0.83145177364349365</v>
      </c>
      <c r="AK1311" s="1">
        <v>0.33556517958641052</v>
      </c>
      <c r="AL1311" s="1"/>
      <c r="AM1311" s="1">
        <v>0.18518507480621341</v>
      </c>
      <c r="AN1311" s="1"/>
      <c r="AO1311" s="1">
        <v>0.19239483773708341</v>
      </c>
      <c r="AP1311" s="1">
        <v>0.34525102376937872</v>
      </c>
      <c r="AQ1311" s="1">
        <v>0.49953430891036987</v>
      </c>
      <c r="AR1311" s="1">
        <v>0.15022166073322299</v>
      </c>
      <c r="AS1311" s="1">
        <v>1.2664873600006099</v>
      </c>
      <c r="AT1311" s="1">
        <v>5.7747215032577508E-2</v>
      </c>
      <c r="AU1311" s="1">
        <v>7.8126676380634308E-3</v>
      </c>
      <c r="AV1311" s="1">
        <v>5.7633969932794571E-2</v>
      </c>
      <c r="AW1311" s="1">
        <v>0.98289293050765991</v>
      </c>
      <c r="AX1311" s="1">
        <v>3.1104640960693359</v>
      </c>
      <c r="AY1311" s="1">
        <v>2.0704507827758789</v>
      </c>
      <c r="AZ1311" s="1">
        <v>3.149983167648315</v>
      </c>
      <c r="BA1311" s="1">
        <v>3.146091222763062</v>
      </c>
      <c r="BB1311" s="1">
        <v>1.122641921043396</v>
      </c>
      <c r="BC1311" s="1">
        <v>1.032246470451355</v>
      </c>
      <c r="BD1311" s="1">
        <v>3</v>
      </c>
      <c r="BE1311" s="1">
        <v>2</v>
      </c>
      <c r="BF1311" s="1">
        <v>3</v>
      </c>
      <c r="BG1311" s="1">
        <v>3</v>
      </c>
      <c r="BH1311" s="1">
        <v>1</v>
      </c>
      <c r="BI1311" s="1">
        <v>1</v>
      </c>
      <c r="BJ1311" s="1"/>
    </row>
    <row r="1312" spans="1:62" hidden="1" x14ac:dyDescent="0.35">
      <c r="A1312" t="s">
        <v>7</v>
      </c>
      <c r="B1312" s="1">
        <v>2014</v>
      </c>
      <c r="C1312" t="s">
        <v>96</v>
      </c>
      <c r="D1312" s="1"/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18564.871431350712</v>
      </c>
      <c r="K1312" s="1">
        <v>16753.379398345951</v>
      </c>
      <c r="L1312" s="1">
        <v>18564.871431350712</v>
      </c>
      <c r="M1312" s="1">
        <v>11677.439963340759</v>
      </c>
      <c r="N1312" s="1">
        <v>17250.059213638309</v>
      </c>
      <c r="O1312" s="1">
        <v>8726.5160274505615</v>
      </c>
      <c r="P1312" s="1">
        <v>0</v>
      </c>
      <c r="Q1312" s="1">
        <v>12084.434620857241</v>
      </c>
      <c r="R1312" s="1">
        <v>0</v>
      </c>
      <c r="S1312" s="1">
        <v>11994.28855514526</v>
      </c>
      <c r="T1312" s="1">
        <v>16632.680051803589</v>
      </c>
      <c r="U1312" s="1">
        <v>17897.128302574161</v>
      </c>
      <c r="V1312" s="1">
        <v>475.28460693359381</v>
      </c>
      <c r="W1312" s="1">
        <v>19199.81784534454</v>
      </c>
      <c r="X1312" s="1">
        <v>0</v>
      </c>
      <c r="Y1312" s="1">
        <v>0</v>
      </c>
      <c r="Z1312" s="1">
        <v>618.41911315917969</v>
      </c>
      <c r="AA1312" s="1">
        <v>18515.943998336788</v>
      </c>
      <c r="AB1312" s="1">
        <v>0</v>
      </c>
      <c r="AC1312" s="1"/>
      <c r="AD1312" s="1"/>
      <c r="AE1312" s="1"/>
      <c r="AF1312" s="1"/>
      <c r="AG1312" s="1">
        <v>0.9024236798286438</v>
      </c>
      <c r="AH1312" s="1">
        <v>1</v>
      </c>
      <c r="AI1312" s="1">
        <v>0.62900733947753906</v>
      </c>
      <c r="AJ1312" s="1">
        <v>0.92917740345001221</v>
      </c>
      <c r="AK1312" s="1">
        <v>0.47005528211593628</v>
      </c>
      <c r="AL1312" s="1"/>
      <c r="AM1312" s="1">
        <v>0.65093016624450684</v>
      </c>
      <c r="AN1312" s="1"/>
      <c r="AO1312" s="1">
        <v>0.64607441425323486</v>
      </c>
      <c r="AP1312" s="1">
        <v>0.89592218399047852</v>
      </c>
      <c r="AQ1312" s="1">
        <v>0.9640318751335144</v>
      </c>
      <c r="AR1312" s="1">
        <v>2.5601286441087719E-2</v>
      </c>
      <c r="AS1312" s="1">
        <v>1.034201502799988</v>
      </c>
      <c r="AT1312" s="1">
        <v>0</v>
      </c>
      <c r="AU1312" s="1">
        <v>0</v>
      </c>
      <c r="AV1312" s="1">
        <v>3.3311251550912857E-2</v>
      </c>
      <c r="AW1312" s="1">
        <v>0.99736452102661133</v>
      </c>
      <c r="AX1312" s="1">
        <v>3.5525681972503662</v>
      </c>
      <c r="AY1312" s="1">
        <v>2.453717947006226</v>
      </c>
      <c r="AZ1312" s="1">
        <v>3.0535364151000981</v>
      </c>
      <c r="BA1312" s="1">
        <v>3.007535457611084</v>
      </c>
      <c r="BB1312" s="1">
        <v>1.2472550868988039</v>
      </c>
      <c r="BC1312" s="1">
        <v>1.0564407110214229</v>
      </c>
      <c r="BD1312" s="1">
        <v>4</v>
      </c>
      <c r="BE1312" s="1">
        <v>2</v>
      </c>
      <c r="BF1312" s="1">
        <v>3</v>
      </c>
      <c r="BG1312" s="1">
        <v>3</v>
      </c>
      <c r="BH1312" s="1">
        <v>1</v>
      </c>
      <c r="BI1312" s="1">
        <v>0.80000001192092896</v>
      </c>
      <c r="BJ1312" s="1"/>
    </row>
    <row r="1313" spans="1:62" hidden="1" x14ac:dyDescent="0.35">
      <c r="A1313" t="s">
        <v>7</v>
      </c>
      <c r="B1313" s="1">
        <v>2013</v>
      </c>
      <c r="C1313" t="s">
        <v>95</v>
      </c>
      <c r="D1313" s="1">
        <v>1</v>
      </c>
      <c r="E1313" s="1">
        <v>277787.42733812332</v>
      </c>
      <c r="F1313" s="1">
        <v>0</v>
      </c>
      <c r="G1313" s="1">
        <v>0</v>
      </c>
      <c r="H1313" s="1">
        <v>0</v>
      </c>
      <c r="I1313" s="1">
        <v>0</v>
      </c>
      <c r="J1313" s="1">
        <v>277787.42733812332</v>
      </c>
      <c r="K1313" s="1">
        <v>191148.3011183739</v>
      </c>
      <c r="L1313" s="1">
        <v>251000.39424180979</v>
      </c>
      <c r="M1313" s="1">
        <v>5284.0841789245605</v>
      </c>
      <c r="N1313" s="1">
        <v>128525.8349514008</v>
      </c>
      <c r="O1313" s="1">
        <v>13258.724649429319</v>
      </c>
      <c r="P1313" s="1">
        <v>0</v>
      </c>
      <c r="Q1313" s="1">
        <v>21990.480570793148</v>
      </c>
      <c r="R1313" s="1">
        <v>0</v>
      </c>
      <c r="S1313" s="1">
        <v>12136.15555000305</v>
      </c>
      <c r="T1313" s="1">
        <v>37767.028757095337</v>
      </c>
      <c r="U1313" s="1">
        <v>73615.818714618683</v>
      </c>
      <c r="V1313" s="1">
        <v>52112.946146011353</v>
      </c>
      <c r="W1313" s="1">
        <v>356119.91981601721</v>
      </c>
      <c r="X1313" s="1">
        <v>52486.098772525787</v>
      </c>
      <c r="Y1313" s="1">
        <v>20866.837705612179</v>
      </c>
      <c r="Z1313" s="1">
        <v>46496.211781978607</v>
      </c>
      <c r="AA1313" s="1">
        <v>232521.370868206</v>
      </c>
      <c r="AB1313" s="1">
        <v>1</v>
      </c>
      <c r="AC1313" s="1">
        <v>0</v>
      </c>
      <c r="AD1313" s="1">
        <v>0</v>
      </c>
      <c r="AE1313" s="1">
        <v>0</v>
      </c>
      <c r="AF1313" s="1">
        <v>0</v>
      </c>
      <c r="AG1313" s="1">
        <v>0.68810999393463135</v>
      </c>
      <c r="AH1313" s="1">
        <v>0.90357005596160889</v>
      </c>
      <c r="AI1313" s="1">
        <v>1.902204193174839E-2</v>
      </c>
      <c r="AJ1313" s="1">
        <v>0.46267694234848022</v>
      </c>
      <c r="AK1313" s="1">
        <v>4.7729749232530587E-2</v>
      </c>
      <c r="AL1313" s="1"/>
      <c r="AM1313" s="1">
        <v>7.9162977635860443E-2</v>
      </c>
      <c r="AN1313" s="1"/>
      <c r="AO1313" s="1">
        <v>4.3688643723726273E-2</v>
      </c>
      <c r="AP1313" s="1">
        <v>0.13595658540725711</v>
      </c>
      <c r="AQ1313" s="1">
        <v>0.26500773429870611</v>
      </c>
      <c r="AR1313" s="1">
        <v>0.1876000910997391</v>
      </c>
      <c r="AS1313" s="1">
        <v>1.281987190246582</v>
      </c>
      <c r="AT1313" s="1">
        <v>0.18894338607788089</v>
      </c>
      <c r="AU1313" s="1">
        <v>7.5118005275726318E-2</v>
      </c>
      <c r="AV1313" s="1">
        <v>0.16738054156303411</v>
      </c>
      <c r="AW1313" s="1">
        <v>0.85750186443328857</v>
      </c>
      <c r="AX1313" s="1">
        <v>2.6824958324432369</v>
      </c>
      <c r="AY1313" s="1">
        <v>1.850533604621887</v>
      </c>
      <c r="AZ1313" s="1">
        <v>4.7413449287414551</v>
      </c>
      <c r="BA1313" s="1">
        <v>4.7188138961791992</v>
      </c>
      <c r="BB1313" s="1">
        <v>2.4398388862609859</v>
      </c>
      <c r="BC1313" s="1">
        <v>2.0558042526245122</v>
      </c>
      <c r="BD1313" s="1">
        <v>3</v>
      </c>
      <c r="BE1313" s="1">
        <v>2</v>
      </c>
      <c r="BF1313" s="1">
        <v>5</v>
      </c>
      <c r="BG1313" s="1">
        <v>5</v>
      </c>
      <c r="BH1313" s="1">
        <v>2</v>
      </c>
      <c r="BI1313" s="1">
        <v>1.666666626930237</v>
      </c>
      <c r="BJ1313" s="1"/>
    </row>
    <row r="1314" spans="1:62" hidden="1" x14ac:dyDescent="0.35">
      <c r="A1314" t="s">
        <v>7</v>
      </c>
      <c r="B1314" s="1">
        <v>2013</v>
      </c>
      <c r="C1314" t="s">
        <v>96</v>
      </c>
      <c r="D1314" s="1">
        <v>1</v>
      </c>
      <c r="E1314" s="1">
        <v>195629.16675591469</v>
      </c>
      <c r="F1314" s="1">
        <v>0</v>
      </c>
      <c r="G1314" s="1">
        <v>0</v>
      </c>
      <c r="H1314" s="1">
        <v>0</v>
      </c>
      <c r="I1314" s="1">
        <v>0</v>
      </c>
      <c r="J1314" s="1">
        <v>195629.16675591469</v>
      </c>
      <c r="K1314" s="1">
        <v>159727.05629181859</v>
      </c>
      <c r="L1314" s="1">
        <v>193480.4344103336</v>
      </c>
      <c r="M1314" s="1">
        <v>20583.54937744141</v>
      </c>
      <c r="N1314" s="1">
        <v>146511.94060063359</v>
      </c>
      <c r="O1314" s="1">
        <v>11071.75724029541</v>
      </c>
      <c r="P1314" s="1">
        <v>0</v>
      </c>
      <c r="Q1314" s="1">
        <v>44705.400716781623</v>
      </c>
      <c r="R1314" s="1">
        <v>0</v>
      </c>
      <c r="S1314" s="1">
        <v>30513.64612293243</v>
      </c>
      <c r="T1314" s="1">
        <v>124040.44109725951</v>
      </c>
      <c r="U1314" s="1">
        <v>156653.494051218</v>
      </c>
      <c r="V1314" s="1">
        <v>4806.119743347168</v>
      </c>
      <c r="W1314" s="1">
        <v>218368.29641365999</v>
      </c>
      <c r="X1314" s="1">
        <v>9284.1747646331787</v>
      </c>
      <c r="Y1314" s="1">
        <v>5783.0617256164551</v>
      </c>
      <c r="Z1314" s="1">
        <v>16431.74195694923</v>
      </c>
      <c r="AA1314" s="1">
        <v>151219.38514828679</v>
      </c>
      <c r="AB1314" s="1">
        <v>1</v>
      </c>
      <c r="AC1314" s="1">
        <v>0</v>
      </c>
      <c r="AD1314" s="1">
        <v>0</v>
      </c>
      <c r="AE1314" s="1">
        <v>0</v>
      </c>
      <c r="AF1314" s="1">
        <v>0</v>
      </c>
      <c r="AG1314" s="1">
        <v>0.81647872924804688</v>
      </c>
      <c r="AH1314" s="1">
        <v>0.98901629447937012</v>
      </c>
      <c r="AI1314" s="1">
        <v>0.10521718114614489</v>
      </c>
      <c r="AJ1314" s="1">
        <v>0.74892687797546387</v>
      </c>
      <c r="AK1314" s="1">
        <v>5.6595638394355767E-2</v>
      </c>
      <c r="AL1314" s="1"/>
      <c r="AM1314" s="1">
        <v>0.2285211384296417</v>
      </c>
      <c r="AN1314" s="1"/>
      <c r="AO1314" s="1">
        <v>0.1559769809246063</v>
      </c>
      <c r="AP1314" s="1">
        <v>0.63405901193618774</v>
      </c>
      <c r="AQ1314" s="1">
        <v>0.80076760053634644</v>
      </c>
      <c r="AR1314" s="1">
        <v>2.4567501619458199E-2</v>
      </c>
      <c r="AS1314" s="1">
        <v>1.1162358522415159</v>
      </c>
      <c r="AT1314" s="1">
        <v>4.745803028345108E-2</v>
      </c>
      <c r="AU1314" s="1">
        <v>2.9561346396803859E-2</v>
      </c>
      <c r="AV1314" s="1">
        <v>8.3994336426258087E-2</v>
      </c>
      <c r="AW1314" s="1">
        <v>0.79225301742553711</v>
      </c>
      <c r="AX1314" s="1">
        <v>2.8019249439239502</v>
      </c>
      <c r="AY1314" s="1">
        <v>1.9013738632202151</v>
      </c>
      <c r="AZ1314" s="1">
        <v>4.6205310821533203</v>
      </c>
      <c r="BA1314" s="1">
        <v>4.5883140563964844</v>
      </c>
      <c r="BB1314" s="1">
        <v>2.3155093193054199</v>
      </c>
      <c r="BC1314" s="1">
        <v>1.9248542785644529</v>
      </c>
      <c r="BD1314" s="1">
        <v>3</v>
      </c>
      <c r="BE1314" s="1">
        <v>2</v>
      </c>
      <c r="BF1314" s="1">
        <v>4</v>
      </c>
      <c r="BG1314" s="1">
        <v>4</v>
      </c>
      <c r="BH1314" s="1">
        <v>2</v>
      </c>
      <c r="BI1314" s="1">
        <v>1.666666626930237</v>
      </c>
      <c r="BJ1314" s="1"/>
    </row>
    <row r="1315" spans="1:62" hidden="1" x14ac:dyDescent="0.35">
      <c r="A1315" t="s">
        <v>7</v>
      </c>
      <c r="B1315" s="1">
        <v>2013</v>
      </c>
      <c r="C1315" t="s">
        <v>95</v>
      </c>
      <c r="D1315" s="1">
        <v>2</v>
      </c>
      <c r="E1315" s="1">
        <v>0</v>
      </c>
      <c r="F1315" s="1">
        <v>278523.71715259552</v>
      </c>
      <c r="G1315" s="1">
        <v>0</v>
      </c>
      <c r="H1315" s="1">
        <v>0</v>
      </c>
      <c r="I1315" s="1">
        <v>0</v>
      </c>
      <c r="J1315" s="1">
        <v>278523.71715259552</v>
      </c>
      <c r="K1315" s="1">
        <v>213792.4402422905</v>
      </c>
      <c r="L1315" s="1">
        <v>264002.12013340002</v>
      </c>
      <c r="M1315" s="1">
        <v>13987.92481040955</v>
      </c>
      <c r="N1315" s="1">
        <v>165635.32586622241</v>
      </c>
      <c r="O1315" s="1">
        <v>20108.890407562259</v>
      </c>
      <c r="P1315" s="1">
        <v>0</v>
      </c>
      <c r="Q1315" s="1">
        <v>33097.268662452698</v>
      </c>
      <c r="R1315" s="1">
        <v>0</v>
      </c>
      <c r="S1315" s="1">
        <v>24773.939655303959</v>
      </c>
      <c r="T1315" s="1">
        <v>49905.894996643066</v>
      </c>
      <c r="U1315" s="1">
        <v>90661.127171516418</v>
      </c>
      <c r="V1315" s="1">
        <v>31456.455667972561</v>
      </c>
      <c r="W1315" s="1">
        <v>373988.83170366287</v>
      </c>
      <c r="X1315" s="1">
        <v>33518.112212181091</v>
      </c>
      <c r="Y1315" s="1">
        <v>12050.649271011351</v>
      </c>
      <c r="Z1315" s="1">
        <v>39822.350566387177</v>
      </c>
      <c r="AA1315" s="1">
        <v>229749.38375329971</v>
      </c>
      <c r="AB1315" s="1">
        <v>0</v>
      </c>
      <c r="AC1315" s="1">
        <v>1</v>
      </c>
      <c r="AD1315" s="1">
        <v>0</v>
      </c>
      <c r="AE1315" s="1">
        <v>0</v>
      </c>
      <c r="AF1315" s="1">
        <v>0</v>
      </c>
      <c r="AG1315" s="1">
        <v>0.76759153604507446</v>
      </c>
      <c r="AH1315" s="1">
        <v>0.94786226749420166</v>
      </c>
      <c r="AI1315" s="1">
        <v>5.0221666693687439E-2</v>
      </c>
      <c r="AJ1315" s="1">
        <v>0.59469020366668701</v>
      </c>
      <c r="AK1315" s="1">
        <v>7.219812273979187E-2</v>
      </c>
      <c r="AL1315" s="1"/>
      <c r="AM1315" s="1">
        <v>0.1188310608267784</v>
      </c>
      <c r="AN1315" s="1"/>
      <c r="AO1315" s="1">
        <v>8.8947325944900513E-2</v>
      </c>
      <c r="AP1315" s="1">
        <v>0.17918005585670471</v>
      </c>
      <c r="AQ1315" s="1">
        <v>0.32550594210624689</v>
      </c>
      <c r="AR1315" s="1">
        <v>0.1129399538040161</v>
      </c>
      <c r="AS1315" s="1">
        <v>1.342754006385803</v>
      </c>
      <c r="AT1315" s="1">
        <v>0.12034203857183461</v>
      </c>
      <c r="AU1315" s="1">
        <v>4.326615110039711E-2</v>
      </c>
      <c r="AV1315" s="1">
        <v>0.14297652244567871</v>
      </c>
      <c r="AW1315" s="1">
        <v>0.85221326351165771</v>
      </c>
      <c r="AX1315" s="1">
        <v>2.8589379787445068</v>
      </c>
      <c r="AY1315" s="1">
        <v>1.925955057144165</v>
      </c>
      <c r="AZ1315" s="1">
        <v>4.3218026161193848</v>
      </c>
      <c r="BA1315" s="1">
        <v>4.2990565299987793</v>
      </c>
      <c r="BB1315" s="1">
        <v>2.044758796691895</v>
      </c>
      <c r="BC1315" s="1">
        <v>1.674767374992371</v>
      </c>
      <c r="BD1315" s="1">
        <v>3</v>
      </c>
      <c r="BE1315" s="1">
        <v>2</v>
      </c>
      <c r="BF1315" s="1">
        <v>4</v>
      </c>
      <c r="BG1315" s="1">
        <v>4</v>
      </c>
      <c r="BH1315" s="1">
        <v>2</v>
      </c>
      <c r="BI1315" s="1">
        <v>1.5</v>
      </c>
      <c r="BJ1315" s="1"/>
    </row>
    <row r="1316" spans="1:62" hidden="1" x14ac:dyDescent="0.35">
      <c r="A1316" t="s">
        <v>7</v>
      </c>
      <c r="B1316" s="1">
        <v>2013</v>
      </c>
      <c r="C1316" t="s">
        <v>96</v>
      </c>
      <c r="D1316" s="1">
        <v>2</v>
      </c>
      <c r="E1316" s="1">
        <v>0</v>
      </c>
      <c r="F1316" s="1">
        <v>324327.29561448097</v>
      </c>
      <c r="G1316" s="1">
        <v>0</v>
      </c>
      <c r="H1316" s="1">
        <v>0</v>
      </c>
      <c r="I1316" s="1">
        <v>0</v>
      </c>
      <c r="J1316" s="1">
        <v>324327.29561448097</v>
      </c>
      <c r="K1316" s="1">
        <v>286566.85149216652</v>
      </c>
      <c r="L1316" s="1">
        <v>323264.96762681007</v>
      </c>
      <c r="M1316" s="1">
        <v>42921.972640991211</v>
      </c>
      <c r="N1316" s="1">
        <v>255646.1818151474</v>
      </c>
      <c r="O1316" s="1">
        <v>22784.314805984501</v>
      </c>
      <c r="P1316" s="1">
        <v>0</v>
      </c>
      <c r="Q1316" s="1">
        <v>71517.894777297974</v>
      </c>
      <c r="R1316" s="1">
        <v>0</v>
      </c>
      <c r="S1316" s="1">
        <v>66172.170233726501</v>
      </c>
      <c r="T1316" s="1">
        <v>208065.7580451965</v>
      </c>
      <c r="U1316" s="1">
        <v>279807.22471451759</v>
      </c>
      <c r="V1316" s="1">
        <v>3389.0986862182622</v>
      </c>
      <c r="W1316" s="1">
        <v>344142.80616974831</v>
      </c>
      <c r="X1316" s="1">
        <v>11731.150705337521</v>
      </c>
      <c r="Y1316" s="1">
        <v>4207.1186904907227</v>
      </c>
      <c r="Z1316" s="1">
        <v>26779.84802818298</v>
      </c>
      <c r="AA1316" s="1">
        <v>265506.59519219398</v>
      </c>
      <c r="AB1316" s="1">
        <v>0</v>
      </c>
      <c r="AC1316" s="1">
        <v>1</v>
      </c>
      <c r="AD1316" s="1">
        <v>0</v>
      </c>
      <c r="AE1316" s="1">
        <v>0</v>
      </c>
      <c r="AF1316" s="1">
        <v>0</v>
      </c>
      <c r="AG1316" s="1">
        <v>0.88357305526733398</v>
      </c>
      <c r="AH1316" s="1">
        <v>0.99672454595565796</v>
      </c>
      <c r="AI1316" s="1">
        <v>0.13234153389930731</v>
      </c>
      <c r="AJ1316" s="1">
        <v>0.78823518753051758</v>
      </c>
      <c r="AK1316" s="1">
        <v>7.0250995457172394E-2</v>
      </c>
      <c r="AL1316" s="1"/>
      <c r="AM1316" s="1">
        <v>0.22051149606704709</v>
      </c>
      <c r="AN1316" s="1"/>
      <c r="AO1316" s="1">
        <v>0.20402899384498599</v>
      </c>
      <c r="AP1316" s="1">
        <v>0.64153021574020386</v>
      </c>
      <c r="AQ1316" s="1">
        <v>0.86273103952407837</v>
      </c>
      <c r="AR1316" s="1">
        <v>1.044962555170059E-2</v>
      </c>
      <c r="AS1316" s="1">
        <v>1.061097264289856</v>
      </c>
      <c r="AT1316" s="1">
        <v>3.617071732878685E-2</v>
      </c>
      <c r="AU1316" s="1">
        <v>1.2971830554306511E-2</v>
      </c>
      <c r="AV1316" s="1">
        <v>8.2570441067218781E-2</v>
      </c>
      <c r="AW1316" s="1">
        <v>0.83113348484039307</v>
      </c>
      <c r="AX1316" s="1">
        <v>2.797236442565918</v>
      </c>
      <c r="AY1316" s="1">
        <v>1.902222275733948</v>
      </c>
      <c r="AZ1316" s="1">
        <v>4.6040630340576172</v>
      </c>
      <c r="BA1316" s="1">
        <v>4.5474452972412109</v>
      </c>
      <c r="BB1316" s="1">
        <v>2.1438264846801758</v>
      </c>
      <c r="BC1316" s="1">
        <v>1.8753675222396851</v>
      </c>
      <c r="BD1316" s="1">
        <v>3</v>
      </c>
      <c r="BE1316" s="1">
        <v>2</v>
      </c>
      <c r="BF1316" s="1">
        <v>5</v>
      </c>
      <c r="BG1316" s="1">
        <v>4</v>
      </c>
      <c r="BH1316" s="1">
        <v>2</v>
      </c>
      <c r="BI1316" s="1">
        <v>1.6000000238418579</v>
      </c>
      <c r="BJ1316" s="1"/>
    </row>
    <row r="1317" spans="1:62" hidden="1" x14ac:dyDescent="0.35">
      <c r="A1317" t="s">
        <v>7</v>
      </c>
      <c r="B1317" s="1">
        <v>2013</v>
      </c>
      <c r="C1317" t="s">
        <v>95</v>
      </c>
      <c r="D1317" s="1">
        <v>3</v>
      </c>
      <c r="E1317" s="1">
        <v>0</v>
      </c>
      <c r="F1317" s="1">
        <v>0</v>
      </c>
      <c r="G1317" s="1">
        <v>540705.52421426773</v>
      </c>
      <c r="H1317" s="1">
        <v>201410.75434541699</v>
      </c>
      <c r="I1317" s="1">
        <v>6102.2306785583496</v>
      </c>
      <c r="J1317" s="1">
        <v>748218.5092382431</v>
      </c>
      <c r="K1317" s="1">
        <v>598306.22891283035</v>
      </c>
      <c r="L1317" s="1">
        <v>721371.67464590073</v>
      </c>
      <c r="M1317" s="1">
        <v>98907.037531852722</v>
      </c>
      <c r="N1317" s="1">
        <v>510389.20410108572</v>
      </c>
      <c r="O1317" s="1">
        <v>125153.3100090027</v>
      </c>
      <c r="P1317" s="1">
        <v>0</v>
      </c>
      <c r="Q1317" s="1">
        <v>174197.5080361366</v>
      </c>
      <c r="R1317" s="1">
        <v>0</v>
      </c>
      <c r="S1317" s="1">
        <v>165074.37412929529</v>
      </c>
      <c r="T1317" s="1">
        <v>243336.45980167389</v>
      </c>
      <c r="U1317" s="1">
        <v>339608.53822612762</v>
      </c>
      <c r="V1317" s="1">
        <v>56071.562742710114</v>
      </c>
      <c r="W1317" s="1">
        <v>980846.21356725693</v>
      </c>
      <c r="X1317" s="1">
        <v>58209.519393444061</v>
      </c>
      <c r="Y1317" s="1">
        <v>17261.575167179111</v>
      </c>
      <c r="Z1317" s="1">
        <v>64738.302431583397</v>
      </c>
      <c r="AA1317" s="1">
        <v>640529.64451313019</v>
      </c>
      <c r="AB1317" s="1">
        <v>0</v>
      </c>
      <c r="AC1317" s="1">
        <v>0</v>
      </c>
      <c r="AD1317" s="1">
        <v>0.72265726327896118</v>
      </c>
      <c r="AE1317" s="1">
        <v>0.26918709278106689</v>
      </c>
      <c r="AF1317" s="1">
        <v>8.1556802615523338E-3</v>
      </c>
      <c r="AG1317" s="1">
        <v>0.79964101314544678</v>
      </c>
      <c r="AH1317" s="1">
        <v>0.96411901712417603</v>
      </c>
      <c r="AI1317" s="1">
        <v>0.1321900486946106</v>
      </c>
      <c r="AJ1317" s="1">
        <v>0.68213921785354614</v>
      </c>
      <c r="AK1317" s="1">
        <v>0.16726839542388919</v>
      </c>
      <c r="AL1317" s="1"/>
      <c r="AM1317" s="1">
        <v>0.2328163534402847</v>
      </c>
      <c r="AN1317" s="1"/>
      <c r="AO1317" s="1">
        <v>0.2206232100725174</v>
      </c>
      <c r="AP1317" s="1">
        <v>0.32522112131118769</v>
      </c>
      <c r="AQ1317" s="1">
        <v>0.45388951897621149</v>
      </c>
      <c r="AR1317" s="1">
        <v>7.4940092861652374E-2</v>
      </c>
      <c r="AS1317" s="1">
        <v>1.3109087944030759</v>
      </c>
      <c r="AT1317" s="1">
        <v>7.7797487378120422E-2</v>
      </c>
      <c r="AU1317" s="1">
        <v>2.307023294270039E-2</v>
      </c>
      <c r="AV1317" s="1">
        <v>8.6523257195949554E-2</v>
      </c>
      <c r="AW1317" s="1">
        <v>0.88678669929504395</v>
      </c>
      <c r="AX1317" s="1">
        <v>3.108722448348999</v>
      </c>
      <c r="AY1317" s="1">
        <v>2.036094188690186</v>
      </c>
      <c r="AZ1317" s="1">
        <v>3.4792251586914058</v>
      </c>
      <c r="BA1317" s="1">
        <v>3.4515833854675289</v>
      </c>
      <c r="BB1317" s="1">
        <v>1.3911978006362919</v>
      </c>
      <c r="BC1317" s="1">
        <v>1.231176614761353</v>
      </c>
      <c r="BD1317" s="1">
        <v>3</v>
      </c>
      <c r="BE1317" s="1">
        <v>2</v>
      </c>
      <c r="BF1317" s="1">
        <v>3</v>
      </c>
      <c r="BG1317" s="1">
        <v>3</v>
      </c>
      <c r="BH1317" s="1">
        <v>1</v>
      </c>
      <c r="BI1317" s="1">
        <v>1</v>
      </c>
      <c r="BJ1317" s="1"/>
    </row>
    <row r="1318" spans="1:62" hidden="1" x14ac:dyDescent="0.35">
      <c r="A1318" t="s">
        <v>7</v>
      </c>
      <c r="B1318" s="1">
        <v>2013</v>
      </c>
      <c r="C1318" t="s">
        <v>96</v>
      </c>
      <c r="D1318" s="1">
        <v>3</v>
      </c>
      <c r="E1318" s="1">
        <v>0</v>
      </c>
      <c r="F1318" s="1">
        <v>0</v>
      </c>
      <c r="G1318" s="1">
        <v>1158238.4906945231</v>
      </c>
      <c r="H1318" s="1">
        <v>1096279.7393841741</v>
      </c>
      <c r="I1318" s="1">
        <v>67391.365362167358</v>
      </c>
      <c r="J1318" s="1">
        <v>2321909.595440865</v>
      </c>
      <c r="K1318" s="1">
        <v>2135316.3213891978</v>
      </c>
      <c r="L1318" s="1">
        <v>2312411.3412561421</v>
      </c>
      <c r="M1318" s="1">
        <v>987515.77267193794</v>
      </c>
      <c r="N1318" s="1">
        <v>2108324.889253139</v>
      </c>
      <c r="O1318" s="1">
        <v>701022.97592759132</v>
      </c>
      <c r="P1318" s="1">
        <v>0</v>
      </c>
      <c r="Q1318" s="1">
        <v>1289875.9314823151</v>
      </c>
      <c r="R1318" s="1">
        <v>0</v>
      </c>
      <c r="S1318" s="1">
        <v>1178353.8908178811</v>
      </c>
      <c r="T1318" s="1">
        <v>1945239.1244955061</v>
      </c>
      <c r="U1318" s="1">
        <v>2177715.3925924301</v>
      </c>
      <c r="V1318" s="1">
        <v>13389.55567741394</v>
      </c>
      <c r="W1318" s="1">
        <v>2402184.2226209641</v>
      </c>
      <c r="X1318" s="1">
        <v>31812.92235088348</v>
      </c>
      <c r="Y1318" s="1">
        <v>15947.921962738041</v>
      </c>
      <c r="Z1318" s="1">
        <v>74667.852966547012</v>
      </c>
      <c r="AA1318" s="1">
        <v>2046531.228333473</v>
      </c>
      <c r="AB1318" s="1">
        <v>0</v>
      </c>
      <c r="AC1318" s="1">
        <v>0</v>
      </c>
      <c r="AD1318" s="1">
        <v>0.49883013963699341</v>
      </c>
      <c r="AE1318" s="1">
        <v>0.47214573621749878</v>
      </c>
      <c r="AF1318" s="1">
        <v>2.9024112969636921E-2</v>
      </c>
      <c r="AG1318" s="1">
        <v>0.91963803768157959</v>
      </c>
      <c r="AH1318" s="1">
        <v>0.99590927362442017</v>
      </c>
      <c r="AI1318" s="1">
        <v>0.42530328035354609</v>
      </c>
      <c r="AJ1318" s="1">
        <v>0.90801334381103516</v>
      </c>
      <c r="AK1318" s="1">
        <v>0.30191656947135931</v>
      </c>
      <c r="AL1318" s="1"/>
      <c r="AM1318" s="1">
        <v>0.55552375316619873</v>
      </c>
      <c r="AN1318" s="1"/>
      <c r="AO1318" s="1">
        <v>0.50749343633651733</v>
      </c>
      <c r="AP1318" s="1">
        <v>0.8377755880355835</v>
      </c>
      <c r="AQ1318" s="1">
        <v>0.93789845705032349</v>
      </c>
      <c r="AR1318" s="1">
        <v>5.7666138745844364E-3</v>
      </c>
      <c r="AS1318" s="1">
        <v>1.0345727205276489</v>
      </c>
      <c r="AT1318" s="1">
        <v>1.37011893093586E-2</v>
      </c>
      <c r="AU1318" s="1">
        <v>6.868450902402401E-3</v>
      </c>
      <c r="AV1318" s="1">
        <v>3.2157950103282928E-2</v>
      </c>
      <c r="AW1318" s="1">
        <v>0.89731699228286743</v>
      </c>
      <c r="AX1318" s="1">
        <v>3.4271035194396968</v>
      </c>
      <c r="AY1318" s="1">
        <v>2.259747982025146</v>
      </c>
      <c r="AZ1318" s="1">
        <v>3.5584931373596191</v>
      </c>
      <c r="BA1318" s="1">
        <v>3.5193097591400151</v>
      </c>
      <c r="BB1318" s="1">
        <v>1.398714065551758</v>
      </c>
      <c r="BC1318" s="1">
        <v>1.14716112613678</v>
      </c>
      <c r="BD1318" s="1">
        <v>3</v>
      </c>
      <c r="BE1318" s="1">
        <v>2</v>
      </c>
      <c r="BF1318" s="1">
        <v>3</v>
      </c>
      <c r="BG1318" s="1">
        <v>3</v>
      </c>
      <c r="BH1318" s="1">
        <v>1</v>
      </c>
      <c r="BI1318" s="1">
        <v>1</v>
      </c>
      <c r="BJ1318" s="1"/>
    </row>
    <row r="1319" spans="1:62" hidden="1" x14ac:dyDescent="0.35">
      <c r="A1319" t="s">
        <v>7</v>
      </c>
      <c r="B1319" s="1">
        <v>2013</v>
      </c>
      <c r="C1319" t="s">
        <v>95</v>
      </c>
      <c r="D1319" s="1"/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8319.0065460205078</v>
      </c>
      <c r="K1319" s="1">
        <v>5951.511531829834</v>
      </c>
      <c r="L1319" s="1">
        <v>7329.9058837890634</v>
      </c>
      <c r="M1319" s="1">
        <v>1784.7379455566411</v>
      </c>
      <c r="N1319" s="1">
        <v>5595.0165939331046</v>
      </c>
      <c r="O1319" s="1">
        <v>2138.7409820556641</v>
      </c>
      <c r="P1319" s="1">
        <v>0</v>
      </c>
      <c r="Q1319" s="1">
        <v>2162.40064239502</v>
      </c>
      <c r="R1319" s="1">
        <v>0</v>
      </c>
      <c r="S1319" s="1">
        <v>2437.5831642150879</v>
      </c>
      <c r="T1319" s="1">
        <v>4012.4574279785161</v>
      </c>
      <c r="U1319" s="1">
        <v>5154.3524208068848</v>
      </c>
      <c r="V1319" s="1">
        <v>1300.7431259155269</v>
      </c>
      <c r="W1319" s="1">
        <v>9268.3531913757324</v>
      </c>
      <c r="X1319" s="1">
        <v>613.09955596923828</v>
      </c>
      <c r="Y1319" s="1">
        <v>258.71678161621088</v>
      </c>
      <c r="Z1319" s="1">
        <v>753.63977813720703</v>
      </c>
      <c r="AA1319" s="1">
        <v>7264.4796447753906</v>
      </c>
      <c r="AB1319" s="1">
        <v>0</v>
      </c>
      <c r="AC1319" s="1"/>
      <c r="AD1319" s="1"/>
      <c r="AE1319" s="1"/>
      <c r="AF1319" s="1"/>
      <c r="AG1319" s="1">
        <v>0.71541130542755127</v>
      </c>
      <c r="AH1319" s="1">
        <v>0.881103515625</v>
      </c>
      <c r="AI1319" s="1">
        <v>0.21453738212585449</v>
      </c>
      <c r="AJ1319" s="1">
        <v>0.6725582480430603</v>
      </c>
      <c r="AK1319" s="1">
        <v>0.25709092617034912</v>
      </c>
      <c r="AL1319" s="1"/>
      <c r="AM1319" s="1">
        <v>0.25993496179580688</v>
      </c>
      <c r="AN1319" s="1"/>
      <c r="AO1319" s="1">
        <v>0.29301372170448298</v>
      </c>
      <c r="AP1319" s="1">
        <v>0.48232412338256841</v>
      </c>
      <c r="AQ1319" s="1">
        <v>0.6195874810218811</v>
      </c>
      <c r="AR1319" s="1">
        <v>0.15635798871517179</v>
      </c>
      <c r="AS1319" s="1">
        <v>1.1141177415847781</v>
      </c>
      <c r="AT1319" s="1">
        <v>7.3698647320270538E-2</v>
      </c>
      <c r="AU1319" s="1">
        <v>3.109947964549065E-2</v>
      </c>
      <c r="AV1319" s="1">
        <v>9.0592518448829651E-2</v>
      </c>
      <c r="AW1319" s="1">
        <v>0.88944786787033081</v>
      </c>
      <c r="AX1319" s="1">
        <v>3.272111177444458</v>
      </c>
      <c r="AY1319" s="1">
        <v>2.0729765892028809</v>
      </c>
      <c r="AZ1319" s="1">
        <v>3.2585337162017818</v>
      </c>
      <c r="BA1319" s="1">
        <v>3.131973505020142</v>
      </c>
      <c r="BB1319" s="1">
        <v>1.402729272842407</v>
      </c>
      <c r="BC1319" s="1">
        <v>1.0406243801116939</v>
      </c>
      <c r="BD1319" s="1">
        <v>3</v>
      </c>
      <c r="BE1319" s="1">
        <v>2</v>
      </c>
      <c r="BF1319" s="1">
        <v>3</v>
      </c>
      <c r="BG1319" s="1">
        <v>3</v>
      </c>
      <c r="BH1319" s="1">
        <v>1</v>
      </c>
      <c r="BI1319" s="1">
        <v>1</v>
      </c>
      <c r="BJ1319" s="1"/>
    </row>
    <row r="1320" spans="1:62" hidden="1" x14ac:dyDescent="0.35">
      <c r="A1320" t="s">
        <v>7</v>
      </c>
      <c r="B1320" s="1">
        <v>2013</v>
      </c>
      <c r="C1320" t="s">
        <v>96</v>
      </c>
      <c r="D1320" s="1"/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23467.058777093891</v>
      </c>
      <c r="K1320" s="1">
        <v>19933.92490983009</v>
      </c>
      <c r="L1320" s="1">
        <v>23205.722778558731</v>
      </c>
      <c r="M1320" s="1">
        <v>10140.922930002211</v>
      </c>
      <c r="N1320" s="1">
        <v>21497.338926315311</v>
      </c>
      <c r="O1320" s="1">
        <v>10138.955148696899</v>
      </c>
      <c r="P1320" s="1">
        <v>0</v>
      </c>
      <c r="Q1320" s="1">
        <v>14931.466636657709</v>
      </c>
      <c r="R1320" s="1">
        <v>0</v>
      </c>
      <c r="S1320" s="1">
        <v>12296.02755355835</v>
      </c>
      <c r="T1320" s="1">
        <v>21882.3947353363</v>
      </c>
      <c r="U1320" s="1">
        <v>21171.630672693249</v>
      </c>
      <c r="V1320" s="1">
        <v>82.895866394042969</v>
      </c>
      <c r="W1320" s="1">
        <v>24921.245289087299</v>
      </c>
      <c r="X1320" s="1">
        <v>675.74847412109375</v>
      </c>
      <c r="Y1320" s="1">
        <v>0</v>
      </c>
      <c r="Z1320" s="1">
        <v>3.087969064712524</v>
      </c>
      <c r="AA1320" s="1">
        <v>20278.02750039101</v>
      </c>
      <c r="AB1320" s="1">
        <v>0</v>
      </c>
      <c r="AC1320" s="1"/>
      <c r="AD1320" s="1"/>
      <c r="AE1320" s="1"/>
      <c r="AF1320" s="1"/>
      <c r="AG1320" s="1">
        <v>0.84944283962249756</v>
      </c>
      <c r="AH1320" s="1">
        <v>0.98886370658874512</v>
      </c>
      <c r="AI1320" s="1">
        <v>0.43213438987731928</v>
      </c>
      <c r="AJ1320" s="1">
        <v>0.91606450080871582</v>
      </c>
      <c r="AK1320" s="1">
        <v>0.43205052614212042</v>
      </c>
      <c r="AL1320" s="1"/>
      <c r="AM1320" s="1">
        <v>0.63627344369888306</v>
      </c>
      <c r="AN1320" s="1"/>
      <c r="AO1320" s="1">
        <v>0.52396970987319946</v>
      </c>
      <c r="AP1320" s="1">
        <v>0.932472825050354</v>
      </c>
      <c r="AQ1320" s="1">
        <v>0.90218508243560791</v>
      </c>
      <c r="AR1320" s="1">
        <v>3.5324352793395519E-3</v>
      </c>
      <c r="AS1320" s="1">
        <v>1.061967134475708</v>
      </c>
      <c r="AT1320" s="1">
        <v>2.8795618563890461E-2</v>
      </c>
      <c r="AU1320" s="1">
        <v>0</v>
      </c>
      <c r="AV1320" s="1">
        <v>1.31587396026589E-4</v>
      </c>
      <c r="AW1320" s="1">
        <v>0.90563231706619263</v>
      </c>
      <c r="AX1320" s="1">
        <v>3.1787681579589839</v>
      </c>
      <c r="AY1320" s="1">
        <v>1.9997202157974241</v>
      </c>
      <c r="AZ1320" s="1">
        <v>2.641255140304565</v>
      </c>
      <c r="BA1320" s="1">
        <v>2.5935826301574711</v>
      </c>
      <c r="BB1320" s="1">
        <v>0.8251187801361084</v>
      </c>
      <c r="BC1320" s="1">
        <v>0.94116085767745972</v>
      </c>
      <c r="BD1320" s="1">
        <v>3</v>
      </c>
      <c r="BE1320" s="1">
        <v>2</v>
      </c>
      <c r="BF1320" s="1">
        <v>2</v>
      </c>
      <c r="BG1320" s="1">
        <v>2</v>
      </c>
      <c r="BH1320" s="1">
        <v>1</v>
      </c>
      <c r="BI1320" s="1">
        <v>1</v>
      </c>
      <c r="BJ1320" s="1"/>
    </row>
    <row r="1321" spans="1:62" hidden="1" x14ac:dyDescent="0.35">
      <c r="A1321" t="s">
        <v>7</v>
      </c>
      <c r="B1321" s="1">
        <v>2012</v>
      </c>
      <c r="C1321" t="s">
        <v>95</v>
      </c>
      <c r="D1321" s="1">
        <v>1</v>
      </c>
      <c r="E1321" s="1">
        <v>372704.74508666992</v>
      </c>
      <c r="F1321" s="1">
        <v>0</v>
      </c>
      <c r="G1321" s="1">
        <v>0</v>
      </c>
      <c r="H1321" s="1">
        <v>0</v>
      </c>
      <c r="I1321" s="1">
        <v>0</v>
      </c>
      <c r="J1321" s="1">
        <v>372704.74508666992</v>
      </c>
      <c r="K1321" s="1">
        <v>216390.77444458011</v>
      </c>
      <c r="L1321" s="1">
        <v>332595.83491706848</v>
      </c>
      <c r="M1321" s="1">
        <v>5484.7761077880859</v>
      </c>
      <c r="N1321" s="1">
        <v>157191.18461418149</v>
      </c>
      <c r="O1321" s="1">
        <v>20742.05443572998</v>
      </c>
      <c r="P1321" s="1">
        <v>0</v>
      </c>
      <c r="Q1321" s="1">
        <v>28156.76125335693</v>
      </c>
      <c r="R1321" s="1">
        <v>0</v>
      </c>
      <c r="S1321" s="1">
        <v>16363.000587463381</v>
      </c>
      <c r="T1321" s="1">
        <v>52015.449245452881</v>
      </c>
      <c r="U1321" s="1">
        <v>113189.9786949158</v>
      </c>
      <c r="V1321" s="1">
        <v>64524.78067779541</v>
      </c>
      <c r="W1321" s="1">
        <v>441732.10500717157</v>
      </c>
      <c r="X1321" s="1">
        <v>65358.89994430542</v>
      </c>
      <c r="Y1321" s="1">
        <v>18030.495653152469</v>
      </c>
      <c r="Z1321" s="1">
        <v>43082.990968704224</v>
      </c>
      <c r="AA1321" s="1">
        <v>320285.74009513849</v>
      </c>
      <c r="AB1321" s="1">
        <v>1</v>
      </c>
      <c r="AC1321" s="1">
        <v>0</v>
      </c>
      <c r="AD1321" s="1">
        <v>0</v>
      </c>
      <c r="AE1321" s="1">
        <v>0</v>
      </c>
      <c r="AF1321" s="1">
        <v>0</v>
      </c>
      <c r="AG1321" s="1">
        <v>0.58059573173522949</v>
      </c>
      <c r="AH1321" s="1">
        <v>0.89238423109054565</v>
      </c>
      <c r="AI1321" s="1">
        <v>1.47161427885294E-2</v>
      </c>
      <c r="AJ1321" s="1">
        <v>0.42175793647766108</v>
      </c>
      <c r="AK1321" s="1">
        <v>5.5652778595685959E-2</v>
      </c>
      <c r="AL1321" s="1"/>
      <c r="AM1321" s="1">
        <v>7.5547099113464355E-2</v>
      </c>
      <c r="AN1321" s="1"/>
      <c r="AO1321" s="1">
        <v>4.390338808298111E-2</v>
      </c>
      <c r="AP1321" s="1">
        <v>0.13956208527088171</v>
      </c>
      <c r="AQ1321" s="1">
        <v>0.30369877815246582</v>
      </c>
      <c r="AR1321" s="1">
        <v>0.1731257289648056</v>
      </c>
      <c r="AS1321" s="1">
        <v>1.185206532478333</v>
      </c>
      <c r="AT1321" s="1">
        <v>0.1753637492656708</v>
      </c>
      <c r="AU1321" s="1">
        <v>4.8377424478530877E-2</v>
      </c>
      <c r="AV1321" s="1">
        <v>0.1155954971909523</v>
      </c>
      <c r="AW1321" s="1">
        <v>0.87839257717132568</v>
      </c>
      <c r="AX1321" s="1">
        <v>2.6200234889984131</v>
      </c>
      <c r="AY1321" s="1">
        <v>1.782516241073608</v>
      </c>
      <c r="AZ1321" s="1">
        <v>4.1988434791564941</v>
      </c>
      <c r="BA1321" s="1">
        <v>4.1863598823547363</v>
      </c>
      <c r="BB1321" s="1">
        <v>1.903943777084351</v>
      </c>
      <c r="BC1321" s="1">
        <v>1.8274097442626951</v>
      </c>
      <c r="BD1321" s="1">
        <v>2</v>
      </c>
      <c r="BE1321" s="1">
        <v>2</v>
      </c>
      <c r="BF1321" s="1">
        <v>4</v>
      </c>
      <c r="BG1321" s="1">
        <v>4</v>
      </c>
      <c r="BH1321" s="1">
        <v>1</v>
      </c>
      <c r="BI1321" s="1">
        <v>1.5</v>
      </c>
      <c r="BJ1321" s="1"/>
    </row>
    <row r="1322" spans="1:62" hidden="1" x14ac:dyDescent="0.35">
      <c r="A1322" t="s">
        <v>7</v>
      </c>
      <c r="B1322" s="1">
        <v>2012</v>
      </c>
      <c r="C1322" t="s">
        <v>96</v>
      </c>
      <c r="D1322" s="1">
        <v>1</v>
      </c>
      <c r="E1322" s="1">
        <v>173779.64545679089</v>
      </c>
      <c r="F1322" s="1">
        <v>0</v>
      </c>
      <c r="G1322" s="1">
        <v>0</v>
      </c>
      <c r="H1322" s="1">
        <v>0</v>
      </c>
      <c r="I1322" s="1">
        <v>0</v>
      </c>
      <c r="J1322" s="1">
        <v>173779.64545679089</v>
      </c>
      <c r="K1322" s="1">
        <v>134018.19577074051</v>
      </c>
      <c r="L1322" s="1">
        <v>171571.63796854019</v>
      </c>
      <c r="M1322" s="1">
        <v>13444.032484054571</v>
      </c>
      <c r="N1322" s="1">
        <v>131083.67348146439</v>
      </c>
      <c r="O1322" s="1">
        <v>14962.06363868713</v>
      </c>
      <c r="P1322" s="1">
        <v>0</v>
      </c>
      <c r="Q1322" s="1">
        <v>51612.51961517334</v>
      </c>
      <c r="R1322" s="1">
        <v>0</v>
      </c>
      <c r="S1322" s="1">
        <v>26349.024410247799</v>
      </c>
      <c r="T1322" s="1">
        <v>127317.25615739819</v>
      </c>
      <c r="U1322" s="1">
        <v>144403.994705677</v>
      </c>
      <c r="V1322" s="1">
        <v>3978.6205596923828</v>
      </c>
      <c r="W1322" s="1">
        <v>193120.54997301099</v>
      </c>
      <c r="X1322" s="1">
        <v>6128.0214500427246</v>
      </c>
      <c r="Y1322" s="1">
        <v>1027.951969146729</v>
      </c>
      <c r="Z1322" s="1">
        <v>8516.9342021942139</v>
      </c>
      <c r="AA1322" s="1">
        <v>144780.77338075641</v>
      </c>
      <c r="AB1322" s="1">
        <v>1</v>
      </c>
      <c r="AC1322" s="1">
        <v>0</v>
      </c>
      <c r="AD1322" s="1">
        <v>0</v>
      </c>
      <c r="AE1322" s="1">
        <v>0</v>
      </c>
      <c r="AF1322" s="1">
        <v>0</v>
      </c>
      <c r="AG1322" s="1">
        <v>0.77119618654251099</v>
      </c>
      <c r="AH1322" s="1">
        <v>0.98729419708251953</v>
      </c>
      <c r="AI1322" s="1">
        <v>7.7362529933452606E-2</v>
      </c>
      <c r="AJ1322" s="1">
        <v>0.75430971384048462</v>
      </c>
      <c r="AK1322" s="1">
        <v>8.6097903549671173E-2</v>
      </c>
      <c r="AL1322" s="1"/>
      <c r="AM1322" s="1">
        <v>0.29699981212615972</v>
      </c>
      <c r="AN1322" s="1"/>
      <c r="AO1322" s="1">
        <v>0.1516231894493103</v>
      </c>
      <c r="AP1322" s="1">
        <v>0.73263615369796753</v>
      </c>
      <c r="AQ1322" s="1">
        <v>0.83096033334732056</v>
      </c>
      <c r="AR1322" s="1">
        <v>2.2894630208611488E-2</v>
      </c>
      <c r="AS1322" s="1">
        <v>1.1112955808639531</v>
      </c>
      <c r="AT1322" s="1">
        <v>3.5263173282146447E-2</v>
      </c>
      <c r="AU1322" s="1">
        <v>5.915260873734951E-3</v>
      </c>
      <c r="AV1322" s="1">
        <v>4.9009963870048523E-2</v>
      </c>
      <c r="AW1322" s="1">
        <v>0.85321766138076782</v>
      </c>
      <c r="AX1322" s="1">
        <v>3.041176557540894</v>
      </c>
      <c r="AY1322" s="1">
        <v>2.0058250427246089</v>
      </c>
      <c r="AZ1322" s="1">
        <v>4.4308161735534668</v>
      </c>
      <c r="BA1322" s="1">
        <v>4.4024553298950204</v>
      </c>
      <c r="BB1322" s="1">
        <v>1.992256283760071</v>
      </c>
      <c r="BC1322" s="1">
        <v>1.716052174568176</v>
      </c>
      <c r="BD1322" s="1">
        <v>3</v>
      </c>
      <c r="BE1322" s="1">
        <v>2</v>
      </c>
      <c r="BF1322" s="1">
        <v>4</v>
      </c>
      <c r="BG1322" s="1">
        <v>4</v>
      </c>
      <c r="BH1322" s="1">
        <v>2</v>
      </c>
      <c r="BI1322" s="1">
        <v>1.333333373069763</v>
      </c>
      <c r="BJ1322" s="1"/>
    </row>
    <row r="1323" spans="1:62" hidden="1" x14ac:dyDescent="0.35">
      <c r="A1323" t="s">
        <v>7</v>
      </c>
      <c r="B1323" s="1">
        <v>2012</v>
      </c>
      <c r="C1323" t="s">
        <v>95</v>
      </c>
      <c r="D1323" s="1">
        <v>2</v>
      </c>
      <c r="E1323" s="1">
        <v>0</v>
      </c>
      <c r="F1323" s="1">
        <v>297385.80775642401</v>
      </c>
      <c r="G1323" s="1">
        <v>0</v>
      </c>
      <c r="H1323" s="1">
        <v>0</v>
      </c>
      <c r="I1323" s="1">
        <v>0</v>
      </c>
      <c r="J1323" s="1">
        <v>297385.80775642401</v>
      </c>
      <c r="K1323" s="1">
        <v>205156.22130012509</v>
      </c>
      <c r="L1323" s="1">
        <v>273238.44489860529</v>
      </c>
      <c r="M1323" s="1">
        <v>6572.7656555175781</v>
      </c>
      <c r="N1323" s="1">
        <v>169144.34367179871</v>
      </c>
      <c r="O1323" s="1">
        <v>18745.98665428162</v>
      </c>
      <c r="P1323" s="1">
        <v>0</v>
      </c>
      <c r="Q1323" s="1">
        <v>32440.093366622921</v>
      </c>
      <c r="R1323" s="1">
        <v>0</v>
      </c>
      <c r="S1323" s="1">
        <v>21112.7055606842</v>
      </c>
      <c r="T1323" s="1">
        <v>48857.113018035889</v>
      </c>
      <c r="U1323" s="1">
        <v>91597.223827362061</v>
      </c>
      <c r="V1323" s="1">
        <v>40884.375764846802</v>
      </c>
      <c r="W1323" s="1">
        <v>385753.7141418457</v>
      </c>
      <c r="X1323" s="1">
        <v>32338.66540145874</v>
      </c>
      <c r="Y1323" s="1">
        <v>7767.8899993896484</v>
      </c>
      <c r="Z1323" s="1">
        <v>35974.779012680046</v>
      </c>
      <c r="AA1323" s="1">
        <v>249681.95312309271</v>
      </c>
      <c r="AB1323" s="1">
        <v>0</v>
      </c>
      <c r="AC1323" s="1">
        <v>1</v>
      </c>
      <c r="AD1323" s="1">
        <v>0</v>
      </c>
      <c r="AE1323" s="1">
        <v>0</v>
      </c>
      <c r="AF1323" s="1">
        <v>0</v>
      </c>
      <c r="AG1323" s="1">
        <v>0.68986552953720093</v>
      </c>
      <c r="AH1323" s="1">
        <v>0.91880124807357788</v>
      </c>
      <c r="AI1323" s="1">
        <v>2.210181392729282E-2</v>
      </c>
      <c r="AJ1323" s="1">
        <v>0.56877070665359497</v>
      </c>
      <c r="AK1323" s="1">
        <v>6.3035912811756134E-2</v>
      </c>
      <c r="AL1323" s="1"/>
      <c r="AM1323" s="1">
        <v>0.1090842038393021</v>
      </c>
      <c r="AN1323" s="1"/>
      <c r="AO1323" s="1">
        <v>7.099432498216629E-2</v>
      </c>
      <c r="AP1323" s="1">
        <v>0.164288654923439</v>
      </c>
      <c r="AQ1323" s="1">
        <v>0.30800804495811462</v>
      </c>
      <c r="AR1323" s="1">
        <v>0.13747924566268921</v>
      </c>
      <c r="AS1323" s="1">
        <v>1.297149062156677</v>
      </c>
      <c r="AT1323" s="1">
        <v>0.10874313861131669</v>
      </c>
      <c r="AU1323" s="1">
        <v>2.6120580732822422E-2</v>
      </c>
      <c r="AV1323" s="1">
        <v>0.1209700629115105</v>
      </c>
      <c r="AW1323" s="1">
        <v>0.86837518215179443</v>
      </c>
      <c r="AX1323" s="1">
        <v>2.8459174633026119</v>
      </c>
      <c r="AY1323" s="1">
        <v>1.907535076141357</v>
      </c>
      <c r="AZ1323" s="1">
        <v>4.0017313957214364</v>
      </c>
      <c r="BA1323" s="1">
        <v>3.9831891059875488</v>
      </c>
      <c r="BB1323" s="1">
        <v>1.7010530233383181</v>
      </c>
      <c r="BC1323" s="1">
        <v>1.6072484254837041</v>
      </c>
      <c r="BD1323" s="1">
        <v>3</v>
      </c>
      <c r="BE1323" s="1">
        <v>2</v>
      </c>
      <c r="BF1323" s="1">
        <v>4</v>
      </c>
      <c r="BG1323" s="1">
        <v>4</v>
      </c>
      <c r="BH1323" s="1">
        <v>1</v>
      </c>
      <c r="BI1323" s="1">
        <v>1.333333373069763</v>
      </c>
      <c r="BJ1323" s="1"/>
    </row>
    <row r="1324" spans="1:62" hidden="1" x14ac:dyDescent="0.35">
      <c r="A1324" t="s">
        <v>7</v>
      </c>
      <c r="B1324" s="1">
        <v>2012</v>
      </c>
      <c r="C1324" t="s">
        <v>96</v>
      </c>
      <c r="D1324" s="1">
        <v>2</v>
      </c>
      <c r="E1324" s="1">
        <v>0</v>
      </c>
      <c r="F1324" s="1">
        <v>275741.71615171432</v>
      </c>
      <c r="G1324" s="1">
        <v>0</v>
      </c>
      <c r="H1324" s="1">
        <v>0</v>
      </c>
      <c r="I1324" s="1">
        <v>0</v>
      </c>
      <c r="J1324" s="1">
        <v>275741.71615171432</v>
      </c>
      <c r="K1324" s="1">
        <v>228930.2228021622</v>
      </c>
      <c r="L1324" s="1">
        <v>272825.86264944082</v>
      </c>
      <c r="M1324" s="1">
        <v>36130.809677124023</v>
      </c>
      <c r="N1324" s="1">
        <v>219530.22903156281</v>
      </c>
      <c r="O1324" s="1">
        <v>28962.449182033539</v>
      </c>
      <c r="P1324" s="1">
        <v>0</v>
      </c>
      <c r="Q1324" s="1">
        <v>96697.431992530823</v>
      </c>
      <c r="R1324" s="1">
        <v>0</v>
      </c>
      <c r="S1324" s="1">
        <v>57609.226933002472</v>
      </c>
      <c r="T1324" s="1">
        <v>208374.9047961235</v>
      </c>
      <c r="U1324" s="1">
        <v>242406.6609129906</v>
      </c>
      <c r="V1324" s="1">
        <v>3443.544311523438</v>
      </c>
      <c r="W1324" s="1">
        <v>295461.50335454941</v>
      </c>
      <c r="X1324" s="1">
        <v>7846.8672065734863</v>
      </c>
      <c r="Y1324" s="1">
        <v>2642.3109970092769</v>
      </c>
      <c r="Z1324" s="1">
        <v>12897.56736564636</v>
      </c>
      <c r="AA1324" s="1">
        <v>225453.05484676361</v>
      </c>
      <c r="AB1324" s="1">
        <v>0</v>
      </c>
      <c r="AC1324" s="1">
        <v>1</v>
      </c>
      <c r="AD1324" s="1">
        <v>0</v>
      </c>
      <c r="AE1324" s="1">
        <v>0</v>
      </c>
      <c r="AF1324" s="1">
        <v>0</v>
      </c>
      <c r="AG1324" s="1">
        <v>0.83023428916931152</v>
      </c>
      <c r="AH1324" s="1">
        <v>0.9894254207611084</v>
      </c>
      <c r="AI1324" s="1">
        <v>0.1310313493013382</v>
      </c>
      <c r="AJ1324" s="1">
        <v>0.79614442586898804</v>
      </c>
      <c r="AK1324" s="1">
        <v>0.10503470152616499</v>
      </c>
      <c r="AL1324" s="1"/>
      <c r="AM1324" s="1">
        <v>0.35068118572235107</v>
      </c>
      <c r="AN1324" s="1"/>
      <c r="AO1324" s="1">
        <v>0.20892459154129031</v>
      </c>
      <c r="AP1324" s="1">
        <v>0.75568872690200806</v>
      </c>
      <c r="AQ1324" s="1">
        <v>0.87910765409469604</v>
      </c>
      <c r="AR1324" s="1">
        <v>1.248829625546932E-2</v>
      </c>
      <c r="AS1324" s="1">
        <v>1.0715154409408569</v>
      </c>
      <c r="AT1324" s="1">
        <v>2.8457308188080791E-2</v>
      </c>
      <c r="AU1324" s="1">
        <v>9.5825577154755592E-3</v>
      </c>
      <c r="AV1324" s="1">
        <v>4.6774089336395257E-2</v>
      </c>
      <c r="AW1324" s="1">
        <v>0.82776296138763428</v>
      </c>
      <c r="AX1324" s="1">
        <v>3.153375625610352</v>
      </c>
      <c r="AY1324" s="1">
        <v>2.109937429428101</v>
      </c>
      <c r="AZ1324" s="1">
        <v>4.3169589042663574</v>
      </c>
      <c r="BA1324" s="1">
        <v>4.2855463027954102</v>
      </c>
      <c r="BB1324" s="1">
        <v>1.947241902351379</v>
      </c>
      <c r="BC1324" s="1">
        <v>1.565432071685791</v>
      </c>
      <c r="BD1324" s="1">
        <v>3</v>
      </c>
      <c r="BE1324" s="1">
        <v>2</v>
      </c>
      <c r="BF1324" s="1">
        <v>4</v>
      </c>
      <c r="BG1324" s="1">
        <v>4</v>
      </c>
      <c r="BH1324" s="1">
        <v>2</v>
      </c>
      <c r="BI1324" s="1">
        <v>1.333333373069763</v>
      </c>
      <c r="BJ1324" s="1"/>
    </row>
    <row r="1325" spans="1:62" hidden="1" x14ac:dyDescent="0.35">
      <c r="A1325" t="s">
        <v>7</v>
      </c>
      <c r="B1325" s="1">
        <v>2012</v>
      </c>
      <c r="C1325" t="s">
        <v>95</v>
      </c>
      <c r="D1325" s="1">
        <v>3</v>
      </c>
      <c r="E1325" s="1">
        <v>0</v>
      </c>
      <c r="F1325" s="1">
        <v>0</v>
      </c>
      <c r="G1325" s="1">
        <v>467635.88399124151</v>
      </c>
      <c r="H1325" s="1">
        <v>158159.56494903559</v>
      </c>
      <c r="I1325" s="1">
        <v>4212.4092979431152</v>
      </c>
      <c r="J1325" s="1">
        <v>630007.85823822021</v>
      </c>
      <c r="K1325" s="1">
        <v>482697.28984069818</v>
      </c>
      <c r="L1325" s="1">
        <v>594116.54399108887</v>
      </c>
      <c r="M1325" s="1">
        <v>49879.97043800354</v>
      </c>
      <c r="N1325" s="1">
        <v>438034.89148330688</v>
      </c>
      <c r="O1325" s="1">
        <v>103757.6707954407</v>
      </c>
      <c r="P1325" s="1">
        <v>0</v>
      </c>
      <c r="Q1325" s="1">
        <v>135626.2241439819</v>
      </c>
      <c r="R1325" s="1">
        <v>0</v>
      </c>
      <c r="S1325" s="1">
        <v>105817.97655487061</v>
      </c>
      <c r="T1325" s="1">
        <v>167014.87954711911</v>
      </c>
      <c r="U1325" s="1">
        <v>267323.38834190369</v>
      </c>
      <c r="V1325" s="1">
        <v>44976.786092758179</v>
      </c>
      <c r="W1325" s="1">
        <v>807351.52605056763</v>
      </c>
      <c r="X1325" s="1">
        <v>41971.639734268188</v>
      </c>
      <c r="Y1325" s="1">
        <v>8836.6317710876465</v>
      </c>
      <c r="Z1325" s="1">
        <v>63628.971918106079</v>
      </c>
      <c r="AA1325" s="1">
        <v>542611.21083068848</v>
      </c>
      <c r="AB1325" s="1">
        <v>0</v>
      </c>
      <c r="AC1325" s="1">
        <v>0</v>
      </c>
      <c r="AD1325" s="1">
        <v>0.74226993322372437</v>
      </c>
      <c r="AE1325" s="1">
        <v>0.25104379653930659</v>
      </c>
      <c r="AF1325" s="1">
        <v>6.6862804815173149E-3</v>
      </c>
      <c r="AG1325" s="1">
        <v>0.76617664098739624</v>
      </c>
      <c r="AH1325" s="1">
        <v>0.94303035736083984</v>
      </c>
      <c r="AI1325" s="1">
        <v>7.9173572361469269E-2</v>
      </c>
      <c r="AJ1325" s="1">
        <v>0.69528478384017944</v>
      </c>
      <c r="AK1325" s="1">
        <v>0.1646926552057266</v>
      </c>
      <c r="AL1325" s="1"/>
      <c r="AM1325" s="1">
        <v>0.21527703106403351</v>
      </c>
      <c r="AN1325" s="1"/>
      <c r="AO1325" s="1">
        <v>0.16796295344829559</v>
      </c>
      <c r="AP1325" s="1">
        <v>0.26509967446327209</v>
      </c>
      <c r="AQ1325" s="1">
        <v>0.42431753873825068</v>
      </c>
      <c r="AR1325" s="1">
        <v>7.1390829980373383E-2</v>
      </c>
      <c r="AS1325" s="1">
        <v>1.2814943790435791</v>
      </c>
      <c r="AT1325" s="1">
        <v>6.6620819270610809E-2</v>
      </c>
      <c r="AU1325" s="1">
        <v>1.4026224613189701E-2</v>
      </c>
      <c r="AV1325" s="1">
        <v>0.1009971052408218</v>
      </c>
      <c r="AW1325" s="1">
        <v>0.89802646636962891</v>
      </c>
      <c r="AX1325" s="1">
        <v>3.1446244716644292</v>
      </c>
      <c r="AY1325" s="1">
        <v>2.015257596969604</v>
      </c>
      <c r="AZ1325" s="1">
        <v>3.395160436630249</v>
      </c>
      <c r="BA1325" s="1">
        <v>3.368706226348877</v>
      </c>
      <c r="BB1325" s="1">
        <v>1.244890689849854</v>
      </c>
      <c r="BC1325" s="1">
        <v>1.1928491592407231</v>
      </c>
      <c r="BD1325" s="1">
        <v>3</v>
      </c>
      <c r="BE1325" s="1">
        <v>2</v>
      </c>
      <c r="BF1325" s="1">
        <v>3</v>
      </c>
      <c r="BG1325" s="1">
        <v>3</v>
      </c>
      <c r="BH1325" s="1">
        <v>1</v>
      </c>
      <c r="BI1325" s="1">
        <v>1</v>
      </c>
      <c r="BJ1325" s="1"/>
    </row>
    <row r="1326" spans="1:62" hidden="1" x14ac:dyDescent="0.35">
      <c r="A1326" t="s">
        <v>7</v>
      </c>
      <c r="B1326" s="1">
        <v>2012</v>
      </c>
      <c r="C1326" t="s">
        <v>96</v>
      </c>
      <c r="D1326" s="1">
        <v>3</v>
      </c>
      <c r="E1326" s="1">
        <v>0</v>
      </c>
      <c r="F1326" s="1">
        <v>0</v>
      </c>
      <c r="G1326" s="1">
        <v>1034214.79528904</v>
      </c>
      <c r="H1326" s="1">
        <v>1037588.50575304</v>
      </c>
      <c r="I1326" s="1">
        <v>46535.715925216668</v>
      </c>
      <c r="J1326" s="1">
        <v>2118339.0169672971</v>
      </c>
      <c r="K1326" s="1">
        <v>1892521.213296413</v>
      </c>
      <c r="L1326" s="1">
        <v>2114005.8004412651</v>
      </c>
      <c r="M1326" s="1">
        <v>740864.00488853455</v>
      </c>
      <c r="N1326" s="1">
        <v>1961116.375051022</v>
      </c>
      <c r="O1326" s="1">
        <v>572908.21895074844</v>
      </c>
      <c r="P1326" s="1">
        <v>0</v>
      </c>
      <c r="Q1326" s="1">
        <v>1274875.7403197291</v>
      </c>
      <c r="R1326" s="1">
        <v>0</v>
      </c>
      <c r="S1326" s="1">
        <v>1001487.770242691</v>
      </c>
      <c r="T1326" s="1">
        <v>1919885.9700732231</v>
      </c>
      <c r="U1326" s="1">
        <v>2015529.870017529</v>
      </c>
      <c r="V1326" s="1">
        <v>5080.9963150024414</v>
      </c>
      <c r="W1326" s="1">
        <v>2176030.1725897789</v>
      </c>
      <c r="X1326" s="1">
        <v>13745.399826049799</v>
      </c>
      <c r="Y1326" s="1">
        <v>4858.1641616821289</v>
      </c>
      <c r="Z1326" s="1">
        <v>22570.055330276489</v>
      </c>
      <c r="AA1326" s="1">
        <v>1868388.879859447</v>
      </c>
      <c r="AB1326" s="1">
        <v>0</v>
      </c>
      <c r="AC1326" s="1">
        <v>0</v>
      </c>
      <c r="AD1326" s="1">
        <v>0.48821967840194702</v>
      </c>
      <c r="AE1326" s="1">
        <v>0.48981231451034551</v>
      </c>
      <c r="AF1326" s="1">
        <v>2.1968020126223561E-2</v>
      </c>
      <c r="AG1326" s="1">
        <v>0.89339864253997803</v>
      </c>
      <c r="AH1326" s="1">
        <v>0.99795442819595337</v>
      </c>
      <c r="AI1326" s="1">
        <v>0.34973818063735962</v>
      </c>
      <c r="AJ1326" s="1">
        <v>0.92578023672103882</v>
      </c>
      <c r="AK1326" s="1">
        <v>0.27045160531997681</v>
      </c>
      <c r="AL1326" s="1"/>
      <c r="AM1326" s="1">
        <v>0.60182797908782959</v>
      </c>
      <c r="AN1326" s="1"/>
      <c r="AO1326" s="1">
        <v>0.47277030348777771</v>
      </c>
      <c r="AP1326" s="1">
        <v>0.90631669759750366</v>
      </c>
      <c r="AQ1326" s="1">
        <v>0.95146709680557251</v>
      </c>
      <c r="AR1326" s="1">
        <v>2.3985756561160092E-3</v>
      </c>
      <c r="AS1326" s="1">
        <v>1.0272341966629031</v>
      </c>
      <c r="AT1326" s="1">
        <v>6.4887627959251404E-3</v>
      </c>
      <c r="AU1326" s="1">
        <v>2.2933837026357651E-3</v>
      </c>
      <c r="AV1326" s="1">
        <v>1.0654600337147709E-2</v>
      </c>
      <c r="AW1326" s="1">
        <v>0.89504021406173706</v>
      </c>
      <c r="AX1326" s="1">
        <v>3.6103579998016362</v>
      </c>
      <c r="AY1326" s="1">
        <v>2.332924604415894</v>
      </c>
      <c r="AZ1326" s="1">
        <v>3.5791640281677251</v>
      </c>
      <c r="BA1326" s="1">
        <v>3.536327600479126</v>
      </c>
      <c r="BB1326" s="1">
        <v>1.359646081924438</v>
      </c>
      <c r="BC1326" s="1">
        <v>1.0573257207870479</v>
      </c>
      <c r="BD1326" s="1">
        <v>3</v>
      </c>
      <c r="BE1326" s="1">
        <v>2</v>
      </c>
      <c r="BF1326" s="1">
        <v>3</v>
      </c>
      <c r="BG1326" s="1">
        <v>3</v>
      </c>
      <c r="BH1326" s="1">
        <v>1</v>
      </c>
      <c r="BI1326" s="1">
        <v>1</v>
      </c>
      <c r="BJ1326" s="1"/>
    </row>
    <row r="1327" spans="1:62" hidden="1" x14ac:dyDescent="0.35">
      <c r="A1327" t="s">
        <v>7</v>
      </c>
      <c r="B1327" s="1">
        <v>2012</v>
      </c>
      <c r="C1327" t="s">
        <v>95</v>
      </c>
      <c r="D1327" s="1"/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17985.97888374329</v>
      </c>
      <c r="K1327" s="1">
        <v>8982.1838970184326</v>
      </c>
      <c r="L1327" s="1">
        <v>17084.491075515751</v>
      </c>
      <c r="M1327" s="1">
        <v>707.63927459716797</v>
      </c>
      <c r="N1327" s="1">
        <v>7053.7487659454346</v>
      </c>
      <c r="O1327" s="1">
        <v>2534.442676544189</v>
      </c>
      <c r="P1327" s="1">
        <v>0</v>
      </c>
      <c r="Q1327" s="1">
        <v>2906.6565322875981</v>
      </c>
      <c r="R1327" s="1">
        <v>0</v>
      </c>
      <c r="S1327" s="1">
        <v>1249.2568054199221</v>
      </c>
      <c r="T1327" s="1">
        <v>3522.0341377258301</v>
      </c>
      <c r="U1327" s="1">
        <v>6351.5579795837402</v>
      </c>
      <c r="V1327" s="1">
        <v>2803.0469913482671</v>
      </c>
      <c r="W1327" s="1">
        <v>22671.896892547611</v>
      </c>
      <c r="X1327" s="1">
        <v>1770.058414459229</v>
      </c>
      <c r="Y1327" s="1">
        <v>1022.610427856445</v>
      </c>
      <c r="Z1327" s="1">
        <v>671.52288055419922</v>
      </c>
      <c r="AA1327" s="1">
        <v>16767.015625</v>
      </c>
      <c r="AB1327" s="1">
        <v>0</v>
      </c>
      <c r="AC1327" s="1"/>
      <c r="AD1327" s="1"/>
      <c r="AE1327" s="1"/>
      <c r="AF1327" s="1"/>
      <c r="AG1327" s="1">
        <v>0.49939921498298651</v>
      </c>
      <c r="AH1327" s="1">
        <v>0.9498782753944397</v>
      </c>
      <c r="AI1327" s="1">
        <v>3.9343938231468201E-2</v>
      </c>
      <c r="AJ1327" s="1">
        <v>0.39218041300773621</v>
      </c>
      <c r="AK1327" s="1">
        <v>0.14091213047504431</v>
      </c>
      <c r="AL1327" s="1"/>
      <c r="AM1327" s="1">
        <v>0.1616068035364151</v>
      </c>
      <c r="AN1327" s="1"/>
      <c r="AO1327" s="1">
        <v>6.9457262754440308E-2</v>
      </c>
      <c r="AP1327" s="1">
        <v>0.19582109153270719</v>
      </c>
      <c r="AQ1327" s="1">
        <v>0.35313940048217768</v>
      </c>
      <c r="AR1327" s="1">
        <v>0.15584622323513031</v>
      </c>
      <c r="AS1327" s="1">
        <v>1.2605316638946531</v>
      </c>
      <c r="AT1327" s="1">
        <v>9.8413236439228058E-2</v>
      </c>
      <c r="AU1327" s="1">
        <v>5.6855980306863778E-2</v>
      </c>
      <c r="AV1327" s="1">
        <v>3.7335909903049469E-2</v>
      </c>
      <c r="AW1327" s="1">
        <v>0.94815993309020996</v>
      </c>
      <c r="AX1327" s="1">
        <v>2.853889942169189</v>
      </c>
      <c r="AY1327" s="1">
        <v>1.6469548940658569</v>
      </c>
      <c r="AZ1327" s="1">
        <v>2.3725895881652832</v>
      </c>
      <c r="BA1327" s="1">
        <v>2.355758905410767</v>
      </c>
      <c r="BB1327" s="1">
        <v>0.5624350905418396</v>
      </c>
      <c r="BC1327" s="1">
        <v>1.019858837127686</v>
      </c>
      <c r="BD1327" s="1">
        <v>3</v>
      </c>
      <c r="BE1327" s="1">
        <v>2</v>
      </c>
      <c r="BF1327" s="1">
        <v>2</v>
      </c>
      <c r="BG1327" s="1">
        <v>2</v>
      </c>
      <c r="BH1327" s="1">
        <v>0</v>
      </c>
      <c r="BI1327" s="1">
        <v>1</v>
      </c>
      <c r="BJ1327" s="1"/>
    </row>
    <row r="1328" spans="1:62" hidden="1" x14ac:dyDescent="0.35">
      <c r="A1328" t="s">
        <v>7</v>
      </c>
      <c r="B1328" s="1">
        <v>2012</v>
      </c>
      <c r="C1328" t="s">
        <v>96</v>
      </c>
      <c r="D1328" s="1"/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65323.596578121193</v>
      </c>
      <c r="K1328" s="1">
        <v>58266.109747409821</v>
      </c>
      <c r="L1328" s="1">
        <v>65011.336608409882</v>
      </c>
      <c r="M1328" s="1">
        <v>35698.863970279694</v>
      </c>
      <c r="N1328" s="1">
        <v>61802.384683132172</v>
      </c>
      <c r="O1328" s="1">
        <v>33042.396167755127</v>
      </c>
      <c r="P1328" s="1">
        <v>0</v>
      </c>
      <c r="Q1328" s="1">
        <v>51649.589632511139</v>
      </c>
      <c r="R1328" s="1">
        <v>0</v>
      </c>
      <c r="S1328" s="1">
        <v>42965.926355838783</v>
      </c>
      <c r="T1328" s="1">
        <v>61611.744433879852</v>
      </c>
      <c r="U1328" s="1">
        <v>64243.620389461517</v>
      </c>
      <c r="V1328" s="1">
        <v>0</v>
      </c>
      <c r="W1328" s="1">
        <v>66093.716817378998</v>
      </c>
      <c r="X1328" s="1">
        <v>0</v>
      </c>
      <c r="Y1328" s="1">
        <v>267.75877380371088</v>
      </c>
      <c r="Z1328" s="1">
        <v>679.52667617797852</v>
      </c>
      <c r="AA1328" s="1">
        <v>61703.232594966888</v>
      </c>
      <c r="AB1328" s="1">
        <v>0</v>
      </c>
      <c r="AC1328" s="1"/>
      <c r="AD1328" s="1"/>
      <c r="AE1328" s="1"/>
      <c r="AF1328" s="1"/>
      <c r="AG1328" s="1">
        <v>0.89196115732192993</v>
      </c>
      <c r="AH1328" s="1">
        <v>0.99521982669830322</v>
      </c>
      <c r="AI1328" s="1">
        <v>0.54649263620376587</v>
      </c>
      <c r="AJ1328" s="1">
        <v>0.94609588384628296</v>
      </c>
      <c r="AK1328" s="1">
        <v>0.50582635402679443</v>
      </c>
      <c r="AL1328" s="1"/>
      <c r="AM1328" s="1">
        <v>0.79067277908325195</v>
      </c>
      <c r="AN1328" s="1"/>
      <c r="AO1328" s="1">
        <v>0.65773975849151611</v>
      </c>
      <c r="AP1328" s="1">
        <v>0.94317746162414551</v>
      </c>
      <c r="AQ1328" s="1">
        <v>0.98346728086471558</v>
      </c>
      <c r="AR1328" s="1">
        <v>0</v>
      </c>
      <c r="AS1328" s="1">
        <v>1.0117893218994141</v>
      </c>
      <c r="AT1328" s="1">
        <v>0</v>
      </c>
      <c r="AU1328" s="1">
        <v>4.0989592671394348E-3</v>
      </c>
      <c r="AV1328" s="1">
        <v>1.040246896445751E-2</v>
      </c>
      <c r="AW1328" s="1">
        <v>0.95604819059371948</v>
      </c>
      <c r="AX1328" s="1">
        <v>3.6921851634979248</v>
      </c>
      <c r="AY1328" s="1">
        <v>2.3477883338928218</v>
      </c>
      <c r="AZ1328" s="1">
        <v>3.118080854415894</v>
      </c>
      <c r="BA1328" s="1">
        <v>3.0638363361358638</v>
      </c>
      <c r="BB1328" s="1">
        <v>1.128213047981262</v>
      </c>
      <c r="BC1328" s="1">
        <v>0.90014135837554932</v>
      </c>
      <c r="BD1328" s="1">
        <v>4</v>
      </c>
      <c r="BE1328" s="1">
        <v>2</v>
      </c>
      <c r="BF1328" s="1">
        <v>3</v>
      </c>
      <c r="BG1328" s="1">
        <v>3</v>
      </c>
      <c r="BH1328" s="1">
        <v>1</v>
      </c>
      <c r="BI1328" s="1">
        <v>0.75</v>
      </c>
      <c r="BJ1328" s="1"/>
    </row>
    <row r="1329" spans="1:62" hidden="1" x14ac:dyDescent="0.35">
      <c r="A1329" t="s">
        <v>7</v>
      </c>
      <c r="B1329" s="1">
        <v>2011</v>
      </c>
      <c r="C1329" t="s">
        <v>95</v>
      </c>
      <c r="D1329" s="1">
        <v>1</v>
      </c>
      <c r="E1329" s="1">
        <v>370067.22047996521</v>
      </c>
      <c r="F1329" s="1">
        <v>0</v>
      </c>
      <c r="G1329" s="1">
        <v>0</v>
      </c>
      <c r="H1329" s="1">
        <v>0</v>
      </c>
      <c r="I1329" s="1">
        <v>0</v>
      </c>
      <c r="J1329" s="1">
        <v>370067.22047996521</v>
      </c>
      <c r="K1329" s="1">
        <v>203529.0692653656</v>
      </c>
      <c r="L1329" s="1">
        <v>331515.75449180597</v>
      </c>
      <c r="M1329" s="1">
        <v>2402.0697154998779</v>
      </c>
      <c r="N1329" s="1">
        <v>150531.84271240229</v>
      </c>
      <c r="O1329" s="1">
        <v>17553.878936767582</v>
      </c>
      <c r="P1329" s="1">
        <v>0</v>
      </c>
      <c r="Q1329" s="1">
        <v>30516.27614402771</v>
      </c>
      <c r="R1329" s="1">
        <v>0</v>
      </c>
      <c r="S1329" s="1">
        <v>10232.969650268549</v>
      </c>
      <c r="T1329" s="1">
        <v>48387.255197525017</v>
      </c>
      <c r="U1329" s="1">
        <v>106705.02869033811</v>
      </c>
      <c r="V1329" s="1">
        <v>74169.497898101807</v>
      </c>
      <c r="W1329" s="1">
        <v>439581.07402038568</v>
      </c>
      <c r="X1329" s="1">
        <v>86652.399108886719</v>
      </c>
      <c r="Y1329" s="1">
        <v>37875.249954223633</v>
      </c>
      <c r="Z1329" s="1">
        <v>37909.236156463623</v>
      </c>
      <c r="AA1329" s="1">
        <v>314082.91252326971</v>
      </c>
      <c r="AB1329" s="1">
        <v>1</v>
      </c>
      <c r="AC1329" s="1">
        <v>0</v>
      </c>
      <c r="AD1329" s="1">
        <v>0</v>
      </c>
      <c r="AE1329" s="1">
        <v>0</v>
      </c>
      <c r="AF1329" s="1">
        <v>0</v>
      </c>
      <c r="AG1329" s="1">
        <v>0.54997867345809937</v>
      </c>
      <c r="AH1329" s="1">
        <v>0.89582580327987671</v>
      </c>
      <c r="AI1329" s="1">
        <v>6.4909011125564584E-3</v>
      </c>
      <c r="AJ1329" s="1">
        <v>0.40676891803741461</v>
      </c>
      <c r="AK1329" s="1">
        <v>4.7434300184249878E-2</v>
      </c>
      <c r="AL1329" s="1"/>
      <c r="AM1329" s="1">
        <v>8.2461439073085785E-2</v>
      </c>
      <c r="AN1329" s="1"/>
      <c r="AO1329" s="1">
        <v>2.7651650831103321E-2</v>
      </c>
      <c r="AP1329" s="1">
        <v>0.13075260818004611</v>
      </c>
      <c r="AQ1329" s="1">
        <v>0.28833958506584167</v>
      </c>
      <c r="AR1329" s="1">
        <v>0.20042169094085691</v>
      </c>
      <c r="AS1329" s="1">
        <v>1.1878411769866939</v>
      </c>
      <c r="AT1329" s="1">
        <v>0.2341531366109848</v>
      </c>
      <c r="AU1329" s="1">
        <v>0.10234694927930831</v>
      </c>
      <c r="AV1329" s="1">
        <v>0.102438785135746</v>
      </c>
      <c r="AW1329" s="1">
        <v>0.87579751014709473</v>
      </c>
      <c r="AX1329" s="1">
        <v>2.5750300884246831</v>
      </c>
      <c r="AY1329" s="1">
        <v>1.758674740791321</v>
      </c>
      <c r="AZ1329" s="1">
        <v>4.2536358833312988</v>
      </c>
      <c r="BA1329" s="1">
        <v>4.2372078895568848</v>
      </c>
      <c r="BB1329" s="1">
        <v>1.9115972518920901</v>
      </c>
      <c r="BC1329" s="1">
        <v>1.920468926429749</v>
      </c>
      <c r="BD1329" s="1">
        <v>2</v>
      </c>
      <c r="BE1329" s="1">
        <v>2</v>
      </c>
      <c r="BF1329" s="1">
        <v>4</v>
      </c>
      <c r="BG1329" s="1">
        <v>4</v>
      </c>
      <c r="BH1329" s="1">
        <v>1</v>
      </c>
      <c r="BI1329" s="1">
        <v>1.5</v>
      </c>
      <c r="BJ1329" s="1"/>
    </row>
    <row r="1330" spans="1:62" hidden="1" x14ac:dyDescent="0.35">
      <c r="A1330" t="s">
        <v>7</v>
      </c>
      <c r="B1330" s="1">
        <v>2011</v>
      </c>
      <c r="C1330" t="s">
        <v>96</v>
      </c>
      <c r="D1330" s="1">
        <v>1</v>
      </c>
      <c r="E1330" s="1">
        <v>188807.08156204221</v>
      </c>
      <c r="F1330" s="1">
        <v>0</v>
      </c>
      <c r="G1330" s="1">
        <v>0</v>
      </c>
      <c r="H1330" s="1">
        <v>0</v>
      </c>
      <c r="I1330" s="1">
        <v>0</v>
      </c>
      <c r="J1330" s="1">
        <v>188807.08156204221</v>
      </c>
      <c r="K1330" s="1">
        <v>135392.8801994324</v>
      </c>
      <c r="L1330" s="1">
        <v>187171.5965003967</v>
      </c>
      <c r="M1330" s="1">
        <v>11298.50385093689</v>
      </c>
      <c r="N1330" s="1">
        <v>128945.501750946</v>
      </c>
      <c r="O1330" s="1">
        <v>20978.42687797546</v>
      </c>
      <c r="P1330" s="1">
        <v>0</v>
      </c>
      <c r="Q1330" s="1">
        <v>48426.76361656189</v>
      </c>
      <c r="R1330" s="1">
        <v>0</v>
      </c>
      <c r="S1330" s="1">
        <v>25222.847007751461</v>
      </c>
      <c r="T1330" s="1">
        <v>124702.2522583008</v>
      </c>
      <c r="U1330" s="1">
        <v>155009.77033615109</v>
      </c>
      <c r="V1330" s="1">
        <v>4364.3774566650391</v>
      </c>
      <c r="W1330" s="1">
        <v>210371.71766281131</v>
      </c>
      <c r="X1330" s="1">
        <v>6700.4575538635254</v>
      </c>
      <c r="Y1330" s="1">
        <v>2488.8478050231929</v>
      </c>
      <c r="Z1330" s="1">
        <v>6252.7025718688956</v>
      </c>
      <c r="AA1330" s="1">
        <v>163260.60734176639</v>
      </c>
      <c r="AB1330" s="1">
        <v>1</v>
      </c>
      <c r="AC1330" s="1">
        <v>0</v>
      </c>
      <c r="AD1330" s="1">
        <v>0</v>
      </c>
      <c r="AE1330" s="1">
        <v>0</v>
      </c>
      <c r="AF1330" s="1">
        <v>0</v>
      </c>
      <c r="AG1330" s="1">
        <v>0.71709638833999634</v>
      </c>
      <c r="AH1330" s="1">
        <v>0.99133777618408203</v>
      </c>
      <c r="AI1330" s="1">
        <v>5.9841524809598923E-2</v>
      </c>
      <c r="AJ1330" s="1">
        <v>0.68294841051101685</v>
      </c>
      <c r="AK1330" s="1">
        <v>0.1111103817820549</v>
      </c>
      <c r="AL1330" s="1"/>
      <c r="AM1330" s="1">
        <v>0.25648805499076838</v>
      </c>
      <c r="AN1330" s="1"/>
      <c r="AO1330" s="1">
        <v>0.13359057903289789</v>
      </c>
      <c r="AP1330" s="1">
        <v>0.66047441959381104</v>
      </c>
      <c r="AQ1330" s="1">
        <v>0.8209955096244812</v>
      </c>
      <c r="AR1330" s="1">
        <v>2.311553992331028E-2</v>
      </c>
      <c r="AS1330" s="1">
        <v>1.114215135574341</v>
      </c>
      <c r="AT1330" s="1">
        <v>3.548838198184967E-2</v>
      </c>
      <c r="AU1330" s="1">
        <v>1.318196207284927E-2</v>
      </c>
      <c r="AV1330" s="1">
        <v>3.3116884529590607E-2</v>
      </c>
      <c r="AW1330" s="1">
        <v>0.88063621520996094</v>
      </c>
      <c r="AX1330" s="1">
        <v>2.978760957717896</v>
      </c>
      <c r="AY1330" s="1">
        <v>1.985748171806335</v>
      </c>
      <c r="AZ1330" s="1">
        <v>4.2084965705871582</v>
      </c>
      <c r="BA1330" s="1">
        <v>4.189551830291748</v>
      </c>
      <c r="BB1330" s="1">
        <v>1.873060822486877</v>
      </c>
      <c r="BC1330" s="1">
        <v>1.6579022407531741</v>
      </c>
      <c r="BD1330" s="1">
        <v>3</v>
      </c>
      <c r="BE1330" s="1">
        <v>2</v>
      </c>
      <c r="BF1330" s="1">
        <v>4</v>
      </c>
      <c r="BG1330" s="1">
        <v>4</v>
      </c>
      <c r="BH1330" s="1">
        <v>2</v>
      </c>
      <c r="BI1330" s="1">
        <v>1.5</v>
      </c>
      <c r="BJ1330" s="1"/>
    </row>
    <row r="1331" spans="1:62" hidden="1" x14ac:dyDescent="0.35">
      <c r="A1331" t="s">
        <v>7</v>
      </c>
      <c r="B1331" s="1">
        <v>2011</v>
      </c>
      <c r="C1331" t="s">
        <v>95</v>
      </c>
      <c r="D1331" s="1">
        <v>2</v>
      </c>
      <c r="E1331" s="1">
        <v>0</v>
      </c>
      <c r="F1331" s="1">
        <v>298278.71797084808</v>
      </c>
      <c r="G1331" s="1">
        <v>0</v>
      </c>
      <c r="H1331" s="1">
        <v>0</v>
      </c>
      <c r="I1331" s="1">
        <v>0</v>
      </c>
      <c r="J1331" s="1">
        <v>298278.71797084808</v>
      </c>
      <c r="K1331" s="1">
        <v>181914.48830127719</v>
      </c>
      <c r="L1331" s="1">
        <v>269656.76080417627</v>
      </c>
      <c r="M1331" s="1">
        <v>4210.2773132324219</v>
      </c>
      <c r="N1331" s="1">
        <v>150401.15993881231</v>
      </c>
      <c r="O1331" s="1">
        <v>17182.768281936649</v>
      </c>
      <c r="P1331" s="1">
        <v>0</v>
      </c>
      <c r="Q1331" s="1">
        <v>25714.63728523254</v>
      </c>
      <c r="R1331" s="1">
        <v>0</v>
      </c>
      <c r="S1331" s="1">
        <v>14823.244047164921</v>
      </c>
      <c r="T1331" s="1">
        <v>39122.920701980591</v>
      </c>
      <c r="U1331" s="1">
        <v>87922.228682518005</v>
      </c>
      <c r="V1331" s="1">
        <v>48835.08141708374</v>
      </c>
      <c r="W1331" s="1">
        <v>381196.94290447241</v>
      </c>
      <c r="X1331" s="1">
        <v>54509.382393836982</v>
      </c>
      <c r="Y1331" s="1">
        <v>26226.858866691589</v>
      </c>
      <c r="Z1331" s="1">
        <v>31607.009076118469</v>
      </c>
      <c r="AA1331" s="1">
        <v>245981.79085826871</v>
      </c>
      <c r="AB1331" s="1">
        <v>0</v>
      </c>
      <c r="AC1331" s="1">
        <v>1</v>
      </c>
      <c r="AD1331" s="1">
        <v>0</v>
      </c>
      <c r="AE1331" s="1">
        <v>0</v>
      </c>
      <c r="AF1331" s="1">
        <v>0</v>
      </c>
      <c r="AG1331" s="1">
        <v>0.60988086462020874</v>
      </c>
      <c r="AH1331" s="1">
        <v>0.90404289960861206</v>
      </c>
      <c r="AI1331" s="1">
        <v>1.411524508148432E-2</v>
      </c>
      <c r="AJ1331" s="1">
        <v>0.50423026084899902</v>
      </c>
      <c r="AK1331" s="1">
        <v>5.7606417685747147E-2</v>
      </c>
      <c r="AL1331" s="1"/>
      <c r="AM1331" s="1">
        <v>8.6210094392299652E-2</v>
      </c>
      <c r="AN1331" s="1"/>
      <c r="AO1331" s="1">
        <v>4.9695950001478202E-2</v>
      </c>
      <c r="AP1331" s="1">
        <v>0.1311623007059097</v>
      </c>
      <c r="AQ1331" s="1">
        <v>0.29476535320281982</v>
      </c>
      <c r="AR1331" s="1">
        <v>0.16372297704219821</v>
      </c>
      <c r="AS1331" s="1">
        <v>1.2779890298843379</v>
      </c>
      <c r="AT1331" s="1">
        <v>0.18274646997451779</v>
      </c>
      <c r="AU1331" s="1">
        <v>8.7927356362342834E-2</v>
      </c>
      <c r="AV1331" s="1">
        <v>0.105964682996273</v>
      </c>
      <c r="AW1331" s="1">
        <v>0.86360681056976318</v>
      </c>
      <c r="AX1331" s="1">
        <v>2.699795246124268</v>
      </c>
      <c r="AY1331" s="1">
        <v>1.7761327028274541</v>
      </c>
      <c r="AZ1331" s="1">
        <v>3.9284124374389648</v>
      </c>
      <c r="BA1331" s="1">
        <v>3.9089128971099849</v>
      </c>
      <c r="BB1331" s="1">
        <v>1.6369462013244629</v>
      </c>
      <c r="BC1331" s="1">
        <v>1.6190721988677981</v>
      </c>
      <c r="BD1331" s="1">
        <v>3</v>
      </c>
      <c r="BE1331" s="1">
        <v>2</v>
      </c>
      <c r="BF1331" s="1">
        <v>4</v>
      </c>
      <c r="BG1331" s="1">
        <v>4</v>
      </c>
      <c r="BH1331" s="1">
        <v>1</v>
      </c>
      <c r="BI1331" s="1">
        <v>1.5</v>
      </c>
      <c r="BJ1331" s="1"/>
    </row>
    <row r="1332" spans="1:62" hidden="1" x14ac:dyDescent="0.35">
      <c r="A1332" t="s">
        <v>7</v>
      </c>
      <c r="B1332" s="1">
        <v>2011</v>
      </c>
      <c r="C1332" t="s">
        <v>96</v>
      </c>
      <c r="D1332" s="1">
        <v>2</v>
      </c>
      <c r="E1332" s="1">
        <v>0</v>
      </c>
      <c r="F1332" s="1">
        <v>314977.22976303101</v>
      </c>
      <c r="G1332" s="1">
        <v>0</v>
      </c>
      <c r="H1332" s="1">
        <v>0</v>
      </c>
      <c r="I1332" s="1">
        <v>0</v>
      </c>
      <c r="J1332" s="1">
        <v>314977.22976303101</v>
      </c>
      <c r="K1332" s="1">
        <v>251311.0436992645</v>
      </c>
      <c r="L1332" s="1">
        <v>314069.01955032349</v>
      </c>
      <c r="M1332" s="1">
        <v>28953.98303604126</v>
      </c>
      <c r="N1332" s="1">
        <v>250008.78706932071</v>
      </c>
      <c r="O1332" s="1">
        <v>34743.876792907708</v>
      </c>
      <c r="P1332" s="1">
        <v>0</v>
      </c>
      <c r="Q1332" s="1">
        <v>92325.913722991943</v>
      </c>
      <c r="R1332" s="1">
        <v>0</v>
      </c>
      <c r="S1332" s="1">
        <v>54832.159957885742</v>
      </c>
      <c r="T1332" s="1">
        <v>236828.98747253421</v>
      </c>
      <c r="U1332" s="1">
        <v>276927.67236709589</v>
      </c>
      <c r="V1332" s="1">
        <v>3616.01318359375</v>
      </c>
      <c r="W1332" s="1">
        <v>331861.91234970093</v>
      </c>
      <c r="X1332" s="1">
        <v>9154.6927795410156</v>
      </c>
      <c r="Y1332" s="1">
        <v>5607.5004577636719</v>
      </c>
      <c r="Z1332" s="1">
        <v>8065.9186477661133</v>
      </c>
      <c r="AA1332" s="1">
        <v>254304.95352935791</v>
      </c>
      <c r="AB1332" s="1">
        <v>0</v>
      </c>
      <c r="AC1332" s="1">
        <v>1</v>
      </c>
      <c r="AD1332" s="1">
        <v>0</v>
      </c>
      <c r="AE1332" s="1">
        <v>0</v>
      </c>
      <c r="AF1332" s="1">
        <v>0</v>
      </c>
      <c r="AG1332" s="1">
        <v>0.79787051677703857</v>
      </c>
      <c r="AH1332" s="1">
        <v>0.9971165657043457</v>
      </c>
      <c r="AI1332" s="1">
        <v>9.1924048960208893E-2</v>
      </c>
      <c r="AJ1332" s="1">
        <v>0.7937360405921936</v>
      </c>
      <c r="AK1332" s="1">
        <v>0.1103059947490692</v>
      </c>
      <c r="AL1332" s="1"/>
      <c r="AM1332" s="1">
        <v>0.29311934113502502</v>
      </c>
      <c r="AN1332" s="1"/>
      <c r="AO1332" s="1">
        <v>0.17408293485641479</v>
      </c>
      <c r="AP1332" s="1">
        <v>0.75189238786697388</v>
      </c>
      <c r="AQ1332" s="1">
        <v>0.87919902801513672</v>
      </c>
      <c r="AR1332" s="1">
        <v>1.148023642599583E-2</v>
      </c>
      <c r="AS1332" s="1">
        <v>1.0536060333251951</v>
      </c>
      <c r="AT1332" s="1">
        <v>2.906461805105209E-2</v>
      </c>
      <c r="AU1332" s="1">
        <v>1.7802875488996509E-2</v>
      </c>
      <c r="AV1332" s="1">
        <v>2.5607941672205922E-2</v>
      </c>
      <c r="AW1332" s="1">
        <v>0.81873446702957153</v>
      </c>
      <c r="AX1332" s="1">
        <v>3.0472183227539058</v>
      </c>
      <c r="AY1332" s="1">
        <v>2.0813441276550289</v>
      </c>
      <c r="AZ1332" s="1">
        <v>4.5025725364685059</v>
      </c>
      <c r="BA1332" s="1">
        <v>4.4704523086547852</v>
      </c>
      <c r="BB1332" s="1">
        <v>2.0449204444885249</v>
      </c>
      <c r="BC1332" s="1">
        <v>1.6424986124038701</v>
      </c>
      <c r="BD1332" s="1">
        <v>3</v>
      </c>
      <c r="BE1332" s="1">
        <v>2</v>
      </c>
      <c r="BF1332" s="1">
        <v>4</v>
      </c>
      <c r="BG1332" s="1">
        <v>4</v>
      </c>
      <c r="BH1332" s="1">
        <v>2</v>
      </c>
      <c r="BI1332" s="1">
        <v>1.3999999761581421</v>
      </c>
      <c r="BJ1332" s="1"/>
    </row>
    <row r="1333" spans="1:62" hidden="1" x14ac:dyDescent="0.35">
      <c r="A1333" t="s">
        <v>7</v>
      </c>
      <c r="B1333" s="1">
        <v>2011</v>
      </c>
      <c r="C1333" t="s">
        <v>95</v>
      </c>
      <c r="D1333" s="1">
        <v>3</v>
      </c>
      <c r="E1333" s="1">
        <v>0</v>
      </c>
      <c r="F1333" s="1">
        <v>0</v>
      </c>
      <c r="G1333" s="1">
        <v>459639.86778736109</v>
      </c>
      <c r="H1333" s="1">
        <v>156736.17203235629</v>
      </c>
      <c r="I1333" s="1">
        <v>4152.7033729553223</v>
      </c>
      <c r="J1333" s="1">
        <v>620528.74319267273</v>
      </c>
      <c r="K1333" s="1">
        <v>451829.31592559809</v>
      </c>
      <c r="L1333" s="1">
        <v>574077.14736557007</v>
      </c>
      <c r="M1333" s="1">
        <v>38668.84065246582</v>
      </c>
      <c r="N1333" s="1">
        <v>412097.45772075647</v>
      </c>
      <c r="O1333" s="1">
        <v>108327.0835800171</v>
      </c>
      <c r="P1333" s="1">
        <v>0</v>
      </c>
      <c r="Q1333" s="1">
        <v>124613.4727325439</v>
      </c>
      <c r="R1333" s="1">
        <v>0</v>
      </c>
      <c r="S1333" s="1">
        <v>97153.161115646362</v>
      </c>
      <c r="T1333" s="1">
        <v>147829.13761711121</v>
      </c>
      <c r="U1333" s="1">
        <v>240501.8313245773</v>
      </c>
      <c r="V1333" s="1">
        <v>39828.90292930603</v>
      </c>
      <c r="W1333" s="1">
        <v>793088.55719947815</v>
      </c>
      <c r="X1333" s="1">
        <v>57129.921522140503</v>
      </c>
      <c r="Y1333" s="1">
        <v>36194.561243057251</v>
      </c>
      <c r="Z1333" s="1">
        <v>52787.966627120972</v>
      </c>
      <c r="AA1333" s="1">
        <v>531670.44264984131</v>
      </c>
      <c r="AB1333" s="1">
        <v>0</v>
      </c>
      <c r="AC1333" s="1">
        <v>0</v>
      </c>
      <c r="AD1333" s="1">
        <v>0.74072295427322388</v>
      </c>
      <c r="AE1333" s="1">
        <v>0.25258487462997442</v>
      </c>
      <c r="AF1333" s="1">
        <v>6.6922013647854328E-3</v>
      </c>
      <c r="AG1333" s="1">
        <v>0.72813600301742554</v>
      </c>
      <c r="AH1333" s="1">
        <v>0.92514193058013916</v>
      </c>
      <c r="AI1333" s="1">
        <v>6.2315955758094788E-2</v>
      </c>
      <c r="AJ1333" s="1">
        <v>0.66410696506500244</v>
      </c>
      <c r="AK1333" s="1">
        <v>0.174572229385376</v>
      </c>
      <c r="AL1333" s="1"/>
      <c r="AM1333" s="1">
        <v>0.20081821084022519</v>
      </c>
      <c r="AN1333" s="1"/>
      <c r="AO1333" s="1">
        <v>0.15656512975692749</v>
      </c>
      <c r="AP1333" s="1">
        <v>0.2382309287786484</v>
      </c>
      <c r="AQ1333" s="1">
        <v>0.3875756561756134</v>
      </c>
      <c r="AR1333" s="1">
        <v>6.4185425639152527E-2</v>
      </c>
      <c r="AS1333" s="1">
        <v>1.2780851125717161</v>
      </c>
      <c r="AT1333" s="1">
        <v>9.206651896238327E-2</v>
      </c>
      <c r="AU1333" s="1">
        <v>5.8328580111265182E-2</v>
      </c>
      <c r="AV1333" s="1">
        <v>8.5069335997104645E-2</v>
      </c>
      <c r="AW1333" s="1">
        <v>0.89402401447296143</v>
      </c>
      <c r="AX1333" s="1">
        <v>3.0476489067077641</v>
      </c>
      <c r="AY1333" s="1">
        <v>1.970495462417603</v>
      </c>
      <c r="AZ1333" s="1">
        <v>3.321154117584229</v>
      </c>
      <c r="BA1333" s="1">
        <v>3.2919964790344238</v>
      </c>
      <c r="BB1333" s="1">
        <v>1.218227863311768</v>
      </c>
      <c r="BC1333" s="1">
        <v>1.2126673460006709</v>
      </c>
      <c r="BD1333" s="1">
        <v>3</v>
      </c>
      <c r="BE1333" s="1">
        <v>2</v>
      </c>
      <c r="BF1333" s="1">
        <v>3</v>
      </c>
      <c r="BG1333" s="1">
        <v>3</v>
      </c>
      <c r="BH1333" s="1">
        <v>1</v>
      </c>
      <c r="BI1333" s="1">
        <v>1</v>
      </c>
      <c r="BJ1333" s="1"/>
    </row>
    <row r="1334" spans="1:62" hidden="1" x14ac:dyDescent="0.35">
      <c r="A1334" t="s">
        <v>7</v>
      </c>
      <c r="B1334" s="1">
        <v>2011</v>
      </c>
      <c r="C1334" t="s">
        <v>96</v>
      </c>
      <c r="D1334" s="1">
        <v>3</v>
      </c>
      <c r="E1334" s="1">
        <v>0</v>
      </c>
      <c r="F1334" s="1">
        <v>0</v>
      </c>
      <c r="G1334" s="1">
        <v>1014764.504253387</v>
      </c>
      <c r="H1334" s="1">
        <v>966483.31749725342</v>
      </c>
      <c r="I1334" s="1">
        <v>44821.096006393433</v>
      </c>
      <c r="J1334" s="1">
        <v>2026068.9177570341</v>
      </c>
      <c r="K1334" s="1">
        <v>1787614.4159984591</v>
      </c>
      <c r="L1334" s="1">
        <v>2023162.7989559169</v>
      </c>
      <c r="M1334" s="1">
        <v>556798.34598922729</v>
      </c>
      <c r="N1334" s="1">
        <v>1845393.6555519099</v>
      </c>
      <c r="O1334" s="1">
        <v>595533.15729522705</v>
      </c>
      <c r="P1334" s="1">
        <v>0</v>
      </c>
      <c r="Q1334" s="1">
        <v>1196214.633354187</v>
      </c>
      <c r="R1334" s="1">
        <v>0</v>
      </c>
      <c r="S1334" s="1">
        <v>888305.17825126648</v>
      </c>
      <c r="T1334" s="1">
        <v>1821558.778398514</v>
      </c>
      <c r="U1334" s="1">
        <v>1906582.7682514191</v>
      </c>
      <c r="V1334" s="1">
        <v>5080.651611328125</v>
      </c>
      <c r="W1334" s="1">
        <v>2084493.589612961</v>
      </c>
      <c r="X1334" s="1">
        <v>14764.062664031981</v>
      </c>
      <c r="Y1334" s="1">
        <v>16478.761890411381</v>
      </c>
      <c r="Z1334" s="1">
        <v>21781.624759674069</v>
      </c>
      <c r="AA1334" s="1">
        <v>1789317.5521698</v>
      </c>
      <c r="AB1334" s="1">
        <v>0</v>
      </c>
      <c r="AC1334" s="1">
        <v>0</v>
      </c>
      <c r="AD1334" s="1">
        <v>0.50085389614105225</v>
      </c>
      <c r="AE1334" s="1">
        <v>0.4770238995552063</v>
      </c>
      <c r="AF1334" s="1">
        <v>2.2122196853160862E-2</v>
      </c>
      <c r="AG1334" s="1">
        <v>0.88230681419372559</v>
      </c>
      <c r="AH1334" s="1">
        <v>0.99856561422348022</v>
      </c>
      <c r="AI1334" s="1">
        <v>0.2748170793056488</v>
      </c>
      <c r="AJ1334" s="1">
        <v>0.91082471609115601</v>
      </c>
      <c r="AK1334" s="1">
        <v>0.29393529891967768</v>
      </c>
      <c r="AL1334" s="1"/>
      <c r="AM1334" s="1">
        <v>0.59041160345077515</v>
      </c>
      <c r="AN1334" s="1"/>
      <c r="AO1334" s="1">
        <v>0.43843778967857361</v>
      </c>
      <c r="AP1334" s="1">
        <v>0.89906060695648193</v>
      </c>
      <c r="AQ1334" s="1">
        <v>0.94102561473846436</v>
      </c>
      <c r="AR1334" s="1">
        <v>2.507640048861504E-3</v>
      </c>
      <c r="AS1334" s="1">
        <v>1.0288364887237551</v>
      </c>
      <c r="AT1334" s="1">
        <v>7.2870487347245216E-3</v>
      </c>
      <c r="AU1334" s="1">
        <v>8.1333667039871216E-3</v>
      </c>
      <c r="AV1334" s="1">
        <v>1.0750683024525641E-2</v>
      </c>
      <c r="AW1334" s="1">
        <v>0.89486408233642578</v>
      </c>
      <c r="AX1334" s="1">
        <v>3.471055269241333</v>
      </c>
      <c r="AY1334" s="1">
        <v>2.2884140014648442</v>
      </c>
      <c r="AZ1334" s="1">
        <v>3.5936470031738281</v>
      </c>
      <c r="BA1334" s="1">
        <v>3.5527350902557369</v>
      </c>
      <c r="BB1334" s="1">
        <v>1.3683619499206541</v>
      </c>
      <c r="BC1334" s="1">
        <v>1.1250677108764651</v>
      </c>
      <c r="BD1334" s="1">
        <v>3</v>
      </c>
      <c r="BE1334" s="1">
        <v>2</v>
      </c>
      <c r="BF1334" s="1">
        <v>3</v>
      </c>
      <c r="BG1334" s="1">
        <v>3</v>
      </c>
      <c r="BH1334" s="1">
        <v>1</v>
      </c>
      <c r="BI1334" s="1">
        <v>1</v>
      </c>
      <c r="BJ1334" s="1"/>
    </row>
    <row r="1335" spans="1:62" hidden="1" x14ac:dyDescent="0.35">
      <c r="A1335" t="s">
        <v>7</v>
      </c>
      <c r="B1335" s="1">
        <v>2011</v>
      </c>
      <c r="C1335" t="s">
        <v>95</v>
      </c>
      <c r="D1335" s="1"/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18896.542413711551</v>
      </c>
      <c r="K1335" s="1">
        <v>10462.416179656981</v>
      </c>
      <c r="L1335" s="1">
        <v>16932.251913070679</v>
      </c>
      <c r="M1335" s="1">
        <v>949.52943420410156</v>
      </c>
      <c r="N1335" s="1">
        <v>9617.7686290740967</v>
      </c>
      <c r="O1335" s="1">
        <v>2591.2653350830078</v>
      </c>
      <c r="P1335" s="1">
        <v>0</v>
      </c>
      <c r="Q1335" s="1">
        <v>3775.8580093383789</v>
      </c>
      <c r="R1335" s="1">
        <v>0</v>
      </c>
      <c r="S1335" s="1">
        <v>2904.652610778809</v>
      </c>
      <c r="T1335" s="1">
        <v>4619.9776420593262</v>
      </c>
      <c r="U1335" s="1">
        <v>8368.3570575714111</v>
      </c>
      <c r="V1335" s="1">
        <v>2224.2163047790532</v>
      </c>
      <c r="W1335" s="1">
        <v>21840.916185379028</v>
      </c>
      <c r="X1335" s="1">
        <v>3911.143661499023</v>
      </c>
      <c r="Y1335" s="1">
        <v>2151.146411895752</v>
      </c>
      <c r="Z1335" s="1">
        <v>880.26436614990234</v>
      </c>
      <c r="AA1335" s="1">
        <v>15194.085826873779</v>
      </c>
      <c r="AB1335" s="1">
        <v>0</v>
      </c>
      <c r="AC1335" s="1"/>
      <c r="AD1335" s="1"/>
      <c r="AE1335" s="1"/>
      <c r="AF1335" s="1"/>
      <c r="AG1335" s="1">
        <v>0.55366826057434082</v>
      </c>
      <c r="AH1335" s="1">
        <v>0.89605027437210083</v>
      </c>
      <c r="AI1335" s="1">
        <v>5.0248846411705017E-2</v>
      </c>
      <c r="AJ1335" s="1">
        <v>0.50896978378295898</v>
      </c>
      <c r="AK1335" s="1">
        <v>0.13712906837463379</v>
      </c>
      <c r="AL1335" s="1"/>
      <c r="AM1335" s="1">
        <v>0.1998174041509628</v>
      </c>
      <c r="AN1335" s="1"/>
      <c r="AO1335" s="1">
        <v>0.15371344983577731</v>
      </c>
      <c r="AP1335" s="1">
        <v>0.24448798596858981</v>
      </c>
      <c r="AQ1335" s="1">
        <v>0.44285121560096741</v>
      </c>
      <c r="AR1335" s="1">
        <v>0.1177049353718758</v>
      </c>
      <c r="AS1335" s="1">
        <v>1.155815482139587</v>
      </c>
      <c r="AT1335" s="1">
        <v>0.2069766819477081</v>
      </c>
      <c r="AU1335" s="1">
        <v>0.1138380989432335</v>
      </c>
      <c r="AV1335" s="1">
        <v>4.6583354473114007E-2</v>
      </c>
      <c r="AW1335" s="1">
        <v>0.82703292369842529</v>
      </c>
      <c r="AX1335" s="1">
        <v>2.6245779991149898</v>
      </c>
      <c r="AY1335" s="1">
        <v>1.677740812301636</v>
      </c>
      <c r="AZ1335" s="1">
        <v>3.218910932540894</v>
      </c>
      <c r="BA1335" s="1">
        <v>3.1753697395324711</v>
      </c>
      <c r="BB1335" s="1">
        <v>1.226038455963135</v>
      </c>
      <c r="BC1335" s="1">
        <v>1.613910555839539</v>
      </c>
      <c r="BD1335" s="1">
        <v>3</v>
      </c>
      <c r="BE1335" s="1">
        <v>1</v>
      </c>
      <c r="BF1335" s="1">
        <v>3</v>
      </c>
      <c r="BG1335" s="1">
        <v>3</v>
      </c>
      <c r="BH1335" s="1">
        <v>1</v>
      </c>
      <c r="BI1335" s="1">
        <v>1</v>
      </c>
      <c r="BJ1335" s="1"/>
    </row>
    <row r="1336" spans="1:62" hidden="1" x14ac:dyDescent="0.35">
      <c r="A1336" t="s">
        <v>7</v>
      </c>
      <c r="B1336" s="1">
        <v>2011</v>
      </c>
      <c r="C1336" t="s">
        <v>96</v>
      </c>
      <c r="D1336" s="1"/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36658.566850662231</v>
      </c>
      <c r="K1336" s="1">
        <v>31924.7353515625</v>
      </c>
      <c r="L1336" s="1">
        <v>36542.366586685181</v>
      </c>
      <c r="M1336" s="1">
        <v>9951.3233222961426</v>
      </c>
      <c r="N1336" s="1">
        <v>33568.735029220581</v>
      </c>
      <c r="O1336" s="1">
        <v>13106.0986328125</v>
      </c>
      <c r="P1336" s="1">
        <v>0</v>
      </c>
      <c r="Q1336" s="1">
        <v>25151.480260848999</v>
      </c>
      <c r="R1336" s="1">
        <v>0</v>
      </c>
      <c r="S1336" s="1">
        <v>21045.873640060421</v>
      </c>
      <c r="T1336" s="1">
        <v>33942.927537918091</v>
      </c>
      <c r="U1336" s="1">
        <v>33585.053033828743</v>
      </c>
      <c r="V1336" s="1">
        <v>0</v>
      </c>
      <c r="W1336" s="1">
        <v>38626.052560806267</v>
      </c>
      <c r="X1336" s="1">
        <v>0</v>
      </c>
      <c r="Y1336" s="1">
        <v>84.21331787109375</v>
      </c>
      <c r="Z1336" s="1">
        <v>65.626029968261719</v>
      </c>
      <c r="AA1336" s="1">
        <v>34525.709409713752</v>
      </c>
      <c r="AB1336" s="1">
        <v>0</v>
      </c>
      <c r="AC1336" s="1"/>
      <c r="AD1336" s="1"/>
      <c r="AE1336" s="1"/>
      <c r="AF1336" s="1"/>
      <c r="AG1336" s="1">
        <v>0.87086695432662964</v>
      </c>
      <c r="AH1336" s="1">
        <v>0.99683022499084473</v>
      </c>
      <c r="AI1336" s="1">
        <v>0.27145969867706299</v>
      </c>
      <c r="AJ1336" s="1">
        <v>0.91571325063705444</v>
      </c>
      <c r="AK1336" s="1">
        <v>0.35751801729202271</v>
      </c>
      <c r="AL1336" s="1"/>
      <c r="AM1336" s="1">
        <v>0.68610101938247681</v>
      </c>
      <c r="AN1336" s="1"/>
      <c r="AO1336" s="1">
        <v>0.57410520315170288</v>
      </c>
      <c r="AP1336" s="1">
        <v>0.92592072486877441</v>
      </c>
      <c r="AQ1336" s="1">
        <v>0.91615837812423706</v>
      </c>
      <c r="AR1336" s="1">
        <v>0</v>
      </c>
      <c r="AS1336" s="1">
        <v>1.0536705255508421</v>
      </c>
      <c r="AT1336" s="1">
        <v>0</v>
      </c>
      <c r="AU1336" s="1">
        <v>2.2972342558205132E-3</v>
      </c>
      <c r="AV1336" s="1">
        <v>1.7901962855830791E-3</v>
      </c>
      <c r="AW1336" s="1">
        <v>0.94548052549362183</v>
      </c>
      <c r="AX1336" s="1">
        <v>3.674582958221436</v>
      </c>
      <c r="AY1336" s="1">
        <v>2.2791647911071782</v>
      </c>
      <c r="AZ1336" s="1">
        <v>3.1850652694702148</v>
      </c>
      <c r="BA1336" s="1">
        <v>3.1782419681549068</v>
      </c>
      <c r="BB1336" s="1">
        <v>1.1846078634262081</v>
      </c>
      <c r="BC1336" s="1">
        <v>0.9792323112487793</v>
      </c>
      <c r="BD1336" s="1">
        <v>4</v>
      </c>
      <c r="BE1336" s="1">
        <v>2</v>
      </c>
      <c r="BF1336" s="1">
        <v>3</v>
      </c>
      <c r="BG1336" s="1">
        <v>3</v>
      </c>
      <c r="BH1336" s="1">
        <v>1</v>
      </c>
      <c r="BI1336" s="1">
        <v>0.83333331346511841</v>
      </c>
      <c r="BJ1336" s="1"/>
    </row>
    <row r="1337" spans="1:62" hidden="1" x14ac:dyDescent="0.35">
      <c r="A1337" t="s">
        <v>7</v>
      </c>
      <c r="B1337" s="1">
        <v>2010</v>
      </c>
      <c r="C1337" t="s">
        <v>95</v>
      </c>
      <c r="D1337" s="1">
        <v>1</v>
      </c>
      <c r="E1337" s="1">
        <v>349259.16376018518</v>
      </c>
      <c r="F1337" s="1">
        <v>0</v>
      </c>
      <c r="G1337" s="1">
        <v>0</v>
      </c>
      <c r="H1337" s="1">
        <v>0</v>
      </c>
      <c r="I1337" s="1">
        <v>0</v>
      </c>
      <c r="J1337" s="1">
        <v>349259.16376018518</v>
      </c>
      <c r="K1337" s="1">
        <v>119349.28141307829</v>
      </c>
      <c r="L1337" s="1">
        <v>312251.26095581049</v>
      </c>
      <c r="M1337" s="1">
        <v>507.79470825195313</v>
      </c>
      <c r="N1337" s="1">
        <v>130729.2333040237</v>
      </c>
      <c r="O1337" s="1">
        <v>12602.804268836981</v>
      </c>
      <c r="P1337" s="1">
        <v>0</v>
      </c>
      <c r="Q1337" s="1">
        <v>20589.555028915409</v>
      </c>
      <c r="R1337" s="1">
        <v>0</v>
      </c>
      <c r="S1337" s="1">
        <v>9992.5474195480347</v>
      </c>
      <c r="T1337" s="1">
        <v>43596.468181610107</v>
      </c>
      <c r="U1337" s="1">
        <v>95023.870743751526</v>
      </c>
      <c r="V1337" s="1">
        <v>72118.271741867065</v>
      </c>
      <c r="W1337" s="1">
        <v>471408.34080982208</v>
      </c>
      <c r="X1337" s="1">
        <v>64499.29971408844</v>
      </c>
      <c r="Y1337" s="1">
        <v>32549.112133979801</v>
      </c>
      <c r="Z1337" s="1">
        <v>54437.703869819641</v>
      </c>
      <c r="AA1337" s="1">
        <v>0</v>
      </c>
      <c r="AB1337" s="1">
        <v>1</v>
      </c>
      <c r="AC1337" s="1">
        <v>0</v>
      </c>
      <c r="AD1337" s="1">
        <v>0</v>
      </c>
      <c r="AE1337" s="1">
        <v>0</v>
      </c>
      <c r="AF1337" s="1">
        <v>0</v>
      </c>
      <c r="AG1337" s="1">
        <v>0.34172126650810242</v>
      </c>
      <c r="AH1337" s="1">
        <v>0.8940388560295105</v>
      </c>
      <c r="AI1337" s="1">
        <v>1.453919452615082E-3</v>
      </c>
      <c r="AJ1337" s="1">
        <v>0.3743043839931488</v>
      </c>
      <c r="AK1337" s="1">
        <v>3.6084391176700592E-2</v>
      </c>
      <c r="AL1337" s="1"/>
      <c r="AM1337" s="1">
        <v>5.8952081948518753E-2</v>
      </c>
      <c r="AN1337" s="1"/>
      <c r="AO1337" s="1">
        <v>2.8610695153474811E-2</v>
      </c>
      <c r="AP1337" s="1">
        <v>0.1248255521059036</v>
      </c>
      <c r="AQ1337" s="1">
        <v>0.27207267284393311</v>
      </c>
      <c r="AR1337" s="1">
        <v>0.20648927986621859</v>
      </c>
      <c r="AS1337" s="1">
        <v>1.349737882614136</v>
      </c>
      <c r="AT1337" s="1">
        <v>0.18467460572719571</v>
      </c>
      <c r="AU1337" s="1">
        <v>9.3194723129272461E-2</v>
      </c>
      <c r="AV1337" s="1">
        <v>0.15586622059345251</v>
      </c>
      <c r="AW1337" s="1"/>
      <c r="AX1337" s="1">
        <v>2.670554399490356</v>
      </c>
      <c r="AY1337" s="1">
        <v>1.8452508449554439</v>
      </c>
      <c r="AZ1337" s="1">
        <v>4.866851806640625</v>
      </c>
      <c r="BA1337" s="1">
        <v>4.8349318504333496</v>
      </c>
      <c r="BB1337" s="1">
        <v>2.361668586730957</v>
      </c>
      <c r="BC1337" s="1">
        <v>2.1141178607940669</v>
      </c>
      <c r="BD1337" s="1">
        <v>3</v>
      </c>
      <c r="BE1337" s="1">
        <v>2</v>
      </c>
      <c r="BF1337" s="1">
        <v>5</v>
      </c>
      <c r="BG1337" s="1">
        <v>5</v>
      </c>
      <c r="BH1337" s="1">
        <v>2</v>
      </c>
      <c r="BI1337" s="1">
        <v>1.666666626930237</v>
      </c>
      <c r="BJ1337" s="1"/>
    </row>
    <row r="1338" spans="1:62" hidden="1" x14ac:dyDescent="0.35">
      <c r="A1338" t="s">
        <v>7</v>
      </c>
      <c r="B1338" s="1">
        <v>2010</v>
      </c>
      <c r="C1338" t="s">
        <v>96</v>
      </c>
      <c r="D1338" s="1">
        <v>1</v>
      </c>
      <c r="E1338" s="1">
        <v>220886.9576997757</v>
      </c>
      <c r="F1338" s="1">
        <v>0</v>
      </c>
      <c r="G1338" s="1">
        <v>0</v>
      </c>
      <c r="H1338" s="1">
        <v>0</v>
      </c>
      <c r="I1338" s="1">
        <v>0</v>
      </c>
      <c r="J1338" s="1">
        <v>220886.9576997757</v>
      </c>
      <c r="K1338" s="1">
        <v>92430.449171066284</v>
      </c>
      <c r="L1338" s="1">
        <v>218557.5173006058</v>
      </c>
      <c r="M1338" s="1">
        <v>7021.8617858886719</v>
      </c>
      <c r="N1338" s="1">
        <v>151127.56286907199</v>
      </c>
      <c r="O1338" s="1">
        <v>13890.562631607059</v>
      </c>
      <c r="P1338" s="1">
        <v>0</v>
      </c>
      <c r="Q1338" s="1">
        <v>54498.926240921021</v>
      </c>
      <c r="R1338" s="1">
        <v>0</v>
      </c>
      <c r="S1338" s="1">
        <v>23886.339587211609</v>
      </c>
      <c r="T1338" s="1">
        <v>139582.97517967221</v>
      </c>
      <c r="U1338" s="1">
        <v>176062.86838722229</v>
      </c>
      <c r="V1338" s="1">
        <v>5331.6319398879996</v>
      </c>
      <c r="W1338" s="1">
        <v>239607.56149673459</v>
      </c>
      <c r="X1338" s="1">
        <v>12299.86245536804</v>
      </c>
      <c r="Y1338" s="1">
        <v>5071.942253112793</v>
      </c>
      <c r="Z1338" s="1">
        <v>18114.468441009521</v>
      </c>
      <c r="AA1338" s="1">
        <v>0</v>
      </c>
      <c r="AB1338" s="1">
        <v>1</v>
      </c>
      <c r="AC1338" s="1">
        <v>0</v>
      </c>
      <c r="AD1338" s="1">
        <v>0</v>
      </c>
      <c r="AE1338" s="1">
        <v>0</v>
      </c>
      <c r="AF1338" s="1">
        <v>0</v>
      </c>
      <c r="AG1338" s="1">
        <v>0.41845136880874628</v>
      </c>
      <c r="AH1338" s="1">
        <v>0.98945415019989014</v>
      </c>
      <c r="AI1338" s="1">
        <v>3.1789392232894897E-2</v>
      </c>
      <c r="AJ1338" s="1">
        <v>0.68418508768081665</v>
      </c>
      <c r="AK1338" s="1">
        <v>6.2885388731956482E-2</v>
      </c>
      <c r="AL1338" s="1"/>
      <c r="AM1338" s="1">
        <v>0.24672767519950869</v>
      </c>
      <c r="AN1338" s="1"/>
      <c r="AO1338" s="1">
        <v>0.1081383004784584</v>
      </c>
      <c r="AP1338" s="1">
        <v>0.63192039728164673</v>
      </c>
      <c r="AQ1338" s="1">
        <v>0.79707229137420654</v>
      </c>
      <c r="AR1338" s="1">
        <v>2.413737773895264E-2</v>
      </c>
      <c r="AS1338" s="1">
        <v>1.084751963615417</v>
      </c>
      <c r="AT1338" s="1">
        <v>5.568397045135498E-2</v>
      </c>
      <c r="AU1338" s="1">
        <v>2.2961709648370739E-2</v>
      </c>
      <c r="AV1338" s="1">
        <v>8.2007870078086853E-2</v>
      </c>
      <c r="AW1338" s="1"/>
      <c r="AX1338" s="1">
        <v>2.765892505645752</v>
      </c>
      <c r="AY1338" s="1">
        <v>1.8513954877853389</v>
      </c>
      <c r="AZ1338" s="1">
        <v>4.703730583190918</v>
      </c>
      <c r="BA1338" s="1">
        <v>4.6797857284545898</v>
      </c>
      <c r="BB1338" s="1">
        <v>2.2093687057495122</v>
      </c>
      <c r="BC1338" s="1">
        <v>2.0246753692626949</v>
      </c>
      <c r="BD1338" s="1">
        <v>3</v>
      </c>
      <c r="BE1338" s="1">
        <v>2</v>
      </c>
      <c r="BF1338" s="1">
        <v>5</v>
      </c>
      <c r="BG1338" s="1">
        <v>5</v>
      </c>
      <c r="BH1338" s="1">
        <v>2</v>
      </c>
      <c r="BI1338" s="1">
        <v>1.666666626930237</v>
      </c>
      <c r="BJ1338" s="1"/>
    </row>
    <row r="1339" spans="1:62" hidden="1" x14ac:dyDescent="0.35">
      <c r="A1339" t="s">
        <v>7</v>
      </c>
      <c r="B1339" s="1">
        <v>2010</v>
      </c>
      <c r="C1339" t="s">
        <v>95</v>
      </c>
      <c r="D1339" s="1">
        <v>2</v>
      </c>
      <c r="E1339" s="1">
        <v>0</v>
      </c>
      <c r="F1339" s="1">
        <v>268150.67501926422</v>
      </c>
      <c r="G1339" s="1">
        <v>0</v>
      </c>
      <c r="H1339" s="1">
        <v>0</v>
      </c>
      <c r="I1339" s="1">
        <v>0</v>
      </c>
      <c r="J1339" s="1">
        <v>268150.67501926422</v>
      </c>
      <c r="K1339" s="1">
        <v>112460.76504707339</v>
      </c>
      <c r="L1339" s="1">
        <v>250386.24200725561</v>
      </c>
      <c r="M1339" s="1">
        <v>1399.435352325439</v>
      </c>
      <c r="N1339" s="1">
        <v>135206.1197557449</v>
      </c>
      <c r="O1339" s="1">
        <v>16044.65389251709</v>
      </c>
      <c r="P1339" s="1">
        <v>0</v>
      </c>
      <c r="Q1339" s="1">
        <v>26380.691804885861</v>
      </c>
      <c r="R1339" s="1">
        <v>0</v>
      </c>
      <c r="S1339" s="1">
        <v>12909.100258827209</v>
      </c>
      <c r="T1339" s="1">
        <v>38491.412587165833</v>
      </c>
      <c r="U1339" s="1">
        <v>83527.071159362793</v>
      </c>
      <c r="V1339" s="1">
        <v>37536.296558380127</v>
      </c>
      <c r="W1339" s="1">
        <v>359246.50296211243</v>
      </c>
      <c r="X1339" s="1">
        <v>28775.353167533871</v>
      </c>
      <c r="Y1339" s="1">
        <v>9650.3447017669678</v>
      </c>
      <c r="Z1339" s="1">
        <v>45449.828549385071</v>
      </c>
      <c r="AA1339" s="1">
        <v>0</v>
      </c>
      <c r="AB1339" s="1">
        <v>0</v>
      </c>
      <c r="AC1339" s="1">
        <v>1</v>
      </c>
      <c r="AD1339" s="1">
        <v>0</v>
      </c>
      <c r="AE1339" s="1">
        <v>0</v>
      </c>
      <c r="AF1339" s="1">
        <v>0</v>
      </c>
      <c r="AG1339" s="1">
        <v>0.41939392685890198</v>
      </c>
      <c r="AH1339" s="1">
        <v>0.93375205993652344</v>
      </c>
      <c r="AI1339" s="1">
        <v>5.2188397385179996E-3</v>
      </c>
      <c r="AJ1339" s="1">
        <v>0.50421696901321411</v>
      </c>
      <c r="AK1339" s="1">
        <v>5.9834472835063927E-2</v>
      </c>
      <c r="AL1339" s="1"/>
      <c r="AM1339" s="1">
        <v>9.8380103707313538E-2</v>
      </c>
      <c r="AN1339" s="1"/>
      <c r="AO1339" s="1">
        <v>4.8141218721866608E-2</v>
      </c>
      <c r="AP1339" s="1">
        <v>0.1435439735651016</v>
      </c>
      <c r="AQ1339" s="1">
        <v>0.31149303913116461</v>
      </c>
      <c r="AR1339" s="1">
        <v>0.13998210430145261</v>
      </c>
      <c r="AS1339" s="1">
        <v>1.339718818664551</v>
      </c>
      <c r="AT1339" s="1">
        <v>0.1073103919625282</v>
      </c>
      <c r="AU1339" s="1">
        <v>3.5988517105579383E-2</v>
      </c>
      <c r="AV1339" s="1">
        <v>0.16949361562728879</v>
      </c>
      <c r="AW1339" s="1"/>
      <c r="AX1339" s="1">
        <v>2.8501822948455811</v>
      </c>
      <c r="AY1339" s="1">
        <v>1.953301787376404</v>
      </c>
      <c r="AZ1339" s="1">
        <v>4.3505330085754386</v>
      </c>
      <c r="BA1339" s="1">
        <v>4.3210206031799316</v>
      </c>
      <c r="BB1339" s="1">
        <v>1.8400160074234011</v>
      </c>
      <c r="BC1339" s="1">
        <v>1.7145006656646731</v>
      </c>
      <c r="BD1339" s="1">
        <v>3</v>
      </c>
      <c r="BE1339" s="1">
        <v>2</v>
      </c>
      <c r="BF1339" s="1">
        <v>4</v>
      </c>
      <c r="BG1339" s="1">
        <v>4</v>
      </c>
      <c r="BH1339" s="1">
        <v>2</v>
      </c>
      <c r="BI1339" s="1">
        <v>1.5</v>
      </c>
      <c r="BJ1339" s="1"/>
    </row>
    <row r="1340" spans="1:62" hidden="1" x14ac:dyDescent="0.35">
      <c r="A1340" t="s">
        <v>7</v>
      </c>
      <c r="B1340" s="1">
        <v>2010</v>
      </c>
      <c r="C1340" t="s">
        <v>96</v>
      </c>
      <c r="D1340" s="1">
        <v>2</v>
      </c>
      <c r="E1340" s="1">
        <v>0</v>
      </c>
      <c r="F1340" s="1">
        <v>343500.1329460144</v>
      </c>
      <c r="G1340" s="1">
        <v>0</v>
      </c>
      <c r="H1340" s="1">
        <v>0</v>
      </c>
      <c r="I1340" s="1">
        <v>0</v>
      </c>
      <c r="J1340" s="1">
        <v>343500.1329460144</v>
      </c>
      <c r="K1340" s="1">
        <v>142189.41746711731</v>
      </c>
      <c r="L1340" s="1">
        <v>342262.38747024542</v>
      </c>
      <c r="M1340" s="1">
        <v>14540.09413528442</v>
      </c>
      <c r="N1340" s="1">
        <v>269058.53170681</v>
      </c>
      <c r="O1340" s="1">
        <v>30472.30793094635</v>
      </c>
      <c r="P1340" s="1">
        <v>0</v>
      </c>
      <c r="Q1340" s="1">
        <v>93118.28978729248</v>
      </c>
      <c r="R1340" s="1">
        <v>0</v>
      </c>
      <c r="S1340" s="1">
        <v>59628.435115814209</v>
      </c>
      <c r="T1340" s="1">
        <v>215634.64093875891</v>
      </c>
      <c r="U1340" s="1">
        <v>278443.93145465851</v>
      </c>
      <c r="V1340" s="1">
        <v>5627.9393615722656</v>
      </c>
      <c r="W1340" s="1">
        <v>364912.89433574682</v>
      </c>
      <c r="X1340" s="1">
        <v>11573.774629592899</v>
      </c>
      <c r="Y1340" s="1">
        <v>3473.1671981811519</v>
      </c>
      <c r="Z1340" s="1">
        <v>23132.789791107181</v>
      </c>
      <c r="AA1340" s="1">
        <v>0</v>
      </c>
      <c r="AB1340" s="1">
        <v>0</v>
      </c>
      <c r="AC1340" s="1">
        <v>1</v>
      </c>
      <c r="AD1340" s="1">
        <v>0</v>
      </c>
      <c r="AE1340" s="1">
        <v>0</v>
      </c>
      <c r="AF1340" s="1">
        <v>0</v>
      </c>
      <c r="AG1340" s="1">
        <v>0.4139428436756134</v>
      </c>
      <c r="AH1340" s="1">
        <v>0.99639666080474854</v>
      </c>
      <c r="AI1340" s="1">
        <v>4.2329225689172738E-2</v>
      </c>
      <c r="AJ1340" s="1">
        <v>0.78328508138656616</v>
      </c>
      <c r="AK1340" s="1">
        <v>8.8711194694042206E-2</v>
      </c>
      <c r="AL1340" s="1"/>
      <c r="AM1340" s="1">
        <v>0.27108663320541382</v>
      </c>
      <c r="AN1340" s="1"/>
      <c r="AO1340" s="1">
        <v>0.17359071969985959</v>
      </c>
      <c r="AP1340" s="1">
        <v>0.62775707244873047</v>
      </c>
      <c r="AQ1340" s="1">
        <v>0.81060791015625</v>
      </c>
      <c r="AR1340" s="1">
        <v>1.638409681618214E-2</v>
      </c>
      <c r="AS1340" s="1">
        <v>1.0623370409011841</v>
      </c>
      <c r="AT1340" s="1">
        <v>3.3693652600049973E-2</v>
      </c>
      <c r="AU1340" s="1">
        <v>1.011110842227936E-2</v>
      </c>
      <c r="AV1340" s="1">
        <v>6.7344337701797485E-2</v>
      </c>
      <c r="AW1340" s="1"/>
      <c r="AX1340" s="1">
        <v>2.9639496803283691</v>
      </c>
      <c r="AY1340" s="1">
        <v>1.971100330352783</v>
      </c>
      <c r="AZ1340" s="1">
        <v>4.5491809844970703</v>
      </c>
      <c r="BA1340" s="1">
        <v>4.5047197341918954</v>
      </c>
      <c r="BB1340" s="1">
        <v>2.0421397686004639</v>
      </c>
      <c r="BC1340" s="1">
        <v>1.7552617788314819</v>
      </c>
      <c r="BD1340" s="1">
        <v>3</v>
      </c>
      <c r="BE1340" s="1">
        <v>2</v>
      </c>
      <c r="BF1340" s="1">
        <v>4</v>
      </c>
      <c r="BG1340" s="1">
        <v>4</v>
      </c>
      <c r="BH1340" s="1">
        <v>2</v>
      </c>
      <c r="BI1340" s="1">
        <v>1.5</v>
      </c>
      <c r="BJ1340" s="1"/>
    </row>
    <row r="1341" spans="1:62" hidden="1" x14ac:dyDescent="0.35">
      <c r="A1341" t="s">
        <v>7</v>
      </c>
      <c r="B1341" s="1">
        <v>2010</v>
      </c>
      <c r="C1341" t="s">
        <v>95</v>
      </c>
      <c r="D1341" s="1">
        <v>3</v>
      </c>
      <c r="E1341" s="1">
        <v>0</v>
      </c>
      <c r="F1341" s="1">
        <v>0</v>
      </c>
      <c r="G1341" s="1">
        <v>400191.05956935883</v>
      </c>
      <c r="H1341" s="1">
        <v>121381.97953701019</v>
      </c>
      <c r="I1341" s="1">
        <v>5010.6549301147461</v>
      </c>
      <c r="J1341" s="1">
        <v>526583.69403648376</v>
      </c>
      <c r="K1341" s="1">
        <v>268397.43109703058</v>
      </c>
      <c r="L1341" s="1">
        <v>497376.77496147162</v>
      </c>
      <c r="M1341" s="1">
        <v>13128.00190925598</v>
      </c>
      <c r="N1341" s="1">
        <v>332911.41986179352</v>
      </c>
      <c r="O1341" s="1">
        <v>74759.950999259949</v>
      </c>
      <c r="P1341" s="1">
        <v>0</v>
      </c>
      <c r="Q1341" s="1">
        <v>103725.5667877197</v>
      </c>
      <c r="R1341" s="1">
        <v>0</v>
      </c>
      <c r="S1341" s="1">
        <v>68316.53117275238</v>
      </c>
      <c r="T1341" s="1">
        <v>129689.8958282471</v>
      </c>
      <c r="U1341" s="1">
        <v>210919.73549938199</v>
      </c>
      <c r="V1341" s="1">
        <v>47157.505314826973</v>
      </c>
      <c r="W1341" s="1">
        <v>687579.48701572418</v>
      </c>
      <c r="X1341" s="1">
        <v>32780.420083999627</v>
      </c>
      <c r="Y1341" s="1">
        <v>17424.840702056881</v>
      </c>
      <c r="Z1341" s="1">
        <v>62684.900414466858</v>
      </c>
      <c r="AA1341" s="1">
        <v>0</v>
      </c>
      <c r="AB1341" s="1">
        <v>0</v>
      </c>
      <c r="AC1341" s="1">
        <v>0</v>
      </c>
      <c r="AD1341" s="1">
        <v>0.75997614860534668</v>
      </c>
      <c r="AE1341" s="1">
        <v>0.23050843179225919</v>
      </c>
      <c r="AF1341" s="1">
        <v>9.5154009759426117E-3</v>
      </c>
      <c r="AG1341" s="1">
        <v>0.50969564914703369</v>
      </c>
      <c r="AH1341" s="1">
        <v>0.94453507661819458</v>
      </c>
      <c r="AI1341" s="1">
        <v>2.4930514395236969E-2</v>
      </c>
      <c r="AJ1341" s="1">
        <v>0.6322098970413208</v>
      </c>
      <c r="AK1341" s="1">
        <v>0.1419716477394104</v>
      </c>
      <c r="AL1341" s="1"/>
      <c r="AM1341" s="1">
        <v>0.1969783157110214</v>
      </c>
      <c r="AN1341" s="1"/>
      <c r="AO1341" s="1">
        <v>0.12973536550998691</v>
      </c>
      <c r="AP1341" s="1">
        <v>0.24628543853759771</v>
      </c>
      <c r="AQ1341" s="1">
        <v>0.40054360032081598</v>
      </c>
      <c r="AR1341" s="1">
        <v>8.9553676545619965E-2</v>
      </c>
      <c r="AS1341" s="1">
        <v>1.3057364225387571</v>
      </c>
      <c r="AT1341" s="1">
        <v>6.2251109629869461E-2</v>
      </c>
      <c r="AU1341" s="1">
        <v>3.3090353012084961E-2</v>
      </c>
      <c r="AV1341" s="1">
        <v>0.11904072016477581</v>
      </c>
      <c r="AW1341" s="1"/>
      <c r="AX1341" s="1">
        <v>3.1120212078094478</v>
      </c>
      <c r="AY1341" s="1">
        <v>2.0379428863525391</v>
      </c>
      <c r="AZ1341" s="1">
        <v>3.612143754959106</v>
      </c>
      <c r="BA1341" s="1">
        <v>3.5762171745300289</v>
      </c>
      <c r="BB1341" s="1">
        <v>1.378329753875732</v>
      </c>
      <c r="BC1341" s="1">
        <v>1.285661458969116</v>
      </c>
      <c r="BD1341" s="1">
        <v>3</v>
      </c>
      <c r="BE1341" s="1">
        <v>2</v>
      </c>
      <c r="BF1341" s="1">
        <v>3</v>
      </c>
      <c r="BG1341" s="1">
        <v>3</v>
      </c>
      <c r="BH1341" s="1">
        <v>1</v>
      </c>
      <c r="BI1341" s="1">
        <v>1</v>
      </c>
      <c r="BJ1341" s="1"/>
    </row>
    <row r="1342" spans="1:62" hidden="1" x14ac:dyDescent="0.35">
      <c r="A1342" t="s">
        <v>7</v>
      </c>
      <c r="B1342" s="1">
        <v>2010</v>
      </c>
      <c r="C1342" t="s">
        <v>96</v>
      </c>
      <c r="D1342" s="1">
        <v>3</v>
      </c>
      <c r="E1342" s="1">
        <v>0</v>
      </c>
      <c r="F1342" s="1">
        <v>0</v>
      </c>
      <c r="G1342" s="1">
        <v>958904.82122325897</v>
      </c>
      <c r="H1342" s="1">
        <v>837134.90311813354</v>
      </c>
      <c r="I1342" s="1">
        <v>60783.524103164673</v>
      </c>
      <c r="J1342" s="1">
        <v>1856823.248444557</v>
      </c>
      <c r="K1342" s="1">
        <v>1028248.7006120679</v>
      </c>
      <c r="L1342" s="1">
        <v>1853528.2308263781</v>
      </c>
      <c r="M1342" s="1">
        <v>373141.65503692633</v>
      </c>
      <c r="N1342" s="1">
        <v>1660794.192240715</v>
      </c>
      <c r="O1342" s="1">
        <v>515946.35544300079</v>
      </c>
      <c r="P1342" s="1">
        <v>0</v>
      </c>
      <c r="Q1342" s="1">
        <v>1062800.166071892</v>
      </c>
      <c r="R1342" s="1">
        <v>0</v>
      </c>
      <c r="S1342" s="1">
        <v>773765.3073091507</v>
      </c>
      <c r="T1342" s="1">
        <v>1519501.9097890849</v>
      </c>
      <c r="U1342" s="1">
        <v>1709229.154088974</v>
      </c>
      <c r="V1342" s="1">
        <v>9791.3378868103027</v>
      </c>
      <c r="W1342" s="1">
        <v>1915058.382352829</v>
      </c>
      <c r="X1342" s="1">
        <v>20322.411025047299</v>
      </c>
      <c r="Y1342" s="1">
        <v>14287.41524887085</v>
      </c>
      <c r="Z1342" s="1">
        <v>44307.586124420173</v>
      </c>
      <c r="AA1342" s="1">
        <v>0</v>
      </c>
      <c r="AB1342" s="1">
        <v>0</v>
      </c>
      <c r="AC1342" s="1">
        <v>0</v>
      </c>
      <c r="AD1342" s="1">
        <v>0.51642221212387085</v>
      </c>
      <c r="AE1342" s="1">
        <v>0.45084252953529358</v>
      </c>
      <c r="AF1342" s="1">
        <v>3.2735224813222892E-2</v>
      </c>
      <c r="AG1342" s="1">
        <v>0.55376768112182617</v>
      </c>
      <c r="AH1342" s="1">
        <v>0.99822545051574707</v>
      </c>
      <c r="AI1342" s="1">
        <v>0.20095701515674591</v>
      </c>
      <c r="AJ1342" s="1">
        <v>0.89442771673202515</v>
      </c>
      <c r="AK1342" s="1">
        <v>0.27786508202552801</v>
      </c>
      <c r="AL1342" s="1"/>
      <c r="AM1342" s="1">
        <v>0.57237553596496582</v>
      </c>
      <c r="AN1342" s="1"/>
      <c r="AO1342" s="1">
        <v>0.41671457886695862</v>
      </c>
      <c r="AP1342" s="1">
        <v>0.81833416223526001</v>
      </c>
      <c r="AQ1342" s="1">
        <v>0.92051255702972412</v>
      </c>
      <c r="AR1342" s="1">
        <v>5.2731665782630444E-3</v>
      </c>
      <c r="AS1342" s="1">
        <v>1.031362771987915</v>
      </c>
      <c r="AT1342" s="1">
        <v>1.0944720357656481E-2</v>
      </c>
      <c r="AU1342" s="1">
        <v>7.6945479959249496E-3</v>
      </c>
      <c r="AV1342" s="1">
        <v>2.3862037807703022E-2</v>
      </c>
      <c r="AW1342" s="1"/>
      <c r="AX1342" s="1">
        <v>3.5349383354187012</v>
      </c>
      <c r="AY1342" s="1">
        <v>2.284581184387207</v>
      </c>
      <c r="AZ1342" s="1">
        <v>3.6274275779724121</v>
      </c>
      <c r="BA1342" s="1">
        <v>3.5712490081787109</v>
      </c>
      <c r="BB1342" s="1">
        <v>1.396485567092896</v>
      </c>
      <c r="BC1342" s="1">
        <v>1.1287873983383181</v>
      </c>
      <c r="BD1342" s="1">
        <v>3</v>
      </c>
      <c r="BE1342" s="1">
        <v>2</v>
      </c>
      <c r="BF1342" s="1">
        <v>3</v>
      </c>
      <c r="BG1342" s="1">
        <v>3</v>
      </c>
      <c r="BH1342" s="1">
        <v>1</v>
      </c>
      <c r="BI1342" s="1">
        <v>1</v>
      </c>
      <c r="BJ1342" s="1"/>
    </row>
    <row r="1343" spans="1:62" hidden="1" x14ac:dyDescent="0.35">
      <c r="A1343" t="s">
        <v>7</v>
      </c>
      <c r="B1343" s="1">
        <v>2010</v>
      </c>
      <c r="C1343" t="s">
        <v>95</v>
      </c>
      <c r="D1343" s="1"/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12406.72112464905</v>
      </c>
      <c r="K1343" s="1">
        <v>5662.5443515777588</v>
      </c>
      <c r="L1343" s="1">
        <v>11494.436845779421</v>
      </c>
      <c r="M1343" s="1">
        <v>0</v>
      </c>
      <c r="N1343" s="1">
        <v>6149.6520347595206</v>
      </c>
      <c r="O1343" s="1">
        <v>959.3285026550293</v>
      </c>
      <c r="P1343" s="1">
        <v>0</v>
      </c>
      <c r="Q1343" s="1">
        <v>1893.42272567749</v>
      </c>
      <c r="R1343" s="1">
        <v>0</v>
      </c>
      <c r="S1343" s="1">
        <v>965.62103080749512</v>
      </c>
      <c r="T1343" s="1">
        <v>2461.63646697998</v>
      </c>
      <c r="U1343" s="1">
        <v>5067.2663154602051</v>
      </c>
      <c r="V1343" s="1">
        <v>2309.1590347290039</v>
      </c>
      <c r="W1343" s="1">
        <v>15456.572496414179</v>
      </c>
      <c r="X1343" s="1">
        <v>951.97123336791992</v>
      </c>
      <c r="Y1343" s="1">
        <v>828.36905288696289</v>
      </c>
      <c r="Z1343" s="1">
        <v>1316.6468963623049</v>
      </c>
      <c r="AA1343" s="1">
        <v>0</v>
      </c>
      <c r="AB1343" s="1">
        <v>0</v>
      </c>
      <c r="AC1343" s="1"/>
      <c r="AD1343" s="1"/>
      <c r="AE1343" s="1"/>
      <c r="AF1343" s="1"/>
      <c r="AG1343" s="1">
        <v>0.45640942454338068</v>
      </c>
      <c r="AH1343" s="1">
        <v>0.92646855115890503</v>
      </c>
      <c r="AI1343" s="1">
        <v>0</v>
      </c>
      <c r="AJ1343" s="1">
        <v>0.49567100405693049</v>
      </c>
      <c r="AK1343" s="1">
        <v>7.7323287725448608E-2</v>
      </c>
      <c r="AL1343" s="1"/>
      <c r="AM1343" s="1">
        <v>0.1526126563549042</v>
      </c>
      <c r="AN1343" s="1"/>
      <c r="AO1343" s="1">
        <v>7.7830478549003601E-2</v>
      </c>
      <c r="AP1343" s="1">
        <v>0.19841152429580691</v>
      </c>
      <c r="AQ1343" s="1">
        <v>0.40842911601066589</v>
      </c>
      <c r="AR1343" s="1">
        <v>0.1861216127872467</v>
      </c>
      <c r="AS1343" s="1">
        <v>1.245822548866272</v>
      </c>
      <c r="AT1343" s="1">
        <v>7.6730281114578247E-2</v>
      </c>
      <c r="AU1343" s="1">
        <v>6.6767767071723938E-2</v>
      </c>
      <c r="AV1343" s="1">
        <v>0.1061236783862114</v>
      </c>
      <c r="AW1343" s="1"/>
      <c r="AX1343" s="1">
        <v>2.5619359016418461</v>
      </c>
      <c r="AY1343" s="1">
        <v>1.8298172950744629</v>
      </c>
      <c r="AZ1343" s="1">
        <v>2.8898181915283199</v>
      </c>
      <c r="BA1343" s="1">
        <v>2.8365616798400879</v>
      </c>
      <c r="BB1343" s="1">
        <v>0.95986908674240112</v>
      </c>
      <c r="BC1343" s="1">
        <v>1.2979282140731809</v>
      </c>
      <c r="BD1343" s="1">
        <v>2</v>
      </c>
      <c r="BE1343" s="1">
        <v>2</v>
      </c>
      <c r="BF1343" s="1">
        <v>3</v>
      </c>
      <c r="BG1343" s="1">
        <v>2</v>
      </c>
      <c r="BH1343" s="1">
        <v>0</v>
      </c>
      <c r="BI1343" s="1">
        <v>1</v>
      </c>
      <c r="BJ1343" s="1"/>
    </row>
    <row r="1344" spans="1:62" hidden="1" x14ac:dyDescent="0.35">
      <c r="A1344" t="s">
        <v>7</v>
      </c>
      <c r="B1344" s="1">
        <v>2010</v>
      </c>
      <c r="C1344" t="s">
        <v>96</v>
      </c>
      <c r="D1344" s="1"/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43857.03660774231</v>
      </c>
      <c r="K1344" s="1">
        <v>30384.104869842529</v>
      </c>
      <c r="L1344" s="1">
        <v>43697.350938796997</v>
      </c>
      <c r="M1344" s="1">
        <v>15932.188598632811</v>
      </c>
      <c r="N1344" s="1">
        <v>40114.560968399048</v>
      </c>
      <c r="O1344" s="1">
        <v>19832.384731292721</v>
      </c>
      <c r="P1344" s="1">
        <v>0</v>
      </c>
      <c r="Q1344" s="1">
        <v>31007.90215682983</v>
      </c>
      <c r="R1344" s="1">
        <v>0</v>
      </c>
      <c r="S1344" s="1">
        <v>27066.29905700684</v>
      </c>
      <c r="T1344" s="1">
        <v>41261.319414138787</v>
      </c>
      <c r="U1344" s="1">
        <v>42573.349016189582</v>
      </c>
      <c r="V1344" s="1">
        <v>159.6856689453125</v>
      </c>
      <c r="W1344" s="1">
        <v>44133.935106277473</v>
      </c>
      <c r="X1344" s="1">
        <v>30.818035125732418</v>
      </c>
      <c r="Y1344" s="1">
        <v>28.18135833740234</v>
      </c>
      <c r="Z1344" s="1">
        <v>678.78635406494141</v>
      </c>
      <c r="AA1344" s="1">
        <v>0</v>
      </c>
      <c r="AB1344" s="1">
        <v>0</v>
      </c>
      <c r="AC1344" s="1"/>
      <c r="AD1344" s="1"/>
      <c r="AE1344" s="1"/>
      <c r="AF1344" s="1"/>
      <c r="AG1344" s="1">
        <v>0.69279885292053223</v>
      </c>
      <c r="AH1344" s="1">
        <v>0.99635893106460571</v>
      </c>
      <c r="AI1344" s="1">
        <v>0.36327552795410162</v>
      </c>
      <c r="AJ1344" s="1">
        <v>0.91466647386550903</v>
      </c>
      <c r="AK1344" s="1">
        <v>0.45220530033111572</v>
      </c>
      <c r="AL1344" s="1"/>
      <c r="AM1344" s="1">
        <v>0.70702230930328369</v>
      </c>
      <c r="AN1344" s="1"/>
      <c r="AO1344" s="1">
        <v>0.61714839935302734</v>
      </c>
      <c r="AP1344" s="1">
        <v>0.94081413745880127</v>
      </c>
      <c r="AQ1344" s="1">
        <v>0.97073018550872803</v>
      </c>
      <c r="AR1344" s="1">
        <v>3.6410500761121511E-3</v>
      </c>
      <c r="AS1344" s="1">
        <v>1.006313681602478</v>
      </c>
      <c r="AT1344" s="1">
        <v>7.026930688880384E-4</v>
      </c>
      <c r="AU1344" s="1">
        <v>6.4257322810590267E-4</v>
      </c>
      <c r="AV1344" s="1">
        <v>1.5477250330150129E-2</v>
      </c>
      <c r="AW1344" s="1"/>
      <c r="AX1344" s="1">
        <v>3.75704026222229</v>
      </c>
      <c r="AY1344" s="1">
        <v>2.379212379455566</v>
      </c>
      <c r="AZ1344" s="1">
        <v>3.1515157222747798</v>
      </c>
      <c r="BA1344" s="1">
        <v>3.0713543891906738</v>
      </c>
      <c r="BB1344" s="1">
        <v>1.2043535709381099</v>
      </c>
      <c r="BC1344" s="1">
        <v>0.90531450510025024</v>
      </c>
      <c r="BD1344" s="1">
        <v>4</v>
      </c>
      <c r="BE1344" s="1">
        <v>3</v>
      </c>
      <c r="BF1344" s="1">
        <v>3</v>
      </c>
      <c r="BG1344" s="1">
        <v>3</v>
      </c>
      <c r="BH1344" s="1">
        <v>1</v>
      </c>
      <c r="BI1344" s="1">
        <v>0.75</v>
      </c>
      <c r="BJ1344" s="1"/>
    </row>
    <row r="1345" spans="1:62" hidden="1" x14ac:dyDescent="0.35">
      <c r="A1345" t="s">
        <v>7</v>
      </c>
      <c r="B1345" s="1">
        <v>2009</v>
      </c>
      <c r="C1345" t="s">
        <v>95</v>
      </c>
      <c r="D1345" s="1">
        <v>1</v>
      </c>
      <c r="E1345" s="1">
        <v>381018.34955406189</v>
      </c>
      <c r="F1345" s="1">
        <v>0</v>
      </c>
      <c r="G1345" s="1">
        <v>0</v>
      </c>
      <c r="H1345" s="1">
        <v>0</v>
      </c>
      <c r="I1345" s="1">
        <v>0</v>
      </c>
      <c r="J1345" s="1">
        <v>381018.34955406189</v>
      </c>
      <c r="K1345" s="1">
        <v>110112.51583480831</v>
      </c>
      <c r="L1345" s="1">
        <v>339932.27947044373</v>
      </c>
      <c r="M1345" s="1">
        <v>723.48988723754883</v>
      </c>
      <c r="N1345" s="1">
        <v>124706.5358867645</v>
      </c>
      <c r="O1345" s="1">
        <v>12112.956672668461</v>
      </c>
      <c r="P1345" s="1">
        <v>0</v>
      </c>
      <c r="Q1345" s="1">
        <v>25646.252723693851</v>
      </c>
      <c r="R1345" s="1">
        <v>0</v>
      </c>
      <c r="S1345" s="1">
        <v>8232.5891151428223</v>
      </c>
      <c r="T1345" s="1">
        <v>47895.951742172241</v>
      </c>
      <c r="U1345" s="1">
        <v>105376.4185581207</v>
      </c>
      <c r="V1345" s="1">
        <v>77566.403102874756</v>
      </c>
      <c r="W1345" s="1">
        <v>508698.92991447449</v>
      </c>
      <c r="X1345" s="1">
        <v>91652.892837524414</v>
      </c>
      <c r="Y1345" s="1">
        <v>18663.26392745972</v>
      </c>
      <c r="Z1345" s="1">
        <v>54874.255702972412</v>
      </c>
      <c r="AA1345" s="1">
        <v>319623.30084037781</v>
      </c>
      <c r="AB1345" s="1">
        <v>1</v>
      </c>
      <c r="AC1345" s="1">
        <v>0</v>
      </c>
      <c r="AD1345" s="1">
        <v>0</v>
      </c>
      <c r="AE1345" s="1">
        <v>0</v>
      </c>
      <c r="AF1345" s="1">
        <v>0</v>
      </c>
      <c r="AG1345" s="1">
        <v>0.28899529576301569</v>
      </c>
      <c r="AH1345" s="1">
        <v>0.89216774702072144</v>
      </c>
      <c r="AI1345" s="1">
        <v>1.898832153528929E-3</v>
      </c>
      <c r="AJ1345" s="1">
        <v>0.32729798555374151</v>
      </c>
      <c r="AK1345" s="1">
        <v>3.1791005283594131E-2</v>
      </c>
      <c r="AL1345" s="1"/>
      <c r="AM1345" s="1">
        <v>6.7309759557247162E-2</v>
      </c>
      <c r="AN1345" s="1"/>
      <c r="AO1345" s="1">
        <v>2.1606804803013802E-2</v>
      </c>
      <c r="AP1345" s="1">
        <v>0.12570510804653171</v>
      </c>
      <c r="AQ1345" s="1">
        <v>0.27656519412994379</v>
      </c>
      <c r="AR1345" s="1">
        <v>0.20357654988765719</v>
      </c>
      <c r="AS1345" s="1">
        <v>1.335103511810303</v>
      </c>
      <c r="AT1345" s="1">
        <v>0.24054719507694239</v>
      </c>
      <c r="AU1345" s="1">
        <v>4.8982586711645133E-2</v>
      </c>
      <c r="AV1345" s="1">
        <v>0.14401997625827789</v>
      </c>
      <c r="AW1345" s="1">
        <v>0.83886587619781494</v>
      </c>
      <c r="AX1345" s="1">
        <v>2.6736941337585449</v>
      </c>
      <c r="AY1345" s="1">
        <v>1.8169165849685669</v>
      </c>
      <c r="AZ1345" s="1">
        <v>4.8949427604675293</v>
      </c>
      <c r="BA1345" s="1">
        <v>4.86724853515625</v>
      </c>
      <c r="BB1345" s="1">
        <v>2.430864572525024</v>
      </c>
      <c r="BC1345" s="1">
        <v>2.1199438571929932</v>
      </c>
      <c r="BD1345" s="1">
        <v>3</v>
      </c>
      <c r="BE1345" s="1">
        <v>2</v>
      </c>
      <c r="BF1345" s="1">
        <v>5</v>
      </c>
      <c r="BG1345" s="1">
        <v>5</v>
      </c>
      <c r="BH1345" s="1">
        <v>2</v>
      </c>
      <c r="BI1345" s="1">
        <v>1.75</v>
      </c>
      <c r="BJ1345" s="1"/>
    </row>
    <row r="1346" spans="1:62" hidden="1" x14ac:dyDescent="0.35">
      <c r="A1346" t="s">
        <v>7</v>
      </c>
      <c r="B1346" s="1">
        <v>2009</v>
      </c>
      <c r="C1346" t="s">
        <v>96</v>
      </c>
      <c r="D1346" s="1">
        <v>1</v>
      </c>
      <c r="E1346" s="1">
        <v>256797.0577673912</v>
      </c>
      <c r="F1346" s="1">
        <v>0</v>
      </c>
      <c r="G1346" s="1">
        <v>0</v>
      </c>
      <c r="H1346" s="1">
        <v>0</v>
      </c>
      <c r="I1346" s="1">
        <v>0</v>
      </c>
      <c r="J1346" s="1">
        <v>256797.0577673912</v>
      </c>
      <c r="K1346" s="1">
        <v>123897.3034143448</v>
      </c>
      <c r="L1346" s="1">
        <v>251355.89221000671</v>
      </c>
      <c r="M1346" s="1">
        <v>5235.7324104309082</v>
      </c>
      <c r="N1346" s="1">
        <v>163774.6408414841</v>
      </c>
      <c r="O1346" s="1">
        <v>15034.33500623703</v>
      </c>
      <c r="P1346" s="1">
        <v>0</v>
      </c>
      <c r="Q1346" s="1">
        <v>56338.064073085778</v>
      </c>
      <c r="R1346" s="1">
        <v>0</v>
      </c>
      <c r="S1346" s="1">
        <v>20796.10179519653</v>
      </c>
      <c r="T1346" s="1">
        <v>150922.06641244891</v>
      </c>
      <c r="U1346" s="1">
        <v>197018.99046611789</v>
      </c>
      <c r="V1346" s="1">
        <v>9454.5220847129822</v>
      </c>
      <c r="W1346" s="1">
        <v>286543.0067024231</v>
      </c>
      <c r="X1346" s="1">
        <v>14689.179162502291</v>
      </c>
      <c r="Y1346" s="1">
        <v>172.53190612792969</v>
      </c>
      <c r="Z1346" s="1">
        <v>21265.49406957626</v>
      </c>
      <c r="AA1346" s="1">
        <v>206693.46632194519</v>
      </c>
      <c r="AB1346" s="1">
        <v>1</v>
      </c>
      <c r="AC1346" s="1">
        <v>0</v>
      </c>
      <c r="AD1346" s="1">
        <v>0</v>
      </c>
      <c r="AE1346" s="1">
        <v>0</v>
      </c>
      <c r="AF1346" s="1">
        <v>0</v>
      </c>
      <c r="AG1346" s="1">
        <v>0.48247167468070978</v>
      </c>
      <c r="AH1346" s="1">
        <v>0.97881144285202026</v>
      </c>
      <c r="AI1346" s="1">
        <v>2.044456452131271E-2</v>
      </c>
      <c r="AJ1346" s="1">
        <v>0.63775902986526489</v>
      </c>
      <c r="AK1346" s="1">
        <v>5.8545589447021477E-2</v>
      </c>
      <c r="AL1346" s="1"/>
      <c r="AM1346" s="1">
        <v>0.21938750147819519</v>
      </c>
      <c r="AN1346" s="1"/>
      <c r="AO1346" s="1">
        <v>8.098263293504715E-2</v>
      </c>
      <c r="AP1346" s="1">
        <v>0.58770948648452759</v>
      </c>
      <c r="AQ1346" s="1">
        <v>0.76721668243408203</v>
      </c>
      <c r="AR1346" s="1">
        <v>3.6817096173763282E-2</v>
      </c>
      <c r="AS1346" s="1">
        <v>1.1158344745635991</v>
      </c>
      <c r="AT1346" s="1">
        <v>5.7201508432626717E-2</v>
      </c>
      <c r="AU1346" s="1">
        <v>6.7186093656346202E-4</v>
      </c>
      <c r="AV1346" s="1">
        <v>8.2810506224632263E-2</v>
      </c>
      <c r="AW1346" s="1">
        <v>0.80489033460617065</v>
      </c>
      <c r="AX1346" s="1">
        <v>2.6823170185089111</v>
      </c>
      <c r="AY1346" s="1">
        <v>1.8126063346862791</v>
      </c>
      <c r="AZ1346" s="1">
        <v>4.8881235122680664</v>
      </c>
      <c r="BA1346" s="1">
        <v>4.857520580291748</v>
      </c>
      <c r="BB1346" s="1">
        <v>2.3720295429229741</v>
      </c>
      <c r="BC1346" s="1">
        <v>2.208133220672607</v>
      </c>
      <c r="BD1346" s="1">
        <v>3</v>
      </c>
      <c r="BE1346" s="1">
        <v>2</v>
      </c>
      <c r="BF1346" s="1">
        <v>5</v>
      </c>
      <c r="BG1346" s="1">
        <v>5</v>
      </c>
      <c r="BH1346" s="1">
        <v>2</v>
      </c>
      <c r="BI1346" s="1">
        <v>1.75</v>
      </c>
      <c r="BJ1346" s="1"/>
    </row>
    <row r="1347" spans="1:62" hidden="1" x14ac:dyDescent="0.35">
      <c r="A1347" t="s">
        <v>7</v>
      </c>
      <c r="B1347" s="1">
        <v>2009</v>
      </c>
      <c r="C1347" t="s">
        <v>95</v>
      </c>
      <c r="D1347" s="1">
        <v>2</v>
      </c>
      <c r="E1347" s="1">
        <v>0</v>
      </c>
      <c r="F1347" s="1">
        <v>268053.60555839539</v>
      </c>
      <c r="G1347" s="1">
        <v>0</v>
      </c>
      <c r="H1347" s="1">
        <v>0</v>
      </c>
      <c r="I1347" s="1">
        <v>0</v>
      </c>
      <c r="J1347" s="1">
        <v>268053.60555839539</v>
      </c>
      <c r="K1347" s="1">
        <v>87523.608795166016</v>
      </c>
      <c r="L1347" s="1">
        <v>245243.72037696841</v>
      </c>
      <c r="M1347" s="1">
        <v>898.0540771484375</v>
      </c>
      <c r="N1347" s="1">
        <v>124693.8422298431</v>
      </c>
      <c r="O1347" s="1">
        <v>14076.880535125731</v>
      </c>
      <c r="P1347" s="1">
        <v>0</v>
      </c>
      <c r="Q1347" s="1">
        <v>20341.18768119812</v>
      </c>
      <c r="R1347" s="1">
        <v>0</v>
      </c>
      <c r="S1347" s="1">
        <v>8501.1369380950928</v>
      </c>
      <c r="T1347" s="1">
        <v>42194.318780899048</v>
      </c>
      <c r="U1347" s="1">
        <v>85389.607938766479</v>
      </c>
      <c r="V1347" s="1">
        <v>44179.771190643311</v>
      </c>
      <c r="W1347" s="1">
        <v>358807.98385429382</v>
      </c>
      <c r="X1347" s="1">
        <v>44450.369354248047</v>
      </c>
      <c r="Y1347" s="1">
        <v>4817.5481910705566</v>
      </c>
      <c r="Z1347" s="1">
        <v>39032.224834442139</v>
      </c>
      <c r="AA1347" s="1">
        <v>223762.3699474335</v>
      </c>
      <c r="AB1347" s="1">
        <v>0</v>
      </c>
      <c r="AC1347" s="1">
        <v>1</v>
      </c>
      <c r="AD1347" s="1">
        <v>0</v>
      </c>
      <c r="AE1347" s="1">
        <v>0</v>
      </c>
      <c r="AF1347" s="1">
        <v>0</v>
      </c>
      <c r="AG1347" s="1">
        <v>0.3265153169631958</v>
      </c>
      <c r="AH1347" s="1">
        <v>0.91490548849105835</v>
      </c>
      <c r="AI1347" s="1">
        <v>3.35027789697051E-3</v>
      </c>
      <c r="AJ1347" s="1">
        <v>0.46518248319625849</v>
      </c>
      <c r="AK1347" s="1">
        <v>5.2515167742967613E-2</v>
      </c>
      <c r="AL1347" s="1"/>
      <c r="AM1347" s="1">
        <v>7.5884774327278137E-2</v>
      </c>
      <c r="AN1347" s="1"/>
      <c r="AO1347" s="1">
        <v>3.1714316457509988E-2</v>
      </c>
      <c r="AP1347" s="1">
        <v>0.15740999579429629</v>
      </c>
      <c r="AQ1347" s="1">
        <v>0.31855422258377081</v>
      </c>
      <c r="AR1347" s="1">
        <v>0.16481693089008331</v>
      </c>
      <c r="AS1347" s="1">
        <v>1.338567972183228</v>
      </c>
      <c r="AT1347" s="1">
        <v>0.16582642495632169</v>
      </c>
      <c r="AU1347" s="1">
        <v>1.7972331494092941E-2</v>
      </c>
      <c r="AV1347" s="1">
        <v>0.14561350643634799</v>
      </c>
      <c r="AW1347" s="1">
        <v>0.83476722240447998</v>
      </c>
      <c r="AX1347" s="1">
        <v>2.8171370029449458</v>
      </c>
      <c r="AY1347" s="1">
        <v>1.8802775144577031</v>
      </c>
      <c r="AZ1347" s="1">
        <v>4.4046955108642578</v>
      </c>
      <c r="BA1347" s="1">
        <v>4.3774857521057129</v>
      </c>
      <c r="BB1347" s="1">
        <v>1.9155008792877199</v>
      </c>
      <c r="BC1347" s="1">
        <v>1.7434356212615969</v>
      </c>
      <c r="BD1347" s="1">
        <v>3</v>
      </c>
      <c r="BE1347" s="1">
        <v>2</v>
      </c>
      <c r="BF1347" s="1">
        <v>4</v>
      </c>
      <c r="BG1347" s="1">
        <v>4</v>
      </c>
      <c r="BH1347" s="1">
        <v>2</v>
      </c>
      <c r="BI1347" s="1">
        <v>1.5</v>
      </c>
      <c r="BJ1347" s="1"/>
    </row>
    <row r="1348" spans="1:62" hidden="1" x14ac:dyDescent="0.35">
      <c r="A1348" t="s">
        <v>7</v>
      </c>
      <c r="B1348" s="1">
        <v>2009</v>
      </c>
      <c r="C1348" t="s">
        <v>96</v>
      </c>
      <c r="D1348" s="1">
        <v>2</v>
      </c>
      <c r="E1348" s="1">
        <v>0</v>
      </c>
      <c r="F1348" s="1">
        <v>343966.95868825912</v>
      </c>
      <c r="G1348" s="1">
        <v>0</v>
      </c>
      <c r="H1348" s="1">
        <v>0</v>
      </c>
      <c r="I1348" s="1">
        <v>0</v>
      </c>
      <c r="J1348" s="1">
        <v>343966.95868825912</v>
      </c>
      <c r="K1348" s="1">
        <v>178440.17956638339</v>
      </c>
      <c r="L1348" s="1">
        <v>340463.24828481668</v>
      </c>
      <c r="M1348" s="1">
        <v>10525.182941436769</v>
      </c>
      <c r="N1348" s="1">
        <v>263440.60663557053</v>
      </c>
      <c r="O1348" s="1">
        <v>31601.765079498291</v>
      </c>
      <c r="P1348" s="1">
        <v>0</v>
      </c>
      <c r="Q1348" s="1">
        <v>99348.578052043915</v>
      </c>
      <c r="R1348" s="1">
        <v>0</v>
      </c>
      <c r="S1348" s="1">
        <v>50184.286748886108</v>
      </c>
      <c r="T1348" s="1">
        <v>221465.58733320239</v>
      </c>
      <c r="U1348" s="1">
        <v>277590.69105291372</v>
      </c>
      <c r="V1348" s="1">
        <v>5726.2964115142822</v>
      </c>
      <c r="W1348" s="1">
        <v>367473.01545858377</v>
      </c>
      <c r="X1348" s="1">
        <v>12242.170299530029</v>
      </c>
      <c r="Y1348" s="1">
        <v>0</v>
      </c>
      <c r="Z1348" s="1">
        <v>24862.73804473877</v>
      </c>
      <c r="AA1348" s="1">
        <v>281963.94167661673</v>
      </c>
      <c r="AB1348" s="1">
        <v>0</v>
      </c>
      <c r="AC1348" s="1">
        <v>1</v>
      </c>
      <c r="AD1348" s="1">
        <v>0</v>
      </c>
      <c r="AE1348" s="1">
        <v>0</v>
      </c>
      <c r="AF1348" s="1">
        <v>0</v>
      </c>
      <c r="AG1348" s="1">
        <v>0.51877129077911377</v>
      </c>
      <c r="AH1348" s="1">
        <v>0.98981380462646484</v>
      </c>
      <c r="AI1348" s="1">
        <v>3.0599400401115421E-2</v>
      </c>
      <c r="AJ1348" s="1">
        <v>0.76588928699493408</v>
      </c>
      <c r="AK1348" s="1">
        <v>9.1874420642852783E-2</v>
      </c>
      <c r="AL1348" s="1"/>
      <c r="AM1348" s="1">
        <v>0.28883174061775208</v>
      </c>
      <c r="AN1348" s="1"/>
      <c r="AO1348" s="1">
        <v>0.14589856564998629</v>
      </c>
      <c r="AP1348" s="1">
        <v>0.64385718107223511</v>
      </c>
      <c r="AQ1348" s="1">
        <v>0.80702722072601318</v>
      </c>
      <c r="AR1348" s="1">
        <v>1.6647810116410259E-2</v>
      </c>
      <c r="AS1348" s="1">
        <v>1.06833815574646</v>
      </c>
      <c r="AT1348" s="1">
        <v>3.5591121762990952E-2</v>
      </c>
      <c r="AU1348" s="1">
        <v>0</v>
      </c>
      <c r="AV1348" s="1">
        <v>7.2282344102859497E-2</v>
      </c>
      <c r="AW1348" s="1">
        <v>0.81974136829376221</v>
      </c>
      <c r="AX1348" s="1">
        <v>2.9312458038330078</v>
      </c>
      <c r="AY1348" s="1">
        <v>1.9513305425643921</v>
      </c>
      <c r="AZ1348" s="1">
        <v>4.5754961967468262</v>
      </c>
      <c r="BA1348" s="1">
        <v>4.5497293472290039</v>
      </c>
      <c r="BB1348" s="1">
        <v>2.0515289306640629</v>
      </c>
      <c r="BC1348" s="1">
        <v>1.8628748655319209</v>
      </c>
      <c r="BD1348" s="1">
        <v>3</v>
      </c>
      <c r="BE1348" s="1">
        <v>2</v>
      </c>
      <c r="BF1348" s="1">
        <v>4</v>
      </c>
      <c r="BG1348" s="1">
        <v>4</v>
      </c>
      <c r="BH1348" s="1">
        <v>2</v>
      </c>
      <c r="BI1348" s="1">
        <v>1.5</v>
      </c>
      <c r="BJ1348" s="1"/>
    </row>
    <row r="1349" spans="1:62" hidden="1" x14ac:dyDescent="0.35">
      <c r="A1349" t="s">
        <v>7</v>
      </c>
      <c r="B1349" s="1">
        <v>2009</v>
      </c>
      <c r="C1349" t="s">
        <v>95</v>
      </c>
      <c r="D1349" s="1">
        <v>3</v>
      </c>
      <c r="E1349" s="1">
        <v>0</v>
      </c>
      <c r="F1349" s="1">
        <v>0</v>
      </c>
      <c r="G1349" s="1">
        <v>362296.97415351868</v>
      </c>
      <c r="H1349" s="1">
        <v>98656.912582397461</v>
      </c>
      <c r="I1349" s="1">
        <v>5215.6795997619629</v>
      </c>
      <c r="J1349" s="1">
        <v>466169.5663356781</v>
      </c>
      <c r="K1349" s="1">
        <v>200935.37644577029</v>
      </c>
      <c r="L1349" s="1">
        <v>431383.54854011541</v>
      </c>
      <c r="M1349" s="1">
        <v>5720.3039627075204</v>
      </c>
      <c r="N1349" s="1">
        <v>275157.9107837677</v>
      </c>
      <c r="O1349" s="1">
        <v>62766.063520431519</v>
      </c>
      <c r="P1349" s="1">
        <v>0</v>
      </c>
      <c r="Q1349" s="1">
        <v>78538.61762046814</v>
      </c>
      <c r="R1349" s="1">
        <v>0</v>
      </c>
      <c r="S1349" s="1">
        <v>46600.396106719971</v>
      </c>
      <c r="T1349" s="1">
        <v>105594.46669960021</v>
      </c>
      <c r="U1349" s="1">
        <v>172894.39022445679</v>
      </c>
      <c r="V1349" s="1">
        <v>49736.489719390869</v>
      </c>
      <c r="W1349" s="1">
        <v>635435.88310241699</v>
      </c>
      <c r="X1349" s="1">
        <v>47987.702774047852</v>
      </c>
      <c r="Y1349" s="1">
        <v>4969.2310066223145</v>
      </c>
      <c r="Z1349" s="1">
        <v>61114.069793701172</v>
      </c>
      <c r="AA1349" s="1">
        <v>387917.73558998108</v>
      </c>
      <c r="AB1349" s="1">
        <v>0</v>
      </c>
      <c r="AC1349" s="1">
        <v>0</v>
      </c>
      <c r="AD1349" s="1">
        <v>0.77717852592468262</v>
      </c>
      <c r="AE1349" s="1">
        <v>0.21163310110569</v>
      </c>
      <c r="AF1349" s="1">
        <v>1.118837390094995E-2</v>
      </c>
      <c r="AG1349" s="1">
        <v>0.43103495240211492</v>
      </c>
      <c r="AH1349" s="1">
        <v>0.92537903785705566</v>
      </c>
      <c r="AI1349" s="1">
        <v>1.227086503058672E-2</v>
      </c>
      <c r="AJ1349" s="1">
        <v>0.59025281667709351</v>
      </c>
      <c r="AK1349" s="1">
        <v>0.13464212417602539</v>
      </c>
      <c r="AL1349" s="1"/>
      <c r="AM1349" s="1">
        <v>0.16847650706768039</v>
      </c>
      <c r="AN1349" s="1"/>
      <c r="AO1349" s="1">
        <v>9.9964477121829987E-2</v>
      </c>
      <c r="AP1349" s="1">
        <v>0.22651514410972601</v>
      </c>
      <c r="AQ1349" s="1">
        <v>0.37088304758071899</v>
      </c>
      <c r="AR1349" s="1">
        <v>0.1066918447613716</v>
      </c>
      <c r="AS1349" s="1">
        <v>1.3631002902984619</v>
      </c>
      <c r="AT1349" s="1">
        <v>0.10294044762849811</v>
      </c>
      <c r="AU1349" s="1">
        <v>1.0659706778824329E-2</v>
      </c>
      <c r="AV1349" s="1">
        <v>0.13109837472438809</v>
      </c>
      <c r="AW1349" s="1">
        <v>0.83213871717453003</v>
      </c>
      <c r="AX1349" s="1">
        <v>2.9498896598815918</v>
      </c>
      <c r="AY1349" s="1">
        <v>1.9234012365341191</v>
      </c>
      <c r="AZ1349" s="1">
        <v>3.514445543289185</v>
      </c>
      <c r="BA1349" s="1">
        <v>3.4724552631378169</v>
      </c>
      <c r="BB1349" s="1">
        <v>1.33642053604126</v>
      </c>
      <c r="BC1349" s="1">
        <v>1.309201717376709</v>
      </c>
      <c r="BD1349" s="1">
        <v>3</v>
      </c>
      <c r="BE1349" s="1">
        <v>2</v>
      </c>
      <c r="BF1349" s="1">
        <v>3</v>
      </c>
      <c r="BG1349" s="1">
        <v>3</v>
      </c>
      <c r="BH1349" s="1">
        <v>1</v>
      </c>
      <c r="BI1349" s="1">
        <v>1</v>
      </c>
      <c r="BJ1349" s="1"/>
    </row>
    <row r="1350" spans="1:62" hidden="1" x14ac:dyDescent="0.35">
      <c r="A1350" t="s">
        <v>7</v>
      </c>
      <c r="B1350" s="1">
        <v>2009</v>
      </c>
      <c r="C1350" t="s">
        <v>96</v>
      </c>
      <c r="D1350" s="1">
        <v>3</v>
      </c>
      <c r="E1350" s="1">
        <v>0</v>
      </c>
      <c r="F1350" s="1">
        <v>0</v>
      </c>
      <c r="G1350" s="1">
        <v>933669.39066362381</v>
      </c>
      <c r="H1350" s="1">
        <v>732923.95142173767</v>
      </c>
      <c r="I1350" s="1">
        <v>49742.551622390747</v>
      </c>
      <c r="J1350" s="1">
        <v>1716335.893707752</v>
      </c>
      <c r="K1350" s="1">
        <v>1112687.056595325</v>
      </c>
      <c r="L1350" s="1">
        <v>1701140.172956944</v>
      </c>
      <c r="M1350" s="1">
        <v>225991.7310342789</v>
      </c>
      <c r="N1350" s="1">
        <v>1497716.0342407229</v>
      </c>
      <c r="O1350" s="1">
        <v>450769.75444030762</v>
      </c>
      <c r="P1350" s="1">
        <v>0</v>
      </c>
      <c r="Q1350" s="1">
        <v>925517.7992401123</v>
      </c>
      <c r="R1350" s="1">
        <v>0</v>
      </c>
      <c r="S1350" s="1">
        <v>648566.82057285309</v>
      </c>
      <c r="T1350" s="1">
        <v>1390629.1716527939</v>
      </c>
      <c r="U1350" s="1">
        <v>1529784.801314831</v>
      </c>
      <c r="V1350" s="1">
        <v>10913.397489547729</v>
      </c>
      <c r="W1350" s="1">
        <v>1779654.711339474</v>
      </c>
      <c r="X1350" s="1">
        <v>26832.795960903171</v>
      </c>
      <c r="Y1350" s="1">
        <v>1288.6258239746089</v>
      </c>
      <c r="Z1350" s="1">
        <v>51742.052774429321</v>
      </c>
      <c r="AA1350" s="1">
        <v>1520536.5960102079</v>
      </c>
      <c r="AB1350" s="1">
        <v>0</v>
      </c>
      <c r="AC1350" s="1">
        <v>0</v>
      </c>
      <c r="AD1350" s="1">
        <v>0.54398989677429199</v>
      </c>
      <c r="AE1350" s="1">
        <v>0.42702826857566828</v>
      </c>
      <c r="AF1350" s="1">
        <v>2.8981827199459079E-2</v>
      </c>
      <c r="AG1350" s="1">
        <v>0.64829212427139282</v>
      </c>
      <c r="AH1350" s="1">
        <v>0.99114644527435303</v>
      </c>
      <c r="AI1350" s="1">
        <v>0.13167104125022891</v>
      </c>
      <c r="AJ1350" s="1">
        <v>0.87262409925460815</v>
      </c>
      <c r="AK1350" s="1">
        <v>0.26263493299484247</v>
      </c>
      <c r="AL1350" s="1"/>
      <c r="AM1350" s="1">
        <v>0.53924047946929932</v>
      </c>
      <c r="AN1350" s="1"/>
      <c r="AO1350" s="1">
        <v>0.37787872552871699</v>
      </c>
      <c r="AP1350" s="1">
        <v>0.81023138761520386</v>
      </c>
      <c r="AQ1350" s="1">
        <v>0.89130854606628418</v>
      </c>
      <c r="AR1350" s="1">
        <v>6.3585443422198304E-3</v>
      </c>
      <c r="AS1350" s="1">
        <v>1.03689181804657</v>
      </c>
      <c r="AT1350" s="1">
        <v>1.563376747071743E-2</v>
      </c>
      <c r="AU1350" s="1">
        <v>7.5080047827214003E-4</v>
      </c>
      <c r="AV1350" s="1">
        <v>3.0146811157464981E-2</v>
      </c>
      <c r="AW1350" s="1">
        <v>0.88592016696929932</v>
      </c>
      <c r="AX1350" s="1">
        <v>3.3727600574493408</v>
      </c>
      <c r="AY1350" s="1">
        <v>2.2016134262084961</v>
      </c>
      <c r="AZ1350" s="1">
        <v>3.6706333160400391</v>
      </c>
      <c r="BA1350" s="1">
        <v>3.6151175498962398</v>
      </c>
      <c r="BB1350" s="1">
        <v>1.4078230857849121</v>
      </c>
      <c r="BC1350" s="1">
        <v>1.199041604995728</v>
      </c>
      <c r="BD1350" s="1">
        <v>3</v>
      </c>
      <c r="BE1350" s="1">
        <v>2</v>
      </c>
      <c r="BF1350" s="1">
        <v>4</v>
      </c>
      <c r="BG1350" s="1">
        <v>4</v>
      </c>
      <c r="BH1350" s="1">
        <v>1</v>
      </c>
      <c r="BI1350" s="1">
        <v>1</v>
      </c>
      <c r="BJ1350" s="1"/>
    </row>
    <row r="1351" spans="1:62" hidden="1" x14ac:dyDescent="0.35">
      <c r="A1351" t="s">
        <v>7</v>
      </c>
      <c r="B1351" s="1">
        <v>2009</v>
      </c>
      <c r="C1351" t="s">
        <v>95</v>
      </c>
      <c r="D1351" s="1"/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12191.70498275757</v>
      </c>
      <c r="K1351" s="1">
        <v>5204.4918556213379</v>
      </c>
      <c r="L1351" s="1">
        <v>11187.472694396971</v>
      </c>
      <c r="M1351" s="1">
        <v>194.94842529296881</v>
      </c>
      <c r="N1351" s="1">
        <v>6326.8951797485352</v>
      </c>
      <c r="O1351" s="1">
        <v>2161.5960960388179</v>
      </c>
      <c r="P1351" s="1">
        <v>0</v>
      </c>
      <c r="Q1351" s="1">
        <v>2449.7994728088379</v>
      </c>
      <c r="R1351" s="1">
        <v>0</v>
      </c>
      <c r="S1351" s="1">
        <v>1563.015159606934</v>
      </c>
      <c r="T1351" s="1">
        <v>2987.799968719482</v>
      </c>
      <c r="U1351" s="1">
        <v>5317.0848922729492</v>
      </c>
      <c r="V1351" s="1">
        <v>1868.684024810791</v>
      </c>
      <c r="W1351" s="1">
        <v>14817.634387969971</v>
      </c>
      <c r="X1351" s="1">
        <v>1236.343517303467</v>
      </c>
      <c r="Y1351" s="1">
        <v>147.06991195678711</v>
      </c>
      <c r="Z1351" s="1">
        <v>1146.3206520080571</v>
      </c>
      <c r="AA1351" s="1">
        <v>11172.004398345951</v>
      </c>
      <c r="AB1351" s="1">
        <v>0</v>
      </c>
      <c r="AC1351" s="1"/>
      <c r="AD1351" s="1"/>
      <c r="AE1351" s="1"/>
      <c r="AF1351" s="1"/>
      <c r="AG1351" s="1">
        <v>0.42688792943954468</v>
      </c>
      <c r="AH1351" s="1">
        <v>0.9176298975944519</v>
      </c>
      <c r="AI1351" s="1">
        <v>1.599025167524815E-2</v>
      </c>
      <c r="AJ1351" s="1">
        <v>0.51895081996917725</v>
      </c>
      <c r="AK1351" s="1">
        <v>0.17730055749416351</v>
      </c>
      <c r="AL1351" s="1"/>
      <c r="AM1351" s="1">
        <v>0.20093986392021179</v>
      </c>
      <c r="AN1351" s="1"/>
      <c r="AO1351" s="1">
        <v>0.12820316851139071</v>
      </c>
      <c r="AP1351" s="1">
        <v>0.2450682669878006</v>
      </c>
      <c r="AQ1351" s="1">
        <v>0.43612316250801092</v>
      </c>
      <c r="AR1351" s="1">
        <v>0.15327504277229309</v>
      </c>
      <c r="AS1351" s="1">
        <v>1.2153865098953249</v>
      </c>
      <c r="AT1351" s="1">
        <v>0.10140858590602871</v>
      </c>
      <c r="AU1351" s="1">
        <v>1.2063113041222101E-2</v>
      </c>
      <c r="AV1351" s="1">
        <v>9.4024635851383209E-2</v>
      </c>
      <c r="AW1351" s="1">
        <v>0.91636109352111816</v>
      </c>
      <c r="AX1351" s="1">
        <v>3.120741605758667</v>
      </c>
      <c r="AY1351" s="1">
        <v>1.9548864364624019</v>
      </c>
      <c r="AZ1351" s="1">
        <v>3.3047349452972412</v>
      </c>
      <c r="BA1351" s="1">
        <v>3.241107702255249</v>
      </c>
      <c r="BB1351" s="1">
        <v>1.194006085395813</v>
      </c>
      <c r="BC1351" s="1">
        <v>1.193010091781616</v>
      </c>
      <c r="BD1351" s="1">
        <v>3</v>
      </c>
      <c r="BE1351" s="1">
        <v>2</v>
      </c>
      <c r="BF1351" s="1">
        <v>3</v>
      </c>
      <c r="BG1351" s="1">
        <v>3</v>
      </c>
      <c r="BH1351" s="1">
        <v>1</v>
      </c>
      <c r="BI1351" s="1">
        <v>1</v>
      </c>
      <c r="BJ1351" s="1"/>
    </row>
    <row r="1352" spans="1:62" hidden="1" x14ac:dyDescent="0.35">
      <c r="A1352" t="s">
        <v>7</v>
      </c>
      <c r="B1352" s="1">
        <v>2009</v>
      </c>
      <c r="C1352" t="s">
        <v>96</v>
      </c>
      <c r="D1352" s="1"/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65131.130258560181</v>
      </c>
      <c r="K1352" s="1">
        <v>48193.311096191414</v>
      </c>
      <c r="L1352" s="1">
        <v>65077.449983596802</v>
      </c>
      <c r="M1352" s="1">
        <v>19267.384902954102</v>
      </c>
      <c r="N1352" s="1">
        <v>54054.06755065918</v>
      </c>
      <c r="O1352" s="1">
        <v>25093.916059494019</v>
      </c>
      <c r="P1352" s="1">
        <v>0</v>
      </c>
      <c r="Q1352" s="1">
        <v>42673.984037399292</v>
      </c>
      <c r="R1352" s="1">
        <v>0</v>
      </c>
      <c r="S1352" s="1">
        <v>35646.099987030029</v>
      </c>
      <c r="T1352" s="1">
        <v>60774.043390274048</v>
      </c>
      <c r="U1352" s="1">
        <v>61519.173433303833</v>
      </c>
      <c r="V1352" s="1">
        <v>630.08718872070313</v>
      </c>
      <c r="W1352" s="1">
        <v>66242.08397102356</v>
      </c>
      <c r="X1352" s="1">
        <v>420.86498641967768</v>
      </c>
      <c r="Y1352" s="1">
        <v>0</v>
      </c>
      <c r="Z1352" s="1">
        <v>590.1552619934082</v>
      </c>
      <c r="AA1352" s="1">
        <v>58530.726373672493</v>
      </c>
      <c r="AB1352" s="1">
        <v>0</v>
      </c>
      <c r="AC1352" s="1"/>
      <c r="AD1352" s="1"/>
      <c r="AE1352" s="1"/>
      <c r="AF1352" s="1"/>
      <c r="AG1352" s="1">
        <v>0.73994278907775879</v>
      </c>
      <c r="AH1352" s="1">
        <v>0.9991757869720459</v>
      </c>
      <c r="AI1352" s="1">
        <v>0.29582452774047852</v>
      </c>
      <c r="AJ1352" s="1">
        <v>0.82992672920227051</v>
      </c>
      <c r="AK1352" s="1">
        <v>0.38528299331665039</v>
      </c>
      <c r="AL1352" s="1"/>
      <c r="AM1352" s="1">
        <v>0.6552010178565979</v>
      </c>
      <c r="AN1352" s="1"/>
      <c r="AO1352" s="1">
        <v>0.54729741811752319</v>
      </c>
      <c r="AP1352" s="1">
        <v>0.93310284614562988</v>
      </c>
      <c r="AQ1352" s="1">
        <v>0.94454330205917358</v>
      </c>
      <c r="AR1352" s="1">
        <v>9.67413280159235E-3</v>
      </c>
      <c r="AS1352" s="1">
        <v>1.0170571804046631</v>
      </c>
      <c r="AT1352" s="1">
        <v>6.4618098549544811E-3</v>
      </c>
      <c r="AU1352" s="1">
        <v>0</v>
      </c>
      <c r="AV1352" s="1">
        <v>9.0610319748520851E-3</v>
      </c>
      <c r="AW1352" s="1">
        <v>0.89865976572036743</v>
      </c>
      <c r="AX1352" s="1">
        <v>3.9214227199554439</v>
      </c>
      <c r="AY1352" s="1">
        <v>2.489171981811523</v>
      </c>
      <c r="AZ1352" s="1">
        <v>3.4940252304077148</v>
      </c>
      <c r="BA1352" s="1">
        <v>3.42525315284729</v>
      </c>
      <c r="BB1352" s="1">
        <v>1.433846116065979</v>
      </c>
      <c r="BC1352" s="1">
        <v>0.92109930515289307</v>
      </c>
      <c r="BD1352" s="1">
        <v>4</v>
      </c>
      <c r="BE1352" s="1">
        <v>2</v>
      </c>
      <c r="BF1352" s="1">
        <v>3</v>
      </c>
      <c r="BG1352" s="1">
        <v>3</v>
      </c>
      <c r="BH1352" s="1">
        <v>1</v>
      </c>
      <c r="BI1352" s="1">
        <v>0.80000001192092896</v>
      </c>
      <c r="BJ1352" s="1"/>
    </row>
    <row r="1353" spans="1:62" hidden="1" x14ac:dyDescent="0.35">
      <c r="A1353" t="s">
        <v>7</v>
      </c>
      <c r="B1353" s="1">
        <v>2008</v>
      </c>
      <c r="C1353" t="s">
        <v>95</v>
      </c>
      <c r="D1353" s="1">
        <v>1</v>
      </c>
      <c r="E1353" s="1">
        <v>397958.48782348633</v>
      </c>
      <c r="F1353" s="1">
        <v>0</v>
      </c>
      <c r="G1353" s="1">
        <v>0</v>
      </c>
      <c r="H1353" s="1">
        <v>0</v>
      </c>
      <c r="I1353" s="1">
        <v>0</v>
      </c>
      <c r="J1353" s="1">
        <v>397958.48782348633</v>
      </c>
      <c r="K1353" s="1">
        <v>0</v>
      </c>
      <c r="L1353" s="1">
        <v>356438.18311309809</v>
      </c>
      <c r="M1353" s="1">
        <v>712.06405639648438</v>
      </c>
      <c r="N1353" s="1">
        <v>128101.0742797852</v>
      </c>
      <c r="O1353" s="1">
        <v>12034.0622215271</v>
      </c>
      <c r="P1353" s="1">
        <v>0</v>
      </c>
      <c r="Q1353" s="1">
        <v>13945.594585418699</v>
      </c>
      <c r="R1353" s="1">
        <v>0</v>
      </c>
      <c r="S1353" s="1">
        <v>5403.9729118347168</v>
      </c>
      <c r="T1353" s="1">
        <v>39908.710067749023</v>
      </c>
      <c r="U1353" s="1">
        <v>113228.6047058105</v>
      </c>
      <c r="V1353" s="1">
        <v>98281.821701049805</v>
      </c>
      <c r="W1353" s="1">
        <v>526777.82334136963</v>
      </c>
      <c r="X1353" s="1">
        <v>99317.946491241455</v>
      </c>
      <c r="Y1353" s="1">
        <v>0</v>
      </c>
      <c r="Z1353" s="1">
        <v>73551.305080413818</v>
      </c>
      <c r="AA1353" s="1">
        <v>329626.04807281488</v>
      </c>
      <c r="AB1353" s="1">
        <v>1</v>
      </c>
      <c r="AC1353" s="1">
        <v>0</v>
      </c>
      <c r="AD1353" s="1">
        <v>0</v>
      </c>
      <c r="AE1353" s="1">
        <v>0</v>
      </c>
      <c r="AF1353" s="1">
        <v>0</v>
      </c>
      <c r="AG1353" s="1"/>
      <c r="AH1353" s="1">
        <v>0.89566671848297119</v>
      </c>
      <c r="AI1353" s="1">
        <v>1.7892923206090929E-3</v>
      </c>
      <c r="AJ1353" s="1">
        <v>0.32189556956291199</v>
      </c>
      <c r="AK1353" s="1">
        <v>3.0239490792155269E-2</v>
      </c>
      <c r="AL1353" s="1"/>
      <c r="AM1353" s="1">
        <v>3.5042837262153632E-2</v>
      </c>
      <c r="AN1353" s="1"/>
      <c r="AO1353" s="1">
        <v>1.3579237274825569E-2</v>
      </c>
      <c r="AP1353" s="1">
        <v>0.1002836003899574</v>
      </c>
      <c r="AQ1353" s="1">
        <v>0.28452366590499878</v>
      </c>
      <c r="AR1353" s="1">
        <v>0.24696500599384311</v>
      </c>
      <c r="AS1353" s="1">
        <v>1.323700428009033</v>
      </c>
      <c r="AT1353" s="1">
        <v>0.24956861138343811</v>
      </c>
      <c r="AU1353" s="1"/>
      <c r="AV1353" s="1">
        <v>0.1848215460777283</v>
      </c>
      <c r="AW1353" s="1">
        <v>0.82829254865646362</v>
      </c>
      <c r="AX1353" s="1">
        <v>2.5650076866149898</v>
      </c>
      <c r="AY1353" s="1">
        <v>1.674841165542603</v>
      </c>
      <c r="AZ1353" s="1">
        <v>4.9028820991516113</v>
      </c>
      <c r="BA1353" s="1">
        <v>4.8855867385864258</v>
      </c>
      <c r="BB1353" s="1">
        <v>2.4755933284759521</v>
      </c>
      <c r="BC1353" s="1">
        <v>2.2655625343322749</v>
      </c>
      <c r="BD1353" s="1">
        <v>2</v>
      </c>
      <c r="BE1353" s="1">
        <v>1</v>
      </c>
      <c r="BF1353" s="1">
        <v>5</v>
      </c>
      <c r="BG1353" s="1">
        <v>5</v>
      </c>
      <c r="BH1353" s="1">
        <v>2</v>
      </c>
      <c r="BI1353" s="1">
        <v>2</v>
      </c>
      <c r="BJ1353" s="1"/>
    </row>
    <row r="1354" spans="1:62" hidden="1" x14ac:dyDescent="0.35">
      <c r="A1354" t="s">
        <v>7</v>
      </c>
      <c r="B1354" s="1">
        <v>2008</v>
      </c>
      <c r="C1354" t="s">
        <v>96</v>
      </c>
      <c r="D1354" s="1">
        <v>1</v>
      </c>
      <c r="E1354" s="1">
        <v>242153.97900772089</v>
      </c>
      <c r="F1354" s="1">
        <v>0</v>
      </c>
      <c r="G1354" s="1">
        <v>0</v>
      </c>
      <c r="H1354" s="1">
        <v>0</v>
      </c>
      <c r="I1354" s="1">
        <v>0</v>
      </c>
      <c r="J1354" s="1">
        <v>242153.97900772089</v>
      </c>
      <c r="K1354" s="1">
        <v>0</v>
      </c>
      <c r="L1354" s="1">
        <v>239284.56141662601</v>
      </c>
      <c r="M1354" s="1">
        <v>1468.3445663452151</v>
      </c>
      <c r="N1354" s="1">
        <v>155684.21508216861</v>
      </c>
      <c r="O1354" s="1">
        <v>11427.4415435791</v>
      </c>
      <c r="P1354" s="1">
        <v>0</v>
      </c>
      <c r="Q1354" s="1">
        <v>50461.968105316162</v>
      </c>
      <c r="R1354" s="1">
        <v>0</v>
      </c>
      <c r="S1354" s="1">
        <v>12902.66094017029</v>
      </c>
      <c r="T1354" s="1">
        <v>124550.6493053436</v>
      </c>
      <c r="U1354" s="1">
        <v>178274.17696762079</v>
      </c>
      <c r="V1354" s="1">
        <v>13367.74371910095</v>
      </c>
      <c r="W1354" s="1">
        <v>281157.5588722229</v>
      </c>
      <c r="X1354" s="1">
        <v>15654.20715904236</v>
      </c>
      <c r="Y1354" s="1">
        <v>0</v>
      </c>
      <c r="Z1354" s="1">
        <v>25623.534469604489</v>
      </c>
      <c r="AA1354" s="1">
        <v>191836.13165855411</v>
      </c>
      <c r="AB1354" s="1">
        <v>1</v>
      </c>
      <c r="AC1354" s="1">
        <v>0</v>
      </c>
      <c r="AD1354" s="1">
        <v>0</v>
      </c>
      <c r="AE1354" s="1">
        <v>0</v>
      </c>
      <c r="AF1354" s="1">
        <v>0</v>
      </c>
      <c r="AG1354" s="1"/>
      <c r="AH1354" s="1">
        <v>0.98815041780471802</v>
      </c>
      <c r="AI1354" s="1">
        <v>6.0636815614998341E-3</v>
      </c>
      <c r="AJ1354" s="1">
        <v>0.64291411638259888</v>
      </c>
      <c r="AK1354" s="1">
        <v>4.719080775976181E-2</v>
      </c>
      <c r="AL1354" s="1"/>
      <c r="AM1354" s="1">
        <v>0.20838794112205511</v>
      </c>
      <c r="AN1354" s="1"/>
      <c r="AO1354" s="1">
        <v>5.3282879292964942E-2</v>
      </c>
      <c r="AP1354" s="1">
        <v>0.51434481143951416</v>
      </c>
      <c r="AQ1354" s="1">
        <v>0.7362017035484314</v>
      </c>
      <c r="AR1354" s="1">
        <v>5.5203486233949661E-2</v>
      </c>
      <c r="AS1354" s="1">
        <v>1.161069273948669</v>
      </c>
      <c r="AT1354" s="1">
        <v>6.4645670354366302E-2</v>
      </c>
      <c r="AU1354" s="1"/>
      <c r="AV1354" s="1">
        <v>0.10581504553556439</v>
      </c>
      <c r="AW1354" s="1">
        <v>0.79220724105834961</v>
      </c>
      <c r="AX1354" s="1">
        <v>2.6426162719726558</v>
      </c>
      <c r="AY1354" s="1">
        <v>1.748160123825073</v>
      </c>
      <c r="AZ1354" s="1">
        <v>4.784644603729248</v>
      </c>
      <c r="BA1354" s="1">
        <v>4.7563266754150391</v>
      </c>
      <c r="BB1354" s="1">
        <v>2.3339171409606929</v>
      </c>
      <c r="BC1354" s="1">
        <v>2.209516286849976</v>
      </c>
      <c r="BD1354" s="1">
        <v>3</v>
      </c>
      <c r="BE1354" s="1">
        <v>2</v>
      </c>
      <c r="BF1354" s="1">
        <v>5</v>
      </c>
      <c r="BG1354" s="1">
        <v>5</v>
      </c>
      <c r="BH1354" s="1">
        <v>2</v>
      </c>
      <c r="BI1354" s="1">
        <v>1.75</v>
      </c>
      <c r="BJ1354" s="1"/>
    </row>
    <row r="1355" spans="1:62" hidden="1" x14ac:dyDescent="0.35">
      <c r="A1355" t="s">
        <v>7</v>
      </c>
      <c r="B1355" s="1">
        <v>2008</v>
      </c>
      <c r="C1355" t="s">
        <v>95</v>
      </c>
      <c r="D1355" s="1">
        <v>2</v>
      </c>
      <c r="E1355" s="1">
        <v>0</v>
      </c>
      <c r="F1355" s="1">
        <v>252030.01062393191</v>
      </c>
      <c r="G1355" s="1">
        <v>0</v>
      </c>
      <c r="H1355" s="1">
        <v>0</v>
      </c>
      <c r="I1355" s="1">
        <v>0</v>
      </c>
      <c r="J1355" s="1">
        <v>252030.01062393191</v>
      </c>
      <c r="K1355" s="1">
        <v>0</v>
      </c>
      <c r="L1355" s="1">
        <v>233686.2193489075</v>
      </c>
      <c r="M1355" s="1">
        <v>609.44659423828125</v>
      </c>
      <c r="N1355" s="1">
        <v>115270.3280982971</v>
      </c>
      <c r="O1355" s="1">
        <v>15809.66143035889</v>
      </c>
      <c r="P1355" s="1">
        <v>0</v>
      </c>
      <c r="Q1355" s="1">
        <v>16351.25409698486</v>
      </c>
      <c r="R1355" s="1">
        <v>0</v>
      </c>
      <c r="S1355" s="1">
        <v>7647.1152229309082</v>
      </c>
      <c r="T1355" s="1">
        <v>33816.119647979744</v>
      </c>
      <c r="U1355" s="1">
        <v>84271.905319213867</v>
      </c>
      <c r="V1355" s="1">
        <v>46060.371150970459</v>
      </c>
      <c r="W1355" s="1">
        <v>340946.37329101563</v>
      </c>
      <c r="X1355" s="1">
        <v>40017.164421081543</v>
      </c>
      <c r="Y1355" s="1">
        <v>0</v>
      </c>
      <c r="Z1355" s="1">
        <v>40965.08557510376</v>
      </c>
      <c r="AA1355" s="1">
        <v>201643.02762985229</v>
      </c>
      <c r="AB1355" s="1">
        <v>0</v>
      </c>
      <c r="AC1355" s="1">
        <v>1</v>
      </c>
      <c r="AD1355" s="1">
        <v>0</v>
      </c>
      <c r="AE1355" s="1">
        <v>0</v>
      </c>
      <c r="AF1355" s="1">
        <v>0</v>
      </c>
      <c r="AG1355" s="1"/>
      <c r="AH1355" s="1">
        <v>0.92721587419509888</v>
      </c>
      <c r="AI1355" s="1">
        <v>2.4181508924812078E-3</v>
      </c>
      <c r="AJ1355" s="1">
        <v>0.45736747980117798</v>
      </c>
      <c r="AK1355" s="1">
        <v>6.2729284167289734E-2</v>
      </c>
      <c r="AL1355" s="1"/>
      <c r="AM1355" s="1">
        <v>6.4878202974796295E-2</v>
      </c>
      <c r="AN1355" s="1"/>
      <c r="AO1355" s="1">
        <v>3.0342081561684608E-2</v>
      </c>
      <c r="AP1355" s="1">
        <v>0.13417497277259829</v>
      </c>
      <c r="AQ1355" s="1">
        <v>0.33437249064445501</v>
      </c>
      <c r="AR1355" s="1">
        <v>0.1827574819326401</v>
      </c>
      <c r="AS1355" s="1">
        <v>1.352800726890564</v>
      </c>
      <c r="AT1355" s="1">
        <v>0.15877936780452731</v>
      </c>
      <c r="AU1355" s="1"/>
      <c r="AV1355" s="1">
        <v>0.16254051029682159</v>
      </c>
      <c r="AW1355" s="1">
        <v>0.8000754714012146</v>
      </c>
      <c r="AX1355" s="1">
        <v>2.7445886135101318</v>
      </c>
      <c r="AY1355" s="1">
        <v>1.7871567010879521</v>
      </c>
      <c r="AZ1355" s="1">
        <v>4.3206558227539063</v>
      </c>
      <c r="BA1355" s="1">
        <v>4.293485164642334</v>
      </c>
      <c r="BB1355" s="1">
        <v>1.964069604873657</v>
      </c>
      <c r="BC1355" s="1">
        <v>1.7934414148330691</v>
      </c>
      <c r="BD1355" s="1">
        <v>3</v>
      </c>
      <c r="BE1355" s="1">
        <v>2</v>
      </c>
      <c r="BF1355" s="1">
        <v>4</v>
      </c>
      <c r="BG1355" s="1">
        <v>4</v>
      </c>
      <c r="BH1355" s="1">
        <v>2</v>
      </c>
      <c r="BI1355" s="1">
        <v>1.5</v>
      </c>
      <c r="BJ1355" s="1"/>
    </row>
    <row r="1356" spans="1:62" hidden="1" x14ac:dyDescent="0.35">
      <c r="A1356" t="s">
        <v>7</v>
      </c>
      <c r="B1356" s="1">
        <v>2008</v>
      </c>
      <c r="C1356" t="s">
        <v>96</v>
      </c>
      <c r="D1356" s="1">
        <v>2</v>
      </c>
      <c r="E1356" s="1">
        <v>0</v>
      </c>
      <c r="F1356" s="1">
        <v>292499.02334213263</v>
      </c>
      <c r="G1356" s="1">
        <v>0</v>
      </c>
      <c r="H1356" s="1">
        <v>0</v>
      </c>
      <c r="I1356" s="1">
        <v>0</v>
      </c>
      <c r="J1356" s="1">
        <v>292499.02334213263</v>
      </c>
      <c r="K1356" s="1">
        <v>0</v>
      </c>
      <c r="L1356" s="1">
        <v>289317.28831100458</v>
      </c>
      <c r="M1356" s="1">
        <v>3444.6795883178711</v>
      </c>
      <c r="N1356" s="1">
        <v>215373.42234992981</v>
      </c>
      <c r="O1356" s="1">
        <v>19677.645439147949</v>
      </c>
      <c r="P1356" s="1">
        <v>0</v>
      </c>
      <c r="Q1356" s="1">
        <v>72688.889978408813</v>
      </c>
      <c r="R1356" s="1">
        <v>0</v>
      </c>
      <c r="S1356" s="1">
        <v>28320.212430953979</v>
      </c>
      <c r="T1356" s="1">
        <v>173830.60219764709</v>
      </c>
      <c r="U1356" s="1">
        <v>234250.44848442081</v>
      </c>
      <c r="V1356" s="1">
        <v>9074.3146095275879</v>
      </c>
      <c r="W1356" s="1">
        <v>322128.11617469788</v>
      </c>
      <c r="X1356" s="1">
        <v>13763.89986038208</v>
      </c>
      <c r="Y1356" s="1">
        <v>0</v>
      </c>
      <c r="Z1356" s="1">
        <v>26613.911325454708</v>
      </c>
      <c r="AA1356" s="1">
        <v>244702.3127784729</v>
      </c>
      <c r="AB1356" s="1">
        <v>0</v>
      </c>
      <c r="AC1356" s="1">
        <v>1</v>
      </c>
      <c r="AD1356" s="1">
        <v>0</v>
      </c>
      <c r="AE1356" s="1">
        <v>0</v>
      </c>
      <c r="AF1356" s="1">
        <v>0</v>
      </c>
      <c r="AG1356" s="1"/>
      <c r="AH1356" s="1">
        <v>0.98912221193313599</v>
      </c>
      <c r="AI1356" s="1">
        <v>1.177672203630209E-2</v>
      </c>
      <c r="AJ1356" s="1">
        <v>0.73632186651229858</v>
      </c>
      <c r="AK1356" s="1">
        <v>6.7274227738380432E-2</v>
      </c>
      <c r="AL1356" s="1"/>
      <c r="AM1356" s="1">
        <v>0.24850985407829279</v>
      </c>
      <c r="AN1356" s="1"/>
      <c r="AO1356" s="1">
        <v>9.6821561455726624E-2</v>
      </c>
      <c r="AP1356" s="1">
        <v>0.59429466724395752</v>
      </c>
      <c r="AQ1356" s="1">
        <v>0.80085891485214233</v>
      </c>
      <c r="AR1356" s="1">
        <v>3.1023401767015461E-2</v>
      </c>
      <c r="AS1356" s="1">
        <v>1.1012964248657231</v>
      </c>
      <c r="AT1356" s="1">
        <v>4.7056224197149277E-2</v>
      </c>
      <c r="AU1356" s="1"/>
      <c r="AV1356" s="1">
        <v>9.0988032519817352E-2</v>
      </c>
      <c r="AW1356" s="1">
        <v>0.83659189939498901</v>
      </c>
      <c r="AX1356" s="1">
        <v>2.858345508575439</v>
      </c>
      <c r="AY1356" s="1">
        <v>1.8584026098251341</v>
      </c>
      <c r="AZ1356" s="1">
        <v>4.7407588958740234</v>
      </c>
      <c r="BA1356" s="1">
        <v>4.7124056816101074</v>
      </c>
      <c r="BB1356" s="1">
        <v>2.1720232963562012</v>
      </c>
      <c r="BC1356" s="1">
        <v>2.0157604217529301</v>
      </c>
      <c r="BD1356" s="1">
        <v>3</v>
      </c>
      <c r="BE1356" s="1">
        <v>2</v>
      </c>
      <c r="BF1356" s="1">
        <v>5</v>
      </c>
      <c r="BG1356" s="1">
        <v>5</v>
      </c>
      <c r="BH1356" s="1">
        <v>2</v>
      </c>
      <c r="BI1356" s="1">
        <v>1.666666626930237</v>
      </c>
      <c r="BJ1356" s="1"/>
    </row>
    <row r="1357" spans="1:62" hidden="1" x14ac:dyDescent="0.35">
      <c r="A1357" t="s">
        <v>7</v>
      </c>
      <c r="B1357" s="1">
        <v>2008</v>
      </c>
      <c r="C1357" t="s">
        <v>95</v>
      </c>
      <c r="D1357" s="1">
        <v>3</v>
      </c>
      <c r="E1357" s="1">
        <v>0</v>
      </c>
      <c r="F1357" s="1">
        <v>0</v>
      </c>
      <c r="G1357" s="1">
        <v>329576.63943099981</v>
      </c>
      <c r="H1357" s="1">
        <v>97400.989910125732</v>
      </c>
      <c r="I1357" s="1">
        <v>4196.0318908691406</v>
      </c>
      <c r="J1357" s="1">
        <v>431173.66123199463</v>
      </c>
      <c r="K1357" s="1">
        <v>0</v>
      </c>
      <c r="L1357" s="1">
        <v>407514.26384735107</v>
      </c>
      <c r="M1357" s="1">
        <v>8544.3673934936523</v>
      </c>
      <c r="N1357" s="1">
        <v>258342.56457138059</v>
      </c>
      <c r="O1357" s="1">
        <v>65669.017513275146</v>
      </c>
      <c r="P1357" s="1">
        <v>0</v>
      </c>
      <c r="Q1357" s="1">
        <v>74227.415142059326</v>
      </c>
      <c r="R1357" s="1">
        <v>0</v>
      </c>
      <c r="S1357" s="1">
        <v>45325.444305419922</v>
      </c>
      <c r="T1357" s="1">
        <v>114776.95048141479</v>
      </c>
      <c r="U1357" s="1">
        <v>183914.5516548157</v>
      </c>
      <c r="V1357" s="1">
        <v>45160.318698883057</v>
      </c>
      <c r="W1357" s="1">
        <v>564309.86124801636</v>
      </c>
      <c r="X1357" s="1">
        <v>41255.940563201897</v>
      </c>
      <c r="Y1357" s="1">
        <v>0</v>
      </c>
      <c r="Z1357" s="1">
        <v>49910.35510635376</v>
      </c>
      <c r="AA1357" s="1">
        <v>359576.29681015009</v>
      </c>
      <c r="AB1357" s="1">
        <v>0</v>
      </c>
      <c r="AC1357" s="1">
        <v>0</v>
      </c>
      <c r="AD1357" s="1">
        <v>0.76437097787857056</v>
      </c>
      <c r="AE1357" s="1">
        <v>0.22589735686779019</v>
      </c>
      <c r="AF1357" s="1">
        <v>9.731651283800602E-3</v>
      </c>
      <c r="AG1357" s="1"/>
      <c r="AH1357" s="1">
        <v>0.94512790441513062</v>
      </c>
      <c r="AI1357" s="1">
        <v>1.982693187892437E-2</v>
      </c>
      <c r="AJ1357" s="1">
        <v>0.59916126728057861</v>
      </c>
      <c r="AK1357" s="1">
        <v>0.15230293571949011</v>
      </c>
      <c r="AL1357" s="1"/>
      <c r="AM1357" s="1">
        <v>0.1721520125865936</v>
      </c>
      <c r="AN1357" s="1"/>
      <c r="AO1357" s="1">
        <v>0.1051210910081863</v>
      </c>
      <c r="AP1357" s="1">
        <v>0.26619657874107361</v>
      </c>
      <c r="AQ1357" s="1">
        <v>0.42654404044151312</v>
      </c>
      <c r="AR1357" s="1">
        <v>0.1047381237149239</v>
      </c>
      <c r="AS1357" s="1">
        <v>1.308776259422302</v>
      </c>
      <c r="AT1357" s="1">
        <v>9.5682889223098755E-2</v>
      </c>
      <c r="AU1357" s="1"/>
      <c r="AV1357" s="1">
        <v>0.1157546490430832</v>
      </c>
      <c r="AW1357" s="1">
        <v>0.83394771814346313</v>
      </c>
      <c r="AX1357" s="1">
        <v>3.0613422393798828</v>
      </c>
      <c r="AY1357" s="1">
        <v>1.9640853404998779</v>
      </c>
      <c r="AZ1357" s="1">
        <v>3.6436223983764648</v>
      </c>
      <c r="BA1357" s="1">
        <v>3.6051187515258789</v>
      </c>
      <c r="BB1357" s="1">
        <v>1.4543609619140629</v>
      </c>
      <c r="BC1357" s="1">
        <v>1.3288338184356689</v>
      </c>
      <c r="BD1357" s="1">
        <v>3</v>
      </c>
      <c r="BE1357" s="1">
        <v>2</v>
      </c>
      <c r="BF1357" s="1">
        <v>3</v>
      </c>
      <c r="BG1357" s="1">
        <v>3</v>
      </c>
      <c r="BH1357" s="1">
        <v>1</v>
      </c>
      <c r="BI1357" s="1">
        <v>1</v>
      </c>
      <c r="BJ1357" s="1"/>
    </row>
    <row r="1358" spans="1:62" hidden="1" x14ac:dyDescent="0.35">
      <c r="A1358" t="s">
        <v>7</v>
      </c>
      <c r="B1358" s="1">
        <v>2008</v>
      </c>
      <c r="C1358" t="s">
        <v>96</v>
      </c>
      <c r="D1358" s="1">
        <v>3</v>
      </c>
      <c r="E1358" s="1">
        <v>0</v>
      </c>
      <c r="F1358" s="1">
        <v>0</v>
      </c>
      <c r="G1358" s="1">
        <v>933999.64695930481</v>
      </c>
      <c r="H1358" s="1">
        <v>791674.08048439026</v>
      </c>
      <c r="I1358" s="1">
        <v>56309.024826049797</v>
      </c>
      <c r="J1358" s="1">
        <v>1781982.7522697451</v>
      </c>
      <c r="K1358" s="1">
        <v>0</v>
      </c>
      <c r="L1358" s="1">
        <v>1778840.754045486</v>
      </c>
      <c r="M1358" s="1">
        <v>223820.40037727359</v>
      </c>
      <c r="N1358" s="1">
        <v>1585218.076602936</v>
      </c>
      <c r="O1358" s="1">
        <v>499257.95227050781</v>
      </c>
      <c r="P1358" s="1">
        <v>0</v>
      </c>
      <c r="Q1358" s="1">
        <v>1035244.9744510649</v>
      </c>
      <c r="R1358" s="1">
        <v>0</v>
      </c>
      <c r="S1358" s="1">
        <v>676662.7548122406</v>
      </c>
      <c r="T1358" s="1">
        <v>1470273.47697258</v>
      </c>
      <c r="U1358" s="1">
        <v>1646026.119199753</v>
      </c>
      <c r="V1358" s="1">
        <v>13530.168855667111</v>
      </c>
      <c r="W1358" s="1">
        <v>1846866.0541954041</v>
      </c>
      <c r="X1358" s="1">
        <v>25869.243146896359</v>
      </c>
      <c r="Y1358" s="1">
        <v>0</v>
      </c>
      <c r="Z1358" s="1">
        <v>45747.684997558586</v>
      </c>
      <c r="AA1358" s="1">
        <v>1524790.757919312</v>
      </c>
      <c r="AB1358" s="1">
        <v>0</v>
      </c>
      <c r="AC1358" s="1">
        <v>0</v>
      </c>
      <c r="AD1358" s="1">
        <v>0.5241350531578064</v>
      </c>
      <c r="AE1358" s="1">
        <v>0.44426584243774409</v>
      </c>
      <c r="AF1358" s="1">
        <v>3.1599085777997971E-2</v>
      </c>
      <c r="AG1358" s="1"/>
      <c r="AH1358" s="1">
        <v>0.99823677539825439</v>
      </c>
      <c r="AI1358" s="1">
        <v>0.1256429702043533</v>
      </c>
      <c r="AJ1358" s="1">
        <v>0.88958102464675903</v>
      </c>
      <c r="AK1358" s="1">
        <v>0.28016990423202509</v>
      </c>
      <c r="AL1358" s="1"/>
      <c r="AM1358" s="1">
        <v>0.58095115423202515</v>
      </c>
      <c r="AN1358" s="1"/>
      <c r="AO1358" s="1">
        <v>0.3797246515750885</v>
      </c>
      <c r="AP1358" s="1">
        <v>0.82507729530334473</v>
      </c>
      <c r="AQ1358" s="1">
        <v>0.92370486259460449</v>
      </c>
      <c r="AR1358" s="1">
        <v>7.5927609577775002E-3</v>
      </c>
      <c r="AS1358" s="1">
        <v>1.0364106893539431</v>
      </c>
      <c r="AT1358" s="1">
        <v>1.451711170375347E-2</v>
      </c>
      <c r="AU1358" s="1"/>
      <c r="AV1358" s="1">
        <v>2.5672350078821179E-2</v>
      </c>
      <c r="AW1358" s="1">
        <v>0.85567086935043335</v>
      </c>
      <c r="AX1358" s="1">
        <v>3.4661998748779301</v>
      </c>
      <c r="AY1358" s="1">
        <v>2.2545030117034912</v>
      </c>
      <c r="AZ1358" s="1">
        <v>3.6846611499786381</v>
      </c>
      <c r="BA1358" s="1">
        <v>3.6421985626220699</v>
      </c>
      <c r="BB1358" s="1">
        <v>1.492984414100647</v>
      </c>
      <c r="BC1358" s="1">
        <v>1.2013083696365361</v>
      </c>
      <c r="BD1358" s="1">
        <v>3</v>
      </c>
      <c r="BE1358" s="1">
        <v>2</v>
      </c>
      <c r="BF1358" s="1">
        <v>4</v>
      </c>
      <c r="BG1358" s="1">
        <v>4</v>
      </c>
      <c r="BH1358" s="1">
        <v>1</v>
      </c>
      <c r="BI1358" s="1">
        <v>1</v>
      </c>
      <c r="BJ1358" s="1"/>
    </row>
    <row r="1359" spans="1:62" hidden="1" x14ac:dyDescent="0.35">
      <c r="A1359" t="s">
        <v>7</v>
      </c>
      <c r="B1359" s="1">
        <v>2008</v>
      </c>
      <c r="C1359" t="s">
        <v>95</v>
      </c>
      <c r="D1359" s="1"/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20781.648170471191</v>
      </c>
      <c r="K1359" s="1">
        <v>0</v>
      </c>
      <c r="L1359" s="1">
        <v>17711.741310119629</v>
      </c>
      <c r="M1359" s="1">
        <v>0</v>
      </c>
      <c r="N1359" s="1">
        <v>7289.1211090087891</v>
      </c>
      <c r="O1359" s="1">
        <v>502.75321578979492</v>
      </c>
      <c r="P1359" s="1">
        <v>0</v>
      </c>
      <c r="Q1359" s="1">
        <v>1429.4899063110349</v>
      </c>
      <c r="R1359" s="1">
        <v>0</v>
      </c>
      <c r="S1359" s="1">
        <v>310.19050216674799</v>
      </c>
      <c r="T1359" s="1">
        <v>3435.9262657165532</v>
      </c>
      <c r="U1359" s="1">
        <v>7631.2923927307129</v>
      </c>
      <c r="V1359" s="1">
        <v>4935.2377967834473</v>
      </c>
      <c r="W1359" s="1">
        <v>23649.426670074459</v>
      </c>
      <c r="X1359" s="1">
        <v>4959.4035263061523</v>
      </c>
      <c r="Y1359" s="1">
        <v>0</v>
      </c>
      <c r="Z1359" s="1">
        <v>2970.7646293640141</v>
      </c>
      <c r="AA1359" s="1">
        <v>16136.26533508301</v>
      </c>
      <c r="AB1359" s="1">
        <v>0</v>
      </c>
      <c r="AC1359" s="1"/>
      <c r="AD1359" s="1"/>
      <c r="AE1359" s="1"/>
      <c r="AF1359" s="1"/>
      <c r="AG1359" s="1"/>
      <c r="AH1359" s="1">
        <v>0.85227799415588379</v>
      </c>
      <c r="AI1359" s="1">
        <v>0</v>
      </c>
      <c r="AJ1359" s="1">
        <v>0.3507479727268219</v>
      </c>
      <c r="AK1359" s="1">
        <v>2.419217303395271E-2</v>
      </c>
      <c r="AL1359" s="1"/>
      <c r="AM1359" s="1">
        <v>6.8786166608333588E-2</v>
      </c>
      <c r="AN1359" s="1"/>
      <c r="AO1359" s="1">
        <v>1.4926174655556681E-2</v>
      </c>
      <c r="AP1359" s="1">
        <v>0.16533464193344119</v>
      </c>
      <c r="AQ1359" s="1">
        <v>0.36721304059028631</v>
      </c>
      <c r="AR1359" s="1">
        <v>0.23748058080673221</v>
      </c>
      <c r="AS1359" s="1">
        <v>1.137995719909668</v>
      </c>
      <c r="AT1359" s="1">
        <v>0.2386434227228165</v>
      </c>
      <c r="AU1359" s="1"/>
      <c r="AV1359" s="1">
        <v>0.1429513543844223</v>
      </c>
      <c r="AW1359" s="1">
        <v>0.77646708488464355</v>
      </c>
      <c r="AX1359" s="1">
        <v>2.3337628841400151</v>
      </c>
      <c r="AY1359" s="1">
        <v>1.4690840244293211</v>
      </c>
      <c r="AZ1359" s="1">
        <v>3.1394531726837158</v>
      </c>
      <c r="BA1359" s="1">
        <v>3.1164507865905762</v>
      </c>
      <c r="BB1359" s="1">
        <v>1.2633622884750371</v>
      </c>
      <c r="BC1359" s="1">
        <v>1.60345470905304</v>
      </c>
      <c r="BD1359" s="1">
        <v>2</v>
      </c>
      <c r="BE1359" s="1">
        <v>1</v>
      </c>
      <c r="BF1359" s="1">
        <v>3</v>
      </c>
      <c r="BG1359" s="1">
        <v>2</v>
      </c>
      <c r="BH1359" s="1">
        <v>1</v>
      </c>
      <c r="BI1359" s="1">
        <v>1</v>
      </c>
      <c r="BJ1359" s="1"/>
    </row>
    <row r="1360" spans="1:62" hidden="1" x14ac:dyDescent="0.35">
      <c r="A1360" t="s">
        <v>7</v>
      </c>
      <c r="B1360" s="1">
        <v>2008</v>
      </c>
      <c r="C1360" t="s">
        <v>96</v>
      </c>
      <c r="D1360" s="1"/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28512.3959903717</v>
      </c>
      <c r="K1360" s="1">
        <v>0</v>
      </c>
      <c r="L1360" s="1">
        <v>28013.065729141239</v>
      </c>
      <c r="M1360" s="1">
        <v>4216.9464378356934</v>
      </c>
      <c r="N1360" s="1">
        <v>24161.514417648319</v>
      </c>
      <c r="O1360" s="1">
        <v>9627.3330192565918</v>
      </c>
      <c r="P1360" s="1">
        <v>0</v>
      </c>
      <c r="Q1360" s="1">
        <v>14676.076366424561</v>
      </c>
      <c r="R1360" s="1">
        <v>0</v>
      </c>
      <c r="S1360" s="1">
        <v>10833.364887237551</v>
      </c>
      <c r="T1360" s="1">
        <v>23311.317251205441</v>
      </c>
      <c r="U1360" s="1">
        <v>25720.428094863892</v>
      </c>
      <c r="V1360" s="1">
        <v>953.4569091796875</v>
      </c>
      <c r="W1360" s="1">
        <v>29720.640947341919</v>
      </c>
      <c r="X1360" s="1">
        <v>45.787765502929688</v>
      </c>
      <c r="Y1360" s="1">
        <v>0</v>
      </c>
      <c r="Z1360" s="1">
        <v>826.92886734008789</v>
      </c>
      <c r="AA1360" s="1">
        <v>24463.033483505249</v>
      </c>
      <c r="AB1360" s="1">
        <v>0</v>
      </c>
      <c r="AC1360" s="1"/>
      <c r="AD1360" s="1"/>
      <c r="AE1360" s="1"/>
      <c r="AF1360" s="1"/>
      <c r="AG1360" s="1"/>
      <c r="AH1360" s="1">
        <v>0.9824872612953186</v>
      </c>
      <c r="AI1360" s="1">
        <v>0.14789870381355291</v>
      </c>
      <c r="AJ1360" s="1">
        <v>0.847403883934021</v>
      </c>
      <c r="AK1360" s="1">
        <v>0.33765429258346558</v>
      </c>
      <c r="AL1360" s="1"/>
      <c r="AM1360" s="1">
        <v>0.51472616195678711</v>
      </c>
      <c r="AN1360" s="1"/>
      <c r="AO1360" s="1">
        <v>0.3799528181552887</v>
      </c>
      <c r="AP1360" s="1">
        <v>0.81758534908294678</v>
      </c>
      <c r="AQ1360" s="1">
        <v>0.90207880735397339</v>
      </c>
      <c r="AR1360" s="1">
        <v>3.3440083265304572E-2</v>
      </c>
      <c r="AS1360" s="1">
        <v>1.0423761606216431</v>
      </c>
      <c r="AT1360" s="1">
        <v>1.6058897599577899E-3</v>
      </c>
      <c r="AU1360" s="1"/>
      <c r="AV1360" s="1">
        <v>2.9002433642745021E-2</v>
      </c>
      <c r="AW1360" s="1">
        <v>0.85797888040542603</v>
      </c>
      <c r="AX1360" s="1">
        <v>3.3152081966400151</v>
      </c>
      <c r="AY1360" s="1">
        <v>2.016466379165649</v>
      </c>
      <c r="AZ1360" s="1">
        <v>3.193602323532104</v>
      </c>
      <c r="BA1360" s="1">
        <v>3.1667327880859379</v>
      </c>
      <c r="BB1360" s="1">
        <v>1.170024037361145</v>
      </c>
      <c r="BC1360" s="1">
        <v>1.124465227127075</v>
      </c>
      <c r="BD1360" s="1">
        <v>3</v>
      </c>
      <c r="BE1360" s="1">
        <v>2</v>
      </c>
      <c r="BF1360" s="1">
        <v>3</v>
      </c>
      <c r="BG1360" s="1">
        <v>3</v>
      </c>
      <c r="BH1360" s="1">
        <v>1</v>
      </c>
      <c r="BI1360" s="1">
        <v>1</v>
      </c>
      <c r="BJ1360" s="1"/>
    </row>
    <row r="1361" spans="1:62" hidden="1" x14ac:dyDescent="0.35">
      <c r="A1361" t="s">
        <v>7</v>
      </c>
      <c r="B1361" s="1">
        <v>2007</v>
      </c>
      <c r="C1361" t="s">
        <v>95</v>
      </c>
      <c r="D1361" s="1">
        <v>1</v>
      </c>
      <c r="E1361" s="1">
        <v>408410.10328388208</v>
      </c>
      <c r="F1361" s="1">
        <v>0</v>
      </c>
      <c r="G1361" s="1">
        <v>0</v>
      </c>
      <c r="H1361" s="1">
        <v>0</v>
      </c>
      <c r="I1361" s="1">
        <v>0</v>
      </c>
      <c r="J1361" s="1">
        <v>408410.10328388208</v>
      </c>
      <c r="K1361" s="1">
        <v>0</v>
      </c>
      <c r="L1361" s="1">
        <v>358722.55941486359</v>
      </c>
      <c r="M1361" s="1">
        <v>0</v>
      </c>
      <c r="N1361" s="1">
        <v>120424.9052305222</v>
      </c>
      <c r="O1361" s="1">
        <v>12788.446849823</v>
      </c>
      <c r="P1361" s="1">
        <v>0</v>
      </c>
      <c r="Q1361" s="1">
        <v>14575.08921813965</v>
      </c>
      <c r="R1361" s="1">
        <v>0</v>
      </c>
      <c r="S1361" s="1">
        <v>4698.8869037628174</v>
      </c>
      <c r="T1361" s="1">
        <v>35219.304082870483</v>
      </c>
      <c r="U1361" s="1">
        <v>100554.03458786009</v>
      </c>
      <c r="V1361" s="1">
        <v>119965.7322702408</v>
      </c>
      <c r="W1361" s="1">
        <v>552872.22828483582</v>
      </c>
      <c r="X1361" s="1">
        <v>74499.021965026855</v>
      </c>
      <c r="Y1361" s="1">
        <v>0</v>
      </c>
      <c r="Z1361" s="1">
        <v>0</v>
      </c>
      <c r="AA1361" s="1">
        <v>0</v>
      </c>
      <c r="AB1361" s="1">
        <v>1</v>
      </c>
      <c r="AC1361" s="1">
        <v>0</v>
      </c>
      <c r="AD1361" s="1">
        <v>0</v>
      </c>
      <c r="AE1361" s="1">
        <v>0</v>
      </c>
      <c r="AF1361" s="1">
        <v>0</v>
      </c>
      <c r="AG1361" s="1"/>
      <c r="AH1361" s="1">
        <v>0.87833911180496216</v>
      </c>
      <c r="AI1361" s="1"/>
      <c r="AJ1361" s="1">
        <v>0.29486268758773798</v>
      </c>
      <c r="AK1361" s="1">
        <v>3.1312759965658188E-2</v>
      </c>
      <c r="AL1361" s="1"/>
      <c r="AM1361" s="1">
        <v>3.5687386989593513E-2</v>
      </c>
      <c r="AN1361" s="1"/>
      <c r="AO1361" s="1">
        <v>1.1505315080285071E-2</v>
      </c>
      <c r="AP1361" s="1">
        <v>8.623514324426651E-2</v>
      </c>
      <c r="AQ1361" s="1">
        <v>0.2462084889411926</v>
      </c>
      <c r="AR1361" s="1">
        <v>0.29373839497566218</v>
      </c>
      <c r="AS1361" s="1">
        <v>1.3537182807922361</v>
      </c>
      <c r="AT1361" s="1">
        <v>0.18241229653358459</v>
      </c>
      <c r="AU1361" s="1"/>
      <c r="AV1361" s="1"/>
      <c r="AW1361" s="1"/>
      <c r="AX1361" s="1">
        <v>2.543115615844727</v>
      </c>
      <c r="AY1361" s="1">
        <v>1.6636025905609131</v>
      </c>
      <c r="AZ1361" s="1">
        <v>4.9016513824462891</v>
      </c>
      <c r="BA1361" s="1">
        <v>4.8781485557556152</v>
      </c>
      <c r="BB1361" s="1">
        <v>2.45579981803894</v>
      </c>
      <c r="BC1361" s="1">
        <v>2.298066139221191</v>
      </c>
      <c r="BD1361" s="1">
        <v>2</v>
      </c>
      <c r="BE1361" s="1">
        <v>1</v>
      </c>
      <c r="BF1361" s="1">
        <v>5</v>
      </c>
      <c r="BG1361" s="1">
        <v>5</v>
      </c>
      <c r="BH1361" s="1">
        <v>2</v>
      </c>
      <c r="BI1361" s="1">
        <v>2</v>
      </c>
      <c r="BJ1361" s="1"/>
    </row>
    <row r="1362" spans="1:62" hidden="1" x14ac:dyDescent="0.35">
      <c r="A1362" t="s">
        <v>7</v>
      </c>
      <c r="B1362" s="1">
        <v>2007</v>
      </c>
      <c r="C1362" t="s">
        <v>96</v>
      </c>
      <c r="D1362" s="1">
        <v>1</v>
      </c>
      <c r="E1362" s="1">
        <v>242339.52693939209</v>
      </c>
      <c r="F1362" s="1">
        <v>0</v>
      </c>
      <c r="G1362" s="1">
        <v>0</v>
      </c>
      <c r="H1362" s="1">
        <v>0</v>
      </c>
      <c r="I1362" s="1">
        <v>0</v>
      </c>
      <c r="J1362" s="1">
        <v>242339.52693939209</v>
      </c>
      <c r="K1362" s="1">
        <v>0</v>
      </c>
      <c r="L1362" s="1">
        <v>240266.2593212128</v>
      </c>
      <c r="M1362" s="1">
        <v>0</v>
      </c>
      <c r="N1362" s="1">
        <v>150167.16726779941</v>
      </c>
      <c r="O1362" s="1">
        <v>13534.402883529659</v>
      </c>
      <c r="P1362" s="1">
        <v>0</v>
      </c>
      <c r="Q1362" s="1">
        <v>53472.692706108093</v>
      </c>
      <c r="R1362" s="1">
        <v>0</v>
      </c>
      <c r="S1362" s="1">
        <v>12592.41440582275</v>
      </c>
      <c r="T1362" s="1">
        <v>125857.2038555145</v>
      </c>
      <c r="U1362" s="1">
        <v>193653.4770107269</v>
      </c>
      <c r="V1362" s="1">
        <v>9420.6372299194336</v>
      </c>
      <c r="W1362" s="1">
        <v>264950.67831993097</v>
      </c>
      <c r="X1362" s="1">
        <v>9490.1753063201904</v>
      </c>
      <c r="Y1362" s="1">
        <v>0</v>
      </c>
      <c r="Z1362" s="1">
        <v>0</v>
      </c>
      <c r="AA1362" s="1">
        <v>0</v>
      </c>
      <c r="AB1362" s="1">
        <v>1</v>
      </c>
      <c r="AC1362" s="1">
        <v>0</v>
      </c>
      <c r="AD1362" s="1">
        <v>0</v>
      </c>
      <c r="AE1362" s="1">
        <v>0</v>
      </c>
      <c r="AF1362" s="1">
        <v>0</v>
      </c>
      <c r="AG1362" s="1"/>
      <c r="AH1362" s="1">
        <v>0.99144476652145386</v>
      </c>
      <c r="AI1362" s="1"/>
      <c r="AJ1362" s="1">
        <v>0.61965608596801758</v>
      </c>
      <c r="AK1362" s="1">
        <v>5.5848930031061172E-2</v>
      </c>
      <c r="AL1362" s="1"/>
      <c r="AM1362" s="1">
        <v>0.22065196931362149</v>
      </c>
      <c r="AN1362" s="1"/>
      <c r="AO1362" s="1">
        <v>5.196186900138855E-2</v>
      </c>
      <c r="AP1362" s="1">
        <v>0.51934242248535156</v>
      </c>
      <c r="AQ1362" s="1">
        <v>0.79909986257553101</v>
      </c>
      <c r="AR1362" s="1">
        <v>3.8873713463544853E-2</v>
      </c>
      <c r="AS1362" s="1">
        <v>1.0933035612106321</v>
      </c>
      <c r="AT1362" s="1">
        <v>3.9160657674074173E-2</v>
      </c>
      <c r="AU1362" s="1"/>
      <c r="AV1362" s="1"/>
      <c r="AW1362" s="1"/>
      <c r="AX1362" s="1">
        <v>2.7363920211791992</v>
      </c>
      <c r="AY1362" s="1">
        <v>1.7884994745254521</v>
      </c>
      <c r="AZ1362" s="1">
        <v>4.8050251007080078</v>
      </c>
      <c r="BA1362" s="1">
        <v>4.7640914916992188</v>
      </c>
      <c r="BB1362" s="1">
        <v>2.3664546012878418</v>
      </c>
      <c r="BC1362" s="1">
        <v>2.186282634735107</v>
      </c>
      <c r="BD1362" s="1">
        <v>3</v>
      </c>
      <c r="BE1362" s="1">
        <v>2</v>
      </c>
      <c r="BF1362" s="1">
        <v>5</v>
      </c>
      <c r="BG1362" s="1">
        <v>5</v>
      </c>
      <c r="BH1362" s="1">
        <v>2</v>
      </c>
      <c r="BI1362" s="1">
        <v>1.666666626930237</v>
      </c>
      <c r="BJ1362" s="1"/>
    </row>
    <row r="1363" spans="1:62" hidden="1" x14ac:dyDescent="0.35">
      <c r="A1363" t="s">
        <v>7</v>
      </c>
      <c r="B1363" s="1">
        <v>2007</v>
      </c>
      <c r="C1363" t="s">
        <v>95</v>
      </c>
      <c r="D1363" s="1">
        <v>2</v>
      </c>
      <c r="E1363" s="1">
        <v>0</v>
      </c>
      <c r="F1363" s="1">
        <v>240225.68402004239</v>
      </c>
      <c r="G1363" s="1">
        <v>0</v>
      </c>
      <c r="H1363" s="1">
        <v>0</v>
      </c>
      <c r="I1363" s="1">
        <v>0</v>
      </c>
      <c r="J1363" s="1">
        <v>240225.68402004239</v>
      </c>
      <c r="K1363" s="1">
        <v>0</v>
      </c>
      <c r="L1363" s="1">
        <v>219392.48547077179</v>
      </c>
      <c r="M1363" s="1">
        <v>0</v>
      </c>
      <c r="N1363" s="1">
        <v>101385.9364748001</v>
      </c>
      <c r="O1363" s="1">
        <v>14244.705250740049</v>
      </c>
      <c r="P1363" s="1">
        <v>0</v>
      </c>
      <c r="Q1363" s="1">
        <v>14609.19458389282</v>
      </c>
      <c r="R1363" s="1">
        <v>0</v>
      </c>
      <c r="S1363" s="1">
        <v>5520.8084373474121</v>
      </c>
      <c r="T1363" s="1">
        <v>27281.780277252201</v>
      </c>
      <c r="U1363" s="1">
        <v>71610.939195632935</v>
      </c>
      <c r="V1363" s="1">
        <v>49355.256177902222</v>
      </c>
      <c r="W1363" s="1">
        <v>332511.53562545782</v>
      </c>
      <c r="X1363" s="1">
        <v>29668.97208404541</v>
      </c>
      <c r="Y1363" s="1">
        <v>0</v>
      </c>
      <c r="Z1363" s="1">
        <v>0</v>
      </c>
      <c r="AA1363" s="1">
        <v>0</v>
      </c>
      <c r="AB1363" s="1">
        <v>0</v>
      </c>
      <c r="AC1363" s="1">
        <v>1</v>
      </c>
      <c r="AD1363" s="1">
        <v>0</v>
      </c>
      <c r="AE1363" s="1">
        <v>0</v>
      </c>
      <c r="AF1363" s="1">
        <v>0</v>
      </c>
      <c r="AG1363" s="1"/>
      <c r="AH1363" s="1">
        <v>0.9132765531539917</v>
      </c>
      <c r="AI1363" s="1"/>
      <c r="AJ1363" s="1">
        <v>0.4220445454120636</v>
      </c>
      <c r="AK1363" s="1">
        <v>5.9297177940607071E-2</v>
      </c>
      <c r="AL1363" s="1"/>
      <c r="AM1363" s="1">
        <v>6.0814458876848221E-2</v>
      </c>
      <c r="AN1363" s="1"/>
      <c r="AO1363" s="1">
        <v>2.2981757298111919E-2</v>
      </c>
      <c r="AP1363" s="1">
        <v>0.1135672926902771</v>
      </c>
      <c r="AQ1363" s="1">
        <v>0.29809859395027161</v>
      </c>
      <c r="AR1363" s="1">
        <v>0.2054537087678909</v>
      </c>
      <c r="AS1363" s="1">
        <v>1.3841631412506099</v>
      </c>
      <c r="AT1363" s="1">
        <v>0.1235045790672302</v>
      </c>
      <c r="AU1363" s="1"/>
      <c r="AV1363" s="1"/>
      <c r="AW1363" s="1"/>
      <c r="AX1363" s="1">
        <v>2.7277190685272221</v>
      </c>
      <c r="AY1363" s="1">
        <v>1.785173773765564</v>
      </c>
      <c r="AZ1363" s="1">
        <v>4.4728188514709473</v>
      </c>
      <c r="BA1363" s="1">
        <v>4.444791316986084</v>
      </c>
      <c r="BB1363" s="1">
        <v>2.0553169250488281</v>
      </c>
      <c r="BC1363" s="1">
        <v>1.939090251922607</v>
      </c>
      <c r="BD1363" s="1">
        <v>3</v>
      </c>
      <c r="BE1363" s="1">
        <v>2</v>
      </c>
      <c r="BF1363" s="1">
        <v>4</v>
      </c>
      <c r="BG1363" s="1">
        <v>4</v>
      </c>
      <c r="BH1363" s="1">
        <v>2</v>
      </c>
      <c r="BI1363" s="1">
        <v>1.5</v>
      </c>
      <c r="BJ1363" s="1"/>
    </row>
    <row r="1364" spans="1:62" hidden="1" x14ac:dyDescent="0.35">
      <c r="A1364" t="s">
        <v>7</v>
      </c>
      <c r="B1364" s="1">
        <v>2007</v>
      </c>
      <c r="C1364" t="s">
        <v>96</v>
      </c>
      <c r="D1364" s="1">
        <v>2</v>
      </c>
      <c r="E1364" s="1">
        <v>0</v>
      </c>
      <c r="F1364" s="1">
        <v>342902.53577136988</v>
      </c>
      <c r="G1364" s="1">
        <v>0</v>
      </c>
      <c r="H1364" s="1">
        <v>0</v>
      </c>
      <c r="I1364" s="1">
        <v>0</v>
      </c>
      <c r="J1364" s="1">
        <v>342902.53577136988</v>
      </c>
      <c r="K1364" s="1">
        <v>0</v>
      </c>
      <c r="L1364" s="1">
        <v>341138.80156421661</v>
      </c>
      <c r="M1364" s="1">
        <v>0</v>
      </c>
      <c r="N1364" s="1">
        <v>242065.1970586777</v>
      </c>
      <c r="O1364" s="1">
        <v>19966.581463813782</v>
      </c>
      <c r="P1364" s="1">
        <v>0</v>
      </c>
      <c r="Q1364" s="1">
        <v>81488.384251594543</v>
      </c>
      <c r="R1364" s="1">
        <v>0</v>
      </c>
      <c r="S1364" s="1">
        <v>23159.847471237179</v>
      </c>
      <c r="T1364" s="1">
        <v>188241.58658313751</v>
      </c>
      <c r="U1364" s="1">
        <v>285541.71853160858</v>
      </c>
      <c r="V1364" s="1">
        <v>6309.7447052001953</v>
      </c>
      <c r="W1364" s="1">
        <v>372729.62860393518</v>
      </c>
      <c r="X1364" s="1">
        <v>10710.71833610535</v>
      </c>
      <c r="Y1364" s="1">
        <v>0</v>
      </c>
      <c r="Z1364" s="1">
        <v>0</v>
      </c>
      <c r="AA1364" s="1">
        <v>0</v>
      </c>
      <c r="AB1364" s="1">
        <v>0</v>
      </c>
      <c r="AC1364" s="1">
        <v>1</v>
      </c>
      <c r="AD1364" s="1">
        <v>0</v>
      </c>
      <c r="AE1364" s="1">
        <v>0</v>
      </c>
      <c r="AF1364" s="1">
        <v>0</v>
      </c>
      <c r="AG1364" s="1"/>
      <c r="AH1364" s="1">
        <v>0.99485647678375244</v>
      </c>
      <c r="AI1364" s="1"/>
      <c r="AJ1364" s="1">
        <v>0.70593005418777466</v>
      </c>
      <c r="AK1364" s="1">
        <v>5.8228153735399253E-2</v>
      </c>
      <c r="AL1364" s="1"/>
      <c r="AM1364" s="1">
        <v>0.2376429885625839</v>
      </c>
      <c r="AN1364" s="1"/>
      <c r="AO1364" s="1">
        <v>6.7540615797042847E-2</v>
      </c>
      <c r="AP1364" s="1">
        <v>0.54896527528762817</v>
      </c>
      <c r="AQ1364" s="1">
        <v>0.83271974325180054</v>
      </c>
      <c r="AR1364" s="1">
        <v>1.840098574757576E-2</v>
      </c>
      <c r="AS1364" s="1">
        <v>1.0869841575622561</v>
      </c>
      <c r="AT1364" s="1">
        <v>3.12354601919651E-2</v>
      </c>
      <c r="AU1364" s="1"/>
      <c r="AV1364" s="1"/>
      <c r="AW1364" s="1"/>
      <c r="AX1364" s="1">
        <v>2.6570477485656738</v>
      </c>
      <c r="AY1364" s="1">
        <v>1.779385566711426</v>
      </c>
      <c r="AZ1364" s="1">
        <v>4.608304500579834</v>
      </c>
      <c r="BA1364" s="1">
        <v>4.5852241516113281</v>
      </c>
      <c r="BB1364" s="1">
        <v>2.1258244514465332</v>
      </c>
      <c r="BC1364" s="1">
        <v>2.1243054866790771</v>
      </c>
      <c r="BD1364" s="1">
        <v>3</v>
      </c>
      <c r="BE1364" s="1">
        <v>2</v>
      </c>
      <c r="BF1364" s="1">
        <v>4</v>
      </c>
      <c r="BG1364" s="1">
        <v>4</v>
      </c>
      <c r="BH1364" s="1">
        <v>2</v>
      </c>
      <c r="BI1364" s="1">
        <v>1.666666626930237</v>
      </c>
      <c r="BJ1364" s="1"/>
    </row>
    <row r="1365" spans="1:62" hidden="1" x14ac:dyDescent="0.35">
      <c r="A1365" t="s">
        <v>7</v>
      </c>
      <c r="B1365" s="1">
        <v>2007</v>
      </c>
      <c r="C1365" t="s">
        <v>95</v>
      </c>
      <c r="D1365" s="1">
        <v>3</v>
      </c>
      <c r="E1365" s="1">
        <v>0</v>
      </c>
      <c r="F1365" s="1">
        <v>0</v>
      </c>
      <c r="G1365" s="1">
        <v>298407.04834938049</v>
      </c>
      <c r="H1365" s="1">
        <v>96501.69273853302</v>
      </c>
      <c r="I1365" s="1">
        <v>5505.5295066833496</v>
      </c>
      <c r="J1365" s="1">
        <v>400414.27059459692</v>
      </c>
      <c r="K1365" s="1">
        <v>0</v>
      </c>
      <c r="L1365" s="1">
        <v>374413.27189922333</v>
      </c>
      <c r="M1365" s="1">
        <v>0</v>
      </c>
      <c r="N1365" s="1">
        <v>234905.96100997919</v>
      </c>
      <c r="O1365" s="1">
        <v>66571.801109313965</v>
      </c>
      <c r="P1365" s="1">
        <v>0</v>
      </c>
      <c r="Q1365" s="1">
        <v>65869.105350494385</v>
      </c>
      <c r="R1365" s="1">
        <v>0</v>
      </c>
      <c r="S1365" s="1">
        <v>36713.996994018547</v>
      </c>
      <c r="T1365" s="1">
        <v>91757.906425476074</v>
      </c>
      <c r="U1365" s="1">
        <v>153788.63108825681</v>
      </c>
      <c r="V1365" s="1">
        <v>54762.864274978638</v>
      </c>
      <c r="W1365" s="1">
        <v>548238.70524215698</v>
      </c>
      <c r="X1365" s="1">
        <v>29885.484563827511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0.74524581432342529</v>
      </c>
      <c r="AE1365" s="1">
        <v>0.24100463092327121</v>
      </c>
      <c r="AF1365" s="1">
        <v>1.3749583624303339E-2</v>
      </c>
      <c r="AG1365" s="1"/>
      <c r="AH1365" s="1">
        <v>0.93506473302841187</v>
      </c>
      <c r="AI1365" s="1"/>
      <c r="AJ1365" s="1">
        <v>0.58665728569030762</v>
      </c>
      <c r="AK1365" s="1">
        <v>0.16625730693340299</v>
      </c>
      <c r="AL1365" s="1"/>
      <c r="AM1365" s="1">
        <v>0.1645023971796036</v>
      </c>
      <c r="AN1365" s="1"/>
      <c r="AO1365" s="1">
        <v>9.1690033674240112E-2</v>
      </c>
      <c r="AP1365" s="1">
        <v>0.22915743291378021</v>
      </c>
      <c r="AQ1365" s="1">
        <v>0.38407379388809199</v>
      </c>
      <c r="AR1365" s="1">
        <v>0.13676550984382629</v>
      </c>
      <c r="AS1365" s="1">
        <v>1.369178771972656</v>
      </c>
      <c r="AT1365" s="1">
        <v>7.4636414647102356E-2</v>
      </c>
      <c r="AU1365" s="1"/>
      <c r="AV1365" s="1"/>
      <c r="AW1365" s="1"/>
      <c r="AX1365" s="1">
        <v>3.0011992454528809</v>
      </c>
      <c r="AY1365" s="1">
        <v>1.8897320032119751</v>
      </c>
      <c r="AZ1365" s="1">
        <v>3.6184349060058589</v>
      </c>
      <c r="BA1365" s="1">
        <v>3.575211763381958</v>
      </c>
      <c r="BB1365" s="1">
        <v>1.4450845718383789</v>
      </c>
      <c r="BC1365" s="1">
        <v>1.397603392601013</v>
      </c>
      <c r="BD1365" s="1">
        <v>3</v>
      </c>
      <c r="BE1365" s="1">
        <v>2</v>
      </c>
      <c r="BF1365" s="1">
        <v>3</v>
      </c>
      <c r="BG1365" s="1">
        <v>3</v>
      </c>
      <c r="BH1365" s="1">
        <v>1</v>
      </c>
      <c r="BI1365" s="1">
        <v>1</v>
      </c>
      <c r="BJ1365" s="1"/>
    </row>
    <row r="1366" spans="1:62" hidden="1" x14ac:dyDescent="0.35">
      <c r="A1366" t="s">
        <v>7</v>
      </c>
      <c r="B1366" s="1">
        <v>2007</v>
      </c>
      <c r="C1366" t="s">
        <v>96</v>
      </c>
      <c r="D1366" s="1">
        <v>3</v>
      </c>
      <c r="E1366" s="1">
        <v>0</v>
      </c>
      <c r="F1366" s="1">
        <v>0</v>
      </c>
      <c r="G1366" s="1">
        <v>858878.94733715057</v>
      </c>
      <c r="H1366" s="1">
        <v>776494.35980129242</v>
      </c>
      <c r="I1366" s="1">
        <v>74672.103509902954</v>
      </c>
      <c r="J1366" s="1">
        <v>1710045.4106483459</v>
      </c>
      <c r="K1366" s="1">
        <v>0</v>
      </c>
      <c r="L1366" s="1">
        <v>1705499.3953514099</v>
      </c>
      <c r="M1366" s="1">
        <v>0</v>
      </c>
      <c r="N1366" s="1">
        <v>1491173.3373603821</v>
      </c>
      <c r="O1366" s="1">
        <v>494777.92489910132</v>
      </c>
      <c r="P1366" s="1">
        <v>0</v>
      </c>
      <c r="Q1366" s="1">
        <v>955714.94678878784</v>
      </c>
      <c r="R1366" s="1">
        <v>0</v>
      </c>
      <c r="S1366" s="1">
        <v>593132.11229038239</v>
      </c>
      <c r="T1366" s="1">
        <v>1377133.8001308441</v>
      </c>
      <c r="U1366" s="1">
        <v>1593236.1288509369</v>
      </c>
      <c r="V1366" s="1">
        <v>12487.31024932861</v>
      </c>
      <c r="W1366" s="1">
        <v>1761701.8520431521</v>
      </c>
      <c r="X1366" s="1">
        <v>12399.330135345461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0.50225508213043213</v>
      </c>
      <c r="AE1366" s="1">
        <v>0.45407819747924799</v>
      </c>
      <c r="AF1366" s="1">
        <v>4.3666739016771323E-2</v>
      </c>
      <c r="AG1366" s="1"/>
      <c r="AH1366" s="1">
        <v>0.9973415732383728</v>
      </c>
      <c r="AI1366" s="1"/>
      <c r="AJ1366" s="1">
        <v>0.87200802564620972</v>
      </c>
      <c r="AK1366" s="1">
        <v>0.28933614492416382</v>
      </c>
      <c r="AL1366" s="1"/>
      <c r="AM1366" s="1">
        <v>0.55888277292251587</v>
      </c>
      <c r="AN1366" s="1"/>
      <c r="AO1366" s="1">
        <v>0.34685167670249939</v>
      </c>
      <c r="AP1366" s="1">
        <v>0.80532002449035645</v>
      </c>
      <c r="AQ1366" s="1">
        <v>0.93169230222702026</v>
      </c>
      <c r="AR1366" s="1">
        <v>7.3023266158998013E-3</v>
      </c>
      <c r="AS1366" s="1">
        <v>1.030207633972168</v>
      </c>
      <c r="AT1366" s="1">
        <v>7.2508775629103184E-3</v>
      </c>
      <c r="AU1366" s="1"/>
      <c r="AV1366" s="1"/>
      <c r="AW1366" s="1"/>
      <c r="AX1366" s="1">
        <v>3.44952392578125</v>
      </c>
      <c r="AY1366" s="1">
        <v>2.227145910263062</v>
      </c>
      <c r="AZ1366" s="1">
        <v>3.6305971145629878</v>
      </c>
      <c r="BA1366" s="1">
        <v>3.574816226959229</v>
      </c>
      <c r="BB1366" s="1">
        <v>1.449340343475342</v>
      </c>
      <c r="BC1366" s="1">
        <v>1.214026927947998</v>
      </c>
      <c r="BD1366" s="1">
        <v>3</v>
      </c>
      <c r="BE1366" s="1">
        <v>2</v>
      </c>
      <c r="BF1366" s="1">
        <v>4</v>
      </c>
      <c r="BG1366" s="1">
        <v>4</v>
      </c>
      <c r="BH1366" s="1">
        <v>1</v>
      </c>
      <c r="BI1366" s="1">
        <v>1</v>
      </c>
      <c r="BJ1366" s="1"/>
    </row>
    <row r="1367" spans="1:62" hidden="1" x14ac:dyDescent="0.35">
      <c r="A1367" t="s">
        <v>7</v>
      </c>
      <c r="B1367" s="1">
        <v>2007</v>
      </c>
      <c r="C1367" t="s">
        <v>95</v>
      </c>
      <c r="D1367" s="1"/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25786.057907104489</v>
      </c>
      <c r="K1367" s="1">
        <v>0</v>
      </c>
      <c r="L1367" s="1">
        <v>22298.338832855221</v>
      </c>
      <c r="M1367" s="1">
        <v>0</v>
      </c>
      <c r="N1367" s="1">
        <v>12495.625431060789</v>
      </c>
      <c r="O1367" s="1">
        <v>4929.3668174743652</v>
      </c>
      <c r="P1367" s="1">
        <v>0</v>
      </c>
      <c r="Q1367" s="1">
        <v>4621.9369964599609</v>
      </c>
      <c r="R1367" s="1">
        <v>0</v>
      </c>
      <c r="S1367" s="1">
        <v>2379.52173614502</v>
      </c>
      <c r="T1367" s="1">
        <v>3897.1293792724609</v>
      </c>
      <c r="U1367" s="1">
        <v>8470.6432113647461</v>
      </c>
      <c r="V1367" s="1">
        <v>7023.8422775268546</v>
      </c>
      <c r="W1367" s="1">
        <v>34737.172134399407</v>
      </c>
      <c r="X1367" s="1">
        <v>3356.2670440673828</v>
      </c>
      <c r="Y1367" s="1">
        <v>0</v>
      </c>
      <c r="Z1367" s="1">
        <v>0</v>
      </c>
      <c r="AA1367" s="1">
        <v>0</v>
      </c>
      <c r="AB1367" s="1">
        <v>0</v>
      </c>
      <c r="AC1367" s="1"/>
      <c r="AD1367" s="1"/>
      <c r="AE1367" s="1"/>
      <c r="AF1367" s="1"/>
      <c r="AG1367" s="1"/>
      <c r="AH1367" s="1">
        <v>0.86474400758743286</v>
      </c>
      <c r="AI1367" s="1"/>
      <c r="AJ1367" s="1">
        <v>0.48458844423294067</v>
      </c>
      <c r="AK1367" s="1">
        <v>0.19116403162479401</v>
      </c>
      <c r="AL1367" s="1"/>
      <c r="AM1367" s="1">
        <v>0.17924170196056369</v>
      </c>
      <c r="AN1367" s="1"/>
      <c r="AO1367" s="1">
        <v>9.2279389500617981E-2</v>
      </c>
      <c r="AP1367" s="1">
        <v>0.15113319456577301</v>
      </c>
      <c r="AQ1367" s="1">
        <v>0.3284970223903656</v>
      </c>
      <c r="AR1367" s="1">
        <v>0.27238914370536799</v>
      </c>
      <c r="AS1367" s="1">
        <v>1.3471299409866331</v>
      </c>
      <c r="AT1367" s="1">
        <v>0.1301582008600235</v>
      </c>
      <c r="AU1367" s="1"/>
      <c r="AV1367" s="1"/>
      <c r="AW1367" s="1"/>
      <c r="AX1367" s="1">
        <v>3.0088810920715332</v>
      </c>
      <c r="AY1367" s="1">
        <v>1.85228431224823</v>
      </c>
      <c r="AZ1367" s="1">
        <v>3.5232117176055908</v>
      </c>
      <c r="BA1367" s="1">
        <v>3.4873659610748291</v>
      </c>
      <c r="BB1367" s="1">
        <v>1.489393353462219</v>
      </c>
      <c r="BC1367" s="1">
        <v>1.533302307128906</v>
      </c>
      <c r="BD1367" s="1">
        <v>3</v>
      </c>
      <c r="BE1367" s="1">
        <v>2</v>
      </c>
      <c r="BF1367" s="1">
        <v>3</v>
      </c>
      <c r="BG1367" s="1">
        <v>3</v>
      </c>
      <c r="BH1367" s="1">
        <v>1</v>
      </c>
      <c r="BI1367" s="1">
        <v>1</v>
      </c>
      <c r="BJ1367" s="1"/>
    </row>
    <row r="1368" spans="1:62" hidden="1" x14ac:dyDescent="0.35">
      <c r="A1368" t="s">
        <v>7</v>
      </c>
      <c r="B1368" s="1">
        <v>2007</v>
      </c>
      <c r="C1368" t="s">
        <v>96</v>
      </c>
      <c r="D1368" s="1"/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35223.200050353997</v>
      </c>
      <c r="K1368" s="1">
        <v>0</v>
      </c>
      <c r="L1368" s="1">
        <v>35070.914295196533</v>
      </c>
      <c r="M1368" s="1">
        <v>0</v>
      </c>
      <c r="N1368" s="1">
        <v>27670.485559463501</v>
      </c>
      <c r="O1368" s="1">
        <v>11068.2594871521</v>
      </c>
      <c r="P1368" s="1">
        <v>0</v>
      </c>
      <c r="Q1368" s="1">
        <v>19091.835884094238</v>
      </c>
      <c r="R1368" s="1">
        <v>0</v>
      </c>
      <c r="S1368" s="1">
        <v>12856.53387832642</v>
      </c>
      <c r="T1368" s="1">
        <v>29589.41041183472</v>
      </c>
      <c r="U1368" s="1">
        <v>33189.104957580566</v>
      </c>
      <c r="V1368" s="1">
        <v>126.5407066345215</v>
      </c>
      <c r="W1368" s="1">
        <v>35686.785224914551</v>
      </c>
      <c r="X1368" s="1">
        <v>184.83148956298831</v>
      </c>
      <c r="Y1368" s="1">
        <v>0</v>
      </c>
      <c r="Z1368" s="1">
        <v>0</v>
      </c>
      <c r="AA1368" s="1">
        <v>0</v>
      </c>
      <c r="AB1368" s="1">
        <v>0</v>
      </c>
      <c r="AC1368" s="1"/>
      <c r="AD1368" s="1"/>
      <c r="AE1368" s="1"/>
      <c r="AF1368" s="1"/>
      <c r="AG1368" s="1"/>
      <c r="AH1368" s="1">
        <v>0.99567657709121704</v>
      </c>
      <c r="AI1368" s="1"/>
      <c r="AJ1368" s="1">
        <v>0.78557556867599487</v>
      </c>
      <c r="AK1368" s="1">
        <v>0.31423208117485052</v>
      </c>
      <c r="AL1368" s="1"/>
      <c r="AM1368" s="1">
        <v>0.54202443361282349</v>
      </c>
      <c r="AN1368" s="1"/>
      <c r="AO1368" s="1">
        <v>0.3650018572807312</v>
      </c>
      <c r="AP1368" s="1">
        <v>0.84005457162857056</v>
      </c>
      <c r="AQ1368" s="1">
        <v>0.94225126504898071</v>
      </c>
      <c r="AR1368" s="1">
        <v>3.5925386473536491E-3</v>
      </c>
      <c r="AS1368" s="1">
        <v>1.013161301612854</v>
      </c>
      <c r="AT1368" s="1">
        <v>5.2474359981715679E-3</v>
      </c>
      <c r="AU1368" s="1"/>
      <c r="AV1368" s="1"/>
      <c r="AW1368" s="1"/>
      <c r="AX1368" s="1">
        <v>3.2841460704803471</v>
      </c>
      <c r="AY1368" s="1">
        <v>2.1982910633087158</v>
      </c>
      <c r="AZ1368" s="1">
        <v>3.2102901935577388</v>
      </c>
      <c r="BA1368" s="1">
        <v>3.1348071098327641</v>
      </c>
      <c r="BB1368" s="1">
        <v>1.262141346931458</v>
      </c>
      <c r="BC1368" s="1">
        <v>1.158089160919189</v>
      </c>
      <c r="BD1368" s="1">
        <v>3</v>
      </c>
      <c r="BE1368" s="1">
        <v>2</v>
      </c>
      <c r="BF1368" s="1">
        <v>3</v>
      </c>
      <c r="BG1368" s="1">
        <v>3</v>
      </c>
      <c r="BH1368" s="1">
        <v>1</v>
      </c>
      <c r="BI1368" s="1">
        <v>1</v>
      </c>
      <c r="BJ1368" s="1"/>
    </row>
    <row r="1369" spans="1:62" hidden="1" x14ac:dyDescent="0.35">
      <c r="A1369" t="s">
        <v>7</v>
      </c>
      <c r="B1369" s="1">
        <v>2006</v>
      </c>
      <c r="C1369" t="s">
        <v>95</v>
      </c>
      <c r="D1369" s="1">
        <v>1</v>
      </c>
      <c r="E1369" s="1">
        <v>394729.83321666718</v>
      </c>
      <c r="F1369" s="1">
        <v>0</v>
      </c>
      <c r="G1369" s="1">
        <v>0</v>
      </c>
      <c r="H1369" s="1">
        <v>0</v>
      </c>
      <c r="I1369" s="1">
        <v>0</v>
      </c>
      <c r="J1369" s="1">
        <v>394729.83321666718</v>
      </c>
      <c r="K1369" s="1">
        <v>0</v>
      </c>
      <c r="L1369" s="1">
        <v>339233.92660427088</v>
      </c>
      <c r="M1369" s="1">
        <v>0</v>
      </c>
      <c r="N1369" s="1">
        <v>103745.3939619064</v>
      </c>
      <c r="O1369" s="1">
        <v>10958.191686630251</v>
      </c>
      <c r="P1369" s="1">
        <v>0</v>
      </c>
      <c r="Q1369" s="1">
        <v>11085.450284957889</v>
      </c>
      <c r="R1369" s="1">
        <v>0</v>
      </c>
      <c r="S1369" s="1">
        <v>2894.4378776550288</v>
      </c>
      <c r="T1369" s="1">
        <v>24660.95655250549</v>
      </c>
      <c r="U1369" s="1">
        <v>70897.331609725952</v>
      </c>
      <c r="V1369" s="1">
        <v>112366.1613969803</v>
      </c>
      <c r="W1369" s="1">
        <v>539226.96085071564</v>
      </c>
      <c r="X1369" s="1">
        <v>100182.11099624629</v>
      </c>
      <c r="Y1369" s="1">
        <v>0</v>
      </c>
      <c r="Z1369" s="1">
        <v>0</v>
      </c>
      <c r="AA1369" s="1">
        <v>319643.77715396881</v>
      </c>
      <c r="AB1369" s="1">
        <v>1</v>
      </c>
      <c r="AC1369" s="1">
        <v>0</v>
      </c>
      <c r="AD1369" s="1">
        <v>0</v>
      </c>
      <c r="AE1369" s="1">
        <v>0</v>
      </c>
      <c r="AF1369" s="1">
        <v>0</v>
      </c>
      <c r="AG1369" s="1"/>
      <c r="AH1369" s="1">
        <v>0.85940790176391602</v>
      </c>
      <c r="AI1369" s="1"/>
      <c r="AJ1369" s="1">
        <v>0.26282632350921631</v>
      </c>
      <c r="AK1369" s="1">
        <v>2.7761245146393779E-2</v>
      </c>
      <c r="AL1369" s="1"/>
      <c r="AM1369" s="1">
        <v>2.808363921940327E-2</v>
      </c>
      <c r="AN1369" s="1"/>
      <c r="AO1369" s="1">
        <v>7.3327063582837582E-3</v>
      </c>
      <c r="AP1369" s="1">
        <v>6.2475532293319702E-2</v>
      </c>
      <c r="AQ1369" s="1">
        <v>0.1796097606420517</v>
      </c>
      <c r="AR1369" s="1">
        <v>0.28466600179672241</v>
      </c>
      <c r="AS1369" s="1">
        <v>1.3660658597946169</v>
      </c>
      <c r="AT1369" s="1">
        <v>0.2537992000579834</v>
      </c>
      <c r="AU1369" s="1"/>
      <c r="AV1369" s="1"/>
      <c r="AW1369" s="1">
        <v>0.82904350757598877</v>
      </c>
      <c r="AX1369" s="1">
        <v>2.6501016616821289</v>
      </c>
      <c r="AY1369" s="1">
        <v>1.718452930450439</v>
      </c>
      <c r="AZ1369" s="1">
        <v>4.9996147155761719</v>
      </c>
      <c r="BA1369" s="1">
        <v>4.9746308326721191</v>
      </c>
      <c r="BB1369" s="1">
        <v>2.5279538631439209</v>
      </c>
      <c r="BC1369" s="1">
        <v>2.2274045944213872</v>
      </c>
      <c r="BD1369" s="1">
        <v>3</v>
      </c>
      <c r="BE1369" s="1">
        <v>2</v>
      </c>
      <c r="BF1369" s="1">
        <v>5</v>
      </c>
      <c r="BG1369" s="1">
        <v>5</v>
      </c>
      <c r="BH1369" s="1">
        <v>2</v>
      </c>
      <c r="BI1369" s="1">
        <v>2</v>
      </c>
      <c r="BJ1369" s="1"/>
    </row>
    <row r="1370" spans="1:62" hidden="1" x14ac:dyDescent="0.35">
      <c r="A1370" t="s">
        <v>7</v>
      </c>
      <c r="B1370" s="1">
        <v>2006</v>
      </c>
      <c r="C1370" t="s">
        <v>96</v>
      </c>
      <c r="D1370" s="1">
        <v>1</v>
      </c>
      <c r="E1370" s="1">
        <v>257608.43308639529</v>
      </c>
      <c r="F1370" s="1">
        <v>0</v>
      </c>
      <c r="G1370" s="1">
        <v>0</v>
      </c>
      <c r="H1370" s="1">
        <v>0</v>
      </c>
      <c r="I1370" s="1">
        <v>0</v>
      </c>
      <c r="J1370" s="1">
        <v>257608.43308639529</v>
      </c>
      <c r="K1370" s="1">
        <v>0</v>
      </c>
      <c r="L1370" s="1">
        <v>254064.28555679321</v>
      </c>
      <c r="M1370" s="1">
        <v>0</v>
      </c>
      <c r="N1370" s="1">
        <v>145378.1646270752</v>
      </c>
      <c r="O1370" s="1">
        <v>9510.1711025238037</v>
      </c>
      <c r="P1370" s="1">
        <v>0</v>
      </c>
      <c r="Q1370" s="1">
        <v>42167.787105560303</v>
      </c>
      <c r="R1370" s="1">
        <v>0</v>
      </c>
      <c r="S1370" s="1">
        <v>11726.340812683109</v>
      </c>
      <c r="T1370" s="1">
        <v>119711.3603534698</v>
      </c>
      <c r="U1370" s="1">
        <v>201302.5033817291</v>
      </c>
      <c r="V1370" s="1">
        <v>13486.28125572205</v>
      </c>
      <c r="W1370" s="1">
        <v>285273.71490287781</v>
      </c>
      <c r="X1370" s="1">
        <v>6125.5037250518799</v>
      </c>
      <c r="Y1370" s="1">
        <v>0</v>
      </c>
      <c r="Z1370" s="1">
        <v>0</v>
      </c>
      <c r="AA1370" s="1">
        <v>209587.52110862729</v>
      </c>
      <c r="AB1370" s="1">
        <v>1</v>
      </c>
      <c r="AC1370" s="1">
        <v>0</v>
      </c>
      <c r="AD1370" s="1">
        <v>0</v>
      </c>
      <c r="AE1370" s="1">
        <v>0</v>
      </c>
      <c r="AF1370" s="1">
        <v>0</v>
      </c>
      <c r="AG1370" s="1"/>
      <c r="AH1370" s="1">
        <v>0.98624211549758911</v>
      </c>
      <c r="AI1370" s="1"/>
      <c r="AJ1370" s="1">
        <v>0.56433773040771484</v>
      </c>
      <c r="AK1370" s="1">
        <v>3.6917157471179962E-2</v>
      </c>
      <c r="AL1370" s="1"/>
      <c r="AM1370" s="1">
        <v>0.16368946433067319</v>
      </c>
      <c r="AN1370" s="1"/>
      <c r="AO1370" s="1">
        <v>4.552001878619194E-2</v>
      </c>
      <c r="AP1370" s="1">
        <v>0.46470281481742859</v>
      </c>
      <c r="AQ1370" s="1">
        <v>0.78142821788787842</v>
      </c>
      <c r="AR1370" s="1">
        <v>5.2351862192153931E-2</v>
      </c>
      <c r="AS1370" s="1">
        <v>1.1073927879333501</v>
      </c>
      <c r="AT1370" s="1">
        <v>2.3778351023793221E-2</v>
      </c>
      <c r="AU1370" s="1"/>
      <c r="AV1370" s="1"/>
      <c r="AW1370" s="1">
        <v>0.82262074947357178</v>
      </c>
      <c r="AX1370" s="1">
        <v>2.7400631904602051</v>
      </c>
      <c r="AY1370" s="1">
        <v>1.7939251661300659</v>
      </c>
      <c r="AZ1370" s="1">
        <v>4.8897557258605957</v>
      </c>
      <c r="BA1370" s="1">
        <v>4.8657674789428711</v>
      </c>
      <c r="BB1370" s="1">
        <v>2.354282140731812</v>
      </c>
      <c r="BC1370" s="1">
        <v>2.1336309909820561</v>
      </c>
      <c r="BD1370" s="1">
        <v>3</v>
      </c>
      <c r="BE1370" s="1">
        <v>2</v>
      </c>
      <c r="BF1370" s="1">
        <v>5</v>
      </c>
      <c r="BG1370" s="1">
        <v>5</v>
      </c>
      <c r="BH1370" s="1">
        <v>2</v>
      </c>
      <c r="BI1370" s="1">
        <v>1.75</v>
      </c>
      <c r="BJ1370" s="1"/>
    </row>
    <row r="1371" spans="1:62" hidden="1" x14ac:dyDescent="0.35">
      <c r="A1371" t="s">
        <v>7</v>
      </c>
      <c r="B1371" s="1">
        <v>2006</v>
      </c>
      <c r="C1371" t="s">
        <v>95</v>
      </c>
      <c r="D1371" s="1">
        <v>2</v>
      </c>
      <c r="E1371" s="1">
        <v>0</v>
      </c>
      <c r="F1371" s="1">
        <v>225891.50187683111</v>
      </c>
      <c r="G1371" s="1">
        <v>0</v>
      </c>
      <c r="H1371" s="1">
        <v>0</v>
      </c>
      <c r="I1371" s="1">
        <v>0</v>
      </c>
      <c r="J1371" s="1">
        <v>225891.50187683111</v>
      </c>
      <c r="K1371" s="1">
        <v>0</v>
      </c>
      <c r="L1371" s="1">
        <v>204795.6813278198</v>
      </c>
      <c r="M1371" s="1">
        <v>0</v>
      </c>
      <c r="N1371" s="1">
        <v>92029.642793655396</v>
      </c>
      <c r="O1371" s="1">
        <v>12408.40119934082</v>
      </c>
      <c r="P1371" s="1">
        <v>0</v>
      </c>
      <c r="Q1371" s="1">
        <v>10420.843574523929</v>
      </c>
      <c r="R1371" s="1">
        <v>0</v>
      </c>
      <c r="S1371" s="1">
        <v>2650.9134712219238</v>
      </c>
      <c r="T1371" s="1">
        <v>23461.602252960209</v>
      </c>
      <c r="U1371" s="1">
        <v>49573.796806335449</v>
      </c>
      <c r="V1371" s="1">
        <v>46289.000310897827</v>
      </c>
      <c r="W1371" s="1">
        <v>319636.45554161072</v>
      </c>
      <c r="X1371" s="1">
        <v>39938.79158782959</v>
      </c>
      <c r="Y1371" s="1">
        <v>0</v>
      </c>
      <c r="Z1371" s="1">
        <v>0</v>
      </c>
      <c r="AA1371" s="1">
        <v>184429.27112197879</v>
      </c>
      <c r="AB1371" s="1">
        <v>0</v>
      </c>
      <c r="AC1371" s="1">
        <v>1</v>
      </c>
      <c r="AD1371" s="1">
        <v>0</v>
      </c>
      <c r="AE1371" s="1">
        <v>0</v>
      </c>
      <c r="AF1371" s="1">
        <v>0</v>
      </c>
      <c r="AG1371" s="1"/>
      <c r="AH1371" s="1">
        <v>0.90661084651947021</v>
      </c>
      <c r="AI1371" s="1"/>
      <c r="AJ1371" s="1">
        <v>0.40740638971328741</v>
      </c>
      <c r="AK1371" s="1">
        <v>5.4930802434682853E-2</v>
      </c>
      <c r="AL1371" s="1"/>
      <c r="AM1371" s="1">
        <v>4.6132072806358337E-2</v>
      </c>
      <c r="AN1371" s="1"/>
      <c r="AO1371" s="1">
        <v>1.1735339649021631E-2</v>
      </c>
      <c r="AP1371" s="1">
        <v>0.10386226326227189</v>
      </c>
      <c r="AQ1371" s="1">
        <v>0.2194584459066391</v>
      </c>
      <c r="AR1371" s="1">
        <v>0.20491696894168851</v>
      </c>
      <c r="AS1371" s="1">
        <v>1.4149999618530269</v>
      </c>
      <c r="AT1371" s="1">
        <v>0.17680519819259641</v>
      </c>
      <c r="AU1371" s="1"/>
      <c r="AV1371" s="1"/>
      <c r="AW1371" s="1">
        <v>0.84843212366104126</v>
      </c>
      <c r="AX1371" s="1">
        <v>2.8421530723571782</v>
      </c>
      <c r="AY1371" s="1">
        <v>1.861554741859436</v>
      </c>
      <c r="AZ1371" s="1">
        <v>4.6414799690246582</v>
      </c>
      <c r="BA1371" s="1">
        <v>4.604276180267334</v>
      </c>
      <c r="BB1371" s="1">
        <v>2.0978293418884282</v>
      </c>
      <c r="BC1371" s="1">
        <v>1.836485624313354</v>
      </c>
      <c r="BD1371" s="1">
        <v>3</v>
      </c>
      <c r="BE1371" s="1">
        <v>2</v>
      </c>
      <c r="BF1371" s="1">
        <v>4</v>
      </c>
      <c r="BG1371" s="1">
        <v>4</v>
      </c>
      <c r="BH1371" s="1">
        <v>2</v>
      </c>
      <c r="BI1371" s="1">
        <v>1.5</v>
      </c>
      <c r="BJ1371" s="1"/>
    </row>
    <row r="1372" spans="1:62" hidden="1" x14ac:dyDescent="0.35">
      <c r="A1372" t="s">
        <v>7</v>
      </c>
      <c r="B1372" s="1">
        <v>2006</v>
      </c>
      <c r="C1372" t="s">
        <v>96</v>
      </c>
      <c r="D1372" s="1">
        <v>2</v>
      </c>
      <c r="E1372" s="1">
        <v>0</v>
      </c>
      <c r="F1372" s="1">
        <v>320979.77820777887</v>
      </c>
      <c r="G1372" s="1">
        <v>0</v>
      </c>
      <c r="H1372" s="1">
        <v>0</v>
      </c>
      <c r="I1372" s="1">
        <v>0</v>
      </c>
      <c r="J1372" s="1">
        <v>320979.77820777887</v>
      </c>
      <c r="K1372" s="1">
        <v>0</v>
      </c>
      <c r="L1372" s="1">
        <v>319379.5968837738</v>
      </c>
      <c r="M1372" s="1">
        <v>0</v>
      </c>
      <c r="N1372" s="1">
        <v>219010.6625957489</v>
      </c>
      <c r="O1372" s="1">
        <v>20778.328899383541</v>
      </c>
      <c r="P1372" s="1">
        <v>0</v>
      </c>
      <c r="Q1372" s="1">
        <v>66056.879789352417</v>
      </c>
      <c r="R1372" s="1">
        <v>0</v>
      </c>
      <c r="S1372" s="1">
        <v>25841.316192626949</v>
      </c>
      <c r="T1372" s="1">
        <v>164934.1909408569</v>
      </c>
      <c r="U1372" s="1">
        <v>259593.05909347531</v>
      </c>
      <c r="V1372" s="1">
        <v>10738.025938034059</v>
      </c>
      <c r="W1372" s="1">
        <v>350386.89049911499</v>
      </c>
      <c r="X1372" s="1">
        <v>4166.9626121520996</v>
      </c>
      <c r="Y1372" s="1">
        <v>0</v>
      </c>
      <c r="Z1372" s="1">
        <v>0</v>
      </c>
      <c r="AA1372" s="1">
        <v>274098.61161613459</v>
      </c>
      <c r="AB1372" s="1">
        <v>0</v>
      </c>
      <c r="AC1372" s="1">
        <v>1</v>
      </c>
      <c r="AD1372" s="1">
        <v>0</v>
      </c>
      <c r="AE1372" s="1">
        <v>0</v>
      </c>
      <c r="AF1372" s="1">
        <v>0</v>
      </c>
      <c r="AG1372" s="1"/>
      <c r="AH1372" s="1">
        <v>0.9950147271156311</v>
      </c>
      <c r="AI1372" s="1"/>
      <c r="AJ1372" s="1">
        <v>0.68231916427612305</v>
      </c>
      <c r="AK1372" s="1">
        <v>6.4734071493148804E-2</v>
      </c>
      <c r="AL1372" s="1"/>
      <c r="AM1372" s="1">
        <v>0.2057976424694061</v>
      </c>
      <c r="AN1372" s="1"/>
      <c r="AO1372" s="1">
        <v>8.0507613718509674E-2</v>
      </c>
      <c r="AP1372" s="1">
        <v>0.51384603977203369</v>
      </c>
      <c r="AQ1372" s="1">
        <v>0.80875205993652344</v>
      </c>
      <c r="AR1372" s="1">
        <v>3.3453900367021561E-2</v>
      </c>
      <c r="AS1372" s="1">
        <v>1.091616749763489</v>
      </c>
      <c r="AT1372" s="1">
        <v>1.2982009910047051E-2</v>
      </c>
      <c r="AU1372" s="1"/>
      <c r="AV1372" s="1"/>
      <c r="AW1372" s="1">
        <v>0.85721105337142944</v>
      </c>
      <c r="AX1372" s="1">
        <v>2.905627965927124</v>
      </c>
      <c r="AY1372" s="1">
        <v>1.9281711578369141</v>
      </c>
      <c r="AZ1372" s="1">
        <v>4.867548942565918</v>
      </c>
      <c r="BA1372" s="1">
        <v>4.8294868469238281</v>
      </c>
      <c r="BB1372" s="1">
        <v>2.242568731307983</v>
      </c>
      <c r="BC1372" s="1">
        <v>1.957752585411072</v>
      </c>
      <c r="BD1372" s="1">
        <v>3</v>
      </c>
      <c r="BE1372" s="1">
        <v>2</v>
      </c>
      <c r="BF1372" s="1">
        <v>5</v>
      </c>
      <c r="BG1372" s="1">
        <v>5</v>
      </c>
      <c r="BH1372" s="1">
        <v>2</v>
      </c>
      <c r="BI1372" s="1">
        <v>1.666666626930237</v>
      </c>
      <c r="BJ1372" s="1"/>
    </row>
    <row r="1373" spans="1:62" hidden="1" x14ac:dyDescent="0.35">
      <c r="A1373" t="s">
        <v>7</v>
      </c>
      <c r="B1373" s="1">
        <v>2006</v>
      </c>
      <c r="C1373" t="s">
        <v>95</v>
      </c>
      <c r="D1373" s="1">
        <v>3</v>
      </c>
      <c r="E1373" s="1">
        <v>0</v>
      </c>
      <c r="F1373" s="1">
        <v>0</v>
      </c>
      <c r="G1373" s="1">
        <v>296288.0059709549</v>
      </c>
      <c r="H1373" s="1">
        <v>85224.392066955566</v>
      </c>
      <c r="I1373" s="1">
        <v>3743.5535354614258</v>
      </c>
      <c r="J1373" s="1">
        <v>385255.95157337189</v>
      </c>
      <c r="K1373" s="1">
        <v>0</v>
      </c>
      <c r="L1373" s="1">
        <v>355851.95880126947</v>
      </c>
      <c r="M1373" s="1">
        <v>0</v>
      </c>
      <c r="N1373" s="1">
        <v>219134.40106201169</v>
      </c>
      <c r="O1373" s="1">
        <v>61874.06713104248</v>
      </c>
      <c r="P1373" s="1">
        <v>0</v>
      </c>
      <c r="Q1373" s="1">
        <v>66452.030149459839</v>
      </c>
      <c r="R1373" s="1">
        <v>0</v>
      </c>
      <c r="S1373" s="1">
        <v>34894.763093948357</v>
      </c>
      <c r="T1373" s="1">
        <v>85289.122594833374</v>
      </c>
      <c r="U1373" s="1">
        <v>141084.36731910711</v>
      </c>
      <c r="V1373" s="1">
        <v>45955.849991798401</v>
      </c>
      <c r="W1373" s="1">
        <v>525953.32576465607</v>
      </c>
      <c r="X1373" s="1">
        <v>39971.56763458252</v>
      </c>
      <c r="Y1373" s="1">
        <v>0</v>
      </c>
      <c r="Z1373" s="1">
        <v>0</v>
      </c>
      <c r="AA1373" s="1">
        <v>315733.50183582312</v>
      </c>
      <c r="AB1373" s="1">
        <v>0</v>
      </c>
      <c r="AC1373" s="1">
        <v>0</v>
      </c>
      <c r="AD1373" s="1">
        <v>0.76906794309616089</v>
      </c>
      <c r="AE1373" s="1">
        <v>0.22121499478816989</v>
      </c>
      <c r="AF1373" s="1">
        <v>9.7170555964112282E-3</v>
      </c>
      <c r="AG1373" s="1"/>
      <c r="AH1373" s="1">
        <v>0.92367672920227051</v>
      </c>
      <c r="AI1373" s="1"/>
      <c r="AJ1373" s="1">
        <v>0.5688021183013916</v>
      </c>
      <c r="AK1373" s="1">
        <v>0.16060508787631991</v>
      </c>
      <c r="AL1373" s="1"/>
      <c r="AM1373" s="1">
        <v>0.1724880039691925</v>
      </c>
      <c r="AN1373" s="1"/>
      <c r="AO1373" s="1">
        <v>9.0575531125068665E-2</v>
      </c>
      <c r="AP1373" s="1">
        <v>0.22138300538063049</v>
      </c>
      <c r="AQ1373" s="1">
        <v>0.36620944738388062</v>
      </c>
      <c r="AR1373" s="1">
        <v>0.11928654462099079</v>
      </c>
      <c r="AS1373" s="1">
        <v>1.365204930305481</v>
      </c>
      <c r="AT1373" s="1">
        <v>0.10375327616930009</v>
      </c>
      <c r="AU1373" s="1"/>
      <c r="AV1373" s="1"/>
      <c r="AW1373" s="1">
        <v>0.86690366268157959</v>
      </c>
      <c r="AX1373" s="1">
        <v>3.255010843276978</v>
      </c>
      <c r="AY1373" s="1">
        <v>2.0858473777771001</v>
      </c>
      <c r="AZ1373" s="1">
        <v>3.8671693801879878</v>
      </c>
      <c r="BA1373" s="1">
        <v>3.792546272277832</v>
      </c>
      <c r="BB1373" s="1">
        <v>1.552645683288574</v>
      </c>
      <c r="BC1373" s="1">
        <v>1.3143472671508789</v>
      </c>
      <c r="BD1373" s="1">
        <v>3</v>
      </c>
      <c r="BE1373" s="1">
        <v>2</v>
      </c>
      <c r="BF1373" s="1">
        <v>4</v>
      </c>
      <c r="BG1373" s="1">
        <v>3</v>
      </c>
      <c r="BH1373" s="1">
        <v>1</v>
      </c>
      <c r="BI1373" s="1">
        <v>1</v>
      </c>
      <c r="BJ1373" s="1"/>
    </row>
    <row r="1374" spans="1:62" hidden="1" x14ac:dyDescent="0.35">
      <c r="A1374" t="s">
        <v>7</v>
      </c>
      <c r="B1374" s="1">
        <v>2006</v>
      </c>
      <c r="C1374" t="s">
        <v>96</v>
      </c>
      <c r="D1374" s="1">
        <v>3</v>
      </c>
      <c r="E1374" s="1">
        <v>0</v>
      </c>
      <c r="F1374" s="1">
        <v>0</v>
      </c>
      <c r="G1374" s="1">
        <v>812630.81699752808</v>
      </c>
      <c r="H1374" s="1">
        <v>714107.5863609314</v>
      </c>
      <c r="I1374" s="1">
        <v>51304.896873474121</v>
      </c>
      <c r="J1374" s="1">
        <v>1578043.3002319341</v>
      </c>
      <c r="K1374" s="1">
        <v>0</v>
      </c>
      <c r="L1374" s="1">
        <v>1573659.840017319</v>
      </c>
      <c r="M1374" s="1">
        <v>0</v>
      </c>
      <c r="N1374" s="1">
        <v>1373552.1784725189</v>
      </c>
      <c r="O1374" s="1">
        <v>431786.79096221918</v>
      </c>
      <c r="P1374" s="1">
        <v>0</v>
      </c>
      <c r="Q1374" s="1">
        <v>829245.42233085632</v>
      </c>
      <c r="R1374" s="1">
        <v>0</v>
      </c>
      <c r="S1374" s="1">
        <v>532820.2044467926</v>
      </c>
      <c r="T1374" s="1">
        <v>1247057.7937107091</v>
      </c>
      <c r="U1374" s="1">
        <v>1458878.200456619</v>
      </c>
      <c r="V1374" s="1">
        <v>12599.713218688959</v>
      </c>
      <c r="W1374" s="1">
        <v>1636637.560203552</v>
      </c>
      <c r="X1374" s="1">
        <v>4563.6845417022714</v>
      </c>
      <c r="Y1374" s="1">
        <v>0</v>
      </c>
      <c r="Z1374" s="1">
        <v>0</v>
      </c>
      <c r="AA1374" s="1">
        <v>1419417.0462093351</v>
      </c>
      <c r="AB1374" s="1">
        <v>0</v>
      </c>
      <c r="AC1374" s="1">
        <v>0</v>
      </c>
      <c r="AD1374" s="1">
        <v>0.51496106386184692</v>
      </c>
      <c r="AE1374" s="1">
        <v>0.45252725481987</v>
      </c>
      <c r="AF1374" s="1">
        <v>3.2511718571186073E-2</v>
      </c>
      <c r="AG1374" s="1"/>
      <c r="AH1374" s="1">
        <v>0.99722224473953247</v>
      </c>
      <c r="AI1374" s="1"/>
      <c r="AJ1374" s="1">
        <v>0.87041473388671875</v>
      </c>
      <c r="AK1374" s="1">
        <v>0.27362164855003362</v>
      </c>
      <c r="AL1374" s="1"/>
      <c r="AM1374" s="1">
        <v>0.52548962831497192</v>
      </c>
      <c r="AN1374" s="1"/>
      <c r="AO1374" s="1">
        <v>0.33764612674713129</v>
      </c>
      <c r="AP1374" s="1">
        <v>0.79025572538375854</v>
      </c>
      <c r="AQ1374" s="1">
        <v>0.92448550462722778</v>
      </c>
      <c r="AR1374" s="1">
        <v>7.9843904823064804E-3</v>
      </c>
      <c r="AS1374" s="1">
        <v>1.0371309518814089</v>
      </c>
      <c r="AT1374" s="1">
        <v>2.8919894248247151E-3</v>
      </c>
      <c r="AU1374" s="1"/>
      <c r="AV1374" s="1"/>
      <c r="AW1374" s="1">
        <v>0.90974539518356323</v>
      </c>
      <c r="AX1374" s="1">
        <v>3.633792400360107</v>
      </c>
      <c r="AY1374" s="1">
        <v>2.3756895065307622</v>
      </c>
      <c r="AZ1374" s="1">
        <v>3.8338081836700439</v>
      </c>
      <c r="BA1374" s="1">
        <v>3.7627625465393071</v>
      </c>
      <c r="BB1374" s="1">
        <v>1.5721344947814939</v>
      </c>
      <c r="BC1374" s="1">
        <v>1.185648560523987</v>
      </c>
      <c r="BD1374" s="1">
        <v>4</v>
      </c>
      <c r="BE1374" s="1">
        <v>2</v>
      </c>
      <c r="BF1374" s="1">
        <v>4</v>
      </c>
      <c r="BG1374" s="1">
        <v>4</v>
      </c>
      <c r="BH1374" s="1">
        <v>1</v>
      </c>
      <c r="BI1374" s="1">
        <v>1</v>
      </c>
      <c r="BJ1374" s="1"/>
    </row>
    <row r="1375" spans="1:62" hidden="1" x14ac:dyDescent="0.35">
      <c r="A1375" t="s">
        <v>7</v>
      </c>
      <c r="B1375" s="1">
        <v>2006</v>
      </c>
      <c r="C1375" t="s">
        <v>95</v>
      </c>
      <c r="D1375" s="1"/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12913.53166389465</v>
      </c>
      <c r="K1375" s="1">
        <v>0</v>
      </c>
      <c r="L1375" s="1">
        <v>11306.68830680847</v>
      </c>
      <c r="M1375" s="1">
        <v>0</v>
      </c>
      <c r="N1375" s="1">
        <v>2705.6806945800781</v>
      </c>
      <c r="O1375" s="1">
        <v>628.15513610839844</v>
      </c>
      <c r="P1375" s="1">
        <v>0</v>
      </c>
      <c r="Q1375" s="1">
        <v>311.44313812255859</v>
      </c>
      <c r="R1375" s="1">
        <v>0</v>
      </c>
      <c r="S1375" s="1">
        <v>337.90220260620117</v>
      </c>
      <c r="T1375" s="1">
        <v>968.13443565368652</v>
      </c>
      <c r="U1375" s="1">
        <v>1968.0877227783201</v>
      </c>
      <c r="V1375" s="1">
        <v>3963.9964637756352</v>
      </c>
      <c r="W1375" s="1">
        <v>19673.675685882568</v>
      </c>
      <c r="X1375" s="1">
        <v>3222.3987789154048</v>
      </c>
      <c r="Y1375" s="1">
        <v>0</v>
      </c>
      <c r="Z1375" s="1">
        <v>0</v>
      </c>
      <c r="AA1375" s="1">
        <v>10885.21130943298</v>
      </c>
      <c r="AB1375" s="1">
        <v>0</v>
      </c>
      <c r="AC1375" s="1"/>
      <c r="AD1375" s="1"/>
      <c r="AE1375" s="1"/>
      <c r="AF1375" s="1"/>
      <c r="AG1375" s="1"/>
      <c r="AH1375" s="1">
        <v>0.87556904554367065</v>
      </c>
      <c r="AI1375" s="1"/>
      <c r="AJ1375" s="1">
        <v>0.20952290296554571</v>
      </c>
      <c r="AK1375" s="1">
        <v>4.8643171787261963E-2</v>
      </c>
      <c r="AL1375" s="1"/>
      <c r="AM1375" s="1">
        <v>2.4117579683661461E-2</v>
      </c>
      <c r="AN1375" s="1"/>
      <c r="AO1375" s="1">
        <v>2.6166521012783051E-2</v>
      </c>
      <c r="AP1375" s="1">
        <v>7.4970535933971405E-2</v>
      </c>
      <c r="AQ1375" s="1">
        <v>0.15240506827831271</v>
      </c>
      <c r="AR1375" s="1">
        <v>0.30696454644203192</v>
      </c>
      <c r="AS1375" s="1">
        <v>1.5234930515289311</v>
      </c>
      <c r="AT1375" s="1">
        <v>0.2495366036891937</v>
      </c>
      <c r="AU1375" s="1"/>
      <c r="AV1375" s="1"/>
      <c r="AW1375" s="1">
        <v>0.84293061494827271</v>
      </c>
      <c r="AX1375" s="1">
        <v>2.485803604125977</v>
      </c>
      <c r="AY1375" s="1">
        <v>1.4802397489547729</v>
      </c>
      <c r="AZ1375" s="1">
        <v>2.4828484058380131</v>
      </c>
      <c r="BA1375" s="1">
        <v>2.4409065246582031</v>
      </c>
      <c r="BB1375" s="1">
        <v>0.67882061004638672</v>
      </c>
      <c r="BC1375" s="1">
        <v>1.151733875274658</v>
      </c>
      <c r="BD1375" s="1">
        <v>2</v>
      </c>
      <c r="BE1375" s="1">
        <v>1</v>
      </c>
      <c r="BF1375" s="1">
        <v>2</v>
      </c>
      <c r="BG1375" s="1">
        <v>2</v>
      </c>
      <c r="BH1375" s="1">
        <v>0</v>
      </c>
      <c r="BI1375" s="1">
        <v>1</v>
      </c>
      <c r="BJ1375" s="1"/>
    </row>
    <row r="1376" spans="1:62" hidden="1" x14ac:dyDescent="0.35">
      <c r="A1376" t="s">
        <v>7</v>
      </c>
      <c r="B1376" s="1">
        <v>2006</v>
      </c>
      <c r="C1376" t="s">
        <v>96</v>
      </c>
      <c r="D1376" s="1"/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26520.182113647461</v>
      </c>
      <c r="K1376" s="1">
        <v>0</v>
      </c>
      <c r="L1376" s="1">
        <v>25690.946960449219</v>
      </c>
      <c r="M1376" s="1">
        <v>0</v>
      </c>
      <c r="N1376" s="1">
        <v>15849.107261657709</v>
      </c>
      <c r="O1376" s="1">
        <v>5733.2676887512207</v>
      </c>
      <c r="P1376" s="1">
        <v>0</v>
      </c>
      <c r="Q1376" s="1">
        <v>10550.666591644291</v>
      </c>
      <c r="R1376" s="1">
        <v>0</v>
      </c>
      <c r="S1376" s="1">
        <v>7043.0031623840332</v>
      </c>
      <c r="T1376" s="1">
        <v>16793.658191680908</v>
      </c>
      <c r="U1376" s="1">
        <v>24702.87084197998</v>
      </c>
      <c r="V1376" s="1">
        <v>864.074951171875</v>
      </c>
      <c r="W1376" s="1">
        <v>26748.985427856449</v>
      </c>
      <c r="X1376" s="1">
        <v>162.91062927246091</v>
      </c>
      <c r="Y1376" s="1">
        <v>0</v>
      </c>
      <c r="Z1376" s="1">
        <v>0</v>
      </c>
      <c r="AA1376" s="1">
        <v>21364.787475585941</v>
      </c>
      <c r="AB1376" s="1">
        <v>0</v>
      </c>
      <c r="AC1376" s="1"/>
      <c r="AD1376" s="1"/>
      <c r="AE1376" s="1"/>
      <c r="AF1376" s="1"/>
      <c r="AG1376" s="1"/>
      <c r="AH1376" s="1">
        <v>0.96873193979263306</v>
      </c>
      <c r="AI1376" s="1"/>
      <c r="AJ1376" s="1">
        <v>0.59762436151504517</v>
      </c>
      <c r="AK1376" s="1">
        <v>0.2161850780248642</v>
      </c>
      <c r="AL1376" s="1"/>
      <c r="AM1376" s="1">
        <v>0.397835373878479</v>
      </c>
      <c r="AN1376" s="1"/>
      <c r="AO1376" s="1">
        <v>0.26557144522666931</v>
      </c>
      <c r="AP1376" s="1">
        <v>0.63324069976806641</v>
      </c>
      <c r="AQ1376" s="1">
        <v>0.93147438764572144</v>
      </c>
      <c r="AR1376" s="1">
        <v>3.2581787556409843E-2</v>
      </c>
      <c r="AS1376" s="1">
        <v>1.0086275339126589</v>
      </c>
      <c r="AT1376" s="1">
        <v>6.1428924091160297E-3</v>
      </c>
      <c r="AU1376" s="1"/>
      <c r="AV1376" s="1"/>
      <c r="AW1376" s="1">
        <v>0.80560487508773804</v>
      </c>
      <c r="AX1376" s="1">
        <v>3.134299755096436</v>
      </c>
      <c r="AY1376" s="1">
        <v>2.0197346210479741</v>
      </c>
      <c r="AZ1376" s="1">
        <v>2.5703198909759521</v>
      </c>
      <c r="BA1376" s="1">
        <v>2.5703198909759521</v>
      </c>
      <c r="BB1376" s="1">
        <v>0.9476853609085083</v>
      </c>
      <c r="BC1376" s="1">
        <v>0.94428592920303345</v>
      </c>
      <c r="BD1376" s="1">
        <v>3</v>
      </c>
      <c r="BE1376" s="1">
        <v>2</v>
      </c>
      <c r="BF1376" s="1">
        <v>2</v>
      </c>
      <c r="BG1376" s="1">
        <v>2</v>
      </c>
      <c r="BH1376" s="1">
        <v>1</v>
      </c>
      <c r="BI1376" s="1">
        <v>0.80000001192092896</v>
      </c>
      <c r="BJ1376" s="1"/>
    </row>
    <row r="1377" spans="1:62" hidden="1" x14ac:dyDescent="0.35">
      <c r="A1377" t="s">
        <v>6</v>
      </c>
      <c r="B1377" s="1">
        <v>2021</v>
      </c>
      <c r="C1377" t="s">
        <v>95</v>
      </c>
      <c r="D1377" s="1">
        <v>1</v>
      </c>
      <c r="E1377" s="1">
        <v>72596.892616271973</v>
      </c>
      <c r="F1377" s="1">
        <v>0</v>
      </c>
      <c r="G1377" s="1">
        <v>0</v>
      </c>
      <c r="H1377" s="1">
        <v>0</v>
      </c>
      <c r="I1377" s="1">
        <v>0</v>
      </c>
      <c r="J1377" s="1">
        <v>72596.892616271973</v>
      </c>
      <c r="K1377" s="1">
        <v>61130.809280395508</v>
      </c>
      <c r="L1377" s="1">
        <v>69704.824523925781</v>
      </c>
      <c r="M1377" s="1">
        <v>11025.240020751949</v>
      </c>
      <c r="N1377" s="1">
        <v>56452.176742553711</v>
      </c>
      <c r="O1377" s="1">
        <v>3425.4968566894531</v>
      </c>
      <c r="P1377" s="1">
        <v>0</v>
      </c>
      <c r="Q1377" s="1">
        <v>1092.967346191406</v>
      </c>
      <c r="R1377" s="1">
        <v>0</v>
      </c>
      <c r="S1377" s="1">
        <v>5011.129768371582</v>
      </c>
      <c r="T1377" s="1">
        <v>693.15902709960938</v>
      </c>
      <c r="U1377" s="1">
        <v>55022.80632019043</v>
      </c>
      <c r="V1377" s="1">
        <v>1844.908157348633</v>
      </c>
      <c r="W1377" s="1">
        <v>71951.893882751465</v>
      </c>
      <c r="X1377" s="1">
        <v>2974.721702575684</v>
      </c>
      <c r="Y1377" s="1">
        <v>125.622673034668</v>
      </c>
      <c r="Z1377" s="1">
        <v>2075.191520690918</v>
      </c>
      <c r="AA1377" s="1">
        <v>56251.004081726067</v>
      </c>
      <c r="AB1377" s="1">
        <v>1</v>
      </c>
      <c r="AC1377" s="1">
        <v>0</v>
      </c>
      <c r="AD1377" s="1">
        <v>0</v>
      </c>
      <c r="AE1377" s="1">
        <v>0</v>
      </c>
      <c r="AF1377" s="1">
        <v>0</v>
      </c>
      <c r="AG1377" s="1">
        <v>0.84205818176269531</v>
      </c>
      <c r="AH1377" s="1">
        <v>0.96016263961791992</v>
      </c>
      <c r="AI1377" s="1">
        <v>0.15186931192874911</v>
      </c>
      <c r="AJ1377" s="1">
        <v>0.77761149406433105</v>
      </c>
      <c r="AK1377" s="1">
        <v>4.7185171395540237E-2</v>
      </c>
      <c r="AL1377" s="1"/>
      <c r="AM1377" s="1">
        <v>1.5055291354656219E-2</v>
      </c>
      <c r="AN1377" s="1"/>
      <c r="AO1377" s="1">
        <v>6.9026783108711243E-2</v>
      </c>
      <c r="AP1377" s="1">
        <v>9.548054076731205E-3</v>
      </c>
      <c r="AQ1377" s="1">
        <v>0.75792235136032104</v>
      </c>
      <c r="AR1377" s="1">
        <v>2.541304565966129E-2</v>
      </c>
      <c r="AS1377" s="1">
        <v>0.99111533164978027</v>
      </c>
      <c r="AT1377" s="1">
        <v>4.0975883603096008E-2</v>
      </c>
      <c r="AU1377" s="1">
        <v>1.7304138746112589E-3</v>
      </c>
      <c r="AV1377" s="1">
        <v>2.858512848615646E-2</v>
      </c>
      <c r="AW1377" s="1">
        <v>0.79714643955230713</v>
      </c>
      <c r="AX1377" s="1">
        <v>3.0812239646911621</v>
      </c>
      <c r="AY1377" s="1">
        <v>2.1034235954284668</v>
      </c>
      <c r="AZ1377" s="1">
        <v>3.4957718849182129</v>
      </c>
      <c r="BA1377" s="1">
        <v>3.4874792098999019</v>
      </c>
      <c r="BB1377" s="1">
        <v>1.419098377227783</v>
      </c>
      <c r="BC1377" s="1">
        <v>1.212126731872559</v>
      </c>
      <c r="BD1377" s="1">
        <v>3</v>
      </c>
      <c r="BE1377" s="1">
        <v>2</v>
      </c>
      <c r="BF1377" s="1">
        <v>3</v>
      </c>
      <c r="BG1377" s="1">
        <v>3</v>
      </c>
      <c r="BH1377" s="1">
        <v>1</v>
      </c>
      <c r="BI1377" s="1">
        <v>1</v>
      </c>
      <c r="BJ1377" s="1"/>
    </row>
    <row r="1378" spans="1:62" hidden="1" x14ac:dyDescent="0.35">
      <c r="A1378" t="s">
        <v>6</v>
      </c>
      <c r="B1378" s="1">
        <v>2021</v>
      </c>
      <c r="C1378" t="s">
        <v>96</v>
      </c>
      <c r="D1378" s="1">
        <v>1</v>
      </c>
      <c r="E1378" s="1">
        <v>164673.17962646479</v>
      </c>
      <c r="F1378" s="1">
        <v>0</v>
      </c>
      <c r="G1378" s="1">
        <v>0</v>
      </c>
      <c r="H1378" s="1">
        <v>0</v>
      </c>
      <c r="I1378" s="1">
        <v>0</v>
      </c>
      <c r="J1378" s="1">
        <v>164673.17962646479</v>
      </c>
      <c r="K1378" s="1">
        <v>146336.4232635498</v>
      </c>
      <c r="L1378" s="1">
        <v>163393.80947875979</v>
      </c>
      <c r="M1378" s="1">
        <v>30881.311050415039</v>
      </c>
      <c r="N1378" s="1">
        <v>139030.03674316409</v>
      </c>
      <c r="O1378" s="1">
        <v>8127.7644195556641</v>
      </c>
      <c r="P1378" s="1">
        <v>0</v>
      </c>
      <c r="Q1378" s="1">
        <v>6943.6643371582031</v>
      </c>
      <c r="R1378" s="1">
        <v>0</v>
      </c>
      <c r="S1378" s="1">
        <v>15555.405227661129</v>
      </c>
      <c r="T1378" s="1">
        <v>30498.620880126949</v>
      </c>
      <c r="U1378" s="1">
        <v>139022.9517364502</v>
      </c>
      <c r="V1378" s="1">
        <v>2919.4926147460942</v>
      </c>
      <c r="W1378" s="1">
        <v>160090.39138793951</v>
      </c>
      <c r="X1378" s="1">
        <v>3340.9729156494141</v>
      </c>
      <c r="Y1378" s="1">
        <v>270.00543212890631</v>
      </c>
      <c r="Z1378" s="1">
        <v>6602.0199279785156</v>
      </c>
      <c r="AA1378" s="1">
        <v>128415.9707794189</v>
      </c>
      <c r="AB1378" s="1">
        <v>1</v>
      </c>
      <c r="AC1378" s="1">
        <v>0</v>
      </c>
      <c r="AD1378" s="1">
        <v>0</v>
      </c>
      <c r="AE1378" s="1">
        <v>0</v>
      </c>
      <c r="AF1378" s="1">
        <v>0</v>
      </c>
      <c r="AG1378" s="1">
        <v>0.88864755630493164</v>
      </c>
      <c r="AH1378" s="1">
        <v>0.99223083257675171</v>
      </c>
      <c r="AI1378" s="1">
        <v>0.18753090500831601</v>
      </c>
      <c r="AJ1378" s="1">
        <v>0.84427857398986816</v>
      </c>
      <c r="AK1378" s="1">
        <v>4.9356941133737557E-2</v>
      </c>
      <c r="AL1378" s="1"/>
      <c r="AM1378" s="1">
        <v>4.2166333645582199E-2</v>
      </c>
      <c r="AN1378" s="1"/>
      <c r="AO1378" s="1">
        <v>9.4462290406227112E-2</v>
      </c>
      <c r="AP1378" s="1">
        <v>0.18520696461200711</v>
      </c>
      <c r="AQ1378" s="1">
        <v>0.84423553943634033</v>
      </c>
      <c r="AR1378" s="1">
        <v>1.7729010432958599E-2</v>
      </c>
      <c r="AS1378" s="1">
        <v>0.97217041254043579</v>
      </c>
      <c r="AT1378" s="1">
        <v>2.02885065227747E-2</v>
      </c>
      <c r="AU1378" s="1">
        <v>1.6396442661061881E-3</v>
      </c>
      <c r="AV1378" s="1">
        <v>4.0091652423143387E-2</v>
      </c>
      <c r="AW1378" s="1">
        <v>0.83526575565338135</v>
      </c>
      <c r="AX1378" s="1">
        <v>2.9427318572998051</v>
      </c>
      <c r="AY1378" s="1">
        <v>1.9190269708633421</v>
      </c>
      <c r="AZ1378" s="1">
        <v>3.5975456237792969</v>
      </c>
      <c r="BA1378" s="1">
        <v>3.5961110591888432</v>
      </c>
      <c r="BB1378" s="1">
        <v>1.575187087059021</v>
      </c>
      <c r="BC1378" s="1">
        <v>1.3728539943695071</v>
      </c>
      <c r="BD1378" s="1">
        <v>3</v>
      </c>
      <c r="BE1378" s="1">
        <v>2</v>
      </c>
      <c r="BF1378" s="1">
        <v>3</v>
      </c>
      <c r="BG1378" s="1">
        <v>3</v>
      </c>
      <c r="BH1378" s="1">
        <v>1</v>
      </c>
      <c r="BI1378" s="1">
        <v>1</v>
      </c>
      <c r="BJ1378" s="1"/>
    </row>
    <row r="1379" spans="1:62" hidden="1" x14ac:dyDescent="0.35">
      <c r="A1379" t="s">
        <v>6</v>
      </c>
      <c r="B1379" s="1">
        <v>2021</v>
      </c>
      <c r="C1379" t="s">
        <v>95</v>
      </c>
      <c r="D1379" s="1">
        <v>2</v>
      </c>
      <c r="E1379" s="1">
        <v>0</v>
      </c>
      <c r="F1379" s="1">
        <v>83449.321151733398</v>
      </c>
      <c r="G1379" s="1">
        <v>0</v>
      </c>
      <c r="H1379" s="1">
        <v>0</v>
      </c>
      <c r="I1379" s="1">
        <v>0</v>
      </c>
      <c r="J1379" s="1">
        <v>83449.321151733398</v>
      </c>
      <c r="K1379" s="1">
        <v>72590.740798950195</v>
      </c>
      <c r="L1379" s="1">
        <v>80575.454132080078</v>
      </c>
      <c r="M1379" s="1">
        <v>15286.92710876465</v>
      </c>
      <c r="N1379" s="1">
        <v>67247.428787231445</v>
      </c>
      <c r="O1379" s="1">
        <v>1910.7140197753911</v>
      </c>
      <c r="P1379" s="1">
        <v>0</v>
      </c>
      <c r="Q1379" s="1">
        <v>1898.224548339844</v>
      </c>
      <c r="R1379" s="1">
        <v>0</v>
      </c>
      <c r="S1379" s="1">
        <v>7552.0539855957031</v>
      </c>
      <c r="T1379" s="1">
        <v>727.48358154296875</v>
      </c>
      <c r="U1379" s="1">
        <v>58369.993530273438</v>
      </c>
      <c r="V1379" s="1">
        <v>6246.6694030761719</v>
      </c>
      <c r="W1379" s="1">
        <v>83733.129684448242</v>
      </c>
      <c r="X1379" s="1">
        <v>2361.1886215209961</v>
      </c>
      <c r="Y1379" s="1">
        <v>0</v>
      </c>
      <c r="Z1379" s="1">
        <v>1216.643493652344</v>
      </c>
      <c r="AA1379" s="1">
        <v>67197.702049255371</v>
      </c>
      <c r="AB1379" s="1">
        <v>0</v>
      </c>
      <c r="AC1379" s="1">
        <v>1</v>
      </c>
      <c r="AD1379" s="1">
        <v>0</v>
      </c>
      <c r="AE1379" s="1">
        <v>0</v>
      </c>
      <c r="AF1379" s="1">
        <v>0</v>
      </c>
      <c r="AG1379" s="1">
        <v>0.86987817287445068</v>
      </c>
      <c r="AH1379" s="1">
        <v>0.96556150913238525</v>
      </c>
      <c r="AI1379" s="1">
        <v>0.18318815529346469</v>
      </c>
      <c r="AJ1379" s="1">
        <v>0.80584752559661865</v>
      </c>
      <c r="AK1379" s="1">
        <v>2.289669960737228E-2</v>
      </c>
      <c r="AL1379" s="1"/>
      <c r="AM1379" s="1">
        <v>2.2747034206986431E-2</v>
      </c>
      <c r="AN1379" s="1"/>
      <c r="AO1379" s="1">
        <v>9.0498685836791992E-2</v>
      </c>
      <c r="AP1379" s="1">
        <v>8.7176691740751266E-3</v>
      </c>
      <c r="AQ1379" s="1">
        <v>0.69946634769439697</v>
      </c>
      <c r="AR1379" s="1">
        <v>7.485584169626236E-2</v>
      </c>
      <c r="AS1379" s="1">
        <v>1.003400921821594</v>
      </c>
      <c r="AT1379" s="1">
        <v>2.829488180577755E-2</v>
      </c>
      <c r="AU1379" s="1">
        <v>0</v>
      </c>
      <c r="AV1379" s="1">
        <v>1.457942929118872E-2</v>
      </c>
      <c r="AW1379" s="1">
        <v>0.82238727807998657</v>
      </c>
      <c r="AX1379" s="1">
        <v>3.166120290756226</v>
      </c>
      <c r="AY1379" s="1">
        <v>2.1832656860351558</v>
      </c>
      <c r="AZ1379" s="1">
        <v>3.6261336803436279</v>
      </c>
      <c r="BA1379" s="1">
        <v>3.6122419834136958</v>
      </c>
      <c r="BB1379" s="1">
        <v>1.592180490493774</v>
      </c>
      <c r="BC1379" s="1">
        <v>1.2298837900161741</v>
      </c>
      <c r="BD1379" s="1">
        <v>3</v>
      </c>
      <c r="BE1379" s="1">
        <v>2</v>
      </c>
      <c r="BF1379" s="1">
        <v>3</v>
      </c>
      <c r="BG1379" s="1">
        <v>3</v>
      </c>
      <c r="BH1379" s="1">
        <v>1</v>
      </c>
      <c r="BI1379" s="1">
        <v>1</v>
      </c>
      <c r="BJ1379" s="1"/>
    </row>
    <row r="1380" spans="1:62" hidden="1" x14ac:dyDescent="0.35">
      <c r="A1380" t="s">
        <v>6</v>
      </c>
      <c r="B1380" s="1">
        <v>2021</v>
      </c>
      <c r="C1380" t="s">
        <v>96</v>
      </c>
      <c r="D1380" s="1">
        <v>2</v>
      </c>
      <c r="E1380" s="1">
        <v>0</v>
      </c>
      <c r="F1380" s="1">
        <v>252393.45956420901</v>
      </c>
      <c r="G1380" s="1">
        <v>0</v>
      </c>
      <c r="H1380" s="1">
        <v>0</v>
      </c>
      <c r="I1380" s="1">
        <v>0</v>
      </c>
      <c r="J1380" s="1">
        <v>252393.45956420901</v>
      </c>
      <c r="K1380" s="1">
        <v>233670.2427520752</v>
      </c>
      <c r="L1380" s="1">
        <v>250998.8550109863</v>
      </c>
      <c r="M1380" s="1">
        <v>56513.504440307617</v>
      </c>
      <c r="N1380" s="1">
        <v>231135.9166717529</v>
      </c>
      <c r="O1380" s="1">
        <v>18901.92649841309</v>
      </c>
      <c r="P1380" s="1">
        <v>0</v>
      </c>
      <c r="Q1380" s="1">
        <v>20411.271148681641</v>
      </c>
      <c r="R1380" s="1">
        <v>0</v>
      </c>
      <c r="S1380" s="1">
        <v>26732.885375976559</v>
      </c>
      <c r="T1380" s="1">
        <v>52322.448944091797</v>
      </c>
      <c r="U1380" s="1">
        <v>222137.4000091553</v>
      </c>
      <c r="V1380" s="1">
        <v>1788.7859649658201</v>
      </c>
      <c r="W1380" s="1">
        <v>253521.15753173831</v>
      </c>
      <c r="X1380" s="1">
        <v>4538.7135467529297</v>
      </c>
      <c r="Y1380" s="1">
        <v>0</v>
      </c>
      <c r="Z1380" s="1">
        <v>4520.5391387939453</v>
      </c>
      <c r="AA1380" s="1">
        <v>199040.95433044431</v>
      </c>
      <c r="AB1380" s="1">
        <v>0</v>
      </c>
      <c r="AC1380" s="1">
        <v>1</v>
      </c>
      <c r="AD1380" s="1">
        <v>0</v>
      </c>
      <c r="AE1380" s="1">
        <v>0</v>
      </c>
      <c r="AF1380" s="1">
        <v>0</v>
      </c>
      <c r="AG1380" s="1">
        <v>0.92581737041473389</v>
      </c>
      <c r="AH1380" s="1">
        <v>0.99447447061538696</v>
      </c>
      <c r="AI1380" s="1">
        <v>0.22391033172607419</v>
      </c>
      <c r="AJ1380" s="1">
        <v>0.91577619314193726</v>
      </c>
      <c r="AK1380" s="1">
        <v>7.489071786403656E-2</v>
      </c>
      <c r="AL1380" s="1"/>
      <c r="AM1380" s="1">
        <v>8.0870836973190308E-2</v>
      </c>
      <c r="AN1380" s="1"/>
      <c r="AO1380" s="1">
        <v>0.10591750591993331</v>
      </c>
      <c r="AP1380" s="1">
        <v>0.20730508863925931</v>
      </c>
      <c r="AQ1380" s="1">
        <v>0.88012343645095825</v>
      </c>
      <c r="AR1380" s="1">
        <v>7.0872912183403969E-3</v>
      </c>
      <c r="AS1380" s="1">
        <v>1.0044679641723631</v>
      </c>
      <c r="AT1380" s="1">
        <v>1.798269152641296E-2</v>
      </c>
      <c r="AU1380" s="1">
        <v>0</v>
      </c>
      <c r="AV1380" s="1">
        <v>1.7910681664943699E-2</v>
      </c>
      <c r="AW1380" s="1">
        <v>0.83139497041702271</v>
      </c>
      <c r="AX1380" s="1">
        <v>3.1922874450683589</v>
      </c>
      <c r="AY1380" s="1">
        <v>2.0924336910247798</v>
      </c>
      <c r="AZ1380" s="1">
        <v>3.79475998878479</v>
      </c>
      <c r="BA1380" s="1">
        <v>3.7831251621246338</v>
      </c>
      <c r="BB1380" s="1">
        <v>1.6882226467132571</v>
      </c>
      <c r="BC1380" s="1">
        <v>1.323100686073303</v>
      </c>
      <c r="BD1380" s="1">
        <v>3</v>
      </c>
      <c r="BE1380" s="1">
        <v>2</v>
      </c>
      <c r="BF1380" s="1">
        <v>4</v>
      </c>
      <c r="BG1380" s="1">
        <v>4</v>
      </c>
      <c r="BH1380" s="1">
        <v>2</v>
      </c>
      <c r="BI1380" s="1">
        <v>1.333333373069763</v>
      </c>
      <c r="BJ1380" s="1"/>
    </row>
    <row r="1381" spans="1:62" hidden="1" x14ac:dyDescent="0.35">
      <c r="A1381" t="s">
        <v>6</v>
      </c>
      <c r="B1381" s="1">
        <v>2021</v>
      </c>
      <c r="C1381" t="s">
        <v>95</v>
      </c>
      <c r="D1381" s="1">
        <v>3</v>
      </c>
      <c r="E1381" s="1">
        <v>0</v>
      </c>
      <c r="F1381" s="1">
        <v>0</v>
      </c>
      <c r="G1381" s="1">
        <v>249893.6370925903</v>
      </c>
      <c r="H1381" s="1">
        <v>162418.09834289551</v>
      </c>
      <c r="I1381" s="1">
        <v>4280.7988586425781</v>
      </c>
      <c r="J1381" s="1">
        <v>416592.53429412842</v>
      </c>
      <c r="K1381" s="1">
        <v>368872.20958709723</v>
      </c>
      <c r="L1381" s="1">
        <v>410881.00708007813</v>
      </c>
      <c r="M1381" s="1">
        <v>122009.4568328857</v>
      </c>
      <c r="N1381" s="1">
        <v>346489.86080169678</v>
      </c>
      <c r="O1381" s="1">
        <v>63979.489669799797</v>
      </c>
      <c r="P1381" s="1">
        <v>0</v>
      </c>
      <c r="Q1381" s="1">
        <v>19137.515800476071</v>
      </c>
      <c r="R1381" s="1">
        <v>0</v>
      </c>
      <c r="S1381" s="1">
        <v>55146.637260437012</v>
      </c>
      <c r="T1381" s="1">
        <v>6504.7222595214844</v>
      </c>
      <c r="U1381" s="1">
        <v>302097.57731628418</v>
      </c>
      <c r="V1381" s="1">
        <v>9417.7480850219727</v>
      </c>
      <c r="W1381" s="1">
        <v>441824.09265136719</v>
      </c>
      <c r="X1381" s="1">
        <v>4991.3278427124023</v>
      </c>
      <c r="Y1381" s="1">
        <v>0</v>
      </c>
      <c r="Z1381" s="1">
        <v>9146.7179565429688</v>
      </c>
      <c r="AA1381" s="1">
        <v>340372.19679260248</v>
      </c>
      <c r="AB1381" s="1">
        <v>0</v>
      </c>
      <c r="AC1381" s="1">
        <v>0</v>
      </c>
      <c r="AD1381" s="1">
        <v>0.59985142946243286</v>
      </c>
      <c r="AE1381" s="1">
        <v>0.38987278938293463</v>
      </c>
      <c r="AF1381" s="1">
        <v>1.027574576437473E-2</v>
      </c>
      <c r="AG1381" s="1">
        <v>0.88545083999633789</v>
      </c>
      <c r="AH1381" s="1">
        <v>0.98628991842269897</v>
      </c>
      <c r="AI1381" s="1">
        <v>0.29287481307983398</v>
      </c>
      <c r="AJ1381" s="1">
        <v>0.83172363042831421</v>
      </c>
      <c r="AK1381" s="1">
        <v>0.15357810258865359</v>
      </c>
      <c r="AL1381" s="1"/>
      <c r="AM1381" s="1">
        <v>4.5938212424516678E-2</v>
      </c>
      <c r="AN1381" s="1"/>
      <c r="AO1381" s="1">
        <v>0.13237547874450681</v>
      </c>
      <c r="AP1381" s="1">
        <v>1.561411190778017E-2</v>
      </c>
      <c r="AQ1381" s="1">
        <v>0.72516322135925293</v>
      </c>
      <c r="AR1381" s="1">
        <v>2.2606616839766499E-2</v>
      </c>
      <c r="AS1381" s="1">
        <v>1.0605665445327761</v>
      </c>
      <c r="AT1381" s="1">
        <v>1.198131870478392E-2</v>
      </c>
      <c r="AU1381" s="1">
        <v>0</v>
      </c>
      <c r="AV1381" s="1">
        <v>2.1956030279397961E-2</v>
      </c>
      <c r="AW1381" s="1">
        <v>0.85119372606277466</v>
      </c>
      <c r="AX1381" s="1">
        <v>3.216150045394897</v>
      </c>
      <c r="AY1381" s="1">
        <v>2.203637838363647</v>
      </c>
      <c r="AZ1381" s="1">
        <v>2.9116065502166748</v>
      </c>
      <c r="BA1381" s="1">
        <v>2.8980438709259029</v>
      </c>
      <c r="BB1381" s="1">
        <v>1.0389333963394169</v>
      </c>
      <c r="BC1381" s="1">
        <v>0.9438127875328064</v>
      </c>
      <c r="BD1381" s="1">
        <v>3</v>
      </c>
      <c r="BE1381" s="1">
        <v>2</v>
      </c>
      <c r="BF1381" s="1">
        <v>3</v>
      </c>
      <c r="BG1381" s="1">
        <v>3</v>
      </c>
      <c r="BH1381" s="1">
        <v>1</v>
      </c>
      <c r="BI1381" s="1">
        <v>1</v>
      </c>
      <c r="BJ1381" s="1"/>
    </row>
    <row r="1382" spans="1:62" hidden="1" x14ac:dyDescent="0.35">
      <c r="A1382" t="s">
        <v>6</v>
      </c>
      <c r="B1382" s="1">
        <v>2021</v>
      </c>
      <c r="C1382" t="s">
        <v>96</v>
      </c>
      <c r="D1382" s="1">
        <v>3</v>
      </c>
      <c r="E1382" s="1">
        <v>0</v>
      </c>
      <c r="F1382" s="1">
        <v>0</v>
      </c>
      <c r="G1382" s="1">
        <v>1216525.43838501</v>
      </c>
      <c r="H1382" s="1">
        <v>1139800.510864258</v>
      </c>
      <c r="I1382" s="1">
        <v>35840.690093994141</v>
      </c>
      <c r="J1382" s="1">
        <v>2392166.6393432622</v>
      </c>
      <c r="K1382" s="1">
        <v>2242275.2709655762</v>
      </c>
      <c r="L1382" s="1">
        <v>2390054.6496887212</v>
      </c>
      <c r="M1382" s="1">
        <v>1003088.7919769289</v>
      </c>
      <c r="N1382" s="1">
        <v>2202835.2747344971</v>
      </c>
      <c r="O1382" s="1">
        <v>572853.44847106934</v>
      </c>
      <c r="P1382" s="1">
        <v>0</v>
      </c>
      <c r="Q1382" s="1">
        <v>470567.59007263178</v>
      </c>
      <c r="R1382" s="1">
        <v>0</v>
      </c>
      <c r="S1382" s="1">
        <v>435718.40615844732</v>
      </c>
      <c r="T1382" s="1">
        <v>686663.69462585449</v>
      </c>
      <c r="U1382" s="1">
        <v>2192761.6745758061</v>
      </c>
      <c r="V1382" s="1">
        <v>10068.42893981934</v>
      </c>
      <c r="W1382" s="1">
        <v>2427709.6957397461</v>
      </c>
      <c r="X1382" s="1">
        <v>45966.708435058586</v>
      </c>
      <c r="Y1382" s="1">
        <v>4617.5677337646484</v>
      </c>
      <c r="Z1382" s="1">
        <v>37962.797561645508</v>
      </c>
      <c r="AA1382" s="1">
        <v>2043360.438110352</v>
      </c>
      <c r="AB1382" s="1">
        <v>0</v>
      </c>
      <c r="AC1382" s="1">
        <v>0</v>
      </c>
      <c r="AD1382" s="1">
        <v>0.50854545831680298</v>
      </c>
      <c r="AE1382" s="1">
        <v>0.47647204995155329</v>
      </c>
      <c r="AF1382" s="1">
        <v>1.4982522465288641E-2</v>
      </c>
      <c r="AG1382" s="1">
        <v>0.93734073638916016</v>
      </c>
      <c r="AH1382" s="1">
        <v>0.99911713600158691</v>
      </c>
      <c r="AI1382" s="1">
        <v>0.41932228207588201</v>
      </c>
      <c r="AJ1382" s="1">
        <v>0.92085361480712891</v>
      </c>
      <c r="AK1382" s="1">
        <v>0.2394705414772034</v>
      </c>
      <c r="AL1382" s="1"/>
      <c r="AM1382" s="1">
        <v>0.1967118829488754</v>
      </c>
      <c r="AN1382" s="1"/>
      <c r="AO1382" s="1">
        <v>0.18214383721351621</v>
      </c>
      <c r="AP1382" s="1">
        <v>0.28704676032066351</v>
      </c>
      <c r="AQ1382" s="1">
        <v>0.91664254665374756</v>
      </c>
      <c r="AR1382" s="1">
        <v>4.2089163325726986E-3</v>
      </c>
      <c r="AS1382" s="1">
        <v>1.01485812664032</v>
      </c>
      <c r="AT1382" s="1">
        <v>1.921551302075386E-2</v>
      </c>
      <c r="AU1382" s="1">
        <v>1.930286874994636E-3</v>
      </c>
      <c r="AV1382" s="1">
        <v>1.5869628638029099E-2</v>
      </c>
      <c r="AW1382" s="1">
        <v>0.89566099643707275</v>
      </c>
      <c r="AX1382" s="1">
        <v>3.2476081848144531</v>
      </c>
      <c r="AY1382" s="1">
        <v>2.2186284065246582</v>
      </c>
      <c r="AZ1382" s="1">
        <v>2.9826803207397461</v>
      </c>
      <c r="BA1382" s="1">
        <v>2.9652678966522221</v>
      </c>
      <c r="BB1382" s="1">
        <v>1.0861672163009639</v>
      </c>
      <c r="BC1382" s="1">
        <v>0.97439169883728027</v>
      </c>
      <c r="BD1382" s="1">
        <v>3</v>
      </c>
      <c r="BE1382" s="1">
        <v>2</v>
      </c>
      <c r="BF1382" s="1">
        <v>3</v>
      </c>
      <c r="BG1382" s="1">
        <v>3</v>
      </c>
      <c r="BH1382" s="1">
        <v>1</v>
      </c>
      <c r="BI1382" s="1">
        <v>1</v>
      </c>
      <c r="BJ1382" s="1"/>
    </row>
    <row r="1383" spans="1:62" hidden="1" x14ac:dyDescent="0.35">
      <c r="A1383" t="s">
        <v>6</v>
      </c>
      <c r="B1383" s="1">
        <v>2021</v>
      </c>
      <c r="C1383" t="s">
        <v>95</v>
      </c>
      <c r="D1383" s="1"/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10062.347732543951</v>
      </c>
      <c r="K1383" s="1">
        <v>7998.7080230712891</v>
      </c>
      <c r="L1383" s="1">
        <v>9541.9109420776367</v>
      </c>
      <c r="M1383" s="1">
        <v>1406.4446716308589</v>
      </c>
      <c r="N1383" s="1">
        <v>8395.4235229492188</v>
      </c>
      <c r="O1383" s="1">
        <v>2137.508666992188</v>
      </c>
      <c r="P1383" s="1">
        <v>0</v>
      </c>
      <c r="Q1383" s="1">
        <v>0</v>
      </c>
      <c r="R1383" s="1">
        <v>0</v>
      </c>
      <c r="S1383" s="1">
        <v>681.58932495117188</v>
      </c>
      <c r="T1383" s="1">
        <v>0</v>
      </c>
      <c r="U1383" s="1">
        <v>7081.6201705932617</v>
      </c>
      <c r="V1383" s="1">
        <v>573.93331146240234</v>
      </c>
      <c r="W1383" s="1">
        <v>11112.920417785641</v>
      </c>
      <c r="X1383" s="1">
        <v>761.67771911621094</v>
      </c>
      <c r="Y1383" s="1">
        <v>0</v>
      </c>
      <c r="Z1383" s="1">
        <v>251.24534606933591</v>
      </c>
      <c r="AA1383" s="1">
        <v>6503.9151916503906</v>
      </c>
      <c r="AB1383" s="1">
        <v>0</v>
      </c>
      <c r="AC1383" s="1"/>
      <c r="AD1383" s="1"/>
      <c r="AE1383" s="1"/>
      <c r="AF1383" s="1"/>
      <c r="AG1383" s="1">
        <v>0.79491466283798218</v>
      </c>
      <c r="AH1383" s="1">
        <v>0.94827878475189209</v>
      </c>
      <c r="AI1383" s="1">
        <v>0.13977301120758059</v>
      </c>
      <c r="AJ1383" s="1">
        <v>0.83434045314788818</v>
      </c>
      <c r="AK1383" s="1">
        <v>0.21242643892765051</v>
      </c>
      <c r="AL1383" s="1"/>
      <c r="AM1383" s="1">
        <v>0</v>
      </c>
      <c r="AN1383" s="1"/>
      <c r="AO1383" s="1">
        <v>6.7736610770225525E-2</v>
      </c>
      <c r="AP1383" s="1">
        <v>0</v>
      </c>
      <c r="AQ1383" s="1">
        <v>0.70377415418624878</v>
      </c>
      <c r="AR1383" s="1">
        <v>5.7037714868783951E-2</v>
      </c>
      <c r="AS1383" s="1">
        <v>1.104406356811523</v>
      </c>
      <c r="AT1383" s="1">
        <v>7.5695827603340149E-2</v>
      </c>
      <c r="AU1383" s="1">
        <v>0</v>
      </c>
      <c r="AV1383" s="1">
        <v>2.4968858808279041E-2</v>
      </c>
      <c r="AW1383" s="1">
        <v>0.7147185206413269</v>
      </c>
      <c r="AX1383" s="1">
        <v>3.161218643188477</v>
      </c>
      <c r="AY1383" s="1">
        <v>2.1483035087585449</v>
      </c>
      <c r="AZ1383" s="1">
        <v>2.40708327293396</v>
      </c>
      <c r="BA1383" s="1">
        <v>2.40708327293396</v>
      </c>
      <c r="BB1383" s="1">
        <v>0.83891057968139648</v>
      </c>
      <c r="BC1383" s="1">
        <v>0.80405580997467041</v>
      </c>
      <c r="BD1383" s="1">
        <v>3</v>
      </c>
      <c r="BE1383" s="1">
        <v>2</v>
      </c>
      <c r="BF1383" s="1">
        <v>2</v>
      </c>
      <c r="BG1383" s="1">
        <v>2</v>
      </c>
      <c r="BH1383" s="1">
        <v>0</v>
      </c>
      <c r="BI1383" s="1">
        <v>0.66666668653488159</v>
      </c>
      <c r="BJ1383" s="1"/>
    </row>
    <row r="1384" spans="1:62" hidden="1" x14ac:dyDescent="0.35">
      <c r="A1384" t="s">
        <v>6</v>
      </c>
      <c r="B1384" s="1">
        <v>2021</v>
      </c>
      <c r="C1384" t="s">
        <v>96</v>
      </c>
      <c r="D1384" s="1"/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32347.155059814449</v>
      </c>
      <c r="K1384" s="1">
        <v>30430.137878417969</v>
      </c>
      <c r="L1384" s="1">
        <v>31222.132446289059</v>
      </c>
      <c r="M1384" s="1">
        <v>20806.89312744141</v>
      </c>
      <c r="N1384" s="1">
        <v>28944.026153564449</v>
      </c>
      <c r="O1384" s="1">
        <v>14677.55963134766</v>
      </c>
      <c r="P1384" s="1">
        <v>0</v>
      </c>
      <c r="Q1384" s="1">
        <v>9297.5945129394531</v>
      </c>
      <c r="R1384" s="1">
        <v>0</v>
      </c>
      <c r="S1384" s="1">
        <v>15886.01879882813</v>
      </c>
      <c r="T1384" s="1">
        <v>13313.026580810551</v>
      </c>
      <c r="U1384" s="1">
        <v>28712.777465820309</v>
      </c>
      <c r="V1384" s="1">
        <v>695.00067138671875</v>
      </c>
      <c r="W1384" s="1">
        <v>30147.137420654301</v>
      </c>
      <c r="X1384" s="1">
        <v>2249.8883666992192</v>
      </c>
      <c r="Y1384" s="1">
        <v>0</v>
      </c>
      <c r="Z1384" s="1">
        <v>1929.369934082031</v>
      </c>
      <c r="AA1384" s="1">
        <v>29860.644882202148</v>
      </c>
      <c r="AB1384" s="1">
        <v>0</v>
      </c>
      <c r="AC1384" s="1"/>
      <c r="AD1384" s="1"/>
      <c r="AE1384" s="1"/>
      <c r="AF1384" s="1"/>
      <c r="AG1384" s="1">
        <v>0.94073611497879028</v>
      </c>
      <c r="AH1384" s="1">
        <v>0.96522033214569092</v>
      </c>
      <c r="AI1384" s="1">
        <v>0.64323717355728149</v>
      </c>
      <c r="AJ1384" s="1">
        <v>0.89479357004165649</v>
      </c>
      <c r="AK1384" s="1">
        <v>0.45375117659568792</v>
      </c>
      <c r="AL1384" s="1"/>
      <c r="AM1384" s="1">
        <v>0.28743159770965582</v>
      </c>
      <c r="AN1384" s="1"/>
      <c r="AO1384" s="1">
        <v>0.49111023545265198</v>
      </c>
      <c r="AP1384" s="1">
        <v>0.41156715154647833</v>
      </c>
      <c r="AQ1384" s="1">
        <v>0.88764458894729614</v>
      </c>
      <c r="AR1384" s="1">
        <v>2.1485680714249611E-2</v>
      </c>
      <c r="AS1384" s="1">
        <v>0.93198728561401367</v>
      </c>
      <c r="AT1384" s="1">
        <v>6.9554440677165985E-2</v>
      </c>
      <c r="AU1384" s="1">
        <v>0</v>
      </c>
      <c r="AV1384" s="1">
        <v>5.9645738452672958E-2</v>
      </c>
      <c r="AW1384" s="1">
        <v>0.95531970262527466</v>
      </c>
      <c r="AX1384" s="1">
        <v>3.453586101531982</v>
      </c>
      <c r="AY1384" s="1">
        <v>2.4450945854187012</v>
      </c>
      <c r="AZ1384" s="1">
        <v>2.7677590847015381</v>
      </c>
      <c r="BA1384" s="1">
        <v>2.7485044002532959</v>
      </c>
      <c r="BB1384" s="1">
        <v>1.0113234519958501</v>
      </c>
      <c r="BC1384" s="1">
        <v>0.8995627760887146</v>
      </c>
      <c r="BD1384" s="1">
        <v>4</v>
      </c>
      <c r="BE1384" s="1">
        <v>3</v>
      </c>
      <c r="BF1384" s="1">
        <v>3</v>
      </c>
      <c r="BG1384" s="1">
        <v>3</v>
      </c>
      <c r="BH1384" s="1">
        <v>0</v>
      </c>
      <c r="BI1384" s="1">
        <v>0.75</v>
      </c>
      <c r="BJ1384" s="1"/>
    </row>
    <row r="1385" spans="1:62" hidden="1" x14ac:dyDescent="0.35">
      <c r="A1385" t="s">
        <v>6</v>
      </c>
      <c r="B1385" s="1">
        <v>2020</v>
      </c>
      <c r="C1385" t="s">
        <v>95</v>
      </c>
      <c r="D1385" s="1">
        <v>1</v>
      </c>
      <c r="E1385" s="1">
        <v>84723.267150878906</v>
      </c>
      <c r="F1385" s="1">
        <v>0</v>
      </c>
      <c r="G1385" s="1">
        <v>0</v>
      </c>
      <c r="H1385" s="1">
        <v>0</v>
      </c>
      <c r="I1385" s="1">
        <v>0</v>
      </c>
      <c r="J1385" s="1">
        <v>84723.267150878906</v>
      </c>
      <c r="K1385" s="1">
        <v>71393.016952514648</v>
      </c>
      <c r="L1385" s="1">
        <v>82482.172058105469</v>
      </c>
      <c r="M1385" s="1">
        <v>8308.0635375976563</v>
      </c>
      <c r="N1385" s="1">
        <v>65945.799118041992</v>
      </c>
      <c r="O1385" s="1">
        <v>5962.5062408447266</v>
      </c>
      <c r="P1385" s="1">
        <v>0</v>
      </c>
      <c r="Q1385" s="1">
        <v>2815.3445739746089</v>
      </c>
      <c r="R1385" s="1">
        <v>0</v>
      </c>
      <c r="S1385" s="1">
        <v>4019.2606811523442</v>
      </c>
      <c r="T1385" s="1">
        <v>807.4566650390625</v>
      </c>
      <c r="U1385" s="1">
        <v>62106.585235595703</v>
      </c>
      <c r="V1385" s="1">
        <v>3024.6808166503911</v>
      </c>
      <c r="W1385" s="1">
        <v>82604.423431396484</v>
      </c>
      <c r="X1385" s="1">
        <v>1883.0939788818359</v>
      </c>
      <c r="Y1385" s="1">
        <v>134.39839172363281</v>
      </c>
      <c r="Z1385" s="1">
        <v>5082.1756134033203</v>
      </c>
      <c r="AA1385" s="1">
        <v>69679.08366394043</v>
      </c>
      <c r="AB1385" s="1">
        <v>1</v>
      </c>
      <c r="AC1385" s="1">
        <v>0</v>
      </c>
      <c r="AD1385" s="1">
        <v>0</v>
      </c>
      <c r="AE1385" s="1">
        <v>0</v>
      </c>
      <c r="AF1385" s="1">
        <v>0</v>
      </c>
      <c r="AG1385" s="1">
        <v>0.84266126155853271</v>
      </c>
      <c r="AH1385" s="1">
        <v>0.97354805469512939</v>
      </c>
      <c r="AI1385" s="1">
        <v>9.8061181604862213E-2</v>
      </c>
      <c r="AJ1385" s="1">
        <v>0.77836704254150391</v>
      </c>
      <c r="AK1385" s="1">
        <v>7.0376254618167877E-2</v>
      </c>
      <c r="AL1385" s="1"/>
      <c r="AM1385" s="1">
        <v>3.322988748550415E-2</v>
      </c>
      <c r="AN1385" s="1"/>
      <c r="AO1385" s="1">
        <v>4.7439869493246078E-2</v>
      </c>
      <c r="AP1385" s="1">
        <v>9.5305182039737701E-3</v>
      </c>
      <c r="AQ1385" s="1">
        <v>0.73305231332778931</v>
      </c>
      <c r="AR1385" s="1">
        <v>3.5700708627700813E-2</v>
      </c>
      <c r="AS1385" s="1">
        <v>0.97499102354049683</v>
      </c>
      <c r="AT1385" s="1">
        <v>2.2226408123970028E-2</v>
      </c>
      <c r="AU1385" s="1">
        <v>1.58632209058851E-3</v>
      </c>
      <c r="AV1385" s="1">
        <v>5.9985596686601639E-2</v>
      </c>
      <c r="AW1385" s="1">
        <v>0.8565102219581604</v>
      </c>
      <c r="AX1385" s="1">
        <v>3.1833195686340332</v>
      </c>
      <c r="AY1385" s="1">
        <v>2.179875373840332</v>
      </c>
      <c r="AZ1385" s="1">
        <v>3.5247399806976318</v>
      </c>
      <c r="BA1385" s="1">
        <v>3.5247399806976318</v>
      </c>
      <c r="BB1385" s="1">
        <v>1.4895544052124019</v>
      </c>
      <c r="BC1385" s="1">
        <v>1.2466374635696409</v>
      </c>
      <c r="BD1385" s="1">
        <v>3</v>
      </c>
      <c r="BE1385" s="1">
        <v>2</v>
      </c>
      <c r="BF1385" s="1">
        <v>4</v>
      </c>
      <c r="BG1385" s="1">
        <v>4</v>
      </c>
      <c r="BH1385" s="1">
        <v>1</v>
      </c>
      <c r="BI1385" s="1">
        <v>1</v>
      </c>
      <c r="BJ1385" s="1"/>
    </row>
    <row r="1386" spans="1:62" hidden="1" x14ac:dyDescent="0.35">
      <c r="A1386" t="s">
        <v>6</v>
      </c>
      <c r="B1386" s="1">
        <v>2020</v>
      </c>
      <c r="C1386" t="s">
        <v>96</v>
      </c>
      <c r="D1386" s="1">
        <v>1</v>
      </c>
      <c r="E1386" s="1">
        <v>205039.30596923831</v>
      </c>
      <c r="F1386" s="1">
        <v>0</v>
      </c>
      <c r="G1386" s="1">
        <v>0</v>
      </c>
      <c r="H1386" s="1">
        <v>0</v>
      </c>
      <c r="I1386" s="1">
        <v>0</v>
      </c>
      <c r="J1386" s="1">
        <v>205039.30596923831</v>
      </c>
      <c r="K1386" s="1">
        <v>190974.39476013181</v>
      </c>
      <c r="L1386" s="1">
        <v>204213.1447143555</v>
      </c>
      <c r="M1386" s="1">
        <v>35443.339584350593</v>
      </c>
      <c r="N1386" s="1">
        <v>183171.40895080569</v>
      </c>
      <c r="O1386" s="1">
        <v>10552.482330322269</v>
      </c>
      <c r="P1386" s="1">
        <v>0</v>
      </c>
      <c r="Q1386" s="1">
        <v>11759.37712097168</v>
      </c>
      <c r="R1386" s="1">
        <v>0</v>
      </c>
      <c r="S1386" s="1">
        <v>18747.249542236332</v>
      </c>
      <c r="T1386" s="1">
        <v>32973.133605957031</v>
      </c>
      <c r="U1386" s="1">
        <v>185273.50552368161</v>
      </c>
      <c r="V1386" s="1">
        <v>1394.348098754883</v>
      </c>
      <c r="W1386" s="1">
        <v>209659.68151855469</v>
      </c>
      <c r="X1386" s="1">
        <v>2091.0476531982422</v>
      </c>
      <c r="Y1386" s="1">
        <v>275.3870849609375</v>
      </c>
      <c r="Z1386" s="1">
        <v>7830.5734100341797</v>
      </c>
      <c r="AA1386" s="1">
        <v>166537.71971130371</v>
      </c>
      <c r="AB1386" s="1">
        <v>1</v>
      </c>
      <c r="AC1386" s="1">
        <v>0</v>
      </c>
      <c r="AD1386" s="1">
        <v>0</v>
      </c>
      <c r="AE1386" s="1">
        <v>0</v>
      </c>
      <c r="AF1386" s="1">
        <v>0</v>
      </c>
      <c r="AG1386" s="1">
        <v>0.93140381574630737</v>
      </c>
      <c r="AH1386" s="1">
        <v>0.99597072601318359</v>
      </c>
      <c r="AI1386" s="1">
        <v>0.1728611886501312</v>
      </c>
      <c r="AJ1386" s="1">
        <v>0.89334779977798462</v>
      </c>
      <c r="AK1386" s="1">
        <v>5.1465656608343117E-2</v>
      </c>
      <c r="AL1386" s="1"/>
      <c r="AM1386" s="1">
        <v>5.7351820170879357E-2</v>
      </c>
      <c r="AN1386" s="1"/>
      <c r="AO1386" s="1">
        <v>9.1432467103004456E-2</v>
      </c>
      <c r="AP1386" s="1">
        <v>0.16081371903419489</v>
      </c>
      <c r="AQ1386" s="1">
        <v>0.90359991788864136</v>
      </c>
      <c r="AR1386" s="1">
        <v>6.8003940396010876E-3</v>
      </c>
      <c r="AS1386" s="1">
        <v>1.022534132003784</v>
      </c>
      <c r="AT1386" s="1">
        <v>1.0198277421295639E-2</v>
      </c>
      <c r="AU1386" s="1">
        <v>1.343094161711633E-3</v>
      </c>
      <c r="AV1386" s="1">
        <v>3.8190595805644989E-2</v>
      </c>
      <c r="AW1386" s="1">
        <v>0.86187148094177246</v>
      </c>
      <c r="AX1386" s="1">
        <v>3.020297765731812</v>
      </c>
      <c r="AY1386" s="1">
        <v>2.0474269390106201</v>
      </c>
      <c r="AZ1386" s="1">
        <v>3.5079889297485352</v>
      </c>
      <c r="BA1386" s="1">
        <v>3.4874107837677002</v>
      </c>
      <c r="BB1386" s="1">
        <v>1.577451825141907</v>
      </c>
      <c r="BC1386" s="1">
        <v>1.2402899265289311</v>
      </c>
      <c r="BD1386" s="1">
        <v>3</v>
      </c>
      <c r="BE1386" s="1">
        <v>2</v>
      </c>
      <c r="BF1386" s="1">
        <v>4</v>
      </c>
      <c r="BG1386" s="1">
        <v>4</v>
      </c>
      <c r="BH1386" s="1">
        <v>2</v>
      </c>
      <c r="BI1386" s="1">
        <v>1</v>
      </c>
      <c r="BJ1386" s="1"/>
    </row>
    <row r="1387" spans="1:62" hidden="1" x14ac:dyDescent="0.35">
      <c r="A1387" t="s">
        <v>6</v>
      </c>
      <c r="B1387" s="1">
        <v>2020</v>
      </c>
      <c r="C1387" t="s">
        <v>95</v>
      </c>
      <c r="D1387" s="1">
        <v>2</v>
      </c>
      <c r="E1387" s="1">
        <v>0</v>
      </c>
      <c r="F1387" s="1">
        <v>97681.958404541016</v>
      </c>
      <c r="G1387" s="1">
        <v>0</v>
      </c>
      <c r="H1387" s="1">
        <v>0</v>
      </c>
      <c r="I1387" s="1">
        <v>0</v>
      </c>
      <c r="J1387" s="1">
        <v>97681.958404541016</v>
      </c>
      <c r="K1387" s="1">
        <v>84268.466232299805</v>
      </c>
      <c r="L1387" s="1">
        <v>94196.976181030273</v>
      </c>
      <c r="M1387" s="1">
        <v>11216.85864257813</v>
      </c>
      <c r="N1387" s="1">
        <v>80391.224990844727</v>
      </c>
      <c r="O1387" s="1">
        <v>4155.0712432861328</v>
      </c>
      <c r="P1387" s="1">
        <v>0</v>
      </c>
      <c r="Q1387" s="1">
        <v>844.36630249023438</v>
      </c>
      <c r="R1387" s="1">
        <v>0</v>
      </c>
      <c r="S1387" s="1">
        <v>4612.134765625</v>
      </c>
      <c r="T1387" s="1">
        <v>1654.137084960938</v>
      </c>
      <c r="U1387" s="1">
        <v>74057.479064941406</v>
      </c>
      <c r="V1387" s="1">
        <v>3502.4684906005859</v>
      </c>
      <c r="W1387" s="1">
        <v>100024.2532348633</v>
      </c>
      <c r="X1387" s="1">
        <v>1738.272338867188</v>
      </c>
      <c r="Y1387" s="1">
        <v>576.05712890625</v>
      </c>
      <c r="Z1387" s="1">
        <v>3177.4250640869141</v>
      </c>
      <c r="AA1387" s="1">
        <v>81687.614639282227</v>
      </c>
      <c r="AB1387" s="1">
        <v>0</v>
      </c>
      <c r="AC1387" s="1">
        <v>1</v>
      </c>
      <c r="AD1387" s="1">
        <v>0</v>
      </c>
      <c r="AE1387" s="1">
        <v>0</v>
      </c>
      <c r="AF1387" s="1">
        <v>0</v>
      </c>
      <c r="AG1387" s="1">
        <v>0.86268198490142822</v>
      </c>
      <c r="AH1387" s="1">
        <v>0.96432316303253174</v>
      </c>
      <c r="AI1387" s="1">
        <v>0.1148304045200348</v>
      </c>
      <c r="AJ1387" s="1">
        <v>0.82298946380615234</v>
      </c>
      <c r="AK1387" s="1">
        <v>4.253673180937767E-2</v>
      </c>
      <c r="AL1387" s="1"/>
      <c r="AM1387" s="1">
        <v>8.6440350860357285E-3</v>
      </c>
      <c r="AN1387" s="1"/>
      <c r="AO1387" s="1">
        <v>4.7215830534696579E-2</v>
      </c>
      <c r="AP1387" s="1">
        <v>1.693390496075153E-2</v>
      </c>
      <c r="AQ1387" s="1">
        <v>0.75814902782440186</v>
      </c>
      <c r="AR1387" s="1">
        <v>3.5855837166309357E-2</v>
      </c>
      <c r="AS1387" s="1">
        <v>1.0239788293838501</v>
      </c>
      <c r="AT1387" s="1">
        <v>1.7795223742723461E-2</v>
      </c>
      <c r="AU1387" s="1">
        <v>5.8972723782062531E-3</v>
      </c>
      <c r="AV1387" s="1">
        <v>3.2528270035982132E-2</v>
      </c>
      <c r="AW1387" s="1">
        <v>0.83626103401184082</v>
      </c>
      <c r="AX1387" s="1">
        <v>3.0181353092193599</v>
      </c>
      <c r="AY1387" s="1">
        <v>2.0664489269256592</v>
      </c>
      <c r="AZ1387" s="1">
        <v>3.5477371215820308</v>
      </c>
      <c r="BA1387" s="1">
        <v>3.5463612079620361</v>
      </c>
      <c r="BB1387" s="1">
        <v>1.549897193908691</v>
      </c>
      <c r="BC1387" s="1">
        <v>1.279156565666199</v>
      </c>
      <c r="BD1387" s="1">
        <v>3</v>
      </c>
      <c r="BE1387" s="1">
        <v>2</v>
      </c>
      <c r="BF1387" s="1">
        <v>4</v>
      </c>
      <c r="BG1387" s="1">
        <v>4</v>
      </c>
      <c r="BH1387" s="1">
        <v>1</v>
      </c>
      <c r="BI1387" s="1">
        <v>1.25</v>
      </c>
      <c r="BJ1387" s="1"/>
    </row>
    <row r="1388" spans="1:62" hidden="1" x14ac:dyDescent="0.35">
      <c r="A1388" t="s">
        <v>6</v>
      </c>
      <c r="B1388" s="1">
        <v>2020</v>
      </c>
      <c r="C1388" t="s">
        <v>96</v>
      </c>
      <c r="D1388" s="1">
        <v>2</v>
      </c>
      <c r="E1388" s="1">
        <v>0</v>
      </c>
      <c r="F1388" s="1">
        <v>318489.1400604248</v>
      </c>
      <c r="G1388" s="1">
        <v>0</v>
      </c>
      <c r="H1388" s="1">
        <v>0</v>
      </c>
      <c r="I1388" s="1">
        <v>0</v>
      </c>
      <c r="J1388" s="1">
        <v>318489.1400604248</v>
      </c>
      <c r="K1388" s="1">
        <v>294113.25090026861</v>
      </c>
      <c r="L1388" s="1">
        <v>317755.52436828607</v>
      </c>
      <c r="M1388" s="1">
        <v>75140.098999023438</v>
      </c>
      <c r="N1388" s="1">
        <v>284676.81776428223</v>
      </c>
      <c r="O1388" s="1">
        <v>20595.533508300781</v>
      </c>
      <c r="P1388" s="1">
        <v>0</v>
      </c>
      <c r="Q1388" s="1">
        <v>24638.47308349609</v>
      </c>
      <c r="R1388" s="1">
        <v>0</v>
      </c>
      <c r="S1388" s="1">
        <v>19145.18157958984</v>
      </c>
      <c r="T1388" s="1">
        <v>61010.499877929688</v>
      </c>
      <c r="U1388" s="1">
        <v>276807.09680175781</v>
      </c>
      <c r="V1388" s="1">
        <v>2306.6341094970699</v>
      </c>
      <c r="W1388" s="1">
        <v>319172.79341125488</v>
      </c>
      <c r="X1388" s="1">
        <v>2791.120712280273</v>
      </c>
      <c r="Y1388" s="1">
        <v>951.72421264648438</v>
      </c>
      <c r="Z1388" s="1">
        <v>14919.92613220215</v>
      </c>
      <c r="AA1388" s="1">
        <v>262252.63256835938</v>
      </c>
      <c r="AB1388" s="1">
        <v>0</v>
      </c>
      <c r="AC1388" s="1">
        <v>1</v>
      </c>
      <c r="AD1388" s="1">
        <v>0</v>
      </c>
      <c r="AE1388" s="1">
        <v>0</v>
      </c>
      <c r="AF1388" s="1">
        <v>0</v>
      </c>
      <c r="AG1388" s="1">
        <v>0.92346400022506714</v>
      </c>
      <c r="AH1388" s="1">
        <v>0.99769657850265503</v>
      </c>
      <c r="AI1388" s="1">
        <v>0.2359267175197601</v>
      </c>
      <c r="AJ1388" s="1">
        <v>0.89383524656295776</v>
      </c>
      <c r="AK1388" s="1">
        <v>6.466636061668396E-2</v>
      </c>
      <c r="AL1388" s="1"/>
      <c r="AM1388" s="1">
        <v>7.7360481023788452E-2</v>
      </c>
      <c r="AN1388" s="1"/>
      <c r="AO1388" s="1">
        <v>6.0112509876489639E-2</v>
      </c>
      <c r="AP1388" s="1">
        <v>0.19156226515769961</v>
      </c>
      <c r="AQ1388" s="1">
        <v>0.86912572383880615</v>
      </c>
      <c r="AR1388" s="1">
        <v>7.2424262762069702E-3</v>
      </c>
      <c r="AS1388" s="1">
        <v>1.0021466016769409</v>
      </c>
      <c r="AT1388" s="1">
        <v>8.7636290118098259E-3</v>
      </c>
      <c r="AU1388" s="1">
        <v>2.988246968016028E-3</v>
      </c>
      <c r="AV1388" s="1">
        <v>4.6845950186252587E-2</v>
      </c>
      <c r="AW1388" s="1">
        <v>0.86700677871704102</v>
      </c>
      <c r="AX1388" s="1">
        <v>2.9838709831237789</v>
      </c>
      <c r="AY1388" s="1">
        <v>2.02611255645752</v>
      </c>
      <c r="AZ1388" s="1">
        <v>3.5538501739501949</v>
      </c>
      <c r="BA1388" s="1">
        <v>3.5498027801513672</v>
      </c>
      <c r="BB1388" s="1">
        <v>1.5498644113540649</v>
      </c>
      <c r="BC1388" s="1">
        <v>1.2757866382598879</v>
      </c>
      <c r="BD1388" s="1">
        <v>3</v>
      </c>
      <c r="BE1388" s="1">
        <v>2</v>
      </c>
      <c r="BF1388" s="1">
        <v>4</v>
      </c>
      <c r="BG1388" s="1">
        <v>4</v>
      </c>
      <c r="BH1388" s="1">
        <v>1</v>
      </c>
      <c r="BI1388" s="1">
        <v>1.25</v>
      </c>
      <c r="BJ1388" s="1"/>
    </row>
    <row r="1389" spans="1:62" hidden="1" x14ac:dyDescent="0.35">
      <c r="A1389" t="s">
        <v>6</v>
      </c>
      <c r="B1389" s="1">
        <v>2020</v>
      </c>
      <c r="C1389" t="s">
        <v>95</v>
      </c>
      <c r="D1389" s="1">
        <v>3</v>
      </c>
      <c r="E1389" s="1">
        <v>0</v>
      </c>
      <c r="F1389" s="1">
        <v>0</v>
      </c>
      <c r="G1389" s="1">
        <v>262935.82800292969</v>
      </c>
      <c r="H1389" s="1">
        <v>175022.21025085449</v>
      </c>
      <c r="I1389" s="1">
        <v>1487.1964416503911</v>
      </c>
      <c r="J1389" s="1">
        <v>439445.23469543463</v>
      </c>
      <c r="K1389" s="1">
        <v>381084.85543823242</v>
      </c>
      <c r="L1389" s="1">
        <v>426355.40460205078</v>
      </c>
      <c r="M1389" s="1">
        <v>92539.731155395508</v>
      </c>
      <c r="N1389" s="1">
        <v>352209.4037322998</v>
      </c>
      <c r="O1389" s="1">
        <v>65991.095458984375</v>
      </c>
      <c r="P1389" s="1">
        <v>0</v>
      </c>
      <c r="Q1389" s="1">
        <v>28024.74273681641</v>
      </c>
      <c r="R1389" s="1">
        <v>0</v>
      </c>
      <c r="S1389" s="1">
        <v>37979.556747436523</v>
      </c>
      <c r="T1389" s="1">
        <v>11031.91949462891</v>
      </c>
      <c r="U1389" s="1">
        <v>332717.71598815918</v>
      </c>
      <c r="V1389" s="1">
        <v>10082.323455810551</v>
      </c>
      <c r="W1389" s="1">
        <v>460045.36354064941</v>
      </c>
      <c r="X1389" s="1">
        <v>5743.6539916992188</v>
      </c>
      <c r="Y1389" s="1">
        <v>447.99464416503912</v>
      </c>
      <c r="Z1389" s="1">
        <v>11193.26161193848</v>
      </c>
      <c r="AA1389" s="1">
        <v>365516.94245910639</v>
      </c>
      <c r="AB1389" s="1">
        <v>0</v>
      </c>
      <c r="AC1389" s="1">
        <v>0</v>
      </c>
      <c r="AD1389" s="1">
        <v>0.59833580255508423</v>
      </c>
      <c r="AE1389" s="1">
        <v>0.39827990531921392</v>
      </c>
      <c r="AF1389" s="1">
        <v>3.3842588309198618E-3</v>
      </c>
      <c r="AG1389" s="1">
        <v>0.86719530820846558</v>
      </c>
      <c r="AH1389" s="1">
        <v>0.97021281719207764</v>
      </c>
      <c r="AI1389" s="1">
        <v>0.21058307588100431</v>
      </c>
      <c r="AJ1389" s="1">
        <v>0.80148643255233765</v>
      </c>
      <c r="AK1389" s="1">
        <v>0.15016910433769229</v>
      </c>
      <c r="AL1389" s="1"/>
      <c r="AM1389" s="1">
        <v>6.3773006200790405E-2</v>
      </c>
      <c r="AN1389" s="1"/>
      <c r="AO1389" s="1">
        <v>8.6426146328449249E-2</v>
      </c>
      <c r="AP1389" s="1">
        <v>2.510419674217701E-2</v>
      </c>
      <c r="AQ1389" s="1">
        <v>0.75713121891021729</v>
      </c>
      <c r="AR1389" s="1">
        <v>2.2943299263715741E-2</v>
      </c>
      <c r="AS1389" s="1">
        <v>1.0468776226043699</v>
      </c>
      <c r="AT1389" s="1">
        <v>1.307023875415325E-2</v>
      </c>
      <c r="AU1389" s="1">
        <v>1.019455026835203E-3</v>
      </c>
      <c r="AV1389" s="1">
        <v>2.5471346452832219E-2</v>
      </c>
      <c r="AW1389" s="1">
        <v>0.86036586761474609</v>
      </c>
      <c r="AX1389" s="1">
        <v>3.0851650238037109</v>
      </c>
      <c r="AY1389" s="1">
        <v>2.14516282081604</v>
      </c>
      <c r="AZ1389" s="1">
        <v>2.6209979057312012</v>
      </c>
      <c r="BA1389" s="1">
        <v>2.6069624423980708</v>
      </c>
      <c r="BB1389" s="1">
        <v>0.84782099723815918</v>
      </c>
      <c r="BC1389" s="1">
        <v>0.88745653629302979</v>
      </c>
      <c r="BD1389" s="1">
        <v>3</v>
      </c>
      <c r="BE1389" s="1">
        <v>2</v>
      </c>
      <c r="BF1389" s="1">
        <v>2</v>
      </c>
      <c r="BG1389" s="1">
        <v>2</v>
      </c>
      <c r="BH1389" s="1">
        <v>0</v>
      </c>
      <c r="BI1389" s="1">
        <v>0.75</v>
      </c>
      <c r="BJ1389" s="1"/>
    </row>
    <row r="1390" spans="1:62" hidden="1" x14ac:dyDescent="0.35">
      <c r="A1390" t="s">
        <v>6</v>
      </c>
      <c r="B1390" s="1">
        <v>2020</v>
      </c>
      <c r="C1390" t="s">
        <v>96</v>
      </c>
      <c r="D1390" s="1">
        <v>3</v>
      </c>
      <c r="E1390" s="1">
        <v>0</v>
      </c>
      <c r="F1390" s="1">
        <v>0</v>
      </c>
      <c r="G1390" s="1">
        <v>1239084.6146087651</v>
      </c>
      <c r="H1390" s="1">
        <v>1078274.6513519289</v>
      </c>
      <c r="I1390" s="1">
        <v>41354.418121337891</v>
      </c>
      <c r="J1390" s="1">
        <v>2358713.6840820308</v>
      </c>
      <c r="K1390" s="1">
        <v>2200158.9821777339</v>
      </c>
      <c r="L1390" s="1">
        <v>2352249.1825256352</v>
      </c>
      <c r="M1390" s="1">
        <v>919593.95826721191</v>
      </c>
      <c r="N1390" s="1">
        <v>2174150.677627563</v>
      </c>
      <c r="O1390" s="1">
        <v>549500.78370666504</v>
      </c>
      <c r="P1390" s="1">
        <v>0</v>
      </c>
      <c r="Q1390" s="1">
        <v>446897.32655334473</v>
      </c>
      <c r="R1390" s="1">
        <v>0</v>
      </c>
      <c r="S1390" s="1">
        <v>415188.81219482422</v>
      </c>
      <c r="T1390" s="1">
        <v>668322.95758056641</v>
      </c>
      <c r="U1390" s="1">
        <v>2185001.286636353</v>
      </c>
      <c r="V1390" s="1">
        <v>21330.072723388668</v>
      </c>
      <c r="W1390" s="1">
        <v>2383756.783996582</v>
      </c>
      <c r="X1390" s="1">
        <v>46077.566680908203</v>
      </c>
      <c r="Y1390" s="1">
        <v>4441.5639495849609</v>
      </c>
      <c r="Z1390" s="1">
        <v>40259.888275146477</v>
      </c>
      <c r="AA1390" s="1">
        <v>2012180.319259644</v>
      </c>
      <c r="AB1390" s="1">
        <v>0</v>
      </c>
      <c r="AC1390" s="1">
        <v>0</v>
      </c>
      <c r="AD1390" s="1">
        <v>0.52532219886779785</v>
      </c>
      <c r="AE1390" s="1">
        <v>0.45714521408081049</v>
      </c>
      <c r="AF1390" s="1">
        <v>1.753261499106884E-2</v>
      </c>
      <c r="AG1390" s="1">
        <v>0.93277919292449951</v>
      </c>
      <c r="AH1390" s="1">
        <v>0.99725931882858276</v>
      </c>
      <c r="AI1390" s="1">
        <v>0.38987094163894648</v>
      </c>
      <c r="AJ1390" s="1">
        <v>0.9217526912689209</v>
      </c>
      <c r="AK1390" s="1">
        <v>0.2329662889242172</v>
      </c>
      <c r="AL1390" s="1"/>
      <c r="AM1390" s="1">
        <v>0.18946653604507449</v>
      </c>
      <c r="AN1390" s="1"/>
      <c r="AO1390" s="1">
        <v>0.17602340877056119</v>
      </c>
      <c r="AP1390" s="1">
        <v>0.28334212303161621</v>
      </c>
      <c r="AQ1390" s="1">
        <v>0.92635291814804077</v>
      </c>
      <c r="AR1390" s="1">
        <v>9.0430956333875656E-3</v>
      </c>
      <c r="AS1390" s="1">
        <v>1.010617256164551</v>
      </c>
      <c r="AT1390" s="1">
        <v>1.9535040482878682E-2</v>
      </c>
      <c r="AU1390" s="1">
        <v>1.8830449553206561E-3</v>
      </c>
      <c r="AV1390" s="1">
        <v>1.706857793033123E-2</v>
      </c>
      <c r="AW1390" s="1">
        <v>0.89584147930145264</v>
      </c>
      <c r="AX1390" s="1">
        <v>3.2460441589355469</v>
      </c>
      <c r="AY1390" s="1">
        <v>2.2310070991516109</v>
      </c>
      <c r="AZ1390" s="1">
        <v>2.845449686050415</v>
      </c>
      <c r="BA1390" s="1">
        <v>2.8256556987762451</v>
      </c>
      <c r="BB1390" s="1">
        <v>1.0151606798171999</v>
      </c>
      <c r="BC1390" s="1">
        <v>0.92540860176086426</v>
      </c>
      <c r="BD1390" s="1">
        <v>3</v>
      </c>
      <c r="BE1390" s="1">
        <v>2</v>
      </c>
      <c r="BF1390" s="1">
        <v>3</v>
      </c>
      <c r="BG1390" s="1">
        <v>3</v>
      </c>
      <c r="BH1390" s="1">
        <v>1</v>
      </c>
      <c r="BI1390" s="1">
        <v>1</v>
      </c>
      <c r="BJ1390" s="1"/>
    </row>
    <row r="1391" spans="1:62" hidden="1" x14ac:dyDescent="0.35">
      <c r="A1391" t="s">
        <v>6</v>
      </c>
      <c r="B1391" s="1">
        <v>2020</v>
      </c>
      <c r="C1391" t="s">
        <v>95</v>
      </c>
      <c r="D1391" s="1"/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17722.308792114261</v>
      </c>
      <c r="K1391" s="1">
        <v>14980.625366210939</v>
      </c>
      <c r="L1391" s="1">
        <v>17316.54698181152</v>
      </c>
      <c r="M1391" s="1">
        <v>1020.5085296630861</v>
      </c>
      <c r="N1391" s="1">
        <v>13653.14401245117</v>
      </c>
      <c r="O1391" s="1">
        <v>2572.0926055908199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11710.345260620121</v>
      </c>
      <c r="V1391" s="1">
        <v>386.56202697753912</v>
      </c>
      <c r="W1391" s="1">
        <v>16259.84001159668</v>
      </c>
      <c r="X1391" s="1">
        <v>809.14743041992188</v>
      </c>
      <c r="Y1391" s="1">
        <v>0</v>
      </c>
      <c r="Z1391" s="1">
        <v>153.5981750488281</v>
      </c>
      <c r="AA1391" s="1">
        <v>13809.809356689449</v>
      </c>
      <c r="AB1391" s="1">
        <v>0</v>
      </c>
      <c r="AC1391" s="1"/>
      <c r="AD1391" s="1"/>
      <c r="AE1391" s="1"/>
      <c r="AF1391" s="1"/>
      <c r="AG1391" s="1">
        <v>0.84529763460159302</v>
      </c>
      <c r="AH1391" s="1">
        <v>0.97710448503494263</v>
      </c>
      <c r="AI1391" s="1">
        <v>5.7583272457122803E-2</v>
      </c>
      <c r="AJ1391" s="1">
        <v>0.77039307355880737</v>
      </c>
      <c r="AK1391" s="1">
        <v>0.1451330482959747</v>
      </c>
      <c r="AL1391" s="1"/>
      <c r="AM1391" s="1">
        <v>0</v>
      </c>
      <c r="AN1391" s="1"/>
      <c r="AO1391" s="1">
        <v>0</v>
      </c>
      <c r="AP1391" s="1">
        <v>0</v>
      </c>
      <c r="AQ1391" s="1">
        <v>0.66076862812042236</v>
      </c>
      <c r="AR1391" s="1">
        <v>2.1812170743942261E-2</v>
      </c>
      <c r="AS1391" s="1">
        <v>0.91747868061065674</v>
      </c>
      <c r="AT1391" s="1">
        <v>4.5656997710466378E-2</v>
      </c>
      <c r="AU1391" s="1">
        <v>0</v>
      </c>
      <c r="AV1391" s="1">
        <v>8.6669391021132469E-3</v>
      </c>
      <c r="AW1391" s="1">
        <v>0.77923309803009033</v>
      </c>
      <c r="AX1391" s="1">
        <v>3.2405660152435298</v>
      </c>
      <c r="AY1391" s="1">
        <v>2.220775842666626</v>
      </c>
      <c r="AZ1391" s="1">
        <v>2.2395832538604741</v>
      </c>
      <c r="BA1391" s="1">
        <v>2.2127518653869629</v>
      </c>
      <c r="BB1391" s="1">
        <v>0.63457107543945313</v>
      </c>
      <c r="BC1391" s="1">
        <v>0.69963371753692627</v>
      </c>
      <c r="BD1391" s="1">
        <v>3</v>
      </c>
      <c r="BE1391" s="1">
        <v>2</v>
      </c>
      <c r="BF1391" s="1">
        <v>2</v>
      </c>
      <c r="BG1391" s="1">
        <v>2</v>
      </c>
      <c r="BH1391" s="1">
        <v>0</v>
      </c>
      <c r="BI1391" s="1">
        <v>0.66666668653488159</v>
      </c>
      <c r="BJ1391" s="1"/>
    </row>
    <row r="1392" spans="1:62" hidden="1" x14ac:dyDescent="0.35">
      <c r="A1392" t="s">
        <v>6</v>
      </c>
      <c r="B1392" s="1">
        <v>2020</v>
      </c>
      <c r="C1392" t="s">
        <v>96</v>
      </c>
      <c r="D1392" s="1"/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33479.155715942383</v>
      </c>
      <c r="K1392" s="1">
        <v>28062.029495239261</v>
      </c>
      <c r="L1392" s="1">
        <v>32194.76585388184</v>
      </c>
      <c r="M1392" s="1">
        <v>17550.910766601559</v>
      </c>
      <c r="N1392" s="1">
        <v>31319.433578491211</v>
      </c>
      <c r="O1392" s="1">
        <v>10718.63310241699</v>
      </c>
      <c r="P1392" s="1">
        <v>0</v>
      </c>
      <c r="Q1392" s="1">
        <v>11622.54844665527</v>
      </c>
      <c r="R1392" s="1">
        <v>0</v>
      </c>
      <c r="S1392" s="1">
        <v>9445.0234375</v>
      </c>
      <c r="T1392" s="1">
        <v>9555.97607421875</v>
      </c>
      <c r="U1392" s="1">
        <v>29810.405197143551</v>
      </c>
      <c r="V1392" s="1">
        <v>445.802734375</v>
      </c>
      <c r="W1392" s="1">
        <v>35891.739242553711</v>
      </c>
      <c r="X1392" s="1">
        <v>2901.383911132813</v>
      </c>
      <c r="Y1392" s="1">
        <v>0</v>
      </c>
      <c r="Z1392" s="1">
        <v>550.774169921875</v>
      </c>
      <c r="AA1392" s="1">
        <v>27934.362396240231</v>
      </c>
      <c r="AB1392" s="1">
        <v>0</v>
      </c>
      <c r="AC1392" s="1"/>
      <c r="AD1392" s="1"/>
      <c r="AE1392" s="1"/>
      <c r="AF1392" s="1"/>
      <c r="AG1392" s="1">
        <v>0.83819407224655151</v>
      </c>
      <c r="AH1392" s="1">
        <v>0.96163612604141235</v>
      </c>
      <c r="AI1392" s="1">
        <v>0.52423399686813354</v>
      </c>
      <c r="AJ1392" s="1">
        <v>0.93549054861068726</v>
      </c>
      <c r="AK1392" s="1">
        <v>0.32015839219093323</v>
      </c>
      <c r="AL1392" s="1"/>
      <c r="AM1392" s="1">
        <v>0.34715774655342102</v>
      </c>
      <c r="AN1392" s="1"/>
      <c r="AO1392" s="1">
        <v>0.28211653232574457</v>
      </c>
      <c r="AP1392" s="1">
        <v>0.28543061017990112</v>
      </c>
      <c r="AQ1392" s="1">
        <v>0.89041686058044434</v>
      </c>
      <c r="AR1392" s="1">
        <v>1.331582944840193E-2</v>
      </c>
      <c r="AS1392" s="1">
        <v>1.0720622539520259</v>
      </c>
      <c r="AT1392" s="1">
        <v>8.6662396788597107E-2</v>
      </c>
      <c r="AU1392" s="1">
        <v>0</v>
      </c>
      <c r="AV1392" s="1">
        <v>1.6451256349682811E-2</v>
      </c>
      <c r="AW1392" s="1">
        <v>0.86316114664077759</v>
      </c>
      <c r="AX1392" s="1">
        <v>3.2782163619995122</v>
      </c>
      <c r="AY1392" s="1">
        <v>2.2077605724334721</v>
      </c>
      <c r="AZ1392" s="1">
        <v>2.4364793300628662</v>
      </c>
      <c r="BA1392" s="1">
        <v>2.424092292785645</v>
      </c>
      <c r="BB1392" s="1">
        <v>0.71693527698516846</v>
      </c>
      <c r="BC1392" s="1">
        <v>0.79165256023406982</v>
      </c>
      <c r="BD1392" s="1">
        <v>3</v>
      </c>
      <c r="BE1392" s="1">
        <v>2</v>
      </c>
      <c r="BF1392" s="1">
        <v>2</v>
      </c>
      <c r="BG1392" s="1">
        <v>2</v>
      </c>
      <c r="BH1392" s="1">
        <v>0</v>
      </c>
      <c r="BI1392" s="1">
        <v>0.66666668653488159</v>
      </c>
      <c r="BJ1392" s="1"/>
    </row>
    <row r="1393" spans="1:62" hidden="1" x14ac:dyDescent="0.35">
      <c r="A1393" t="s">
        <v>6</v>
      </c>
      <c r="B1393" s="1">
        <v>2019</v>
      </c>
      <c r="C1393" t="s">
        <v>95</v>
      </c>
      <c r="D1393" s="1">
        <v>1</v>
      </c>
      <c r="E1393" s="1">
        <v>49262.33381652832</v>
      </c>
      <c r="F1393" s="1">
        <v>0</v>
      </c>
      <c r="G1393" s="1">
        <v>0</v>
      </c>
      <c r="H1393" s="1">
        <v>0</v>
      </c>
      <c r="I1393" s="1">
        <v>0</v>
      </c>
      <c r="J1393" s="1">
        <v>49262.33381652832</v>
      </c>
      <c r="K1393" s="1">
        <v>37192.207427978523</v>
      </c>
      <c r="L1393" s="1">
        <v>47680.55419921875</v>
      </c>
      <c r="M1393" s="1">
        <v>2782.9247741699219</v>
      </c>
      <c r="N1393" s="1">
        <v>34829.43440246582</v>
      </c>
      <c r="O1393" s="1">
        <v>4600.9156341552734</v>
      </c>
      <c r="P1393" s="1">
        <v>0</v>
      </c>
      <c r="Q1393" s="1">
        <v>2238.982299804688</v>
      </c>
      <c r="R1393" s="1">
        <v>0</v>
      </c>
      <c r="S1393" s="1">
        <v>820.210693359375</v>
      </c>
      <c r="T1393" s="1">
        <v>258.98272705078131</v>
      </c>
      <c r="U1393" s="1">
        <v>32095.638763427731</v>
      </c>
      <c r="V1393" s="1">
        <v>1773.8714904785161</v>
      </c>
      <c r="W1393" s="1">
        <v>49394.73078918457</v>
      </c>
      <c r="X1393" s="1">
        <v>2598.7601623535161</v>
      </c>
      <c r="Y1393" s="1">
        <v>0</v>
      </c>
      <c r="Z1393" s="1">
        <v>1882.591064453125</v>
      </c>
      <c r="AA1393" s="1">
        <v>41681.78010559082</v>
      </c>
      <c r="AB1393" s="1">
        <v>1</v>
      </c>
      <c r="AC1393" s="1">
        <v>0</v>
      </c>
      <c r="AD1393" s="1">
        <v>0</v>
      </c>
      <c r="AE1393" s="1">
        <v>0</v>
      </c>
      <c r="AF1393" s="1">
        <v>0</v>
      </c>
      <c r="AG1393" s="1">
        <v>0.75498265027999878</v>
      </c>
      <c r="AH1393" s="1">
        <v>0.96789067983627319</v>
      </c>
      <c r="AI1393" s="1">
        <v>5.649193748831749E-2</v>
      </c>
      <c r="AJ1393" s="1">
        <v>0.70701956748962402</v>
      </c>
      <c r="AK1393" s="1">
        <v>9.3396216630935669E-2</v>
      </c>
      <c r="AL1393" s="1"/>
      <c r="AM1393" s="1">
        <v>4.5450188219547272E-2</v>
      </c>
      <c r="AN1393" s="1"/>
      <c r="AO1393" s="1">
        <v>1.6649855300784111E-2</v>
      </c>
      <c r="AP1393" s="1">
        <v>5.2572158165276051E-3</v>
      </c>
      <c r="AQ1393" s="1">
        <v>0.65152496099472046</v>
      </c>
      <c r="AR1393" s="1">
        <v>3.6008678376674652E-2</v>
      </c>
      <c r="AS1393" s="1">
        <v>1.0026875734329219</v>
      </c>
      <c r="AT1393" s="1">
        <v>5.2753493189811707E-2</v>
      </c>
      <c r="AU1393" s="1">
        <v>0</v>
      </c>
      <c r="AV1393" s="1">
        <v>3.8215629756450653E-2</v>
      </c>
      <c r="AW1393" s="1">
        <v>0.8595542311668396</v>
      </c>
      <c r="AX1393" s="1">
        <v>3.1558277606964111</v>
      </c>
      <c r="AY1393" s="1">
        <v>2.06212306022644</v>
      </c>
      <c r="AZ1393" s="1">
        <v>3.8116328716278081</v>
      </c>
      <c r="BA1393" s="1">
        <v>3.7845368385314941</v>
      </c>
      <c r="BB1393" s="1">
        <v>1.7401343584060669</v>
      </c>
      <c r="BC1393" s="1">
        <v>1.4418983459472661</v>
      </c>
      <c r="BD1393" s="1">
        <v>3</v>
      </c>
      <c r="BE1393" s="1">
        <v>2</v>
      </c>
      <c r="BF1393" s="1">
        <v>4</v>
      </c>
      <c r="BG1393" s="1">
        <v>4</v>
      </c>
      <c r="BH1393" s="1">
        <v>2</v>
      </c>
      <c r="BI1393" s="1">
        <v>1.25</v>
      </c>
      <c r="BJ1393" s="1"/>
    </row>
    <row r="1394" spans="1:62" hidden="1" x14ac:dyDescent="0.35">
      <c r="A1394" t="s">
        <v>6</v>
      </c>
      <c r="B1394" s="1">
        <v>2019</v>
      </c>
      <c r="C1394" t="s">
        <v>96</v>
      </c>
      <c r="D1394" s="1">
        <v>1</v>
      </c>
      <c r="E1394" s="1">
        <v>91870.493835449219</v>
      </c>
      <c r="F1394" s="1">
        <v>0</v>
      </c>
      <c r="G1394" s="1">
        <v>0</v>
      </c>
      <c r="H1394" s="1">
        <v>0</v>
      </c>
      <c r="I1394" s="1">
        <v>0</v>
      </c>
      <c r="J1394" s="1">
        <v>91870.493835449219</v>
      </c>
      <c r="K1394" s="1">
        <v>70202.64111328125</v>
      </c>
      <c r="L1394" s="1">
        <v>91429.969970703125</v>
      </c>
      <c r="M1394" s="1">
        <v>11114.94869995117</v>
      </c>
      <c r="N1394" s="1">
        <v>79216.776458740234</v>
      </c>
      <c r="O1394" s="1">
        <v>6707.4457397460938</v>
      </c>
      <c r="P1394" s="1">
        <v>0</v>
      </c>
      <c r="Q1394" s="1">
        <v>13771.37249755859</v>
      </c>
      <c r="R1394" s="1">
        <v>0</v>
      </c>
      <c r="S1394" s="1">
        <v>3866.7490539550781</v>
      </c>
      <c r="T1394" s="1">
        <v>17570.23724365234</v>
      </c>
      <c r="U1394" s="1">
        <v>79597.694244384766</v>
      </c>
      <c r="V1394" s="1">
        <v>604.12973022460938</v>
      </c>
      <c r="W1394" s="1">
        <v>92119.652374267578</v>
      </c>
      <c r="X1394" s="1">
        <v>2927.6052856445308</v>
      </c>
      <c r="Y1394" s="1">
        <v>0</v>
      </c>
      <c r="Z1394" s="1">
        <v>4345.2601928710938</v>
      </c>
      <c r="AA1394" s="1">
        <v>75888.841766357422</v>
      </c>
      <c r="AB1394" s="1">
        <v>1</v>
      </c>
      <c r="AC1394" s="1">
        <v>0</v>
      </c>
      <c r="AD1394" s="1">
        <v>0</v>
      </c>
      <c r="AE1394" s="1">
        <v>0</v>
      </c>
      <c r="AF1394" s="1">
        <v>0</v>
      </c>
      <c r="AG1394" s="1">
        <v>0.76414787769317627</v>
      </c>
      <c r="AH1394" s="1">
        <v>0.99520492553710938</v>
      </c>
      <c r="AI1394" s="1">
        <v>0.1209849640727043</v>
      </c>
      <c r="AJ1394" s="1">
        <v>0.86226570606231689</v>
      </c>
      <c r="AK1394" s="1">
        <v>7.3009796440601349E-2</v>
      </c>
      <c r="AL1394" s="1"/>
      <c r="AM1394" s="1">
        <v>0.14989984035491941</v>
      </c>
      <c r="AN1394" s="1"/>
      <c r="AO1394" s="1">
        <v>4.2089127004146583E-2</v>
      </c>
      <c r="AP1394" s="1">
        <v>0.19125005602836609</v>
      </c>
      <c r="AQ1394" s="1">
        <v>0.86641198396682739</v>
      </c>
      <c r="AR1394" s="1">
        <v>6.5758842974901199E-3</v>
      </c>
      <c r="AS1394" s="1">
        <v>1.0027120113372801</v>
      </c>
      <c r="AT1394" s="1">
        <v>3.1866654753684998E-2</v>
      </c>
      <c r="AU1394" s="1">
        <v>0</v>
      </c>
      <c r="AV1394" s="1">
        <v>4.729766771197319E-2</v>
      </c>
      <c r="AW1394" s="1">
        <v>0.86249518394470215</v>
      </c>
      <c r="AX1394" s="1">
        <v>3.1134731769561772</v>
      </c>
      <c r="AY1394" s="1">
        <v>2.1230123043060298</v>
      </c>
      <c r="AZ1394" s="1">
        <v>4.0963997840881348</v>
      </c>
      <c r="BA1394" s="1">
        <v>4.0767807960510254</v>
      </c>
      <c r="BB1394" s="1">
        <v>1.938924908638</v>
      </c>
      <c r="BC1394" s="1">
        <v>1.4499555826187129</v>
      </c>
      <c r="BD1394" s="1">
        <v>3</v>
      </c>
      <c r="BE1394" s="1">
        <v>2</v>
      </c>
      <c r="BF1394" s="1">
        <v>4</v>
      </c>
      <c r="BG1394" s="1">
        <v>4</v>
      </c>
      <c r="BH1394" s="1">
        <v>2</v>
      </c>
      <c r="BI1394" s="1">
        <v>1.333333373069763</v>
      </c>
      <c r="BJ1394" s="1"/>
    </row>
    <row r="1395" spans="1:62" hidden="1" x14ac:dyDescent="0.35">
      <c r="A1395" t="s">
        <v>6</v>
      </c>
      <c r="B1395" s="1">
        <v>2019</v>
      </c>
      <c r="C1395" t="s">
        <v>95</v>
      </c>
      <c r="D1395" s="1">
        <v>2</v>
      </c>
      <c r="E1395" s="1">
        <v>0</v>
      </c>
      <c r="F1395" s="1">
        <v>78299.108139038086</v>
      </c>
      <c r="G1395" s="1">
        <v>0</v>
      </c>
      <c r="H1395" s="1">
        <v>0</v>
      </c>
      <c r="I1395" s="1">
        <v>0</v>
      </c>
      <c r="J1395" s="1">
        <v>78299.108139038086</v>
      </c>
      <c r="K1395" s="1">
        <v>63699.434951782227</v>
      </c>
      <c r="L1395" s="1">
        <v>74776.639587402344</v>
      </c>
      <c r="M1395" s="1">
        <v>4477.4524383544922</v>
      </c>
      <c r="N1395" s="1">
        <v>60719.406753540039</v>
      </c>
      <c r="O1395" s="1">
        <v>4615.8401031494141</v>
      </c>
      <c r="P1395" s="1">
        <v>0</v>
      </c>
      <c r="Q1395" s="1">
        <v>5158.7713317871094</v>
      </c>
      <c r="R1395" s="1">
        <v>0</v>
      </c>
      <c r="S1395" s="1">
        <v>3431.1430969238281</v>
      </c>
      <c r="T1395" s="1">
        <v>0</v>
      </c>
      <c r="U1395" s="1">
        <v>52752.854843139648</v>
      </c>
      <c r="V1395" s="1">
        <v>2310.276733398438</v>
      </c>
      <c r="W1395" s="1">
        <v>78791.616439819336</v>
      </c>
      <c r="X1395" s="1">
        <v>1889.5923156738279</v>
      </c>
      <c r="Y1395" s="1">
        <v>372.69482421875</v>
      </c>
      <c r="Z1395" s="1">
        <v>4654.9394073486328</v>
      </c>
      <c r="AA1395" s="1">
        <v>62321.494873046882</v>
      </c>
      <c r="AB1395" s="1">
        <v>0</v>
      </c>
      <c r="AC1395" s="1">
        <v>1</v>
      </c>
      <c r="AD1395" s="1">
        <v>0</v>
      </c>
      <c r="AE1395" s="1">
        <v>0</v>
      </c>
      <c r="AF1395" s="1">
        <v>0</v>
      </c>
      <c r="AG1395" s="1">
        <v>0.81353974342346191</v>
      </c>
      <c r="AH1395" s="1">
        <v>0.95501267910003662</v>
      </c>
      <c r="AI1395" s="1">
        <v>5.7183951139450073E-2</v>
      </c>
      <c r="AJ1395" s="1">
        <v>0.77548021078109741</v>
      </c>
      <c r="AK1395" s="1">
        <v>5.8951374143362052E-2</v>
      </c>
      <c r="AL1395" s="1"/>
      <c r="AM1395" s="1">
        <v>6.5885439515113831E-2</v>
      </c>
      <c r="AN1395" s="1"/>
      <c r="AO1395" s="1">
        <v>4.3820973485708237E-2</v>
      </c>
      <c r="AP1395" s="1">
        <v>0</v>
      </c>
      <c r="AQ1395" s="1">
        <v>0.67373508214950562</v>
      </c>
      <c r="AR1395" s="1">
        <v>2.9505785554647449E-2</v>
      </c>
      <c r="AS1395" s="1">
        <v>1.006290078163147</v>
      </c>
      <c r="AT1395" s="1">
        <v>2.4132998660206791E-2</v>
      </c>
      <c r="AU1395" s="1">
        <v>4.7598858363926411E-3</v>
      </c>
      <c r="AV1395" s="1">
        <v>5.9450734406709671E-2</v>
      </c>
      <c r="AW1395" s="1">
        <v>0.84609997272491455</v>
      </c>
      <c r="AX1395" s="1">
        <v>3.2141673564910889</v>
      </c>
      <c r="AY1395" s="1">
        <v>2.2021796703338619</v>
      </c>
      <c r="AZ1395" s="1">
        <v>3.9085361957550049</v>
      </c>
      <c r="BA1395" s="1">
        <v>3.8964636325836182</v>
      </c>
      <c r="BB1395" s="1">
        <v>1.789981961250305</v>
      </c>
      <c r="BC1395" s="1">
        <v>1.310363173484802</v>
      </c>
      <c r="BD1395" s="1">
        <v>3</v>
      </c>
      <c r="BE1395" s="1">
        <v>2</v>
      </c>
      <c r="BF1395" s="1">
        <v>4</v>
      </c>
      <c r="BG1395" s="1">
        <v>4</v>
      </c>
      <c r="BH1395" s="1">
        <v>2</v>
      </c>
      <c r="BI1395" s="1">
        <v>1.25</v>
      </c>
      <c r="BJ1395" s="1"/>
    </row>
    <row r="1396" spans="1:62" hidden="1" x14ac:dyDescent="0.35">
      <c r="A1396" t="s">
        <v>6</v>
      </c>
      <c r="B1396" s="1">
        <v>2019</v>
      </c>
      <c r="C1396" t="s">
        <v>96</v>
      </c>
      <c r="D1396" s="1">
        <v>2</v>
      </c>
      <c r="E1396" s="1">
        <v>0</v>
      </c>
      <c r="F1396" s="1">
        <v>198273.798828125</v>
      </c>
      <c r="G1396" s="1">
        <v>0</v>
      </c>
      <c r="H1396" s="1">
        <v>0</v>
      </c>
      <c r="I1396" s="1">
        <v>0</v>
      </c>
      <c r="J1396" s="1">
        <v>198273.798828125</v>
      </c>
      <c r="K1396" s="1">
        <v>156816.58853149411</v>
      </c>
      <c r="L1396" s="1">
        <v>197833.27496337891</v>
      </c>
      <c r="M1396" s="1">
        <v>27193.85009765625</v>
      </c>
      <c r="N1396" s="1">
        <v>176495.09167480469</v>
      </c>
      <c r="O1396" s="1">
        <v>15877.33538818359</v>
      </c>
      <c r="P1396" s="1">
        <v>0</v>
      </c>
      <c r="Q1396" s="1">
        <v>27582.552612304691</v>
      </c>
      <c r="R1396" s="1">
        <v>0</v>
      </c>
      <c r="S1396" s="1">
        <v>10959.739593505859</v>
      </c>
      <c r="T1396" s="1">
        <v>34944.121704101563</v>
      </c>
      <c r="U1396" s="1">
        <v>172831.42227172849</v>
      </c>
      <c r="V1396" s="1">
        <v>1218.788146972656</v>
      </c>
      <c r="W1396" s="1">
        <v>196383.708190918</v>
      </c>
      <c r="X1396" s="1">
        <v>487.01242065429688</v>
      </c>
      <c r="Y1396" s="1">
        <v>0</v>
      </c>
      <c r="Z1396" s="1">
        <v>7949.8381958007813</v>
      </c>
      <c r="AA1396" s="1">
        <v>157199.95892333979</v>
      </c>
      <c r="AB1396" s="1">
        <v>0</v>
      </c>
      <c r="AC1396" s="1">
        <v>1</v>
      </c>
      <c r="AD1396" s="1">
        <v>0</v>
      </c>
      <c r="AE1396" s="1">
        <v>0</v>
      </c>
      <c r="AF1396" s="1">
        <v>0</v>
      </c>
      <c r="AG1396" s="1">
        <v>0.7909092903137207</v>
      </c>
      <c r="AH1396" s="1">
        <v>0.99777817726135254</v>
      </c>
      <c r="AI1396" s="1">
        <v>0.1371530145406723</v>
      </c>
      <c r="AJ1396" s="1">
        <v>0.89015841484069824</v>
      </c>
      <c r="AK1396" s="1">
        <v>8.0077826976776123E-2</v>
      </c>
      <c r="AL1396" s="1"/>
      <c r="AM1396" s="1">
        <v>0.13911345601081851</v>
      </c>
      <c r="AN1396" s="1"/>
      <c r="AO1396" s="1">
        <v>5.5275782942771912E-2</v>
      </c>
      <c r="AP1396" s="1">
        <v>0.1762417554855347</v>
      </c>
      <c r="AQ1396" s="1">
        <v>0.8716806173324585</v>
      </c>
      <c r="AR1396" s="1">
        <v>6.1469953507184982E-3</v>
      </c>
      <c r="AS1396" s="1">
        <v>0.99046725034713745</v>
      </c>
      <c r="AT1396" s="1">
        <v>2.4562620092183352E-3</v>
      </c>
      <c r="AU1396" s="1">
        <v>0</v>
      </c>
      <c r="AV1396" s="1">
        <v>4.0095254778862E-2</v>
      </c>
      <c r="AW1396" s="1">
        <v>0.82442343235015869</v>
      </c>
      <c r="AX1396" s="1">
        <v>3.0687284469604492</v>
      </c>
      <c r="AY1396" s="1">
        <v>2.0735113620758061</v>
      </c>
      <c r="AZ1396" s="1">
        <v>4.0903339385986328</v>
      </c>
      <c r="BA1396" s="1">
        <v>4.0732054710388184</v>
      </c>
      <c r="BB1396" s="1">
        <v>1.9624700546264651</v>
      </c>
      <c r="BC1396" s="1">
        <v>1.440894246101379</v>
      </c>
      <c r="BD1396" s="1">
        <v>3</v>
      </c>
      <c r="BE1396" s="1">
        <v>2</v>
      </c>
      <c r="BF1396" s="1">
        <v>4</v>
      </c>
      <c r="BG1396" s="1">
        <v>4</v>
      </c>
      <c r="BH1396" s="1">
        <v>2</v>
      </c>
      <c r="BI1396" s="1">
        <v>1.333333373069763</v>
      </c>
      <c r="BJ1396" s="1"/>
    </row>
    <row r="1397" spans="1:62" hidden="1" x14ac:dyDescent="0.35">
      <c r="A1397" t="s">
        <v>6</v>
      </c>
      <c r="B1397" s="1">
        <v>2019</v>
      </c>
      <c r="C1397" t="s">
        <v>95</v>
      </c>
      <c r="D1397" s="1">
        <v>3</v>
      </c>
      <c r="E1397" s="1">
        <v>0</v>
      </c>
      <c r="F1397" s="1">
        <v>0</v>
      </c>
      <c r="G1397" s="1">
        <v>278743.8549041748</v>
      </c>
      <c r="H1397" s="1">
        <v>199745.94305419919</v>
      </c>
      <c r="I1397" s="1">
        <v>1696.145156860352</v>
      </c>
      <c r="J1397" s="1">
        <v>480185.94311523438</v>
      </c>
      <c r="K1397" s="1">
        <v>377487.22587585449</v>
      </c>
      <c r="L1397" s="1">
        <v>463817.51644897461</v>
      </c>
      <c r="M1397" s="1">
        <v>76390.042724609375</v>
      </c>
      <c r="N1397" s="1">
        <v>380645.82279968262</v>
      </c>
      <c r="O1397" s="1">
        <v>68325.853134155273</v>
      </c>
      <c r="P1397" s="1">
        <v>0</v>
      </c>
      <c r="Q1397" s="1">
        <v>44281.915740966797</v>
      </c>
      <c r="R1397" s="1">
        <v>0</v>
      </c>
      <c r="S1397" s="1">
        <v>25092.32415771484</v>
      </c>
      <c r="T1397" s="1">
        <v>9733.0451354980469</v>
      </c>
      <c r="U1397" s="1">
        <v>341878.70252990723</v>
      </c>
      <c r="V1397" s="1">
        <v>11838.80572509766</v>
      </c>
      <c r="W1397" s="1">
        <v>512698.67967224121</v>
      </c>
      <c r="X1397" s="1">
        <v>6384.2854614257813</v>
      </c>
      <c r="Y1397" s="1">
        <v>0</v>
      </c>
      <c r="Z1397" s="1">
        <v>14075.344360351561</v>
      </c>
      <c r="AA1397" s="1">
        <v>411240.73226928711</v>
      </c>
      <c r="AB1397" s="1">
        <v>0</v>
      </c>
      <c r="AC1397" s="1">
        <v>0</v>
      </c>
      <c r="AD1397" s="1">
        <v>0.58049148321151733</v>
      </c>
      <c r="AE1397" s="1">
        <v>0.41597622632980352</v>
      </c>
      <c r="AF1397" s="1">
        <v>3.5322674084454771E-3</v>
      </c>
      <c r="AG1397" s="1">
        <v>0.78612720966339111</v>
      </c>
      <c r="AH1397" s="1">
        <v>0.9659123420715332</v>
      </c>
      <c r="AI1397" s="1">
        <v>0.15908429026603699</v>
      </c>
      <c r="AJ1397" s="1">
        <v>0.79270505905151367</v>
      </c>
      <c r="AK1397" s="1">
        <v>0.14229041337966919</v>
      </c>
      <c r="AL1397" s="1"/>
      <c r="AM1397" s="1">
        <v>9.2218264937400818E-2</v>
      </c>
      <c r="AN1397" s="1"/>
      <c r="AO1397" s="1">
        <v>5.2255433052778237E-2</v>
      </c>
      <c r="AP1397" s="1">
        <v>2.0269325003027919E-2</v>
      </c>
      <c r="AQ1397" s="1">
        <v>0.71197152137756348</v>
      </c>
      <c r="AR1397" s="1">
        <v>2.4654628708958629E-2</v>
      </c>
      <c r="AS1397" s="1">
        <v>1.0677086114883421</v>
      </c>
      <c r="AT1397" s="1">
        <v>1.3295444659888739E-2</v>
      </c>
      <c r="AU1397" s="1">
        <v>0</v>
      </c>
      <c r="AV1397" s="1">
        <v>2.931227907538414E-2</v>
      </c>
      <c r="AW1397" s="1">
        <v>0.88358688354492188</v>
      </c>
      <c r="AX1397" s="1">
        <v>3.1568915843963619</v>
      </c>
      <c r="AY1397" s="1">
        <v>2.1779079437255859</v>
      </c>
      <c r="AZ1397" s="1">
        <v>2.8236136436462398</v>
      </c>
      <c r="BA1397" s="1">
        <v>2.8047633171081539</v>
      </c>
      <c r="BB1397" s="1">
        <v>0.95253974199295044</v>
      </c>
      <c r="BC1397" s="1">
        <v>0.94794178009033203</v>
      </c>
      <c r="BD1397" s="1">
        <v>3</v>
      </c>
      <c r="BE1397" s="1">
        <v>2</v>
      </c>
      <c r="BF1397" s="1">
        <v>3</v>
      </c>
      <c r="BG1397" s="1">
        <v>3</v>
      </c>
      <c r="BH1397" s="1">
        <v>1</v>
      </c>
      <c r="BI1397" s="1">
        <v>1</v>
      </c>
      <c r="BJ1397" s="1"/>
    </row>
    <row r="1398" spans="1:62" hidden="1" x14ac:dyDescent="0.35">
      <c r="A1398" t="s">
        <v>6</v>
      </c>
      <c r="B1398" s="1">
        <v>2019</v>
      </c>
      <c r="C1398" t="s">
        <v>96</v>
      </c>
      <c r="D1398" s="1">
        <v>3</v>
      </c>
      <c r="E1398" s="1">
        <v>0</v>
      </c>
      <c r="F1398" s="1">
        <v>0</v>
      </c>
      <c r="G1398" s="1">
        <v>1064373.295684814</v>
      </c>
      <c r="H1398" s="1">
        <v>1306596.059753418</v>
      </c>
      <c r="I1398" s="1">
        <v>65261.020660400391</v>
      </c>
      <c r="J1398" s="1">
        <v>2436230.3760986328</v>
      </c>
      <c r="K1398" s="1">
        <v>2067011.5978088379</v>
      </c>
      <c r="L1398" s="1">
        <v>2429467.1958007808</v>
      </c>
      <c r="M1398" s="1">
        <v>782757.77337646484</v>
      </c>
      <c r="N1398" s="1">
        <v>2214042.7479858398</v>
      </c>
      <c r="O1398" s="1">
        <v>616975.40188598633</v>
      </c>
      <c r="P1398" s="1">
        <v>0</v>
      </c>
      <c r="Q1398" s="1">
        <v>638717.7346496582</v>
      </c>
      <c r="R1398" s="1">
        <v>0</v>
      </c>
      <c r="S1398" s="1">
        <v>385021.85641479492</v>
      </c>
      <c r="T1398" s="1">
        <v>729415.15701293945</v>
      </c>
      <c r="U1398" s="1">
        <v>2245059.0531005859</v>
      </c>
      <c r="V1398" s="1">
        <v>32118.672729492191</v>
      </c>
      <c r="W1398" s="1">
        <v>2467641.757843018</v>
      </c>
      <c r="X1398" s="1">
        <v>63821.1572265625</v>
      </c>
      <c r="Y1398" s="1">
        <v>1133.9287109375</v>
      </c>
      <c r="Z1398" s="1">
        <v>45347.382781982422</v>
      </c>
      <c r="AA1398" s="1">
        <v>2078615.371582031</v>
      </c>
      <c r="AB1398" s="1">
        <v>0</v>
      </c>
      <c r="AC1398" s="1">
        <v>0</v>
      </c>
      <c r="AD1398" s="1">
        <v>0.4368935227394104</v>
      </c>
      <c r="AE1398" s="1">
        <v>0.53631877899169922</v>
      </c>
      <c r="AF1398" s="1">
        <v>2.6787705719470981E-2</v>
      </c>
      <c r="AG1398" s="1">
        <v>0.84844666719436646</v>
      </c>
      <c r="AH1398" s="1">
        <v>0.99722391366958618</v>
      </c>
      <c r="AI1398" s="1">
        <v>0.321298748254776</v>
      </c>
      <c r="AJ1398" s="1">
        <v>0.90879857540130615</v>
      </c>
      <c r="AK1398" s="1">
        <v>0.25325003266334528</v>
      </c>
      <c r="AL1398" s="1"/>
      <c r="AM1398" s="1">
        <v>0.26217460632324219</v>
      </c>
      <c r="AN1398" s="1"/>
      <c r="AO1398" s="1">
        <v>0.15804000198841089</v>
      </c>
      <c r="AP1398" s="1">
        <v>0.29940319061279302</v>
      </c>
      <c r="AQ1398" s="1">
        <v>0.92152988910675049</v>
      </c>
      <c r="AR1398" s="1">
        <v>1.318375859409571E-2</v>
      </c>
      <c r="AS1398" s="1">
        <v>1.012893438339233</v>
      </c>
      <c r="AT1398" s="1">
        <v>2.61966846883297E-2</v>
      </c>
      <c r="AU1398" s="1">
        <v>4.6544396900571877E-4</v>
      </c>
      <c r="AV1398" s="1">
        <v>1.8613750115036961E-2</v>
      </c>
      <c r="AW1398" s="1">
        <v>0.88793838024139404</v>
      </c>
      <c r="AX1398" s="1">
        <v>3.2826390266418461</v>
      </c>
      <c r="AY1398" s="1">
        <v>2.2587015628814702</v>
      </c>
      <c r="AZ1398" s="1">
        <v>2.973874568939209</v>
      </c>
      <c r="BA1398" s="1">
        <v>2.9576811790466309</v>
      </c>
      <c r="BB1398" s="1">
        <v>1.0879572629928591</v>
      </c>
      <c r="BC1398" s="1">
        <v>0.96899068355560303</v>
      </c>
      <c r="BD1398" s="1">
        <v>3</v>
      </c>
      <c r="BE1398" s="1">
        <v>2</v>
      </c>
      <c r="BF1398" s="1">
        <v>3</v>
      </c>
      <c r="BG1398" s="1">
        <v>3</v>
      </c>
      <c r="BH1398" s="1">
        <v>1</v>
      </c>
      <c r="BI1398" s="1">
        <v>1</v>
      </c>
      <c r="BJ1398" s="1"/>
    </row>
    <row r="1399" spans="1:62" hidden="1" x14ac:dyDescent="0.35">
      <c r="A1399" t="s">
        <v>6</v>
      </c>
      <c r="B1399" s="1">
        <v>2019</v>
      </c>
      <c r="C1399" t="s">
        <v>95</v>
      </c>
      <c r="D1399" s="1"/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12567.32614135742</v>
      </c>
      <c r="K1399" s="1">
        <v>8944.7100372314453</v>
      </c>
      <c r="L1399" s="1">
        <v>10732.288269042971</v>
      </c>
      <c r="M1399" s="1">
        <v>1818.6853790283201</v>
      </c>
      <c r="N1399" s="1">
        <v>7228.9288024902344</v>
      </c>
      <c r="O1399" s="1">
        <v>1662.815628051758</v>
      </c>
      <c r="P1399" s="1">
        <v>0</v>
      </c>
      <c r="Q1399" s="1">
        <v>0</v>
      </c>
      <c r="R1399" s="1">
        <v>0</v>
      </c>
      <c r="S1399" s="1">
        <v>699.49473571777344</v>
      </c>
      <c r="T1399" s="1">
        <v>0</v>
      </c>
      <c r="U1399" s="1">
        <v>6713.5185241699219</v>
      </c>
      <c r="V1399" s="1">
        <v>947.88221740722656</v>
      </c>
      <c r="W1399" s="1">
        <v>14567.5166015625</v>
      </c>
      <c r="X1399" s="1">
        <v>2282.6244659423828</v>
      </c>
      <c r="Y1399" s="1">
        <v>0</v>
      </c>
      <c r="Z1399" s="1">
        <v>173.76512145996091</v>
      </c>
      <c r="AA1399" s="1">
        <v>10527.603149414061</v>
      </c>
      <c r="AB1399" s="1">
        <v>0</v>
      </c>
      <c r="AC1399" s="1"/>
      <c r="AD1399" s="1"/>
      <c r="AE1399" s="1"/>
      <c r="AF1399" s="1"/>
      <c r="AG1399" s="1">
        <v>0.71174329519271851</v>
      </c>
      <c r="AH1399" s="1">
        <v>0.85398340225219727</v>
      </c>
      <c r="AI1399" s="1">
        <v>0.1447153836488724</v>
      </c>
      <c r="AJ1399" s="1">
        <v>0.57521611452102661</v>
      </c>
      <c r="AK1399" s="1">
        <v>0.1323125958442688</v>
      </c>
      <c r="AL1399" s="1"/>
      <c r="AM1399" s="1">
        <v>0</v>
      </c>
      <c r="AN1399" s="1"/>
      <c r="AO1399" s="1">
        <v>5.5659789592027657E-2</v>
      </c>
      <c r="AP1399" s="1">
        <v>0</v>
      </c>
      <c r="AQ1399" s="1">
        <v>0.53420418500900269</v>
      </c>
      <c r="AR1399" s="1">
        <v>7.5424335896968842E-2</v>
      </c>
      <c r="AS1399" s="1">
        <v>1.159157991409302</v>
      </c>
      <c r="AT1399" s="1">
        <v>0.1816316694021225</v>
      </c>
      <c r="AU1399" s="1">
        <v>0</v>
      </c>
      <c r="AV1399" s="1">
        <v>1.3826737180352209E-2</v>
      </c>
      <c r="AW1399" s="1">
        <v>0.85532248020172119</v>
      </c>
      <c r="AX1399" s="1">
        <v>2.9601495265960689</v>
      </c>
      <c r="AY1399" s="1">
        <v>1.882933974266052</v>
      </c>
      <c r="AZ1399" s="1">
        <v>2.653272390365601</v>
      </c>
      <c r="BA1399" s="1">
        <v>2.653272390365601</v>
      </c>
      <c r="BB1399" s="1">
        <v>0.90983480215072632</v>
      </c>
      <c r="BC1399" s="1">
        <v>0.9352184534072876</v>
      </c>
      <c r="BD1399" s="1">
        <v>3</v>
      </c>
      <c r="BE1399" s="1">
        <v>2</v>
      </c>
      <c r="BF1399" s="1">
        <v>2</v>
      </c>
      <c r="BG1399" s="1">
        <v>2</v>
      </c>
      <c r="BH1399" s="1">
        <v>0</v>
      </c>
      <c r="BI1399" s="1">
        <v>1</v>
      </c>
      <c r="BJ1399" s="1"/>
    </row>
    <row r="1400" spans="1:62" hidden="1" x14ac:dyDescent="0.35">
      <c r="A1400" t="s">
        <v>6</v>
      </c>
      <c r="B1400" s="1">
        <v>2019</v>
      </c>
      <c r="C1400" t="s">
        <v>96</v>
      </c>
      <c r="D1400" s="1"/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31171.674285888668</v>
      </c>
      <c r="K1400" s="1">
        <v>27566.667938232418</v>
      </c>
      <c r="L1400" s="1">
        <v>31171.674285888668</v>
      </c>
      <c r="M1400" s="1">
        <v>12638.943450927731</v>
      </c>
      <c r="N1400" s="1">
        <v>28962.23492431641</v>
      </c>
      <c r="O1400" s="1">
        <v>13265.652221679689</v>
      </c>
      <c r="P1400" s="1">
        <v>0</v>
      </c>
      <c r="Q1400" s="1">
        <v>10637.749725341801</v>
      </c>
      <c r="R1400" s="1">
        <v>0</v>
      </c>
      <c r="S1400" s="1">
        <v>8369.2536926269531</v>
      </c>
      <c r="T1400" s="1">
        <v>15034.043182373051</v>
      </c>
      <c r="U1400" s="1">
        <v>29007.042572021481</v>
      </c>
      <c r="V1400" s="1">
        <v>232.7222900390625</v>
      </c>
      <c r="W1400" s="1">
        <v>33336.305999755859</v>
      </c>
      <c r="X1400" s="1">
        <v>2726.0013732910161</v>
      </c>
      <c r="Y1400" s="1">
        <v>0</v>
      </c>
      <c r="Z1400" s="1">
        <v>0</v>
      </c>
      <c r="AA1400" s="1">
        <v>26882.090148925781</v>
      </c>
      <c r="AB1400" s="1">
        <v>0</v>
      </c>
      <c r="AC1400" s="1"/>
      <c r="AD1400" s="1"/>
      <c r="AE1400" s="1"/>
      <c r="AF1400" s="1"/>
      <c r="AG1400" s="1">
        <v>0.88434994220733643</v>
      </c>
      <c r="AH1400" s="1">
        <v>1</v>
      </c>
      <c r="AI1400" s="1">
        <v>0.40546244382858282</v>
      </c>
      <c r="AJ1400" s="1">
        <v>0.92912030220031738</v>
      </c>
      <c r="AK1400" s="1">
        <v>0.42556753754615778</v>
      </c>
      <c r="AL1400" s="1"/>
      <c r="AM1400" s="1">
        <v>0.34126335382461548</v>
      </c>
      <c r="AN1400" s="1"/>
      <c r="AO1400" s="1">
        <v>0.26848906278610229</v>
      </c>
      <c r="AP1400" s="1">
        <v>0.48229822516441351</v>
      </c>
      <c r="AQ1400" s="1">
        <v>0.9305577278137207</v>
      </c>
      <c r="AR1400" s="1">
        <v>7.4658258818089962E-3</v>
      </c>
      <c r="AS1400" s="1">
        <v>1.0694422721862791</v>
      </c>
      <c r="AT1400" s="1">
        <v>8.7451234459877014E-2</v>
      </c>
      <c r="AU1400" s="1">
        <v>0</v>
      </c>
      <c r="AV1400" s="1">
        <v>0</v>
      </c>
      <c r="AW1400" s="1">
        <v>0.9304957389831543</v>
      </c>
      <c r="AX1400" s="1">
        <v>3.559301376342773</v>
      </c>
      <c r="AY1400" s="1">
        <v>2.464275598526001</v>
      </c>
      <c r="AZ1400" s="1">
        <v>2.4559416770935059</v>
      </c>
      <c r="BA1400" s="1">
        <v>2.4276771545410161</v>
      </c>
      <c r="BB1400" s="1">
        <v>0.76058435440063477</v>
      </c>
      <c r="BC1400" s="1">
        <v>0.71134364604949951</v>
      </c>
      <c r="BD1400" s="1">
        <v>4</v>
      </c>
      <c r="BE1400" s="1">
        <v>3</v>
      </c>
      <c r="BF1400" s="1">
        <v>2</v>
      </c>
      <c r="BG1400" s="1">
        <v>2</v>
      </c>
      <c r="BH1400" s="1">
        <v>0</v>
      </c>
      <c r="BI1400" s="1">
        <v>0.66666668653488159</v>
      </c>
      <c r="BJ1400" s="1"/>
    </row>
    <row r="1401" spans="1:62" hidden="1" x14ac:dyDescent="0.35">
      <c r="A1401" t="s">
        <v>6</v>
      </c>
      <c r="B1401" s="1">
        <v>2018</v>
      </c>
      <c r="C1401" t="s">
        <v>95</v>
      </c>
      <c r="D1401" s="1">
        <v>1</v>
      </c>
      <c r="E1401" s="1">
        <v>70530.360000610352</v>
      </c>
      <c r="F1401" s="1">
        <v>0</v>
      </c>
      <c r="G1401" s="1">
        <v>0</v>
      </c>
      <c r="H1401" s="1">
        <v>0</v>
      </c>
      <c r="I1401" s="1">
        <v>0</v>
      </c>
      <c r="J1401" s="1">
        <v>70530.360000610352</v>
      </c>
      <c r="K1401" s="1">
        <v>44941.538665771477</v>
      </c>
      <c r="L1401" s="1">
        <v>67569.498962402344</v>
      </c>
      <c r="M1401" s="1">
        <v>2261.9675903320308</v>
      </c>
      <c r="N1401" s="1">
        <v>48289.182144165039</v>
      </c>
      <c r="O1401" s="1">
        <v>5257.5836791992188</v>
      </c>
      <c r="P1401" s="1">
        <v>0</v>
      </c>
      <c r="Q1401" s="1">
        <v>4261.8199462890634</v>
      </c>
      <c r="R1401" s="1">
        <v>0</v>
      </c>
      <c r="S1401" s="1">
        <v>837.07553100585938</v>
      </c>
      <c r="T1401" s="1">
        <v>1394.398010253906</v>
      </c>
      <c r="U1401" s="1">
        <v>44834.291564941414</v>
      </c>
      <c r="V1401" s="1">
        <v>2287.8767242431641</v>
      </c>
      <c r="W1401" s="1">
        <v>70173.581665039063</v>
      </c>
      <c r="X1401" s="1">
        <v>3422.1342468261719</v>
      </c>
      <c r="Y1401" s="1">
        <v>571.56568908691406</v>
      </c>
      <c r="Z1401" s="1">
        <v>2386.3788299560551</v>
      </c>
      <c r="AA1401" s="1">
        <v>56486.649642944343</v>
      </c>
      <c r="AB1401" s="1">
        <v>1</v>
      </c>
      <c r="AC1401" s="1">
        <v>0</v>
      </c>
      <c r="AD1401" s="1">
        <v>0</v>
      </c>
      <c r="AE1401" s="1">
        <v>0</v>
      </c>
      <c r="AF1401" s="1">
        <v>0</v>
      </c>
      <c r="AG1401" s="1">
        <v>0.63719421625137329</v>
      </c>
      <c r="AH1401" s="1">
        <v>0.95802003145217896</v>
      </c>
      <c r="AI1401" s="1">
        <v>3.2070834189653397E-2</v>
      </c>
      <c r="AJ1401" s="1">
        <v>0.68465811014175415</v>
      </c>
      <c r="AK1401" s="1">
        <v>7.4543550610542297E-2</v>
      </c>
      <c r="AL1401" s="1"/>
      <c r="AM1401" s="1">
        <v>6.0425326228141778E-2</v>
      </c>
      <c r="AN1401" s="1"/>
      <c r="AO1401" s="1">
        <v>1.1868300847709181E-2</v>
      </c>
      <c r="AP1401" s="1">
        <v>1.9770180806517601E-2</v>
      </c>
      <c r="AQ1401" s="1">
        <v>0.6356736421585083</v>
      </c>
      <c r="AR1401" s="1">
        <v>3.2438181340694427E-2</v>
      </c>
      <c r="AS1401" s="1">
        <v>0.99494147300720215</v>
      </c>
      <c r="AT1401" s="1">
        <v>4.852001741528511E-2</v>
      </c>
      <c r="AU1401" s="1">
        <v>8.1038251519203186E-3</v>
      </c>
      <c r="AV1401" s="1">
        <v>3.3834774047136307E-2</v>
      </c>
      <c r="AW1401" s="1">
        <v>0.8321794867515564</v>
      </c>
      <c r="AX1401" s="1">
        <v>3.228084802627563</v>
      </c>
      <c r="AY1401" s="1">
        <v>2.2168629169464111</v>
      </c>
      <c r="AZ1401" s="1">
        <v>3.6410071849822998</v>
      </c>
      <c r="BA1401" s="1">
        <v>3.617559432983398</v>
      </c>
      <c r="BB1401" s="1">
        <v>1.4938004016876221</v>
      </c>
      <c r="BC1401" s="1">
        <v>1.226834893226624</v>
      </c>
      <c r="BD1401" s="1">
        <v>3</v>
      </c>
      <c r="BE1401" s="1">
        <v>2</v>
      </c>
      <c r="BF1401" s="1">
        <v>3</v>
      </c>
      <c r="BG1401" s="1">
        <v>3</v>
      </c>
      <c r="BH1401" s="1">
        <v>1</v>
      </c>
      <c r="BI1401" s="1">
        <v>1</v>
      </c>
      <c r="BJ1401" s="1"/>
    </row>
    <row r="1402" spans="1:62" hidden="1" x14ac:dyDescent="0.35">
      <c r="A1402" t="s">
        <v>6</v>
      </c>
      <c r="B1402" s="1">
        <v>2018</v>
      </c>
      <c r="C1402" t="s">
        <v>96</v>
      </c>
      <c r="D1402" s="1">
        <v>1</v>
      </c>
      <c r="E1402" s="1">
        <v>103964.9515075684</v>
      </c>
      <c r="F1402" s="1">
        <v>0</v>
      </c>
      <c r="G1402" s="1">
        <v>0</v>
      </c>
      <c r="H1402" s="1">
        <v>0</v>
      </c>
      <c r="I1402" s="1">
        <v>0</v>
      </c>
      <c r="J1402" s="1">
        <v>103964.9515075684</v>
      </c>
      <c r="K1402" s="1">
        <v>68979.051086425781</v>
      </c>
      <c r="L1402" s="1">
        <v>102938.1125183105</v>
      </c>
      <c r="M1402" s="1">
        <v>12089.536834716801</v>
      </c>
      <c r="N1402" s="1">
        <v>87340.175048828125</v>
      </c>
      <c r="O1402" s="1">
        <v>4834.674072265625</v>
      </c>
      <c r="P1402" s="1">
        <v>0</v>
      </c>
      <c r="Q1402" s="1">
        <v>13882.50436401367</v>
      </c>
      <c r="R1402" s="1">
        <v>0</v>
      </c>
      <c r="S1402" s="1">
        <v>6439.0999755859384</v>
      </c>
      <c r="T1402" s="1">
        <v>14812.414245605471</v>
      </c>
      <c r="U1402" s="1">
        <v>92389.867645263672</v>
      </c>
      <c r="V1402" s="1">
        <v>5297.8511962890634</v>
      </c>
      <c r="W1402" s="1">
        <v>101724.61514282229</v>
      </c>
      <c r="X1402" s="1">
        <v>1344.4433898925779</v>
      </c>
      <c r="Y1402" s="1">
        <v>0</v>
      </c>
      <c r="Z1402" s="1">
        <v>6472.4860229492188</v>
      </c>
      <c r="AA1402" s="1">
        <v>87578.373504638672</v>
      </c>
      <c r="AB1402" s="1">
        <v>1</v>
      </c>
      <c r="AC1402" s="1">
        <v>0</v>
      </c>
      <c r="AD1402" s="1">
        <v>0</v>
      </c>
      <c r="AE1402" s="1">
        <v>0</v>
      </c>
      <c r="AF1402" s="1">
        <v>0</v>
      </c>
      <c r="AG1402" s="1">
        <v>0.66348367929458618</v>
      </c>
      <c r="AH1402" s="1">
        <v>0.9901232123374939</v>
      </c>
      <c r="AI1402" s="1">
        <v>0.1162847355008125</v>
      </c>
      <c r="AJ1402" s="1">
        <v>0.84009248018264771</v>
      </c>
      <c r="AK1402" s="1">
        <v>4.6502921730279922E-2</v>
      </c>
      <c r="AL1402" s="1"/>
      <c r="AM1402" s="1">
        <v>0.13353061676025391</v>
      </c>
      <c r="AN1402" s="1"/>
      <c r="AO1402" s="1">
        <v>6.1935294419527047E-2</v>
      </c>
      <c r="AP1402" s="1">
        <v>0.14247506856918329</v>
      </c>
      <c r="AQ1402" s="1">
        <v>0.88866358995437622</v>
      </c>
      <c r="AR1402" s="1">
        <v>5.0958048552274697E-2</v>
      </c>
      <c r="AS1402" s="1">
        <v>0.97845101356506348</v>
      </c>
      <c r="AT1402" s="1">
        <v>1.293169800192118E-2</v>
      </c>
      <c r="AU1402" s="1">
        <v>0</v>
      </c>
      <c r="AV1402" s="1">
        <v>6.2256421893835068E-2</v>
      </c>
      <c r="AW1402" s="1">
        <v>0.87096065282821655</v>
      </c>
      <c r="AX1402" s="1">
        <v>2.9882476329803471</v>
      </c>
      <c r="AY1402" s="1">
        <v>2.0221612453460689</v>
      </c>
      <c r="AZ1402" s="1">
        <v>4.3392772674560547</v>
      </c>
      <c r="BA1402" s="1">
        <v>4.3298707008361816</v>
      </c>
      <c r="BB1402" s="1">
        <v>2.1084945201873779</v>
      </c>
      <c r="BC1402" s="1">
        <v>1.6233329772949221</v>
      </c>
      <c r="BD1402" s="1">
        <v>3</v>
      </c>
      <c r="BE1402" s="1">
        <v>2</v>
      </c>
      <c r="BF1402" s="1">
        <v>4</v>
      </c>
      <c r="BG1402" s="1">
        <v>4</v>
      </c>
      <c r="BH1402" s="1">
        <v>2</v>
      </c>
      <c r="BI1402" s="1">
        <v>1.5</v>
      </c>
      <c r="BJ1402" s="1"/>
    </row>
    <row r="1403" spans="1:62" hidden="1" x14ac:dyDescent="0.35">
      <c r="A1403" t="s">
        <v>6</v>
      </c>
      <c r="B1403" s="1">
        <v>2018</v>
      </c>
      <c r="C1403" t="s">
        <v>95</v>
      </c>
      <c r="D1403" s="1">
        <v>2</v>
      </c>
      <c r="E1403" s="1">
        <v>0</v>
      </c>
      <c r="F1403" s="1">
        <v>81711.487564086914</v>
      </c>
      <c r="G1403" s="1">
        <v>0</v>
      </c>
      <c r="H1403" s="1">
        <v>0</v>
      </c>
      <c r="I1403" s="1">
        <v>0</v>
      </c>
      <c r="J1403" s="1">
        <v>81711.487564086914</v>
      </c>
      <c r="K1403" s="1">
        <v>53218.861434936523</v>
      </c>
      <c r="L1403" s="1">
        <v>79618.682861328125</v>
      </c>
      <c r="M1403" s="1">
        <v>4649.5419921875</v>
      </c>
      <c r="N1403" s="1">
        <v>59884.55061340332</v>
      </c>
      <c r="O1403" s="1">
        <v>4911.3243255615234</v>
      </c>
      <c r="P1403" s="1">
        <v>0</v>
      </c>
      <c r="Q1403" s="1">
        <v>4647.3631744384766</v>
      </c>
      <c r="R1403" s="1">
        <v>0</v>
      </c>
      <c r="S1403" s="1">
        <v>2337.956909179688</v>
      </c>
      <c r="T1403" s="1">
        <v>2058.4677124023442</v>
      </c>
      <c r="U1403" s="1">
        <v>59653.766983032227</v>
      </c>
      <c r="V1403" s="1">
        <v>3866.109008789063</v>
      </c>
      <c r="W1403" s="1">
        <v>84648.985687255859</v>
      </c>
      <c r="X1403" s="1">
        <v>2916.7911987304692</v>
      </c>
      <c r="Y1403" s="1">
        <v>958.93968200683594</v>
      </c>
      <c r="Z1403" s="1">
        <v>2259.2747039794922</v>
      </c>
      <c r="AA1403" s="1">
        <v>60784.037612915039</v>
      </c>
      <c r="AB1403" s="1">
        <v>0</v>
      </c>
      <c r="AC1403" s="1">
        <v>1</v>
      </c>
      <c r="AD1403" s="1">
        <v>0</v>
      </c>
      <c r="AE1403" s="1">
        <v>0</v>
      </c>
      <c r="AF1403" s="1">
        <v>0</v>
      </c>
      <c r="AG1403" s="1">
        <v>0.65130209922790527</v>
      </c>
      <c r="AH1403" s="1">
        <v>0.97438788414001465</v>
      </c>
      <c r="AI1403" s="1">
        <v>5.6901939213275909E-2</v>
      </c>
      <c r="AJ1403" s="1">
        <v>0.73287796974182129</v>
      </c>
      <c r="AK1403" s="1">
        <v>6.010567769408226E-2</v>
      </c>
      <c r="AL1403" s="1"/>
      <c r="AM1403" s="1">
        <v>5.6875273585319519E-2</v>
      </c>
      <c r="AN1403" s="1"/>
      <c r="AO1403" s="1">
        <v>2.8612339869141579E-2</v>
      </c>
      <c r="AP1403" s="1">
        <v>2.5191901251673698E-2</v>
      </c>
      <c r="AQ1403" s="1">
        <v>0.7300536036491394</v>
      </c>
      <c r="AR1403" s="1">
        <v>4.7314144670963287E-2</v>
      </c>
      <c r="AS1403" s="1">
        <v>1.03594958782196</v>
      </c>
      <c r="AT1403" s="1">
        <v>3.5696219652891159E-2</v>
      </c>
      <c r="AU1403" s="1">
        <v>1.1735677719116209E-2</v>
      </c>
      <c r="AV1403" s="1">
        <v>2.7649413794279099E-2</v>
      </c>
      <c r="AW1403" s="1">
        <v>0.77322638034820557</v>
      </c>
      <c r="AX1403" s="1">
        <v>3.130252599716187</v>
      </c>
      <c r="AY1403" s="1">
        <v>2.1415336132049561</v>
      </c>
      <c r="AZ1403" s="1">
        <v>3.68529200553894</v>
      </c>
      <c r="BA1403" s="1">
        <v>3.6608152389526372</v>
      </c>
      <c r="BB1403" s="1">
        <v>1.52959132194519</v>
      </c>
      <c r="BC1403" s="1">
        <v>1.2703173160552981</v>
      </c>
      <c r="BD1403" s="1">
        <v>3</v>
      </c>
      <c r="BE1403" s="1">
        <v>2</v>
      </c>
      <c r="BF1403" s="1">
        <v>3</v>
      </c>
      <c r="BG1403" s="1">
        <v>3</v>
      </c>
      <c r="BH1403" s="1">
        <v>1</v>
      </c>
      <c r="BI1403" s="1">
        <v>1</v>
      </c>
      <c r="BJ1403" s="1"/>
    </row>
    <row r="1404" spans="1:62" hidden="1" x14ac:dyDescent="0.35">
      <c r="A1404" t="s">
        <v>6</v>
      </c>
      <c r="B1404" s="1">
        <v>2018</v>
      </c>
      <c r="C1404" t="s">
        <v>96</v>
      </c>
      <c r="D1404" s="1">
        <v>2</v>
      </c>
      <c r="E1404" s="1">
        <v>0</v>
      </c>
      <c r="F1404" s="1">
        <v>220593.00134277341</v>
      </c>
      <c r="G1404" s="1">
        <v>0</v>
      </c>
      <c r="H1404" s="1">
        <v>0</v>
      </c>
      <c r="I1404" s="1">
        <v>0</v>
      </c>
      <c r="J1404" s="1">
        <v>220593.00134277341</v>
      </c>
      <c r="K1404" s="1">
        <v>154234.2102355957</v>
      </c>
      <c r="L1404" s="1">
        <v>218924.38800048831</v>
      </c>
      <c r="M1404" s="1">
        <v>28450.457611083981</v>
      </c>
      <c r="N1404" s="1">
        <v>189698.42874145511</v>
      </c>
      <c r="O1404" s="1">
        <v>12401.666137695311</v>
      </c>
      <c r="P1404" s="1">
        <v>0</v>
      </c>
      <c r="Q1404" s="1">
        <v>32469.200439453129</v>
      </c>
      <c r="R1404" s="1">
        <v>0</v>
      </c>
      <c r="S1404" s="1">
        <v>15910.166595458981</v>
      </c>
      <c r="T1404" s="1">
        <v>41154.353973388672</v>
      </c>
      <c r="U1404" s="1">
        <v>191420.6296386719</v>
      </c>
      <c r="V1404" s="1">
        <v>1677.020446777344</v>
      </c>
      <c r="W1404" s="1">
        <v>218793.11734008789</v>
      </c>
      <c r="X1404" s="1">
        <v>3658.5700378417969</v>
      </c>
      <c r="Y1404" s="1">
        <v>460.68569946289063</v>
      </c>
      <c r="Z1404" s="1">
        <v>8825.7967529296875</v>
      </c>
      <c r="AA1404" s="1">
        <v>172276.4467468262</v>
      </c>
      <c r="AB1404" s="1">
        <v>0</v>
      </c>
      <c r="AC1404" s="1">
        <v>1</v>
      </c>
      <c r="AD1404" s="1">
        <v>0</v>
      </c>
      <c r="AE1404" s="1">
        <v>0</v>
      </c>
      <c r="AF1404" s="1">
        <v>0</v>
      </c>
      <c r="AG1404" s="1">
        <v>0.699180006980896</v>
      </c>
      <c r="AH1404" s="1">
        <v>0.9924357533454895</v>
      </c>
      <c r="AI1404" s="1">
        <v>0.1289726197719574</v>
      </c>
      <c r="AJ1404" s="1">
        <v>0.85994762182235718</v>
      </c>
      <c r="AK1404" s="1">
        <v>5.6219670921564102E-2</v>
      </c>
      <c r="AL1404" s="1"/>
      <c r="AM1404" s="1">
        <v>0.14719052612781519</v>
      </c>
      <c r="AN1404" s="1"/>
      <c r="AO1404" s="1">
        <v>7.2124533355236053E-2</v>
      </c>
      <c r="AP1404" s="1">
        <v>0.1865623742341995</v>
      </c>
      <c r="AQ1404" s="1">
        <v>0.86775475740432739</v>
      </c>
      <c r="AR1404" s="1">
        <v>7.602328434586525E-3</v>
      </c>
      <c r="AS1404" s="1">
        <v>0.99184072017669678</v>
      </c>
      <c r="AT1404" s="1">
        <v>1.6585160046815869E-2</v>
      </c>
      <c r="AU1404" s="1">
        <v>2.088396809995174E-3</v>
      </c>
      <c r="AV1404" s="1">
        <v>4.0009412914514542E-2</v>
      </c>
      <c r="AW1404" s="1">
        <v>0.80388075113296509</v>
      </c>
      <c r="AX1404" s="1">
        <v>3.0539543628692631</v>
      </c>
      <c r="AY1404" s="1">
        <v>2.0559260845184331</v>
      </c>
      <c r="AZ1404" s="1">
        <v>3.9212567806243901</v>
      </c>
      <c r="BA1404" s="1">
        <v>3.9137554168701172</v>
      </c>
      <c r="BB1404" s="1">
        <v>1.8399322032928469</v>
      </c>
      <c r="BC1404" s="1">
        <v>1.4127204418182371</v>
      </c>
      <c r="BD1404" s="1">
        <v>3</v>
      </c>
      <c r="BE1404" s="1">
        <v>2</v>
      </c>
      <c r="BF1404" s="1">
        <v>4</v>
      </c>
      <c r="BG1404" s="1">
        <v>4</v>
      </c>
      <c r="BH1404" s="1">
        <v>2</v>
      </c>
      <c r="BI1404" s="1">
        <v>1.333333373069763</v>
      </c>
      <c r="BJ1404" s="1"/>
    </row>
    <row r="1405" spans="1:62" hidden="1" x14ac:dyDescent="0.35">
      <c r="A1405" t="s">
        <v>6</v>
      </c>
      <c r="B1405" s="1">
        <v>2018</v>
      </c>
      <c r="C1405" t="s">
        <v>95</v>
      </c>
      <c r="D1405" s="1">
        <v>3</v>
      </c>
      <c r="E1405" s="1">
        <v>0</v>
      </c>
      <c r="F1405" s="1">
        <v>0</v>
      </c>
      <c r="G1405" s="1">
        <v>273433.91859436041</v>
      </c>
      <c r="H1405" s="1">
        <v>206926.09674072271</v>
      </c>
      <c r="I1405" s="1">
        <v>4020.4801788330078</v>
      </c>
      <c r="J1405" s="1">
        <v>484380.49551391602</v>
      </c>
      <c r="K1405" s="1">
        <v>328554.42309570313</v>
      </c>
      <c r="L1405" s="1">
        <v>465514.81495666498</v>
      </c>
      <c r="M1405" s="1">
        <v>58264.978759765632</v>
      </c>
      <c r="N1405" s="1">
        <v>374796.77600097662</v>
      </c>
      <c r="O1405" s="1">
        <v>67068.626022338867</v>
      </c>
      <c r="P1405" s="1">
        <v>0</v>
      </c>
      <c r="Q1405" s="1">
        <v>45899.015243530273</v>
      </c>
      <c r="R1405" s="1">
        <v>0</v>
      </c>
      <c r="S1405" s="1">
        <v>25747.428558349609</v>
      </c>
      <c r="T1405" s="1">
        <v>11657.777755737299</v>
      </c>
      <c r="U1405" s="1">
        <v>349459.72616577148</v>
      </c>
      <c r="V1405" s="1">
        <v>16417.716400146481</v>
      </c>
      <c r="W1405" s="1">
        <v>521569.24035644531</v>
      </c>
      <c r="X1405" s="1">
        <v>12530.4005279541</v>
      </c>
      <c r="Y1405" s="1">
        <v>786.62559509277344</v>
      </c>
      <c r="Z1405" s="1">
        <v>14061.53330993652</v>
      </c>
      <c r="AA1405" s="1">
        <v>402234.52555847168</v>
      </c>
      <c r="AB1405" s="1">
        <v>0</v>
      </c>
      <c r="AC1405" s="1">
        <v>0</v>
      </c>
      <c r="AD1405" s="1">
        <v>0.56450235843658447</v>
      </c>
      <c r="AE1405" s="1">
        <v>0.42719742655754089</v>
      </c>
      <c r="AF1405" s="1">
        <v>8.3002522587776184E-3</v>
      </c>
      <c r="AG1405" s="1">
        <v>0.6782982349395752</v>
      </c>
      <c r="AH1405" s="1">
        <v>0.96105194091796875</v>
      </c>
      <c r="AI1405" s="1">
        <v>0.1202876269817352</v>
      </c>
      <c r="AJ1405" s="1">
        <v>0.7737652063369751</v>
      </c>
      <c r="AK1405" s="1">
        <v>0.13846269249916079</v>
      </c>
      <c r="AL1405" s="1"/>
      <c r="AM1405" s="1">
        <v>9.4758182764053345E-2</v>
      </c>
      <c r="AN1405" s="1"/>
      <c r="AO1405" s="1">
        <v>5.3155377507209778E-2</v>
      </c>
      <c r="AP1405" s="1">
        <v>2.406739629805088E-2</v>
      </c>
      <c r="AQ1405" s="1">
        <v>0.72145706415176392</v>
      </c>
      <c r="AR1405" s="1">
        <v>3.3894255757331848E-2</v>
      </c>
      <c r="AS1405" s="1">
        <v>1.076775908470154</v>
      </c>
      <c r="AT1405" s="1">
        <v>2.5868920609354969E-2</v>
      </c>
      <c r="AU1405" s="1">
        <v>1.6239827964454889E-3</v>
      </c>
      <c r="AV1405" s="1">
        <v>2.902993373572826E-2</v>
      </c>
      <c r="AW1405" s="1">
        <v>0.85682088136672974</v>
      </c>
      <c r="AX1405" s="1">
        <v>3.1786317825317378</v>
      </c>
      <c r="AY1405" s="1">
        <v>2.1558716297149658</v>
      </c>
      <c r="AZ1405" s="1">
        <v>2.7679941654205318</v>
      </c>
      <c r="BA1405" s="1">
        <v>2.7513036727905269</v>
      </c>
      <c r="BB1405" s="1">
        <v>0.9382900595664978</v>
      </c>
      <c r="BC1405" s="1">
        <v>0.92031139135360718</v>
      </c>
      <c r="BD1405" s="1">
        <v>3</v>
      </c>
      <c r="BE1405" s="1">
        <v>2</v>
      </c>
      <c r="BF1405" s="1">
        <v>3</v>
      </c>
      <c r="BG1405" s="1">
        <v>2</v>
      </c>
      <c r="BH1405" s="1">
        <v>1</v>
      </c>
      <c r="BI1405" s="1">
        <v>1</v>
      </c>
      <c r="BJ1405" s="1"/>
    </row>
    <row r="1406" spans="1:62" hidden="1" x14ac:dyDescent="0.35">
      <c r="A1406" t="s">
        <v>6</v>
      </c>
      <c r="B1406" s="1">
        <v>2018</v>
      </c>
      <c r="C1406" t="s">
        <v>96</v>
      </c>
      <c r="D1406" s="1">
        <v>3</v>
      </c>
      <c r="E1406" s="1">
        <v>0</v>
      </c>
      <c r="F1406" s="1">
        <v>0</v>
      </c>
      <c r="G1406" s="1">
        <v>1094048.479003906</v>
      </c>
      <c r="H1406" s="1">
        <v>1176493.516479492</v>
      </c>
      <c r="I1406" s="1">
        <v>72353.732727050781</v>
      </c>
      <c r="J1406" s="1">
        <v>2342895.7282104492</v>
      </c>
      <c r="K1406" s="1">
        <v>1724740.2085571289</v>
      </c>
      <c r="L1406" s="1">
        <v>2334319.8714294429</v>
      </c>
      <c r="M1406" s="1">
        <v>687237.56097412109</v>
      </c>
      <c r="N1406" s="1">
        <v>2112424.1010742192</v>
      </c>
      <c r="O1406" s="1">
        <v>567574.94128417969</v>
      </c>
      <c r="P1406" s="1">
        <v>0</v>
      </c>
      <c r="Q1406" s="1">
        <v>651712.16213989258</v>
      </c>
      <c r="R1406" s="1">
        <v>0</v>
      </c>
      <c r="S1406" s="1">
        <v>408602.73587036133</v>
      </c>
      <c r="T1406" s="1">
        <v>655265.70516967773</v>
      </c>
      <c r="U1406" s="1">
        <v>2141745.935943604</v>
      </c>
      <c r="V1406" s="1">
        <v>19777.234344482418</v>
      </c>
      <c r="W1406" s="1">
        <v>2349989.2299499512</v>
      </c>
      <c r="X1406" s="1">
        <v>72078.941558837891</v>
      </c>
      <c r="Y1406" s="1">
        <v>1889.239990234375</v>
      </c>
      <c r="Z1406" s="1">
        <v>41624.016784667969</v>
      </c>
      <c r="AA1406" s="1">
        <v>2008511.674713135</v>
      </c>
      <c r="AB1406" s="1">
        <v>0</v>
      </c>
      <c r="AC1406" s="1">
        <v>0</v>
      </c>
      <c r="AD1406" s="1">
        <v>0.46696421504020691</v>
      </c>
      <c r="AE1406" s="1">
        <v>0.50215357542037964</v>
      </c>
      <c r="AF1406" s="1">
        <v>3.088218159973621E-2</v>
      </c>
      <c r="AG1406" s="1">
        <v>0.73615747690200806</v>
      </c>
      <c r="AH1406" s="1">
        <v>0.99633961915969849</v>
      </c>
      <c r="AI1406" s="1">
        <v>0.29332828521728521</v>
      </c>
      <c r="AJ1406" s="1">
        <v>0.90162956714630127</v>
      </c>
      <c r="AK1406" s="1">
        <v>0.24225360155105591</v>
      </c>
      <c r="AL1406" s="1"/>
      <c r="AM1406" s="1">
        <v>0.27816525101661682</v>
      </c>
      <c r="AN1406" s="1"/>
      <c r="AO1406" s="1">
        <v>0.17440073192119601</v>
      </c>
      <c r="AP1406" s="1">
        <v>0.2796819806098938</v>
      </c>
      <c r="AQ1406" s="1">
        <v>0.91414481401443481</v>
      </c>
      <c r="AR1406" s="1">
        <v>8.4413634613156319E-3</v>
      </c>
      <c r="AS1406" s="1">
        <v>1.003027677536011</v>
      </c>
      <c r="AT1406" s="1">
        <v>3.0764894559979439E-2</v>
      </c>
      <c r="AU1406" s="1">
        <v>8.0636964412406087E-4</v>
      </c>
      <c r="AV1406" s="1">
        <v>1.7766056582331661E-2</v>
      </c>
      <c r="AW1406" s="1">
        <v>0.89463520050048828</v>
      </c>
      <c r="AX1406" s="1">
        <v>3.329992294311523</v>
      </c>
      <c r="AY1406" s="1">
        <v>2.251944780349731</v>
      </c>
      <c r="AZ1406" s="1">
        <v>2.9866104125976558</v>
      </c>
      <c r="BA1406" s="1">
        <v>2.971774816513062</v>
      </c>
      <c r="BB1406" s="1">
        <v>1.1064268350601201</v>
      </c>
      <c r="BC1406" s="1">
        <v>0.96018761396408081</v>
      </c>
      <c r="BD1406" s="1">
        <v>3</v>
      </c>
      <c r="BE1406" s="1">
        <v>2</v>
      </c>
      <c r="BF1406" s="1">
        <v>3</v>
      </c>
      <c r="BG1406" s="1">
        <v>3</v>
      </c>
      <c r="BH1406" s="1">
        <v>1</v>
      </c>
      <c r="BI1406" s="1">
        <v>1</v>
      </c>
      <c r="BJ1406" s="1"/>
    </row>
    <row r="1407" spans="1:62" hidden="1" x14ac:dyDescent="0.35">
      <c r="A1407" t="s">
        <v>6</v>
      </c>
      <c r="B1407" s="1">
        <v>2018</v>
      </c>
      <c r="C1407" t="s">
        <v>95</v>
      </c>
      <c r="D1407" s="1"/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14657.41734313965</v>
      </c>
      <c r="K1407" s="1">
        <v>7878.9183654785156</v>
      </c>
      <c r="L1407" s="1">
        <v>11904.60813903809</v>
      </c>
      <c r="M1407" s="1">
        <v>1088.441284179688</v>
      </c>
      <c r="N1407" s="1">
        <v>6882.2462310791016</v>
      </c>
      <c r="O1407" s="1">
        <v>2508.9174194335942</v>
      </c>
      <c r="P1407" s="1">
        <v>0</v>
      </c>
      <c r="Q1407" s="1">
        <v>1087.2192687988279</v>
      </c>
      <c r="R1407" s="1">
        <v>0</v>
      </c>
      <c r="S1407" s="1">
        <v>1420.476135253906</v>
      </c>
      <c r="T1407" s="1">
        <v>0</v>
      </c>
      <c r="U1407" s="1">
        <v>9358.7143096923828</v>
      </c>
      <c r="V1407" s="1">
        <v>1218.713256835938</v>
      </c>
      <c r="W1407" s="1">
        <v>12771.69258117676</v>
      </c>
      <c r="X1407" s="1">
        <v>2049.1547546386719</v>
      </c>
      <c r="Y1407" s="1">
        <v>0</v>
      </c>
      <c r="Z1407" s="1">
        <v>785.154052734375</v>
      </c>
      <c r="AA1407" s="1">
        <v>9998.0877532958984</v>
      </c>
      <c r="AB1407" s="1">
        <v>0</v>
      </c>
      <c r="AC1407" s="1"/>
      <c r="AD1407" s="1"/>
      <c r="AE1407" s="1"/>
      <c r="AF1407" s="1"/>
      <c r="AG1407" s="1">
        <v>0.53753799200057983</v>
      </c>
      <c r="AH1407" s="1">
        <v>0.81218999624252319</v>
      </c>
      <c r="AI1407" s="1">
        <v>7.425873726606369E-2</v>
      </c>
      <c r="AJ1407" s="1">
        <v>0.46954017877578741</v>
      </c>
      <c r="AK1407" s="1">
        <v>0.1711705029010773</v>
      </c>
      <c r="AL1407" s="1"/>
      <c r="AM1407" s="1">
        <v>7.4175365269184113E-2</v>
      </c>
      <c r="AN1407" s="1"/>
      <c r="AO1407" s="1">
        <v>9.6911758184432983E-2</v>
      </c>
      <c r="AP1407" s="1">
        <v>0</v>
      </c>
      <c r="AQ1407" s="1">
        <v>0.63849681615829468</v>
      </c>
      <c r="AR1407" s="1">
        <v>8.3146519958972931E-2</v>
      </c>
      <c r="AS1407" s="1">
        <v>0.87134671211242676</v>
      </c>
      <c r="AT1407" s="1">
        <v>0.1398032605648041</v>
      </c>
      <c r="AU1407" s="1">
        <v>0</v>
      </c>
      <c r="AV1407" s="1">
        <v>5.3567010909318917E-2</v>
      </c>
      <c r="AW1407" s="1">
        <v>0.70783317089080811</v>
      </c>
      <c r="AX1407" s="1">
        <v>4.0061640739440918</v>
      </c>
      <c r="AY1407" s="1">
        <v>1.914000391960144</v>
      </c>
      <c r="AZ1407" s="1">
        <v>2.3179624080657959</v>
      </c>
      <c r="BA1407" s="1">
        <v>2.3179624080657959</v>
      </c>
      <c r="BB1407" s="1">
        <v>0.68076807260513306</v>
      </c>
      <c r="BC1407" s="1">
        <v>0.8633149266242981</v>
      </c>
      <c r="BD1407" s="1">
        <v>3</v>
      </c>
      <c r="BE1407" s="1">
        <v>2</v>
      </c>
      <c r="BF1407" s="1">
        <v>2</v>
      </c>
      <c r="BG1407" s="1">
        <v>2</v>
      </c>
      <c r="BH1407" s="1">
        <v>0</v>
      </c>
      <c r="BI1407" s="1">
        <v>0.75</v>
      </c>
      <c r="BJ1407" s="1"/>
    </row>
    <row r="1408" spans="1:62" hidden="1" x14ac:dyDescent="0.35">
      <c r="A1408" t="s">
        <v>6</v>
      </c>
      <c r="B1408" s="1">
        <v>2018</v>
      </c>
      <c r="C1408" t="s">
        <v>96</v>
      </c>
      <c r="D1408" s="1"/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20754.600219726559</v>
      </c>
      <c r="K1408" s="1">
        <v>15546.388488769529</v>
      </c>
      <c r="L1408" s="1">
        <v>20754.600219726559</v>
      </c>
      <c r="M1408" s="1">
        <v>10529.114593505859</v>
      </c>
      <c r="N1408" s="1">
        <v>18060.185394287109</v>
      </c>
      <c r="O1408" s="1">
        <v>9608.6028442382813</v>
      </c>
      <c r="P1408" s="1">
        <v>0</v>
      </c>
      <c r="Q1408" s="1">
        <v>9852.9306335449219</v>
      </c>
      <c r="R1408" s="1">
        <v>0</v>
      </c>
      <c r="S1408" s="1">
        <v>9222.4946899414063</v>
      </c>
      <c r="T1408" s="1">
        <v>7405.1733093261719</v>
      </c>
      <c r="U1408" s="1">
        <v>20754.600219726559</v>
      </c>
      <c r="V1408" s="1">
        <v>0</v>
      </c>
      <c r="W1408" s="1">
        <v>20369.303131103519</v>
      </c>
      <c r="X1408" s="1">
        <v>0</v>
      </c>
      <c r="Y1408" s="1">
        <v>0</v>
      </c>
      <c r="Z1408" s="1">
        <v>0</v>
      </c>
      <c r="AA1408" s="1">
        <v>18655.580688476559</v>
      </c>
      <c r="AB1408" s="1">
        <v>0</v>
      </c>
      <c r="AC1408" s="1"/>
      <c r="AD1408" s="1"/>
      <c r="AE1408" s="1"/>
      <c r="AF1408" s="1"/>
      <c r="AG1408" s="1">
        <v>0.74905747175216675</v>
      </c>
      <c r="AH1408" s="1">
        <v>1</v>
      </c>
      <c r="AI1408" s="1">
        <v>0.50731474161148071</v>
      </c>
      <c r="AJ1408" s="1">
        <v>0.87017744779586792</v>
      </c>
      <c r="AK1408" s="1">
        <v>0.4629625678062439</v>
      </c>
      <c r="AL1408" s="1"/>
      <c r="AM1408" s="1">
        <v>0.47473478317260742</v>
      </c>
      <c r="AN1408" s="1"/>
      <c r="AO1408" s="1">
        <v>0.44435906410217291</v>
      </c>
      <c r="AP1408" s="1">
        <v>0.35679671168327332</v>
      </c>
      <c r="AQ1408" s="1">
        <v>1</v>
      </c>
      <c r="AR1408" s="1">
        <v>0</v>
      </c>
      <c r="AS1408" s="1">
        <v>0.98143559694290161</v>
      </c>
      <c r="AT1408" s="1">
        <v>0</v>
      </c>
      <c r="AU1408" s="1">
        <v>0</v>
      </c>
      <c r="AV1408" s="1">
        <v>0</v>
      </c>
      <c r="AW1408" s="1">
        <v>0.89886486530303955</v>
      </c>
      <c r="AX1408" s="1">
        <v>3.391212940216064</v>
      </c>
      <c r="AY1408" s="1">
        <v>2.3086047172546391</v>
      </c>
      <c r="AZ1408" s="1">
        <v>2.621141910552979</v>
      </c>
      <c r="BA1408" s="1">
        <v>2.5892264842987061</v>
      </c>
      <c r="BB1408" s="1">
        <v>1.06217360496521</v>
      </c>
      <c r="BC1408" s="1">
        <v>0.86659091711044312</v>
      </c>
      <c r="BD1408" s="1">
        <v>3</v>
      </c>
      <c r="BE1408" s="1">
        <v>2</v>
      </c>
      <c r="BF1408" s="1">
        <v>2</v>
      </c>
      <c r="BG1408" s="1">
        <v>2</v>
      </c>
      <c r="BH1408" s="1">
        <v>1</v>
      </c>
      <c r="BI1408" s="1">
        <v>0.80000001192092896</v>
      </c>
      <c r="BJ1408" s="1"/>
    </row>
    <row r="1409" spans="1:62" hidden="1" x14ac:dyDescent="0.35">
      <c r="A1409" t="s">
        <v>6</v>
      </c>
      <c r="B1409" s="1">
        <v>2017</v>
      </c>
      <c r="C1409" t="s">
        <v>95</v>
      </c>
      <c r="D1409" s="1">
        <v>1</v>
      </c>
      <c r="E1409" s="1">
        <v>77710.610946655273</v>
      </c>
      <c r="F1409" s="1">
        <v>0</v>
      </c>
      <c r="G1409" s="1">
        <v>0</v>
      </c>
      <c r="H1409" s="1">
        <v>0</v>
      </c>
      <c r="I1409" s="1">
        <v>0</v>
      </c>
      <c r="J1409" s="1">
        <v>77710.610946655273</v>
      </c>
      <c r="K1409" s="1">
        <v>44233.71630859375</v>
      </c>
      <c r="L1409" s="1">
        <v>72668.59587097168</v>
      </c>
      <c r="M1409" s="1">
        <v>2664.3464660644531</v>
      </c>
      <c r="N1409" s="1">
        <v>55453.375503540039</v>
      </c>
      <c r="O1409" s="1">
        <v>2193.7829895019531</v>
      </c>
      <c r="P1409" s="1">
        <v>0</v>
      </c>
      <c r="Q1409" s="1">
        <v>5954.3085784912109</v>
      </c>
      <c r="R1409" s="1">
        <v>0</v>
      </c>
      <c r="S1409" s="1">
        <v>1081.5748748779299</v>
      </c>
      <c r="T1409" s="1">
        <v>863.24372863769531</v>
      </c>
      <c r="U1409" s="1">
        <v>50653.616424560547</v>
      </c>
      <c r="V1409" s="1">
        <v>3417.0904846191411</v>
      </c>
      <c r="W1409" s="1">
        <v>73637.214813232422</v>
      </c>
      <c r="X1409" s="1">
        <v>5677.9107818603516</v>
      </c>
      <c r="Y1409" s="1">
        <v>378.7568359375</v>
      </c>
      <c r="Z1409" s="1">
        <v>1667.581985473633</v>
      </c>
      <c r="AA1409" s="1">
        <v>64085.058059692383</v>
      </c>
      <c r="AB1409" s="1">
        <v>1</v>
      </c>
      <c r="AC1409" s="1">
        <v>0</v>
      </c>
      <c r="AD1409" s="1">
        <v>0</v>
      </c>
      <c r="AE1409" s="1">
        <v>0</v>
      </c>
      <c r="AF1409" s="1">
        <v>0</v>
      </c>
      <c r="AG1409" s="1">
        <v>0.56921076774597168</v>
      </c>
      <c r="AH1409" s="1">
        <v>0.93511807918548584</v>
      </c>
      <c r="AI1409" s="1">
        <v>3.4285489469766617E-2</v>
      </c>
      <c r="AJ1409" s="1">
        <v>0.7135881781578064</v>
      </c>
      <c r="AK1409" s="1">
        <v>2.8230160474777222E-2</v>
      </c>
      <c r="AL1409" s="1"/>
      <c r="AM1409" s="1">
        <v>7.6621562242507935E-2</v>
      </c>
      <c r="AN1409" s="1"/>
      <c r="AO1409" s="1">
        <v>1.391798164695501E-2</v>
      </c>
      <c r="AP1409" s="1">
        <v>1.1108441278338431E-2</v>
      </c>
      <c r="AQ1409" s="1">
        <v>0.65182369947433472</v>
      </c>
      <c r="AR1409" s="1">
        <v>4.3971993029117577E-2</v>
      </c>
      <c r="AS1409" s="1">
        <v>0.94758248329162598</v>
      </c>
      <c r="AT1409" s="1">
        <v>7.3064804077148438E-2</v>
      </c>
      <c r="AU1409" s="1">
        <v>4.8739397898316383E-3</v>
      </c>
      <c r="AV1409" s="1">
        <v>2.145887166261673E-2</v>
      </c>
      <c r="AW1409" s="1">
        <v>0.83362632989883423</v>
      </c>
      <c r="AX1409" s="1">
        <v>3.1948790550231929</v>
      </c>
      <c r="AY1409" s="1">
        <v>2.1915476322174068</v>
      </c>
      <c r="AZ1409" s="1">
        <v>3.6252796649932861</v>
      </c>
      <c r="BA1409" s="1">
        <v>3.6127173900604248</v>
      </c>
      <c r="BB1409" s="1">
        <v>1.5005736351013179</v>
      </c>
      <c r="BC1409" s="1">
        <v>1.263139009475708</v>
      </c>
      <c r="BD1409" s="1">
        <v>3</v>
      </c>
      <c r="BE1409" s="1">
        <v>2</v>
      </c>
      <c r="BF1409" s="1">
        <v>3</v>
      </c>
      <c r="BG1409" s="1">
        <v>3</v>
      </c>
      <c r="BH1409" s="1">
        <v>1</v>
      </c>
      <c r="BI1409" s="1">
        <v>1</v>
      </c>
      <c r="BJ1409" s="1"/>
    </row>
    <row r="1410" spans="1:62" hidden="1" x14ac:dyDescent="0.35">
      <c r="A1410" t="s">
        <v>6</v>
      </c>
      <c r="B1410" s="1">
        <v>2017</v>
      </c>
      <c r="C1410" t="s">
        <v>96</v>
      </c>
      <c r="D1410" s="1">
        <v>1</v>
      </c>
      <c r="E1410" s="1">
        <v>123588.1874389648</v>
      </c>
      <c r="F1410" s="1">
        <v>0</v>
      </c>
      <c r="G1410" s="1">
        <v>0</v>
      </c>
      <c r="H1410" s="1">
        <v>0</v>
      </c>
      <c r="I1410" s="1">
        <v>0</v>
      </c>
      <c r="J1410" s="1">
        <v>123588.1874389648</v>
      </c>
      <c r="K1410" s="1">
        <v>77149.483505249023</v>
      </c>
      <c r="L1410" s="1">
        <v>122571.6946105957</v>
      </c>
      <c r="M1410" s="1">
        <v>11931.537872314449</v>
      </c>
      <c r="N1410" s="1">
        <v>105973.1383514404</v>
      </c>
      <c r="O1410" s="1">
        <v>8379.2398376464844</v>
      </c>
      <c r="P1410" s="1">
        <v>0</v>
      </c>
      <c r="Q1410" s="1">
        <v>16121.10313415527</v>
      </c>
      <c r="R1410" s="1">
        <v>0</v>
      </c>
      <c r="S1410" s="1">
        <v>6199.4436187744141</v>
      </c>
      <c r="T1410" s="1">
        <v>16329.731353759769</v>
      </c>
      <c r="U1410" s="1">
        <v>105422.5041503906</v>
      </c>
      <c r="V1410" s="1">
        <v>3521.5369415283199</v>
      </c>
      <c r="W1410" s="1">
        <v>117670.7711791992</v>
      </c>
      <c r="X1410" s="1">
        <v>2454.6945037841801</v>
      </c>
      <c r="Y1410" s="1">
        <v>0</v>
      </c>
      <c r="Z1410" s="1">
        <v>6769.3716583251953</v>
      </c>
      <c r="AA1410" s="1">
        <v>98216.217803955078</v>
      </c>
      <c r="AB1410" s="1">
        <v>1</v>
      </c>
      <c r="AC1410" s="1">
        <v>0</v>
      </c>
      <c r="AD1410" s="1">
        <v>0</v>
      </c>
      <c r="AE1410" s="1">
        <v>0</v>
      </c>
      <c r="AF1410" s="1">
        <v>0</v>
      </c>
      <c r="AG1410" s="1">
        <v>0.62424641847610474</v>
      </c>
      <c r="AH1410" s="1">
        <v>0.99177515506744385</v>
      </c>
      <c r="AI1410" s="1">
        <v>9.6542701125144958E-2</v>
      </c>
      <c r="AJ1410" s="1">
        <v>0.85746979713439941</v>
      </c>
      <c r="AK1410" s="1">
        <v>6.7799679934978485E-2</v>
      </c>
      <c r="AL1410" s="1"/>
      <c r="AM1410" s="1">
        <v>0.13044209778308871</v>
      </c>
      <c r="AN1410" s="1"/>
      <c r="AO1410" s="1">
        <v>5.0162103027105331E-2</v>
      </c>
      <c r="AP1410" s="1">
        <v>0.13213019073009491</v>
      </c>
      <c r="AQ1410" s="1">
        <v>0.85301440954208374</v>
      </c>
      <c r="AR1410" s="1">
        <v>2.8494121506810188E-2</v>
      </c>
      <c r="AS1410" s="1">
        <v>0.95211988687515259</v>
      </c>
      <c r="AT1410" s="1">
        <v>1.9861886277794841E-2</v>
      </c>
      <c r="AU1410" s="1">
        <v>0</v>
      </c>
      <c r="AV1410" s="1">
        <v>5.4773613810539253E-2</v>
      </c>
      <c r="AW1410" s="1">
        <v>0.81397151947021484</v>
      </c>
      <c r="AX1410" s="1">
        <v>2.977979183197021</v>
      </c>
      <c r="AY1410" s="1">
        <v>1.999542236328125</v>
      </c>
      <c r="AZ1410" s="1">
        <v>4.087003231048584</v>
      </c>
      <c r="BA1410" s="1">
        <v>4.0839486122131348</v>
      </c>
      <c r="BB1410" s="1">
        <v>1.9509327411651609</v>
      </c>
      <c r="BC1410" s="1">
        <v>1.503499031066895</v>
      </c>
      <c r="BD1410" s="1">
        <v>3</v>
      </c>
      <c r="BE1410" s="1">
        <v>2</v>
      </c>
      <c r="BF1410" s="1">
        <v>4</v>
      </c>
      <c r="BG1410" s="1">
        <v>4</v>
      </c>
      <c r="BH1410" s="1">
        <v>2</v>
      </c>
      <c r="BI1410" s="1">
        <v>1.333333373069763</v>
      </c>
      <c r="BJ1410" s="1"/>
    </row>
    <row r="1411" spans="1:62" hidden="1" x14ac:dyDescent="0.35">
      <c r="A1411" t="s">
        <v>6</v>
      </c>
      <c r="B1411" s="1">
        <v>2017</v>
      </c>
      <c r="C1411" t="s">
        <v>95</v>
      </c>
      <c r="D1411" s="1">
        <v>2</v>
      </c>
      <c r="E1411" s="1">
        <v>0</v>
      </c>
      <c r="F1411" s="1">
        <v>80137.221313476563</v>
      </c>
      <c r="G1411" s="1">
        <v>0</v>
      </c>
      <c r="H1411" s="1">
        <v>0</v>
      </c>
      <c r="I1411" s="1">
        <v>0</v>
      </c>
      <c r="J1411" s="1">
        <v>80137.221313476563</v>
      </c>
      <c r="K1411" s="1">
        <v>50004.08708190918</v>
      </c>
      <c r="L1411" s="1">
        <v>75868.460220336914</v>
      </c>
      <c r="M1411" s="1">
        <v>5047.6315002441406</v>
      </c>
      <c r="N1411" s="1">
        <v>59952.409713745117</v>
      </c>
      <c r="O1411" s="1">
        <v>5781.2639923095703</v>
      </c>
      <c r="P1411" s="1">
        <v>0</v>
      </c>
      <c r="Q1411" s="1">
        <v>6494.9961700439453</v>
      </c>
      <c r="R1411" s="1">
        <v>0</v>
      </c>
      <c r="S1411" s="1">
        <v>3238.4997253417969</v>
      </c>
      <c r="T1411" s="1">
        <v>1908.8868713378911</v>
      </c>
      <c r="U1411" s="1">
        <v>51142.614212036133</v>
      </c>
      <c r="V1411" s="1">
        <v>4064.7861328125</v>
      </c>
      <c r="W1411" s="1">
        <v>73968.908172607422</v>
      </c>
      <c r="X1411" s="1">
        <v>3205.4777984619141</v>
      </c>
      <c r="Y1411" s="1">
        <v>772.81759643554688</v>
      </c>
      <c r="Z1411" s="1">
        <v>1804.4999847412109</v>
      </c>
      <c r="AA1411" s="1">
        <v>66142.769790649414</v>
      </c>
      <c r="AB1411" s="1">
        <v>0</v>
      </c>
      <c r="AC1411" s="1">
        <v>1</v>
      </c>
      <c r="AD1411" s="1">
        <v>0</v>
      </c>
      <c r="AE1411" s="1">
        <v>0</v>
      </c>
      <c r="AF1411" s="1">
        <v>0</v>
      </c>
      <c r="AG1411" s="1">
        <v>0.6239808201789856</v>
      </c>
      <c r="AH1411" s="1">
        <v>0.94673186540603638</v>
      </c>
      <c r="AI1411" s="1">
        <v>6.2987357378005981E-2</v>
      </c>
      <c r="AJ1411" s="1">
        <v>0.74812191724777222</v>
      </c>
      <c r="AK1411" s="1">
        <v>7.2142057120800018E-2</v>
      </c>
      <c r="AL1411" s="1"/>
      <c r="AM1411" s="1">
        <v>8.1048429012298584E-2</v>
      </c>
      <c r="AN1411" s="1"/>
      <c r="AO1411" s="1">
        <v>4.0411930531263351E-2</v>
      </c>
      <c r="AP1411" s="1">
        <v>2.3820227012038231E-2</v>
      </c>
      <c r="AQ1411" s="1">
        <v>0.63818800449371338</v>
      </c>
      <c r="AR1411" s="1">
        <v>5.0722822546958923E-2</v>
      </c>
      <c r="AS1411" s="1">
        <v>0.92302811145782471</v>
      </c>
      <c r="AT1411" s="1">
        <v>3.9999861270189292E-2</v>
      </c>
      <c r="AU1411" s="1">
        <v>9.6436785534024239E-3</v>
      </c>
      <c r="AV1411" s="1">
        <v>2.2517625242471691E-2</v>
      </c>
      <c r="AW1411" s="1">
        <v>0.85492986440658569</v>
      </c>
      <c r="AX1411" s="1">
        <v>3.1302411556243901</v>
      </c>
      <c r="AY1411" s="1">
        <v>2.1576354503631592</v>
      </c>
      <c r="AZ1411" s="1">
        <v>3.9338886737823491</v>
      </c>
      <c r="BA1411" s="1">
        <v>3.9089338779449458</v>
      </c>
      <c r="BB1411" s="1">
        <v>1.661751866340637</v>
      </c>
      <c r="BC1411" s="1">
        <v>1.3918517827987671</v>
      </c>
      <c r="BD1411" s="1">
        <v>3</v>
      </c>
      <c r="BE1411" s="1">
        <v>2</v>
      </c>
      <c r="BF1411" s="1">
        <v>4</v>
      </c>
      <c r="BG1411" s="1">
        <v>4</v>
      </c>
      <c r="BH1411" s="1">
        <v>1</v>
      </c>
      <c r="BI1411" s="1">
        <v>1.25</v>
      </c>
      <c r="BJ1411" s="1"/>
    </row>
    <row r="1412" spans="1:62" hidden="1" x14ac:dyDescent="0.35">
      <c r="A1412" t="s">
        <v>6</v>
      </c>
      <c r="B1412" s="1">
        <v>2017</v>
      </c>
      <c r="C1412" t="s">
        <v>96</v>
      </c>
      <c r="D1412" s="1">
        <v>2</v>
      </c>
      <c r="E1412" s="1">
        <v>0</v>
      </c>
      <c r="F1412" s="1">
        <v>239040.79202270511</v>
      </c>
      <c r="G1412" s="1">
        <v>0</v>
      </c>
      <c r="H1412" s="1">
        <v>0</v>
      </c>
      <c r="I1412" s="1">
        <v>0</v>
      </c>
      <c r="J1412" s="1">
        <v>239040.79202270511</v>
      </c>
      <c r="K1412" s="1">
        <v>160603.76951599121</v>
      </c>
      <c r="L1412" s="1">
        <v>236129.69931030271</v>
      </c>
      <c r="M1412" s="1">
        <v>33790.371337890632</v>
      </c>
      <c r="N1412" s="1">
        <v>213967.83004760739</v>
      </c>
      <c r="O1412" s="1">
        <v>17760.203475952148</v>
      </c>
      <c r="P1412" s="1">
        <v>0</v>
      </c>
      <c r="Q1412" s="1">
        <v>37423.934616088867</v>
      </c>
      <c r="R1412" s="1">
        <v>0</v>
      </c>
      <c r="S1412" s="1">
        <v>20327.38835144043</v>
      </c>
      <c r="T1412" s="1">
        <v>37294.971954345703</v>
      </c>
      <c r="U1412" s="1">
        <v>212762.26965332031</v>
      </c>
      <c r="V1412" s="1">
        <v>1504.473388671875</v>
      </c>
      <c r="W1412" s="1">
        <v>224703.4180145264</v>
      </c>
      <c r="X1412" s="1">
        <v>3978.3569946289058</v>
      </c>
      <c r="Y1412" s="1">
        <v>0</v>
      </c>
      <c r="Z1412" s="1">
        <v>7763.5074310302734</v>
      </c>
      <c r="AA1412" s="1">
        <v>194851.7403717041</v>
      </c>
      <c r="AB1412" s="1">
        <v>0</v>
      </c>
      <c r="AC1412" s="1">
        <v>1</v>
      </c>
      <c r="AD1412" s="1">
        <v>0</v>
      </c>
      <c r="AE1412" s="1">
        <v>0</v>
      </c>
      <c r="AF1412" s="1">
        <v>0</v>
      </c>
      <c r="AG1412" s="1">
        <v>0.67186760902404785</v>
      </c>
      <c r="AH1412" s="1">
        <v>0.98782175779342651</v>
      </c>
      <c r="AI1412" s="1">
        <v>0.14135818183422089</v>
      </c>
      <c r="AJ1412" s="1">
        <v>0.89511013031005859</v>
      </c>
      <c r="AK1412" s="1">
        <v>7.4297793209552765E-2</v>
      </c>
      <c r="AL1412" s="1"/>
      <c r="AM1412" s="1">
        <v>0.15655878186225891</v>
      </c>
      <c r="AN1412" s="1"/>
      <c r="AO1412" s="1">
        <v>8.5037320852279663E-2</v>
      </c>
      <c r="AP1412" s="1">
        <v>0.15601928532123571</v>
      </c>
      <c r="AQ1412" s="1">
        <v>0.89006680250167847</v>
      </c>
      <c r="AR1412" s="1">
        <v>6.2937936745584011E-3</v>
      </c>
      <c r="AS1412" s="1">
        <v>0.94002121686935425</v>
      </c>
      <c r="AT1412" s="1">
        <v>1.664300449192524E-2</v>
      </c>
      <c r="AU1412" s="1">
        <v>0</v>
      </c>
      <c r="AV1412" s="1">
        <v>3.247775137424469E-2</v>
      </c>
      <c r="AW1412" s="1">
        <v>0.8495069146156311</v>
      </c>
      <c r="AX1412" s="1">
        <v>3.1726710796356201</v>
      </c>
      <c r="AY1412" s="1">
        <v>2.172754287719727</v>
      </c>
      <c r="AZ1412" s="1">
        <v>4.0031185150146484</v>
      </c>
      <c r="BA1412" s="1">
        <v>3.9969394207000728</v>
      </c>
      <c r="BB1412" s="1">
        <v>1.8221632242202761</v>
      </c>
      <c r="BC1412" s="1">
        <v>1.3606275320053101</v>
      </c>
      <c r="BD1412" s="1">
        <v>3</v>
      </c>
      <c r="BE1412" s="1">
        <v>2</v>
      </c>
      <c r="BF1412" s="1">
        <v>4</v>
      </c>
      <c r="BG1412" s="1">
        <v>4</v>
      </c>
      <c r="BH1412" s="1">
        <v>2</v>
      </c>
      <c r="BI1412" s="1">
        <v>1.333333373069763</v>
      </c>
      <c r="BJ1412" s="1"/>
    </row>
    <row r="1413" spans="1:62" hidden="1" x14ac:dyDescent="0.35">
      <c r="A1413" t="s">
        <v>6</v>
      </c>
      <c r="B1413" s="1">
        <v>2017</v>
      </c>
      <c r="C1413" t="s">
        <v>95</v>
      </c>
      <c r="D1413" s="1">
        <v>3</v>
      </c>
      <c r="E1413" s="1">
        <v>0</v>
      </c>
      <c r="F1413" s="1">
        <v>0</v>
      </c>
      <c r="G1413" s="1">
        <v>293779.08177185059</v>
      </c>
      <c r="H1413" s="1">
        <v>182225.16716003421</v>
      </c>
      <c r="I1413" s="1">
        <v>4727.2543029785156</v>
      </c>
      <c r="J1413" s="1">
        <v>480731.50323486328</v>
      </c>
      <c r="K1413" s="1">
        <v>306076.36280822748</v>
      </c>
      <c r="L1413" s="1">
        <v>460143.32586669922</v>
      </c>
      <c r="M1413" s="1">
        <v>63458.916000366211</v>
      </c>
      <c r="N1413" s="1">
        <v>369672.72077941889</v>
      </c>
      <c r="O1413" s="1">
        <v>55183.610656738281</v>
      </c>
      <c r="P1413" s="1">
        <v>0</v>
      </c>
      <c r="Q1413" s="1">
        <v>57000.686386108398</v>
      </c>
      <c r="R1413" s="1">
        <v>0</v>
      </c>
      <c r="S1413" s="1">
        <v>35296.830429077148</v>
      </c>
      <c r="T1413" s="1">
        <v>8974.7032165527344</v>
      </c>
      <c r="U1413" s="1">
        <v>355940.24617004389</v>
      </c>
      <c r="V1413" s="1">
        <v>18175.117141723629</v>
      </c>
      <c r="W1413" s="1">
        <v>490119.46655273438</v>
      </c>
      <c r="X1413" s="1">
        <v>13346.699310302731</v>
      </c>
      <c r="Y1413" s="1">
        <v>737.45135498046875</v>
      </c>
      <c r="Z1413" s="1">
        <v>10887.72480773926</v>
      </c>
      <c r="AA1413" s="1">
        <v>395961.56437683111</v>
      </c>
      <c r="AB1413" s="1">
        <v>0</v>
      </c>
      <c r="AC1413" s="1">
        <v>0</v>
      </c>
      <c r="AD1413" s="1">
        <v>0.61110842227935791</v>
      </c>
      <c r="AE1413" s="1">
        <v>0.37905809283256531</v>
      </c>
      <c r="AF1413" s="1">
        <v>9.8334606736898422E-3</v>
      </c>
      <c r="AG1413" s="1">
        <v>0.63668876886367798</v>
      </c>
      <c r="AH1413" s="1">
        <v>0.95717322826385498</v>
      </c>
      <c r="AI1413" s="1">
        <v>0.13200490176677701</v>
      </c>
      <c r="AJ1413" s="1">
        <v>0.76897960901260376</v>
      </c>
      <c r="AK1413" s="1">
        <v>0.11479091644287109</v>
      </c>
      <c r="AL1413" s="1"/>
      <c r="AM1413" s="1">
        <v>0.1185707300901413</v>
      </c>
      <c r="AN1413" s="1"/>
      <c r="AO1413" s="1">
        <v>7.3423169553279877E-2</v>
      </c>
      <c r="AP1413" s="1">
        <v>1.866884715855122E-2</v>
      </c>
      <c r="AQ1413" s="1">
        <v>0.74041378498077393</v>
      </c>
      <c r="AR1413" s="1">
        <v>3.780721127986908E-2</v>
      </c>
      <c r="AS1413" s="1">
        <v>1.0195285081863401</v>
      </c>
      <c r="AT1413" s="1">
        <v>2.7763312682509419E-2</v>
      </c>
      <c r="AU1413" s="1">
        <v>1.534019247628748E-3</v>
      </c>
      <c r="AV1413" s="1">
        <v>2.2648245096206669E-2</v>
      </c>
      <c r="AW1413" s="1">
        <v>0.85199028253555298</v>
      </c>
      <c r="AX1413" s="1">
        <v>3.1744203567504878</v>
      </c>
      <c r="AY1413" s="1">
        <v>2.164629459381104</v>
      </c>
      <c r="AZ1413" s="1">
        <v>2.8243639469146729</v>
      </c>
      <c r="BA1413" s="1">
        <v>2.8057787418365479</v>
      </c>
      <c r="BB1413" s="1">
        <v>0.94271242618560791</v>
      </c>
      <c r="BC1413" s="1">
        <v>0.93752485513687134</v>
      </c>
      <c r="BD1413" s="1">
        <v>3</v>
      </c>
      <c r="BE1413" s="1">
        <v>2</v>
      </c>
      <c r="BF1413" s="1">
        <v>3</v>
      </c>
      <c r="BG1413" s="1">
        <v>2</v>
      </c>
      <c r="BH1413" s="1">
        <v>1</v>
      </c>
      <c r="BI1413" s="1">
        <v>0.80000001192092896</v>
      </c>
      <c r="BJ1413" s="1"/>
    </row>
    <row r="1414" spans="1:62" hidden="1" x14ac:dyDescent="0.35">
      <c r="A1414" t="s">
        <v>6</v>
      </c>
      <c r="B1414" s="1">
        <v>2017</v>
      </c>
      <c r="C1414" t="s">
        <v>96</v>
      </c>
      <c r="D1414" s="1">
        <v>3</v>
      </c>
      <c r="E1414" s="1">
        <v>0</v>
      </c>
      <c r="F1414" s="1">
        <v>0</v>
      </c>
      <c r="G1414" s="1">
        <v>1102134.7894744871</v>
      </c>
      <c r="H1414" s="1">
        <v>1006719.885955811</v>
      </c>
      <c r="I1414" s="1">
        <v>70693.757827758789</v>
      </c>
      <c r="J1414" s="1">
        <v>2179548.4332580571</v>
      </c>
      <c r="K1414" s="1">
        <v>1587359.42326355</v>
      </c>
      <c r="L1414" s="1">
        <v>2170066.546691895</v>
      </c>
      <c r="M1414" s="1">
        <v>603814.92744445801</v>
      </c>
      <c r="N1414" s="1">
        <v>1969744.6953887939</v>
      </c>
      <c r="O1414" s="1">
        <v>535065.47270202637</v>
      </c>
      <c r="P1414" s="1">
        <v>0</v>
      </c>
      <c r="Q1414" s="1">
        <v>689062.75489807129</v>
      </c>
      <c r="R1414" s="1">
        <v>0</v>
      </c>
      <c r="S1414" s="1">
        <v>436571.62660217291</v>
      </c>
      <c r="T1414" s="1">
        <v>576149.35653686523</v>
      </c>
      <c r="U1414" s="1">
        <v>2029913.3578491211</v>
      </c>
      <c r="V1414" s="1">
        <v>10539.76530456543</v>
      </c>
      <c r="W1414" s="1">
        <v>2174391.8469543462</v>
      </c>
      <c r="X1414" s="1">
        <v>65201.054306030273</v>
      </c>
      <c r="Y1414" s="1">
        <v>1345.2974395751951</v>
      </c>
      <c r="Z1414" s="1">
        <v>41784.666564941414</v>
      </c>
      <c r="AA1414" s="1">
        <v>1857764.4596252439</v>
      </c>
      <c r="AB1414" s="1">
        <v>0</v>
      </c>
      <c r="AC1414" s="1">
        <v>0</v>
      </c>
      <c r="AD1414" s="1">
        <v>0.50567114353179932</v>
      </c>
      <c r="AE1414" s="1">
        <v>0.46189379692077642</v>
      </c>
      <c r="AF1414" s="1">
        <v>3.2435048371553421E-2</v>
      </c>
      <c r="AG1414" s="1">
        <v>0.72829741239547729</v>
      </c>
      <c r="AH1414" s="1">
        <v>0.99564963579177856</v>
      </c>
      <c r="AI1414" s="1">
        <v>0.27703669667243958</v>
      </c>
      <c r="AJ1414" s="1">
        <v>0.9037398099899292</v>
      </c>
      <c r="AK1414" s="1">
        <v>0.24549372494220731</v>
      </c>
      <c r="AL1414" s="1"/>
      <c r="AM1414" s="1">
        <v>0.31614932417869568</v>
      </c>
      <c r="AN1414" s="1"/>
      <c r="AO1414" s="1">
        <v>0.20030370354652399</v>
      </c>
      <c r="AP1414" s="1">
        <v>0.26434344053268433</v>
      </c>
      <c r="AQ1414" s="1">
        <v>0.93134582042694092</v>
      </c>
      <c r="AR1414" s="1">
        <v>4.8357564955949783E-3</v>
      </c>
      <c r="AS1414" s="1">
        <v>0.99763411283493042</v>
      </c>
      <c r="AT1414" s="1">
        <v>2.991493791341782E-2</v>
      </c>
      <c r="AU1414" s="1">
        <v>6.1723677208647132E-4</v>
      </c>
      <c r="AV1414" s="1">
        <v>1.9171249121427539E-2</v>
      </c>
      <c r="AW1414" s="1">
        <v>0.88370853662490845</v>
      </c>
      <c r="AX1414" s="1">
        <v>3.3924624919891362</v>
      </c>
      <c r="AY1414" s="1">
        <v>2.311194896697998</v>
      </c>
      <c r="AZ1414" s="1">
        <v>3.0753738880157471</v>
      </c>
      <c r="BA1414" s="1">
        <v>3.0490138530731201</v>
      </c>
      <c r="BB1414" s="1">
        <v>1.158250212669373</v>
      </c>
      <c r="BC1414" s="1">
        <v>0.97197252511978149</v>
      </c>
      <c r="BD1414" s="1">
        <v>3</v>
      </c>
      <c r="BE1414" s="1">
        <v>2</v>
      </c>
      <c r="BF1414" s="1">
        <v>3</v>
      </c>
      <c r="BG1414" s="1">
        <v>3</v>
      </c>
      <c r="BH1414" s="1">
        <v>1</v>
      </c>
      <c r="BI1414" s="1">
        <v>1</v>
      </c>
      <c r="BJ1414" s="1"/>
    </row>
    <row r="1415" spans="1:62" hidden="1" x14ac:dyDescent="0.35">
      <c r="A1415" t="s">
        <v>6</v>
      </c>
      <c r="B1415" s="1">
        <v>2017</v>
      </c>
      <c r="C1415" t="s">
        <v>95</v>
      </c>
      <c r="D1415" s="1"/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12532.15049743652</v>
      </c>
      <c r="K1415" s="1">
        <v>6253.7052459716797</v>
      </c>
      <c r="L1415" s="1">
        <v>11259.8924407959</v>
      </c>
      <c r="M1415" s="1">
        <v>537.35003662109375</v>
      </c>
      <c r="N1415" s="1">
        <v>8037.5029296875</v>
      </c>
      <c r="O1415" s="1">
        <v>1850.306030273438</v>
      </c>
      <c r="P1415" s="1">
        <v>0</v>
      </c>
      <c r="Q1415" s="1">
        <v>1295.440856933594</v>
      </c>
      <c r="R1415" s="1">
        <v>0</v>
      </c>
      <c r="S1415" s="1">
        <v>284.067626953125</v>
      </c>
      <c r="T1415" s="1">
        <v>0</v>
      </c>
      <c r="U1415" s="1">
        <v>7701.300048828125</v>
      </c>
      <c r="V1415" s="1">
        <v>467.68458557128912</v>
      </c>
      <c r="W1415" s="1">
        <v>13898.073516845699</v>
      </c>
      <c r="X1415" s="1">
        <v>1736.219665527344</v>
      </c>
      <c r="Y1415" s="1">
        <v>412.0687255859375</v>
      </c>
      <c r="Z1415" s="1">
        <v>363.51094055175781</v>
      </c>
      <c r="AA1415" s="1">
        <v>10562.022872924799</v>
      </c>
      <c r="AB1415" s="1">
        <v>0</v>
      </c>
      <c r="AC1415" s="1"/>
      <c r="AD1415" s="1"/>
      <c r="AE1415" s="1"/>
      <c r="AF1415" s="1"/>
      <c r="AG1415" s="1">
        <v>0.49901294708251948</v>
      </c>
      <c r="AH1415" s="1">
        <v>0.89848047494888306</v>
      </c>
      <c r="AI1415" s="1">
        <v>4.2877718806266778E-2</v>
      </c>
      <c r="AJ1415" s="1">
        <v>0.64135062694549561</v>
      </c>
      <c r="AK1415" s="1">
        <v>0.14764472842216489</v>
      </c>
      <c r="AL1415" s="1"/>
      <c r="AM1415" s="1">
        <v>0.1033693999052048</v>
      </c>
      <c r="AN1415" s="1"/>
      <c r="AO1415" s="1">
        <v>2.266710996627808E-2</v>
      </c>
      <c r="AP1415" s="1">
        <v>0</v>
      </c>
      <c r="AQ1415" s="1">
        <v>0.61452341079711914</v>
      </c>
      <c r="AR1415" s="1">
        <v>3.7318781018257141E-2</v>
      </c>
      <c r="AS1415" s="1">
        <v>1.1089935302734379</v>
      </c>
      <c r="AT1415" s="1">
        <v>0.13854123651981351</v>
      </c>
      <c r="AU1415" s="1">
        <v>3.2880928367376328E-2</v>
      </c>
      <c r="AV1415" s="1">
        <v>2.900627069175243E-2</v>
      </c>
      <c r="AW1415" s="1">
        <v>0.86477464437484741</v>
      </c>
      <c r="AX1415" s="1">
        <v>3.0721578598022461</v>
      </c>
      <c r="AY1415" s="1">
        <v>2.044838428497314</v>
      </c>
      <c r="AZ1415" s="1">
        <v>2.4495165348052979</v>
      </c>
      <c r="BA1415" s="1">
        <v>2.4495165348052979</v>
      </c>
      <c r="BB1415" s="1">
        <v>0.88927978277206421</v>
      </c>
      <c r="BC1415" s="1">
        <v>0.92621874809265137</v>
      </c>
      <c r="BD1415" s="1">
        <v>3</v>
      </c>
      <c r="BE1415" s="1">
        <v>2</v>
      </c>
      <c r="BF1415" s="1">
        <v>2</v>
      </c>
      <c r="BG1415" s="1">
        <v>2</v>
      </c>
      <c r="BH1415" s="1">
        <v>0</v>
      </c>
      <c r="BI1415" s="1">
        <v>0.60000002384185791</v>
      </c>
      <c r="BJ1415" s="1"/>
    </row>
    <row r="1416" spans="1:62" hidden="1" x14ac:dyDescent="0.35">
      <c r="A1416" t="s">
        <v>6</v>
      </c>
      <c r="B1416" s="1">
        <v>2017</v>
      </c>
      <c r="C1416" t="s">
        <v>96</v>
      </c>
      <c r="D1416" s="1"/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19811.549346923832</v>
      </c>
      <c r="K1416" s="1">
        <v>17723.942504882809</v>
      </c>
      <c r="L1416" s="1">
        <v>19811.549346923832</v>
      </c>
      <c r="M1416" s="1">
        <v>13416.49514770508</v>
      </c>
      <c r="N1416" s="1">
        <v>17326.266784667969</v>
      </c>
      <c r="O1416" s="1">
        <v>12057.156341552731</v>
      </c>
      <c r="P1416" s="1">
        <v>0</v>
      </c>
      <c r="Q1416" s="1">
        <v>13173.62203979492</v>
      </c>
      <c r="R1416" s="1">
        <v>0</v>
      </c>
      <c r="S1416" s="1">
        <v>13107.46885681152</v>
      </c>
      <c r="T1416" s="1">
        <v>13803.92874145508</v>
      </c>
      <c r="U1416" s="1">
        <v>18373.463043212891</v>
      </c>
      <c r="V1416" s="1">
        <v>1046.533325195313</v>
      </c>
      <c r="W1416" s="1">
        <v>18872.216522216801</v>
      </c>
      <c r="X1416" s="1">
        <v>657.8494873046875</v>
      </c>
      <c r="Y1416" s="1">
        <v>0</v>
      </c>
      <c r="Z1416" s="1">
        <v>413.839111328125</v>
      </c>
      <c r="AA1416" s="1">
        <v>13877.336730957029</v>
      </c>
      <c r="AB1416" s="1">
        <v>0</v>
      </c>
      <c r="AC1416" s="1"/>
      <c r="AD1416" s="1"/>
      <c r="AE1416" s="1"/>
      <c r="AF1416" s="1"/>
      <c r="AG1416" s="1">
        <v>0.89462679624557495</v>
      </c>
      <c r="AH1416" s="1">
        <v>1</v>
      </c>
      <c r="AI1416" s="1">
        <v>0.67720574140548706</v>
      </c>
      <c r="AJ1416" s="1">
        <v>0.8745538592338562</v>
      </c>
      <c r="AK1416" s="1">
        <v>0.60859227180480957</v>
      </c>
      <c r="AL1416" s="1"/>
      <c r="AM1416" s="1">
        <v>0.66494655609130859</v>
      </c>
      <c r="AN1416" s="1"/>
      <c r="AO1416" s="1">
        <v>0.66160744428634644</v>
      </c>
      <c r="AP1416" s="1">
        <v>0.69676166772842407</v>
      </c>
      <c r="AQ1416" s="1">
        <v>0.92741173505783081</v>
      </c>
      <c r="AR1416" s="1">
        <v>5.2824404090642929E-2</v>
      </c>
      <c r="AS1416" s="1">
        <v>0.9525865912437439</v>
      </c>
      <c r="AT1416" s="1">
        <v>3.320535272359848E-2</v>
      </c>
      <c r="AU1416" s="1">
        <v>0</v>
      </c>
      <c r="AV1416" s="1">
        <v>2.088878117501736E-2</v>
      </c>
      <c r="AW1416" s="1">
        <v>0.80987060070037842</v>
      </c>
      <c r="AX1416" s="1">
        <v>4.17498779296875</v>
      </c>
      <c r="AY1416" s="1">
        <v>2.8271090984344478</v>
      </c>
      <c r="AZ1416" s="1">
        <v>2.7740733623504639</v>
      </c>
      <c r="BA1416" s="1">
        <v>2.7740733623504639</v>
      </c>
      <c r="BB1416" s="1">
        <v>1.2801640033721919</v>
      </c>
      <c r="BC1416" s="1">
        <v>0.75397956371307373</v>
      </c>
      <c r="BD1416" s="1">
        <v>5</v>
      </c>
      <c r="BE1416" s="1">
        <v>3</v>
      </c>
      <c r="BF1416" s="1">
        <v>3</v>
      </c>
      <c r="BG1416" s="1">
        <v>3</v>
      </c>
      <c r="BH1416" s="1">
        <v>1</v>
      </c>
      <c r="BI1416" s="1">
        <v>0.60000002384185791</v>
      </c>
      <c r="BJ1416" s="1"/>
    </row>
    <row r="1417" spans="1:62" hidden="1" x14ac:dyDescent="0.35">
      <c r="A1417" t="s">
        <v>6</v>
      </c>
      <c r="B1417" s="1">
        <v>2016</v>
      </c>
      <c r="C1417" t="s">
        <v>95</v>
      </c>
      <c r="D1417" s="1">
        <v>1</v>
      </c>
      <c r="E1417" s="1">
        <v>157986</v>
      </c>
      <c r="F1417" s="1">
        <v>0</v>
      </c>
      <c r="G1417" s="1">
        <v>0</v>
      </c>
      <c r="H1417" s="1">
        <v>0</v>
      </c>
      <c r="I1417" s="1">
        <v>0</v>
      </c>
      <c r="J1417" s="1">
        <v>157986</v>
      </c>
      <c r="K1417" s="1">
        <v>95009</v>
      </c>
      <c r="L1417" s="1">
        <v>145357</v>
      </c>
      <c r="M1417" s="1">
        <v>0</v>
      </c>
      <c r="N1417" s="1">
        <v>87460</v>
      </c>
      <c r="O1417" s="1">
        <v>6158</v>
      </c>
      <c r="P1417" s="1">
        <v>0</v>
      </c>
      <c r="Q1417" s="1">
        <v>8824</v>
      </c>
      <c r="R1417" s="1">
        <v>0</v>
      </c>
      <c r="S1417" s="1">
        <v>3077</v>
      </c>
      <c r="T1417" s="1">
        <v>4217</v>
      </c>
      <c r="U1417" s="1">
        <v>73339</v>
      </c>
      <c r="V1417" s="1">
        <v>21792</v>
      </c>
      <c r="W1417" s="1">
        <v>242633</v>
      </c>
      <c r="X1417" s="1">
        <v>15823</v>
      </c>
      <c r="Y1417" s="1">
        <v>2284</v>
      </c>
      <c r="Z1417" s="1">
        <v>6073</v>
      </c>
      <c r="AA1417" s="1">
        <v>127258</v>
      </c>
      <c r="AB1417" s="1">
        <v>1</v>
      </c>
      <c r="AC1417" s="1">
        <v>0</v>
      </c>
      <c r="AD1417" s="1">
        <v>0</v>
      </c>
      <c r="AE1417" s="1">
        <v>0</v>
      </c>
      <c r="AF1417" s="1">
        <v>0</v>
      </c>
      <c r="AG1417" s="1">
        <v>0.60137605667114258</v>
      </c>
      <c r="AH1417" s="1">
        <v>0.92006254196166992</v>
      </c>
      <c r="AI1417" s="1"/>
      <c r="AJ1417" s="1">
        <v>0.55359333753585815</v>
      </c>
      <c r="AK1417" s="1">
        <v>3.8978137075901031E-2</v>
      </c>
      <c r="AL1417" s="1"/>
      <c r="AM1417" s="1">
        <v>5.5853050202131271E-2</v>
      </c>
      <c r="AN1417" s="1"/>
      <c r="AO1417" s="1">
        <v>1.9476410001516339E-2</v>
      </c>
      <c r="AP1417" s="1">
        <v>2.6692237704992291E-2</v>
      </c>
      <c r="AQ1417" s="1">
        <v>0.46421203017234802</v>
      </c>
      <c r="AR1417" s="1">
        <v>0.13793627917766571</v>
      </c>
      <c r="AS1417" s="1">
        <v>1.53578794002533</v>
      </c>
      <c r="AT1417" s="1">
        <v>0.1001544445753098</v>
      </c>
      <c r="AU1417" s="1">
        <v>1.4456977136433119E-2</v>
      </c>
      <c r="AV1417" s="1">
        <v>3.8440115749835968E-2</v>
      </c>
      <c r="AW1417" s="1">
        <v>0.83215409517288208</v>
      </c>
      <c r="AX1417" s="1">
        <v>3.100034236907959</v>
      </c>
      <c r="AY1417" s="1">
        <v>2.0963187217712398</v>
      </c>
      <c r="AZ1417" s="1">
        <v>3.8366119861602779</v>
      </c>
      <c r="BA1417" s="1">
        <v>3.8188192844390869</v>
      </c>
      <c r="BB1417" s="1">
        <v>1.6150292158126831</v>
      </c>
      <c r="BC1417" s="1">
        <v>1.3712244033813481</v>
      </c>
      <c r="BD1417" s="1">
        <v>3</v>
      </c>
      <c r="BE1417" s="1">
        <v>2</v>
      </c>
      <c r="BF1417" s="1">
        <v>4</v>
      </c>
      <c r="BG1417" s="1">
        <v>4</v>
      </c>
      <c r="BH1417" s="1">
        <v>1</v>
      </c>
      <c r="BI1417" s="1">
        <v>1.25</v>
      </c>
      <c r="BJ1417" s="1"/>
    </row>
    <row r="1418" spans="1:62" hidden="1" x14ac:dyDescent="0.35">
      <c r="A1418" t="s">
        <v>6</v>
      </c>
      <c r="B1418" s="1">
        <v>2016</v>
      </c>
      <c r="C1418" t="s">
        <v>96</v>
      </c>
      <c r="D1418" s="1">
        <v>1</v>
      </c>
      <c r="E1418" s="1">
        <v>158246</v>
      </c>
      <c r="F1418" s="1">
        <v>0</v>
      </c>
      <c r="G1418" s="1">
        <v>0</v>
      </c>
      <c r="H1418" s="1">
        <v>0</v>
      </c>
      <c r="I1418" s="1">
        <v>0</v>
      </c>
      <c r="J1418" s="1">
        <v>158246</v>
      </c>
      <c r="K1418" s="1">
        <v>107540</v>
      </c>
      <c r="L1418" s="1">
        <v>156897</v>
      </c>
      <c r="M1418" s="1">
        <v>0</v>
      </c>
      <c r="N1418" s="1">
        <v>117019</v>
      </c>
      <c r="O1418" s="1">
        <v>4401</v>
      </c>
      <c r="P1418" s="1">
        <v>0</v>
      </c>
      <c r="Q1418" s="1">
        <v>23183</v>
      </c>
      <c r="R1418" s="1">
        <v>0</v>
      </c>
      <c r="S1418" s="1">
        <v>6593</v>
      </c>
      <c r="T1418" s="1">
        <v>41766</v>
      </c>
      <c r="U1418" s="1">
        <v>119155</v>
      </c>
      <c r="V1418" s="1">
        <v>5380</v>
      </c>
      <c r="W1418" s="1">
        <v>197337</v>
      </c>
      <c r="X1418" s="1">
        <v>6992</v>
      </c>
      <c r="Y1418" s="1">
        <v>903</v>
      </c>
      <c r="Z1418" s="1">
        <v>8373</v>
      </c>
      <c r="AA1418" s="1">
        <v>126175</v>
      </c>
      <c r="AB1418" s="1">
        <v>1</v>
      </c>
      <c r="AC1418" s="1">
        <v>0</v>
      </c>
      <c r="AD1418" s="1">
        <v>0</v>
      </c>
      <c r="AE1418" s="1">
        <v>0</v>
      </c>
      <c r="AF1418" s="1">
        <v>0</v>
      </c>
      <c r="AG1418" s="1">
        <v>0.67957484722137451</v>
      </c>
      <c r="AH1418" s="1">
        <v>0.99147528409957886</v>
      </c>
      <c r="AI1418" s="1"/>
      <c r="AJ1418" s="1">
        <v>0.73947525024414063</v>
      </c>
      <c r="AK1418" s="1">
        <v>2.781112864613533E-2</v>
      </c>
      <c r="AL1418" s="1"/>
      <c r="AM1418" s="1">
        <v>0.14649975299835211</v>
      </c>
      <c r="AN1418" s="1"/>
      <c r="AO1418" s="1">
        <v>4.1662979871034622E-2</v>
      </c>
      <c r="AP1418" s="1">
        <v>0.26393082737922668</v>
      </c>
      <c r="AQ1418" s="1">
        <v>0.75297319889068604</v>
      </c>
      <c r="AR1418" s="1">
        <v>3.3997699618339539E-2</v>
      </c>
      <c r="AS1418" s="1">
        <v>1.247026801109314</v>
      </c>
      <c r="AT1418" s="1">
        <v>4.4184371829032898E-2</v>
      </c>
      <c r="AU1418" s="1">
        <v>5.7063051499426356E-3</v>
      </c>
      <c r="AV1418" s="1">
        <v>5.2911289036273963E-2</v>
      </c>
      <c r="AW1418" s="1">
        <v>0.81659269332885742</v>
      </c>
      <c r="AX1418" s="1">
        <v>3.04549241065979</v>
      </c>
      <c r="AY1418" s="1">
        <v>2.013504266738892</v>
      </c>
      <c r="AZ1418" s="1">
        <v>3.9106895923614502</v>
      </c>
      <c r="BA1418" s="1">
        <v>3.895055770874023</v>
      </c>
      <c r="BB1418" s="1">
        <v>1.6924787759780879</v>
      </c>
      <c r="BC1418" s="1">
        <v>1.473792672157288</v>
      </c>
      <c r="BD1418" s="1">
        <v>3</v>
      </c>
      <c r="BE1418" s="1">
        <v>2</v>
      </c>
      <c r="BF1418" s="1">
        <v>4</v>
      </c>
      <c r="BG1418" s="1">
        <v>4</v>
      </c>
      <c r="BH1418" s="1">
        <v>2</v>
      </c>
      <c r="BI1418" s="1">
        <v>1.25</v>
      </c>
      <c r="BJ1418" s="1"/>
    </row>
    <row r="1419" spans="1:62" hidden="1" x14ac:dyDescent="0.35">
      <c r="A1419" t="s">
        <v>6</v>
      </c>
      <c r="B1419" s="1">
        <v>2016</v>
      </c>
      <c r="C1419" t="s">
        <v>95</v>
      </c>
      <c r="D1419" s="1">
        <v>2</v>
      </c>
      <c r="E1419" s="1">
        <v>0</v>
      </c>
      <c r="F1419" s="1">
        <v>172213</v>
      </c>
      <c r="G1419" s="1">
        <v>0</v>
      </c>
      <c r="H1419" s="1">
        <v>0</v>
      </c>
      <c r="I1419" s="1">
        <v>0</v>
      </c>
      <c r="J1419" s="1">
        <v>172213</v>
      </c>
      <c r="K1419" s="1">
        <v>117173</v>
      </c>
      <c r="L1419" s="1">
        <v>162186</v>
      </c>
      <c r="M1419" s="1">
        <v>0</v>
      </c>
      <c r="N1419" s="1">
        <v>107669</v>
      </c>
      <c r="O1419" s="1">
        <v>8255</v>
      </c>
      <c r="P1419" s="1">
        <v>0</v>
      </c>
      <c r="Q1419" s="1">
        <v>10529</v>
      </c>
      <c r="R1419" s="1">
        <v>0</v>
      </c>
      <c r="S1419" s="1">
        <v>7136</v>
      </c>
      <c r="T1419" s="1">
        <v>8819</v>
      </c>
      <c r="U1419" s="1">
        <v>102701</v>
      </c>
      <c r="V1419" s="1">
        <v>15095</v>
      </c>
      <c r="W1419" s="1">
        <v>241725</v>
      </c>
      <c r="X1419" s="1">
        <v>10462</v>
      </c>
      <c r="Y1419" s="1">
        <v>688</v>
      </c>
      <c r="Z1419" s="1">
        <v>4244</v>
      </c>
      <c r="AA1419" s="1">
        <v>137947</v>
      </c>
      <c r="AB1419" s="1">
        <v>0</v>
      </c>
      <c r="AC1419" s="1">
        <v>1</v>
      </c>
      <c r="AD1419" s="1">
        <v>0</v>
      </c>
      <c r="AE1419" s="1">
        <v>0</v>
      </c>
      <c r="AF1419" s="1">
        <v>0</v>
      </c>
      <c r="AG1419" s="1">
        <v>0.68039578199386597</v>
      </c>
      <c r="AH1419" s="1">
        <v>0.9417756199836731</v>
      </c>
      <c r="AI1419" s="1"/>
      <c r="AJ1419" s="1">
        <v>0.62520831823348999</v>
      </c>
      <c r="AK1419" s="1">
        <v>4.7934826463460922E-2</v>
      </c>
      <c r="AL1419" s="1"/>
      <c r="AM1419" s="1">
        <v>6.1139404773712158E-2</v>
      </c>
      <c r="AN1419" s="1"/>
      <c r="AO1419" s="1">
        <v>4.1437055915594101E-2</v>
      </c>
      <c r="AP1419" s="1">
        <v>5.1209837198257453E-2</v>
      </c>
      <c r="AQ1419" s="1">
        <v>0.59636032581329346</v>
      </c>
      <c r="AR1419" s="1">
        <v>8.7653078138828278E-2</v>
      </c>
      <c r="AS1419" s="1">
        <v>1.403639674186707</v>
      </c>
      <c r="AT1419" s="1">
        <v>6.075035035610199E-2</v>
      </c>
      <c r="AU1419" s="1">
        <v>3.9950525388121596E-3</v>
      </c>
      <c r="AV1419" s="1">
        <v>2.4643899872899059E-2</v>
      </c>
      <c r="AW1419" s="1">
        <v>0.82131844758987427</v>
      </c>
      <c r="AX1419" s="1">
        <v>3.1666193008422852</v>
      </c>
      <c r="AY1419" s="1">
        <v>2.1319587230682369</v>
      </c>
      <c r="AZ1419" s="1">
        <v>3.9404399394989009</v>
      </c>
      <c r="BA1419" s="1">
        <v>3.9260740280151372</v>
      </c>
      <c r="BB1419" s="1">
        <v>1.690133690834045</v>
      </c>
      <c r="BC1419" s="1">
        <v>1.387759923934937</v>
      </c>
      <c r="BD1419" s="1">
        <v>3</v>
      </c>
      <c r="BE1419" s="1">
        <v>2</v>
      </c>
      <c r="BF1419" s="1">
        <v>4</v>
      </c>
      <c r="BG1419" s="1">
        <v>4</v>
      </c>
      <c r="BH1419" s="1">
        <v>2</v>
      </c>
      <c r="BI1419" s="1">
        <v>1.25</v>
      </c>
      <c r="BJ1419" s="1"/>
    </row>
    <row r="1420" spans="1:62" hidden="1" x14ac:dyDescent="0.35">
      <c r="A1420" t="s">
        <v>6</v>
      </c>
      <c r="B1420" s="1">
        <v>2016</v>
      </c>
      <c r="C1420" t="s">
        <v>96</v>
      </c>
      <c r="D1420" s="1">
        <v>2</v>
      </c>
      <c r="E1420" s="1">
        <v>0</v>
      </c>
      <c r="F1420" s="1">
        <v>233481</v>
      </c>
      <c r="G1420" s="1">
        <v>0</v>
      </c>
      <c r="H1420" s="1">
        <v>0</v>
      </c>
      <c r="I1420" s="1">
        <v>0</v>
      </c>
      <c r="J1420" s="1">
        <v>233481</v>
      </c>
      <c r="K1420" s="1">
        <v>178673</v>
      </c>
      <c r="L1420" s="1">
        <v>232872</v>
      </c>
      <c r="M1420" s="1">
        <v>0</v>
      </c>
      <c r="N1420" s="1">
        <v>187715</v>
      </c>
      <c r="O1420" s="1">
        <v>12007</v>
      </c>
      <c r="P1420" s="1">
        <v>0</v>
      </c>
      <c r="Q1420" s="1">
        <v>43626</v>
      </c>
      <c r="R1420" s="1">
        <v>0</v>
      </c>
      <c r="S1420" s="1">
        <v>18498</v>
      </c>
      <c r="T1420" s="1">
        <v>65308</v>
      </c>
      <c r="U1420" s="1">
        <v>184690</v>
      </c>
      <c r="V1420" s="1">
        <v>1887</v>
      </c>
      <c r="W1420" s="1">
        <v>282272</v>
      </c>
      <c r="X1420" s="1">
        <v>5583</v>
      </c>
      <c r="Y1420" s="1">
        <v>536</v>
      </c>
      <c r="Z1420" s="1">
        <v>5938</v>
      </c>
      <c r="AA1420" s="1">
        <v>202944</v>
      </c>
      <c r="AB1420" s="1">
        <v>0</v>
      </c>
      <c r="AC1420" s="1">
        <v>1</v>
      </c>
      <c r="AD1420" s="1">
        <v>0</v>
      </c>
      <c r="AE1420" s="1">
        <v>0</v>
      </c>
      <c r="AF1420" s="1">
        <v>0</v>
      </c>
      <c r="AG1420" s="1">
        <v>0.76525712013244629</v>
      </c>
      <c r="AH1420" s="1">
        <v>0.99739164113998413</v>
      </c>
      <c r="AI1420" s="1"/>
      <c r="AJ1420" s="1">
        <v>0.80398404598236084</v>
      </c>
      <c r="AK1420" s="1">
        <v>5.1426026970148087E-2</v>
      </c>
      <c r="AL1420" s="1"/>
      <c r="AM1420" s="1">
        <v>0.18685032427310941</v>
      </c>
      <c r="AN1420" s="1"/>
      <c r="AO1420" s="1">
        <v>7.922700047492981E-2</v>
      </c>
      <c r="AP1420" s="1">
        <v>0.27971440553665161</v>
      </c>
      <c r="AQ1420" s="1">
        <v>0.79102796316146851</v>
      </c>
      <c r="AR1420" s="1">
        <v>8.0820284783840179E-3</v>
      </c>
      <c r="AS1420" s="1">
        <v>1.2089719772338869</v>
      </c>
      <c r="AT1420" s="1">
        <v>2.3912010714411739E-2</v>
      </c>
      <c r="AU1420" s="1">
        <v>2.2956901229917999E-3</v>
      </c>
      <c r="AV1420" s="1">
        <v>2.543247677385807E-2</v>
      </c>
      <c r="AW1420" s="1">
        <v>0.90414327383041382</v>
      </c>
      <c r="AX1420" s="1">
        <v>3.2495448589324951</v>
      </c>
      <c r="AY1420" s="1">
        <v>2.1130926609039311</v>
      </c>
      <c r="AZ1420" s="1">
        <v>3.9364445209503169</v>
      </c>
      <c r="BA1420" s="1">
        <v>3.9195823669433589</v>
      </c>
      <c r="BB1420" s="1">
        <v>1.6726114749908449</v>
      </c>
      <c r="BC1420" s="1">
        <v>1.311930775642395</v>
      </c>
      <c r="BD1420" s="1">
        <v>3</v>
      </c>
      <c r="BE1420" s="1">
        <v>2</v>
      </c>
      <c r="BF1420" s="1">
        <v>4</v>
      </c>
      <c r="BG1420" s="1">
        <v>4</v>
      </c>
      <c r="BH1420" s="1">
        <v>2</v>
      </c>
      <c r="BI1420" s="1">
        <v>1.333333373069763</v>
      </c>
      <c r="BJ1420" s="1"/>
    </row>
    <row r="1421" spans="1:62" hidden="1" x14ac:dyDescent="0.35">
      <c r="A1421" t="s">
        <v>6</v>
      </c>
      <c r="B1421" s="1">
        <v>2016</v>
      </c>
      <c r="C1421" t="s">
        <v>95</v>
      </c>
      <c r="D1421" s="1">
        <v>3</v>
      </c>
      <c r="E1421" s="1">
        <v>0</v>
      </c>
      <c r="F1421" s="1">
        <v>0</v>
      </c>
      <c r="G1421" s="1">
        <v>425063</v>
      </c>
      <c r="H1421" s="1">
        <v>283232</v>
      </c>
      <c r="I1421" s="1">
        <v>7993</v>
      </c>
      <c r="J1421" s="1">
        <v>716288</v>
      </c>
      <c r="K1421" s="1">
        <v>512887</v>
      </c>
      <c r="L1421" s="1">
        <v>681691</v>
      </c>
      <c r="M1421" s="1">
        <v>0</v>
      </c>
      <c r="N1421" s="1">
        <v>509938</v>
      </c>
      <c r="O1421" s="1">
        <v>101503</v>
      </c>
      <c r="P1421" s="1">
        <v>0</v>
      </c>
      <c r="Q1421" s="1">
        <v>86165</v>
      </c>
      <c r="R1421" s="1">
        <v>0</v>
      </c>
      <c r="S1421" s="1">
        <v>72127</v>
      </c>
      <c r="T1421" s="1">
        <v>37139</v>
      </c>
      <c r="U1421" s="1">
        <v>461704</v>
      </c>
      <c r="V1421" s="1">
        <v>51636</v>
      </c>
      <c r="W1421" s="1">
        <v>970872</v>
      </c>
      <c r="X1421" s="1">
        <v>34288</v>
      </c>
      <c r="Y1421" s="1">
        <v>3217</v>
      </c>
      <c r="Z1421" s="1">
        <v>13773</v>
      </c>
      <c r="AA1421" s="1">
        <v>571729</v>
      </c>
      <c r="AB1421" s="1">
        <v>0</v>
      </c>
      <c r="AC1421" s="1">
        <v>0</v>
      </c>
      <c r="AD1421" s="1">
        <v>0.59342473745346069</v>
      </c>
      <c r="AE1421" s="1">
        <v>0.39541637897491461</v>
      </c>
      <c r="AF1421" s="1">
        <v>1.115891896188259E-2</v>
      </c>
      <c r="AG1421" s="1">
        <v>0.71603459119796753</v>
      </c>
      <c r="AH1421" s="1">
        <v>0.95169961452484131</v>
      </c>
      <c r="AI1421" s="1"/>
      <c r="AJ1421" s="1">
        <v>0.71191757917404175</v>
      </c>
      <c r="AK1421" s="1">
        <v>0.14170697331428531</v>
      </c>
      <c r="AL1421" s="1"/>
      <c r="AM1421" s="1">
        <v>0.1202937960624695</v>
      </c>
      <c r="AN1421" s="1"/>
      <c r="AO1421" s="1">
        <v>0.10069552809000019</v>
      </c>
      <c r="AP1421" s="1">
        <v>5.1849257200956338E-2</v>
      </c>
      <c r="AQ1421" s="1">
        <v>0.64457869529724121</v>
      </c>
      <c r="AR1421" s="1">
        <v>7.2088323533535004E-2</v>
      </c>
      <c r="AS1421" s="1">
        <v>1.355421304702759</v>
      </c>
      <c r="AT1421" s="1">
        <v>4.7869011759758003E-2</v>
      </c>
      <c r="AU1421" s="1">
        <v>4.4912104494869709E-3</v>
      </c>
      <c r="AV1421" s="1">
        <v>1.9228300079703331E-2</v>
      </c>
      <c r="AW1421" s="1">
        <v>0.82511770725250244</v>
      </c>
      <c r="AX1421" s="1">
        <v>3.2339143753051758</v>
      </c>
      <c r="AY1421" s="1">
        <v>2.1836872100830078</v>
      </c>
      <c r="AZ1421" s="1">
        <v>3.024661779403687</v>
      </c>
      <c r="BA1421" s="1">
        <v>3.000087976455688</v>
      </c>
      <c r="BB1421" s="1">
        <v>1.053784251213074</v>
      </c>
      <c r="BC1421" s="1">
        <v>0.99027395248413086</v>
      </c>
      <c r="BD1421" s="1">
        <v>3</v>
      </c>
      <c r="BE1421" s="1">
        <v>2</v>
      </c>
      <c r="BF1421" s="1">
        <v>3</v>
      </c>
      <c r="BG1421" s="1">
        <v>3</v>
      </c>
      <c r="BH1421" s="1">
        <v>1</v>
      </c>
      <c r="BI1421" s="1">
        <v>1</v>
      </c>
      <c r="BJ1421" s="1"/>
    </row>
    <row r="1422" spans="1:62" hidden="1" x14ac:dyDescent="0.35">
      <c r="A1422" t="s">
        <v>6</v>
      </c>
      <c r="B1422" s="1">
        <v>2016</v>
      </c>
      <c r="C1422" t="s">
        <v>96</v>
      </c>
      <c r="D1422" s="1">
        <v>3</v>
      </c>
      <c r="E1422" s="1">
        <v>0</v>
      </c>
      <c r="F1422" s="1">
        <v>0</v>
      </c>
      <c r="G1422" s="1">
        <v>805488</v>
      </c>
      <c r="H1422" s="1">
        <v>871860</v>
      </c>
      <c r="I1422" s="1">
        <v>82070</v>
      </c>
      <c r="J1422" s="1">
        <v>1759418</v>
      </c>
      <c r="K1422" s="1">
        <v>1440261</v>
      </c>
      <c r="L1422" s="1">
        <v>1754535</v>
      </c>
      <c r="M1422" s="1">
        <v>0</v>
      </c>
      <c r="N1422" s="1">
        <v>1541038</v>
      </c>
      <c r="O1422" s="1">
        <v>468154</v>
      </c>
      <c r="P1422" s="1">
        <v>0</v>
      </c>
      <c r="Q1422" s="1">
        <v>675487</v>
      </c>
      <c r="R1422" s="1">
        <v>0</v>
      </c>
      <c r="S1422" s="1">
        <v>516728</v>
      </c>
      <c r="T1422" s="1">
        <v>667207</v>
      </c>
      <c r="U1422" s="1">
        <v>1559674</v>
      </c>
      <c r="V1422" s="1">
        <v>14254</v>
      </c>
      <c r="W1422" s="1">
        <v>1959162</v>
      </c>
      <c r="X1422" s="1">
        <v>94373</v>
      </c>
      <c r="Y1422" s="1">
        <v>1214</v>
      </c>
      <c r="Z1422" s="1">
        <v>19417</v>
      </c>
      <c r="AA1422" s="1">
        <v>1535096</v>
      </c>
      <c r="AB1422" s="1">
        <v>0</v>
      </c>
      <c r="AC1422" s="1">
        <v>0</v>
      </c>
      <c r="AD1422" s="1">
        <v>0.457815021276474</v>
      </c>
      <c r="AE1422" s="1">
        <v>0.4955388605594635</v>
      </c>
      <c r="AF1422" s="1">
        <v>4.6646106988191598E-2</v>
      </c>
      <c r="AG1422" s="1">
        <v>0.81860083341598511</v>
      </c>
      <c r="AH1422" s="1">
        <v>0.99722462892532349</v>
      </c>
      <c r="AI1422" s="1"/>
      <c r="AJ1422" s="1">
        <v>0.87587940692901611</v>
      </c>
      <c r="AK1422" s="1">
        <v>0.26608458161354059</v>
      </c>
      <c r="AL1422" s="1"/>
      <c r="AM1422" s="1">
        <v>0.3839263916015625</v>
      </c>
      <c r="AN1422" s="1"/>
      <c r="AO1422" s="1">
        <v>0.29369255900383001</v>
      </c>
      <c r="AP1422" s="1">
        <v>0.37922027707099909</v>
      </c>
      <c r="AQ1422" s="1">
        <v>0.88647156953811646</v>
      </c>
      <c r="AR1422" s="1">
        <v>8.1015424802899361E-3</v>
      </c>
      <c r="AS1422" s="1">
        <v>1.1135284900665281</v>
      </c>
      <c r="AT1422" s="1">
        <v>5.36387600004673E-2</v>
      </c>
      <c r="AU1422" s="1">
        <v>6.9000088842585683E-4</v>
      </c>
      <c r="AV1422" s="1">
        <v>1.103603560477495E-2</v>
      </c>
      <c r="AW1422" s="1">
        <v>0.89705175161361694</v>
      </c>
      <c r="AX1422" s="1">
        <v>3.5016994476318359</v>
      </c>
      <c r="AY1422" s="1">
        <v>2.2998673915863042</v>
      </c>
      <c r="AZ1422" s="1">
        <v>3.1862211227416992</v>
      </c>
      <c r="BA1422" s="1">
        <v>3.150282621383667</v>
      </c>
      <c r="BB1422" s="1">
        <v>1.18835437297821</v>
      </c>
      <c r="BC1422" s="1">
        <v>0.96830576658248901</v>
      </c>
      <c r="BD1422" s="1">
        <v>3</v>
      </c>
      <c r="BE1422" s="1">
        <v>2</v>
      </c>
      <c r="BF1422" s="1">
        <v>3</v>
      </c>
      <c r="BG1422" s="1">
        <v>3</v>
      </c>
      <c r="BH1422" s="1">
        <v>1</v>
      </c>
      <c r="BI1422" s="1">
        <v>1</v>
      </c>
      <c r="BJ1422" s="1"/>
    </row>
    <row r="1423" spans="1:62" hidden="1" x14ac:dyDescent="0.35">
      <c r="A1423" t="s">
        <v>6</v>
      </c>
      <c r="B1423" s="1">
        <v>2016</v>
      </c>
      <c r="C1423" t="s">
        <v>95</v>
      </c>
      <c r="D1423" s="1"/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14272</v>
      </c>
      <c r="K1423" s="1">
        <v>5351</v>
      </c>
      <c r="L1423" s="1">
        <v>10255</v>
      </c>
      <c r="M1423" s="1">
        <v>0</v>
      </c>
      <c r="N1423" s="1">
        <v>5947</v>
      </c>
      <c r="O1423" s="1">
        <v>2236</v>
      </c>
      <c r="P1423" s="1">
        <v>0</v>
      </c>
      <c r="Q1423" s="1">
        <v>1020</v>
      </c>
      <c r="R1423" s="1">
        <v>0</v>
      </c>
      <c r="S1423" s="1">
        <v>196</v>
      </c>
      <c r="T1423" s="1">
        <v>1020</v>
      </c>
      <c r="U1423" s="1">
        <v>8935</v>
      </c>
      <c r="V1423" s="1">
        <v>2941</v>
      </c>
      <c r="W1423" s="1">
        <v>19609</v>
      </c>
      <c r="X1423" s="1">
        <v>1385</v>
      </c>
      <c r="Y1423" s="1">
        <v>0</v>
      </c>
      <c r="Z1423" s="1">
        <v>1423</v>
      </c>
      <c r="AA1423" s="1">
        <v>12316</v>
      </c>
      <c r="AB1423" s="1">
        <v>0</v>
      </c>
      <c r="AC1423" s="1"/>
      <c r="AD1423" s="1"/>
      <c r="AE1423" s="1"/>
      <c r="AF1423" s="1"/>
      <c r="AG1423" s="1">
        <v>0.37492993474006647</v>
      </c>
      <c r="AH1423" s="1">
        <v>0.7185397744178772</v>
      </c>
      <c r="AI1423" s="1"/>
      <c r="AJ1423" s="1">
        <v>0.41669002175331121</v>
      </c>
      <c r="AK1423" s="1">
        <v>0.156670406460762</v>
      </c>
      <c r="AL1423" s="1"/>
      <c r="AM1423" s="1">
        <v>7.146860659122467E-2</v>
      </c>
      <c r="AN1423" s="1"/>
      <c r="AO1423" s="1">
        <v>1.373318396508694E-2</v>
      </c>
      <c r="AP1423" s="1">
        <v>7.146860659122467E-2</v>
      </c>
      <c r="AQ1423" s="1">
        <v>0.62605100870132446</v>
      </c>
      <c r="AR1423" s="1">
        <v>0.206067830324173</v>
      </c>
      <c r="AS1423" s="1">
        <v>1.373948931694031</v>
      </c>
      <c r="AT1423" s="1">
        <v>9.7043164074420929E-2</v>
      </c>
      <c r="AU1423" s="1">
        <v>0</v>
      </c>
      <c r="AV1423" s="1">
        <v>9.9705718457698822E-2</v>
      </c>
      <c r="AW1423" s="1">
        <v>0.8675072193145752</v>
      </c>
      <c r="AX1423" s="1">
        <v>3.0641815662384029</v>
      </c>
      <c r="AY1423" s="1">
        <v>2.105451345443726</v>
      </c>
      <c r="AZ1423" s="1">
        <v>1.702564477920532</v>
      </c>
      <c r="BA1423" s="1">
        <v>1.461883425712585</v>
      </c>
      <c r="BB1423" s="1">
        <v>0.12030549347400669</v>
      </c>
      <c r="BC1423" s="1">
        <v>0.55676501989364624</v>
      </c>
      <c r="BD1423" s="1">
        <v>3</v>
      </c>
      <c r="BE1423" s="1">
        <v>2</v>
      </c>
      <c r="BF1423" s="1">
        <v>2</v>
      </c>
      <c r="BG1423" s="1">
        <v>1</v>
      </c>
      <c r="BH1423" s="1">
        <v>0</v>
      </c>
      <c r="BI1423" s="1">
        <v>0.5</v>
      </c>
      <c r="BJ1423" s="1"/>
    </row>
    <row r="1424" spans="1:62" hidden="1" x14ac:dyDescent="0.35">
      <c r="A1424" t="s">
        <v>6</v>
      </c>
      <c r="B1424" s="1">
        <v>2016</v>
      </c>
      <c r="C1424" t="s">
        <v>96</v>
      </c>
      <c r="D1424" s="1"/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10741</v>
      </c>
      <c r="K1424" s="1">
        <v>4613</v>
      </c>
      <c r="L1424" s="1">
        <v>10683</v>
      </c>
      <c r="M1424" s="1">
        <v>0</v>
      </c>
      <c r="N1424" s="1">
        <v>5132</v>
      </c>
      <c r="O1424" s="1">
        <v>1113</v>
      </c>
      <c r="P1424" s="1">
        <v>0</v>
      </c>
      <c r="Q1424" s="1">
        <v>977</v>
      </c>
      <c r="R1424" s="1">
        <v>0</v>
      </c>
      <c r="S1424" s="1">
        <v>424</v>
      </c>
      <c r="T1424" s="1">
        <v>1737</v>
      </c>
      <c r="U1424" s="1">
        <v>9159</v>
      </c>
      <c r="V1424" s="1">
        <v>0</v>
      </c>
      <c r="W1424" s="1">
        <v>12323</v>
      </c>
      <c r="X1424" s="1">
        <v>58</v>
      </c>
      <c r="Y1424" s="1">
        <v>0</v>
      </c>
      <c r="Z1424" s="1">
        <v>0</v>
      </c>
      <c r="AA1424" s="1">
        <v>7224</v>
      </c>
      <c r="AB1424" s="1">
        <v>0</v>
      </c>
      <c r="AC1424" s="1"/>
      <c r="AD1424" s="1"/>
      <c r="AE1424" s="1"/>
      <c r="AF1424" s="1"/>
      <c r="AG1424" s="1">
        <v>0.42947584390640259</v>
      </c>
      <c r="AH1424" s="1">
        <v>0.99460011720657349</v>
      </c>
      <c r="AI1424" s="1"/>
      <c r="AJ1424" s="1">
        <v>0.47779536247253418</v>
      </c>
      <c r="AK1424" s="1">
        <v>0.1036216393113136</v>
      </c>
      <c r="AL1424" s="1"/>
      <c r="AM1424" s="1">
        <v>9.0959876775741577E-2</v>
      </c>
      <c r="AN1424" s="1"/>
      <c r="AO1424" s="1">
        <v>3.9474908262491233E-2</v>
      </c>
      <c r="AP1424" s="1">
        <v>0.16171678900718689</v>
      </c>
      <c r="AQ1424" s="1">
        <v>0.85271388292312622</v>
      </c>
      <c r="AR1424" s="1">
        <v>0</v>
      </c>
      <c r="AS1424" s="1">
        <v>1.147286057472229</v>
      </c>
      <c r="AT1424" s="1">
        <v>5.3998697549104691E-3</v>
      </c>
      <c r="AU1424" s="1">
        <v>0</v>
      </c>
      <c r="AV1424" s="1">
        <v>0</v>
      </c>
      <c r="AW1424" s="1">
        <v>0.74589574337005615</v>
      </c>
      <c r="AX1424" s="1">
        <v>2.5962200164794922</v>
      </c>
      <c r="AY1424" s="1">
        <v>1.7478818893432619</v>
      </c>
      <c r="AZ1424" s="1">
        <v>1.583558320999146</v>
      </c>
      <c r="BA1424" s="1">
        <v>1.56856906414032</v>
      </c>
      <c r="BB1424" s="1">
        <v>0.41299691796302801</v>
      </c>
      <c r="BC1424" s="1">
        <v>0.76198679208755493</v>
      </c>
      <c r="BD1424" s="1">
        <v>3</v>
      </c>
      <c r="BE1424" s="1">
        <v>2</v>
      </c>
      <c r="BF1424" s="1">
        <v>1</v>
      </c>
      <c r="BG1424" s="1">
        <v>1</v>
      </c>
      <c r="BH1424" s="1">
        <v>0</v>
      </c>
      <c r="BI1424" s="1">
        <v>0.5</v>
      </c>
      <c r="BJ1424" s="1"/>
    </row>
    <row r="1425" spans="1:62" hidden="1" x14ac:dyDescent="0.35">
      <c r="A1425" t="s">
        <v>6</v>
      </c>
      <c r="B1425" s="1">
        <v>2015</v>
      </c>
      <c r="C1425" t="s">
        <v>95</v>
      </c>
      <c r="D1425" s="1">
        <v>1</v>
      </c>
      <c r="E1425" s="1">
        <v>162896</v>
      </c>
      <c r="F1425" s="1">
        <v>0</v>
      </c>
      <c r="G1425" s="1">
        <v>0</v>
      </c>
      <c r="H1425" s="1">
        <v>0</v>
      </c>
      <c r="I1425" s="1">
        <v>0</v>
      </c>
      <c r="J1425" s="1">
        <v>162896</v>
      </c>
      <c r="K1425" s="1">
        <v>104511</v>
      </c>
      <c r="L1425" s="1">
        <v>149071</v>
      </c>
      <c r="M1425" s="1">
        <v>0</v>
      </c>
      <c r="N1425" s="1">
        <v>93144</v>
      </c>
      <c r="O1425" s="1">
        <v>3744</v>
      </c>
      <c r="P1425" s="1">
        <v>0</v>
      </c>
      <c r="Q1425" s="1">
        <v>7872</v>
      </c>
      <c r="R1425" s="1">
        <v>0</v>
      </c>
      <c r="S1425" s="1">
        <v>2902</v>
      </c>
      <c r="T1425" s="1">
        <v>7722</v>
      </c>
      <c r="U1425" s="1">
        <v>73001</v>
      </c>
      <c r="V1425" s="1">
        <v>22031</v>
      </c>
      <c r="W1425" s="1">
        <v>252791</v>
      </c>
      <c r="X1425" s="1">
        <v>18122</v>
      </c>
      <c r="Y1425" s="1">
        <v>1496</v>
      </c>
      <c r="Z1425" s="1">
        <v>4942</v>
      </c>
      <c r="AA1425" s="1">
        <v>128356</v>
      </c>
      <c r="AB1425" s="1">
        <v>1</v>
      </c>
      <c r="AC1425" s="1">
        <v>0</v>
      </c>
      <c r="AD1425" s="1">
        <v>0</v>
      </c>
      <c r="AE1425" s="1">
        <v>0</v>
      </c>
      <c r="AF1425" s="1">
        <v>0</v>
      </c>
      <c r="AG1425" s="1">
        <v>0.64158111810684204</v>
      </c>
      <c r="AH1425" s="1">
        <v>0.9151298999786377</v>
      </c>
      <c r="AI1425" s="1"/>
      <c r="AJ1425" s="1">
        <v>0.57180041074752808</v>
      </c>
      <c r="AK1425" s="1">
        <v>2.298399060964584E-2</v>
      </c>
      <c r="AL1425" s="1"/>
      <c r="AM1425" s="1">
        <v>4.83253113925457E-2</v>
      </c>
      <c r="AN1425" s="1"/>
      <c r="AO1425" s="1">
        <v>1.781504787504673E-2</v>
      </c>
      <c r="AP1425" s="1">
        <v>4.740447923541069E-2</v>
      </c>
      <c r="AQ1425" s="1">
        <v>0.4481448233127594</v>
      </c>
      <c r="AR1425" s="1">
        <v>0.13524580001831049</v>
      </c>
      <c r="AS1425" s="1">
        <v>1.551855206489563</v>
      </c>
      <c r="AT1425" s="1">
        <v>0.1112488955259323</v>
      </c>
      <c r="AU1425" s="1">
        <v>9.1837737709283829E-3</v>
      </c>
      <c r="AV1425" s="1">
        <v>3.0338374897837639E-2</v>
      </c>
      <c r="AW1425" s="1">
        <v>0.80754470825195313</v>
      </c>
      <c r="AX1425" s="1">
        <v>2.9839222431182861</v>
      </c>
      <c r="AY1425" s="1">
        <v>1.9546335935592649</v>
      </c>
      <c r="AZ1425" s="1">
        <v>3.841070413589478</v>
      </c>
      <c r="BA1425" s="1">
        <v>3.827147483825684</v>
      </c>
      <c r="BB1425" s="1">
        <v>1.637216329574585</v>
      </c>
      <c r="BC1425" s="1">
        <v>1.440218329429626</v>
      </c>
      <c r="BD1425" s="1">
        <v>3</v>
      </c>
      <c r="BE1425" s="1">
        <v>2</v>
      </c>
      <c r="BF1425" s="1">
        <v>4</v>
      </c>
      <c r="BG1425" s="1">
        <v>4</v>
      </c>
      <c r="BH1425" s="1">
        <v>1</v>
      </c>
      <c r="BI1425" s="1">
        <v>1.25</v>
      </c>
      <c r="BJ1425" s="1"/>
    </row>
    <row r="1426" spans="1:62" hidden="1" x14ac:dyDescent="0.35">
      <c r="A1426" t="s">
        <v>6</v>
      </c>
      <c r="B1426" s="1">
        <v>2015</v>
      </c>
      <c r="C1426" t="s">
        <v>96</v>
      </c>
      <c r="D1426" s="1">
        <v>1</v>
      </c>
      <c r="E1426" s="1">
        <v>171660</v>
      </c>
      <c r="F1426" s="1">
        <v>0</v>
      </c>
      <c r="G1426" s="1">
        <v>0</v>
      </c>
      <c r="H1426" s="1">
        <v>0</v>
      </c>
      <c r="I1426" s="1">
        <v>0</v>
      </c>
      <c r="J1426" s="1">
        <v>171660</v>
      </c>
      <c r="K1426" s="1">
        <v>121056</v>
      </c>
      <c r="L1426" s="1">
        <v>170122</v>
      </c>
      <c r="M1426" s="1">
        <v>0</v>
      </c>
      <c r="N1426" s="1">
        <v>122107</v>
      </c>
      <c r="O1426" s="1">
        <v>8558</v>
      </c>
      <c r="P1426" s="1">
        <v>0</v>
      </c>
      <c r="Q1426" s="1">
        <v>19355</v>
      </c>
      <c r="R1426" s="1">
        <v>0</v>
      </c>
      <c r="S1426" s="1">
        <v>9022</v>
      </c>
      <c r="T1426" s="1">
        <v>44743</v>
      </c>
      <c r="U1426" s="1">
        <v>117179</v>
      </c>
      <c r="V1426" s="1">
        <v>5983</v>
      </c>
      <c r="W1426" s="1">
        <v>226141</v>
      </c>
      <c r="X1426" s="1">
        <v>5011</v>
      </c>
      <c r="Y1426" s="1">
        <v>308</v>
      </c>
      <c r="Z1426" s="1">
        <v>4148</v>
      </c>
      <c r="AA1426" s="1">
        <v>139287</v>
      </c>
      <c r="AB1426" s="1">
        <v>1</v>
      </c>
      <c r="AC1426" s="1">
        <v>0</v>
      </c>
      <c r="AD1426" s="1">
        <v>0</v>
      </c>
      <c r="AE1426" s="1">
        <v>0</v>
      </c>
      <c r="AF1426" s="1">
        <v>0</v>
      </c>
      <c r="AG1426" s="1">
        <v>0.7052079439163208</v>
      </c>
      <c r="AH1426" s="1">
        <v>0.99104040861129761</v>
      </c>
      <c r="AI1426" s="1"/>
      <c r="AJ1426" s="1">
        <v>0.71133053302764893</v>
      </c>
      <c r="AK1426" s="1">
        <v>4.985436424612999E-2</v>
      </c>
      <c r="AL1426" s="1"/>
      <c r="AM1426" s="1">
        <v>0.11275195330381391</v>
      </c>
      <c r="AN1426" s="1"/>
      <c r="AO1426" s="1">
        <v>5.2557379007339478E-2</v>
      </c>
      <c r="AP1426" s="1">
        <v>0.26064896583557129</v>
      </c>
      <c r="AQ1426" s="1">
        <v>0.68262261152267456</v>
      </c>
      <c r="AR1426" s="1">
        <v>3.4853782504796982E-2</v>
      </c>
      <c r="AS1426" s="1">
        <v>1.3173773288726811</v>
      </c>
      <c r="AT1426" s="1">
        <v>2.9191425070166591E-2</v>
      </c>
      <c r="AU1426" s="1">
        <v>1.7942443955689671E-3</v>
      </c>
      <c r="AV1426" s="1">
        <v>2.416404522955418E-2</v>
      </c>
      <c r="AW1426" s="1">
        <v>0.8488917350769043</v>
      </c>
      <c r="AX1426" s="1">
        <v>3.0550332069396968</v>
      </c>
      <c r="AY1426" s="1">
        <v>1.9847955703735349</v>
      </c>
      <c r="AZ1426" s="1">
        <v>3.868449211120605</v>
      </c>
      <c r="BA1426" s="1">
        <v>3.8390190601348881</v>
      </c>
      <c r="BB1426" s="1">
        <v>1.695118308067322</v>
      </c>
      <c r="BC1426" s="1">
        <v>1.4325330257415769</v>
      </c>
      <c r="BD1426" s="1">
        <v>3</v>
      </c>
      <c r="BE1426" s="1">
        <v>2</v>
      </c>
      <c r="BF1426" s="1">
        <v>4</v>
      </c>
      <c r="BG1426" s="1">
        <v>4</v>
      </c>
      <c r="BH1426" s="1">
        <v>2</v>
      </c>
      <c r="BI1426" s="1">
        <v>1.25</v>
      </c>
      <c r="BJ1426" s="1"/>
    </row>
    <row r="1427" spans="1:62" hidden="1" x14ac:dyDescent="0.35">
      <c r="A1427" t="s">
        <v>6</v>
      </c>
      <c r="B1427" s="1">
        <v>2015</v>
      </c>
      <c r="C1427" t="s">
        <v>95</v>
      </c>
      <c r="D1427" s="1">
        <v>2</v>
      </c>
      <c r="E1427" s="1">
        <v>0</v>
      </c>
      <c r="F1427" s="1">
        <v>179472</v>
      </c>
      <c r="G1427" s="1">
        <v>0</v>
      </c>
      <c r="H1427" s="1">
        <v>0</v>
      </c>
      <c r="I1427" s="1">
        <v>0</v>
      </c>
      <c r="J1427" s="1">
        <v>179472</v>
      </c>
      <c r="K1427" s="1">
        <v>131311</v>
      </c>
      <c r="L1427" s="1">
        <v>162525</v>
      </c>
      <c r="M1427" s="1">
        <v>0</v>
      </c>
      <c r="N1427" s="1">
        <v>116346</v>
      </c>
      <c r="O1427" s="1">
        <v>12944</v>
      </c>
      <c r="P1427" s="1">
        <v>0</v>
      </c>
      <c r="Q1427" s="1">
        <v>9450</v>
      </c>
      <c r="R1427" s="1">
        <v>0</v>
      </c>
      <c r="S1427" s="1">
        <v>4900</v>
      </c>
      <c r="T1427" s="1">
        <v>7903</v>
      </c>
      <c r="U1427" s="1">
        <v>96515</v>
      </c>
      <c r="V1427" s="1">
        <v>14974</v>
      </c>
      <c r="W1427" s="1">
        <v>262429</v>
      </c>
      <c r="X1427" s="1">
        <v>14239</v>
      </c>
      <c r="Y1427" s="1">
        <v>2369</v>
      </c>
      <c r="Z1427" s="1">
        <v>4941</v>
      </c>
      <c r="AA1427" s="1">
        <v>143019</v>
      </c>
      <c r="AB1427" s="1">
        <v>0</v>
      </c>
      <c r="AC1427" s="1">
        <v>1</v>
      </c>
      <c r="AD1427" s="1">
        <v>0</v>
      </c>
      <c r="AE1427" s="1">
        <v>0</v>
      </c>
      <c r="AF1427" s="1">
        <v>0</v>
      </c>
      <c r="AG1427" s="1">
        <v>0.73165172338485718</v>
      </c>
      <c r="AH1427" s="1">
        <v>0.90557301044464111</v>
      </c>
      <c r="AI1427" s="1"/>
      <c r="AJ1427" s="1">
        <v>0.64826828241348267</v>
      </c>
      <c r="AK1427" s="1">
        <v>7.2122670710086823E-2</v>
      </c>
      <c r="AL1427" s="1"/>
      <c r="AM1427" s="1">
        <v>5.2654452621936798E-2</v>
      </c>
      <c r="AN1427" s="1"/>
      <c r="AO1427" s="1">
        <v>2.730230987071991E-2</v>
      </c>
      <c r="AP1427" s="1">
        <v>4.4034723192453377E-2</v>
      </c>
      <c r="AQ1427" s="1">
        <v>0.53777188062667847</v>
      </c>
      <c r="AR1427" s="1">
        <v>8.3433628082275391E-2</v>
      </c>
      <c r="AS1427" s="1">
        <v>1.462228059768677</v>
      </c>
      <c r="AT1427" s="1">
        <v>7.9338282346725464E-2</v>
      </c>
      <c r="AU1427" s="1">
        <v>1.319983042776585E-2</v>
      </c>
      <c r="AV1427" s="1">
        <v>2.7530757710337639E-2</v>
      </c>
      <c r="AW1427" s="1">
        <v>0.82409852743148804</v>
      </c>
      <c r="AX1427" s="1">
        <v>3.1498672962188721</v>
      </c>
      <c r="AY1427" s="1">
        <v>2.1238911151885991</v>
      </c>
      <c r="AZ1427" s="1">
        <v>3.7984921932220459</v>
      </c>
      <c r="BA1427" s="1">
        <v>3.77537989616394</v>
      </c>
      <c r="BB1427" s="1">
        <v>1.5239758491516111</v>
      </c>
      <c r="BC1427" s="1">
        <v>1.28384792804718</v>
      </c>
      <c r="BD1427" s="1">
        <v>3</v>
      </c>
      <c r="BE1427" s="1">
        <v>2</v>
      </c>
      <c r="BF1427" s="1">
        <v>4</v>
      </c>
      <c r="BG1427" s="1">
        <v>4</v>
      </c>
      <c r="BH1427" s="1">
        <v>1</v>
      </c>
      <c r="BI1427" s="1">
        <v>1.25</v>
      </c>
      <c r="BJ1427" s="1"/>
    </row>
    <row r="1428" spans="1:62" hidden="1" x14ac:dyDescent="0.35">
      <c r="A1428" t="s">
        <v>6</v>
      </c>
      <c r="B1428" s="1">
        <v>2015</v>
      </c>
      <c r="C1428" t="s">
        <v>96</v>
      </c>
      <c r="D1428" s="1">
        <v>2</v>
      </c>
      <c r="E1428" s="1">
        <v>0</v>
      </c>
      <c r="F1428" s="1">
        <v>265329</v>
      </c>
      <c r="G1428" s="1">
        <v>0</v>
      </c>
      <c r="H1428" s="1">
        <v>0</v>
      </c>
      <c r="I1428" s="1">
        <v>0</v>
      </c>
      <c r="J1428" s="1">
        <v>265329</v>
      </c>
      <c r="K1428" s="1">
        <v>209173</v>
      </c>
      <c r="L1428" s="1">
        <v>264567</v>
      </c>
      <c r="M1428" s="1">
        <v>0</v>
      </c>
      <c r="N1428" s="1">
        <v>215850</v>
      </c>
      <c r="O1428" s="1">
        <v>12058</v>
      </c>
      <c r="P1428" s="1">
        <v>0</v>
      </c>
      <c r="Q1428" s="1">
        <v>46878</v>
      </c>
      <c r="R1428" s="1">
        <v>0</v>
      </c>
      <c r="S1428" s="1">
        <v>35701</v>
      </c>
      <c r="T1428" s="1">
        <v>74656</v>
      </c>
      <c r="U1428" s="1">
        <v>197967</v>
      </c>
      <c r="V1428" s="1">
        <v>4490</v>
      </c>
      <c r="W1428" s="1">
        <v>332691</v>
      </c>
      <c r="X1428" s="1">
        <v>7806</v>
      </c>
      <c r="Y1428" s="1">
        <v>0</v>
      </c>
      <c r="Z1428" s="1">
        <v>5961</v>
      </c>
      <c r="AA1428" s="1">
        <v>221865</v>
      </c>
      <c r="AB1428" s="1">
        <v>0</v>
      </c>
      <c r="AC1428" s="1">
        <v>1</v>
      </c>
      <c r="AD1428" s="1">
        <v>0</v>
      </c>
      <c r="AE1428" s="1">
        <v>0</v>
      </c>
      <c r="AF1428" s="1">
        <v>0</v>
      </c>
      <c r="AG1428" s="1">
        <v>0.7883533239364624</v>
      </c>
      <c r="AH1428" s="1">
        <v>0.99712806940078735</v>
      </c>
      <c r="AI1428" s="1"/>
      <c r="AJ1428" s="1">
        <v>0.81351828575134277</v>
      </c>
      <c r="AK1428" s="1">
        <v>4.5445464551448822E-2</v>
      </c>
      <c r="AL1428" s="1"/>
      <c r="AM1428" s="1">
        <v>0.17667876183986661</v>
      </c>
      <c r="AN1428" s="1"/>
      <c r="AO1428" s="1">
        <v>0.1345537006855011</v>
      </c>
      <c r="AP1428" s="1">
        <v>0.28137141466140753</v>
      </c>
      <c r="AQ1428" s="1">
        <v>0.74611896276473999</v>
      </c>
      <c r="AR1428" s="1">
        <v>1.6922386363148689E-2</v>
      </c>
      <c r="AS1428" s="1">
        <v>1.253880977630615</v>
      </c>
      <c r="AT1428" s="1">
        <v>2.9420077800750729E-2</v>
      </c>
      <c r="AU1428" s="1">
        <v>0</v>
      </c>
      <c r="AV1428" s="1">
        <v>2.2466447204351429E-2</v>
      </c>
      <c r="AW1428" s="1">
        <v>0.86258310079574585</v>
      </c>
      <c r="AX1428" s="1">
        <v>3.1169793605804439</v>
      </c>
      <c r="AY1428" s="1">
        <v>2.0172426700592041</v>
      </c>
      <c r="AZ1428" s="1">
        <v>3.8519008159637451</v>
      </c>
      <c r="BA1428" s="1">
        <v>3.839889287948608</v>
      </c>
      <c r="BB1428" s="1">
        <v>1.701514005661011</v>
      </c>
      <c r="BC1428" s="1">
        <v>1.3561781644821169</v>
      </c>
      <c r="BD1428" s="1">
        <v>3</v>
      </c>
      <c r="BE1428" s="1">
        <v>2</v>
      </c>
      <c r="BF1428" s="1">
        <v>4</v>
      </c>
      <c r="BG1428" s="1">
        <v>4</v>
      </c>
      <c r="BH1428" s="1">
        <v>2</v>
      </c>
      <c r="BI1428" s="1">
        <v>1.25</v>
      </c>
      <c r="BJ1428" s="1"/>
    </row>
    <row r="1429" spans="1:62" hidden="1" x14ac:dyDescent="0.35">
      <c r="A1429" t="s">
        <v>6</v>
      </c>
      <c r="B1429" s="1">
        <v>2015</v>
      </c>
      <c r="C1429" t="s">
        <v>95</v>
      </c>
      <c r="D1429" s="1">
        <v>3</v>
      </c>
      <c r="E1429" s="1">
        <v>0</v>
      </c>
      <c r="F1429" s="1">
        <v>0</v>
      </c>
      <c r="G1429" s="1">
        <v>429965</v>
      </c>
      <c r="H1429" s="1">
        <v>228466</v>
      </c>
      <c r="I1429" s="1">
        <v>3056</v>
      </c>
      <c r="J1429" s="1">
        <v>661487</v>
      </c>
      <c r="K1429" s="1">
        <v>521972</v>
      </c>
      <c r="L1429" s="1">
        <v>620188</v>
      </c>
      <c r="M1429" s="1">
        <v>0</v>
      </c>
      <c r="N1429" s="1">
        <v>469377</v>
      </c>
      <c r="O1429" s="1">
        <v>114770</v>
      </c>
      <c r="P1429" s="1">
        <v>0</v>
      </c>
      <c r="Q1429" s="1">
        <v>63072</v>
      </c>
      <c r="R1429" s="1">
        <v>0</v>
      </c>
      <c r="S1429" s="1">
        <v>76204</v>
      </c>
      <c r="T1429" s="1">
        <v>54896</v>
      </c>
      <c r="U1429" s="1">
        <v>408420</v>
      </c>
      <c r="V1429" s="1">
        <v>51612</v>
      </c>
      <c r="W1429" s="1">
        <v>914554</v>
      </c>
      <c r="X1429" s="1">
        <v>32876</v>
      </c>
      <c r="Y1429" s="1">
        <v>2299</v>
      </c>
      <c r="Z1429" s="1">
        <v>17183</v>
      </c>
      <c r="AA1429" s="1">
        <v>537176</v>
      </c>
      <c r="AB1429" s="1">
        <v>0</v>
      </c>
      <c r="AC1429" s="1">
        <v>0</v>
      </c>
      <c r="AD1429" s="1">
        <v>0.64999765157699585</v>
      </c>
      <c r="AE1429" s="1">
        <v>0.3453824520111084</v>
      </c>
      <c r="AF1429" s="1">
        <v>4.6198940835893154E-3</v>
      </c>
      <c r="AG1429" s="1">
        <v>0.78908884525299072</v>
      </c>
      <c r="AH1429" s="1">
        <v>0.93756639957427979</v>
      </c>
      <c r="AI1429" s="1"/>
      <c r="AJ1429" s="1">
        <v>0.70957857370376587</v>
      </c>
      <c r="AK1429" s="1">
        <v>0.1735030263662338</v>
      </c>
      <c r="AL1429" s="1"/>
      <c r="AM1429" s="1">
        <v>9.5348812639713287E-2</v>
      </c>
      <c r="AN1429" s="1"/>
      <c r="AO1429" s="1">
        <v>0.1152010560035706</v>
      </c>
      <c r="AP1429" s="1">
        <v>8.2988783717155457E-2</v>
      </c>
      <c r="AQ1429" s="1">
        <v>0.61742711067199707</v>
      </c>
      <c r="AR1429" s="1">
        <v>7.8024208545684814E-2</v>
      </c>
      <c r="AS1429" s="1">
        <v>1.3825728893280029</v>
      </c>
      <c r="AT1429" s="1">
        <v>4.9700144678354263E-2</v>
      </c>
      <c r="AU1429" s="1">
        <v>3.4755028318613772E-3</v>
      </c>
      <c r="AV1429" s="1">
        <v>2.5976322591304779E-2</v>
      </c>
      <c r="AW1429" s="1">
        <v>0.84132909774780273</v>
      </c>
      <c r="AX1429" s="1">
        <v>3.23749828338623</v>
      </c>
      <c r="AY1429" s="1">
        <v>2.1563084125518799</v>
      </c>
      <c r="AZ1429" s="1">
        <v>3.1719596385955811</v>
      </c>
      <c r="BA1429" s="1">
        <v>3.1347236633300781</v>
      </c>
      <c r="BB1429" s="1">
        <v>1.1528056859970091</v>
      </c>
      <c r="BC1429" s="1">
        <v>1.020187616348267</v>
      </c>
      <c r="BD1429" s="1">
        <v>3</v>
      </c>
      <c r="BE1429" s="1">
        <v>2</v>
      </c>
      <c r="BF1429" s="1">
        <v>3</v>
      </c>
      <c r="BG1429" s="1">
        <v>3</v>
      </c>
      <c r="BH1429" s="1">
        <v>1</v>
      </c>
      <c r="BI1429" s="1">
        <v>1</v>
      </c>
      <c r="BJ1429" s="1"/>
    </row>
    <row r="1430" spans="1:62" hidden="1" x14ac:dyDescent="0.35">
      <c r="A1430" t="s">
        <v>6</v>
      </c>
      <c r="B1430" s="1">
        <v>2015</v>
      </c>
      <c r="C1430" t="s">
        <v>96</v>
      </c>
      <c r="D1430" s="1">
        <v>3</v>
      </c>
      <c r="E1430" s="1">
        <v>0</v>
      </c>
      <c r="F1430" s="1">
        <v>0</v>
      </c>
      <c r="G1430" s="1">
        <v>791310</v>
      </c>
      <c r="H1430" s="1">
        <v>814324</v>
      </c>
      <c r="I1430" s="1">
        <v>45084</v>
      </c>
      <c r="J1430" s="1">
        <v>1650718</v>
      </c>
      <c r="K1430" s="1">
        <v>1412746</v>
      </c>
      <c r="L1430" s="1">
        <v>1645511</v>
      </c>
      <c r="M1430" s="1">
        <v>0</v>
      </c>
      <c r="N1430" s="1">
        <v>1442941</v>
      </c>
      <c r="O1430" s="1">
        <v>468148</v>
      </c>
      <c r="P1430" s="1">
        <v>0</v>
      </c>
      <c r="Q1430" s="1">
        <v>605447</v>
      </c>
      <c r="R1430" s="1">
        <v>0</v>
      </c>
      <c r="S1430" s="1">
        <v>563697</v>
      </c>
      <c r="T1430" s="1">
        <v>600947</v>
      </c>
      <c r="U1430" s="1">
        <v>1430750</v>
      </c>
      <c r="V1430" s="1">
        <v>16509</v>
      </c>
      <c r="W1430" s="1">
        <v>1870686</v>
      </c>
      <c r="X1430" s="1">
        <v>80132</v>
      </c>
      <c r="Y1430" s="1">
        <v>1416</v>
      </c>
      <c r="Z1430" s="1">
        <v>16208</v>
      </c>
      <c r="AA1430" s="1">
        <v>1421334</v>
      </c>
      <c r="AB1430" s="1">
        <v>0</v>
      </c>
      <c r="AC1430" s="1">
        <v>0</v>
      </c>
      <c r="AD1430" s="1">
        <v>0.47937321662902832</v>
      </c>
      <c r="AE1430" s="1">
        <v>0.49331504106521612</v>
      </c>
      <c r="AF1430" s="1">
        <v>2.7311751618981361E-2</v>
      </c>
      <c r="AG1430" s="1">
        <v>0.85583728551864624</v>
      </c>
      <c r="AH1430" s="1">
        <v>0.99684560298919678</v>
      </c>
      <c r="AI1430" s="1"/>
      <c r="AJ1430" s="1">
        <v>0.87412929534912109</v>
      </c>
      <c r="AK1430" s="1">
        <v>0.28360265493392939</v>
      </c>
      <c r="AL1430" s="1"/>
      <c r="AM1430" s="1">
        <v>0.36677798628807068</v>
      </c>
      <c r="AN1430" s="1"/>
      <c r="AO1430" s="1">
        <v>0.34148594737052917</v>
      </c>
      <c r="AP1430" s="1">
        <v>0.36405187845230103</v>
      </c>
      <c r="AQ1430" s="1">
        <v>0.86674404144287109</v>
      </c>
      <c r="AR1430" s="1">
        <v>1.000110246241093E-2</v>
      </c>
      <c r="AS1430" s="1">
        <v>1.1332559585571289</v>
      </c>
      <c r="AT1430" s="1">
        <v>4.8543725162744522E-2</v>
      </c>
      <c r="AU1430" s="1">
        <v>8.5780856898054481E-4</v>
      </c>
      <c r="AV1430" s="1">
        <v>9.8187578842043877E-3</v>
      </c>
      <c r="AW1430" s="1">
        <v>0.89414966106414795</v>
      </c>
      <c r="AX1430" s="1">
        <v>3.5015938282012939</v>
      </c>
      <c r="AY1430" s="1">
        <v>2.283838272094727</v>
      </c>
      <c r="AZ1430" s="1">
        <v>3.2713747024536128</v>
      </c>
      <c r="BA1430" s="1">
        <v>3.2335038185119629</v>
      </c>
      <c r="BB1430" s="1">
        <v>1.239763498306274</v>
      </c>
      <c r="BC1430" s="1">
        <v>1.003514170646667</v>
      </c>
      <c r="BD1430" s="1">
        <v>3</v>
      </c>
      <c r="BE1430" s="1">
        <v>2</v>
      </c>
      <c r="BF1430" s="1">
        <v>3</v>
      </c>
      <c r="BG1430" s="1">
        <v>3</v>
      </c>
      <c r="BH1430" s="1">
        <v>1</v>
      </c>
      <c r="BI1430" s="1">
        <v>1</v>
      </c>
      <c r="BJ1430" s="1"/>
    </row>
    <row r="1431" spans="1:62" hidden="1" x14ac:dyDescent="0.35">
      <c r="A1431" t="s">
        <v>6</v>
      </c>
      <c r="B1431" s="1">
        <v>2015</v>
      </c>
      <c r="C1431" t="s">
        <v>95</v>
      </c>
      <c r="D1431" s="1"/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17881</v>
      </c>
      <c r="K1431" s="1">
        <v>8491</v>
      </c>
      <c r="L1431" s="1">
        <v>16214</v>
      </c>
      <c r="M1431" s="1">
        <v>0</v>
      </c>
      <c r="N1431" s="1">
        <v>8960</v>
      </c>
      <c r="O1431" s="1">
        <v>544</v>
      </c>
      <c r="P1431" s="1">
        <v>0</v>
      </c>
      <c r="Q1431" s="1">
        <v>1924</v>
      </c>
      <c r="R1431" s="1">
        <v>0</v>
      </c>
      <c r="S1431" s="1">
        <v>210</v>
      </c>
      <c r="T1431" s="1">
        <v>0</v>
      </c>
      <c r="U1431" s="1">
        <v>9549</v>
      </c>
      <c r="V1431" s="1">
        <v>1926</v>
      </c>
      <c r="W1431" s="1">
        <v>26213</v>
      </c>
      <c r="X1431" s="1">
        <v>2409</v>
      </c>
      <c r="Y1431" s="1">
        <v>0</v>
      </c>
      <c r="Z1431" s="1">
        <v>1902</v>
      </c>
      <c r="AA1431" s="1">
        <v>13987</v>
      </c>
      <c r="AB1431" s="1">
        <v>0</v>
      </c>
      <c r="AC1431" s="1"/>
      <c r="AD1431" s="1"/>
      <c r="AE1431" s="1"/>
      <c r="AF1431" s="1"/>
      <c r="AG1431" s="1">
        <v>0.47486159205436712</v>
      </c>
      <c r="AH1431" s="1">
        <v>0.90677255392074585</v>
      </c>
      <c r="AI1431" s="1"/>
      <c r="AJ1431" s="1">
        <v>0.50109052658081055</v>
      </c>
      <c r="AK1431" s="1">
        <v>3.0423354357480999E-2</v>
      </c>
      <c r="AL1431" s="1"/>
      <c r="AM1431" s="1">
        <v>0.107600249350071</v>
      </c>
      <c r="AN1431" s="1"/>
      <c r="AO1431" s="1">
        <v>1.1744309216737751E-2</v>
      </c>
      <c r="AP1431" s="1">
        <v>0</v>
      </c>
      <c r="AQ1431" s="1">
        <v>0.53403055667877197</v>
      </c>
      <c r="AR1431" s="1">
        <v>0.107712097465992</v>
      </c>
      <c r="AS1431" s="1">
        <v>1.465969443321228</v>
      </c>
      <c r="AT1431" s="1">
        <v>0.13472400605678561</v>
      </c>
      <c r="AU1431" s="1">
        <v>0</v>
      </c>
      <c r="AV1431" s="1">
        <v>0.1063698902726173</v>
      </c>
      <c r="AW1431" s="1">
        <v>0.82959669828414917</v>
      </c>
      <c r="AX1431" s="1">
        <v>2.868351936340332</v>
      </c>
      <c r="AY1431" s="1">
        <v>1.7448688745498659</v>
      </c>
      <c r="AZ1431" s="1">
        <v>1.6369330883026121</v>
      </c>
      <c r="BA1431" s="1">
        <v>1.5473407506942749</v>
      </c>
      <c r="BB1431" s="1">
        <v>0.30328282713890081</v>
      </c>
      <c r="BC1431" s="1">
        <v>0.62582963705062866</v>
      </c>
      <c r="BD1431" s="1">
        <v>3</v>
      </c>
      <c r="BE1431" s="1">
        <v>2</v>
      </c>
      <c r="BF1431" s="1">
        <v>1</v>
      </c>
      <c r="BG1431" s="1">
        <v>1</v>
      </c>
      <c r="BH1431" s="1">
        <v>0</v>
      </c>
      <c r="BI1431" s="1">
        <v>0.5</v>
      </c>
      <c r="BJ1431" s="1"/>
    </row>
    <row r="1432" spans="1:62" hidden="1" x14ac:dyDescent="0.35">
      <c r="A1432" t="s">
        <v>6</v>
      </c>
      <c r="B1432" s="1">
        <v>2015</v>
      </c>
      <c r="C1432" t="s">
        <v>96</v>
      </c>
      <c r="D1432" s="1"/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13511</v>
      </c>
      <c r="K1432" s="1">
        <v>5744</v>
      </c>
      <c r="L1432" s="1">
        <v>13209</v>
      </c>
      <c r="M1432" s="1">
        <v>0</v>
      </c>
      <c r="N1432" s="1">
        <v>6600</v>
      </c>
      <c r="O1432" s="1">
        <v>1258</v>
      </c>
      <c r="P1432" s="1">
        <v>0</v>
      </c>
      <c r="Q1432" s="1">
        <v>491</v>
      </c>
      <c r="R1432" s="1">
        <v>0</v>
      </c>
      <c r="S1432" s="1">
        <v>717</v>
      </c>
      <c r="T1432" s="1">
        <v>4013</v>
      </c>
      <c r="U1432" s="1">
        <v>12111</v>
      </c>
      <c r="V1432" s="1">
        <v>260</v>
      </c>
      <c r="W1432" s="1">
        <v>14911</v>
      </c>
      <c r="X1432" s="1">
        <v>218</v>
      </c>
      <c r="Y1432" s="1">
        <v>0</v>
      </c>
      <c r="Z1432" s="1">
        <v>487</v>
      </c>
      <c r="AA1432" s="1">
        <v>7856</v>
      </c>
      <c r="AB1432" s="1">
        <v>0</v>
      </c>
      <c r="AC1432" s="1"/>
      <c r="AD1432" s="1"/>
      <c r="AE1432" s="1"/>
      <c r="AF1432" s="1"/>
      <c r="AG1432" s="1">
        <v>0.42513507604598999</v>
      </c>
      <c r="AH1432" s="1">
        <v>0.97764784097671509</v>
      </c>
      <c r="AI1432" s="1"/>
      <c r="AJ1432" s="1">
        <v>0.48849084973335272</v>
      </c>
      <c r="AK1432" s="1">
        <v>9.3109317123889923E-2</v>
      </c>
      <c r="AL1432" s="1"/>
      <c r="AM1432" s="1">
        <v>3.6340758204460137E-2</v>
      </c>
      <c r="AN1432" s="1"/>
      <c r="AO1432" s="1">
        <v>5.3067870438098907E-2</v>
      </c>
      <c r="AP1432" s="1">
        <v>0.29701724648475653</v>
      </c>
      <c r="AQ1432" s="1">
        <v>0.8963807225227356</v>
      </c>
      <c r="AR1432" s="1">
        <v>1.9243579357862469E-2</v>
      </c>
      <c r="AS1432" s="1">
        <v>1.1036192178726201</v>
      </c>
      <c r="AT1432" s="1">
        <v>1.6135001555085179E-2</v>
      </c>
      <c r="AU1432" s="1">
        <v>0</v>
      </c>
      <c r="AV1432" s="1">
        <v>3.6044705659151077E-2</v>
      </c>
      <c r="AW1432" s="1">
        <v>0.60941743850708008</v>
      </c>
      <c r="AX1432" s="1">
        <v>2.45799708366394</v>
      </c>
      <c r="AY1432" s="1">
        <v>1.558137774467468</v>
      </c>
      <c r="AZ1432" s="1">
        <v>1.4560728073120119</v>
      </c>
      <c r="BA1432" s="1">
        <v>1.427207469940186</v>
      </c>
      <c r="BB1432" s="1">
        <v>0.28162238001823431</v>
      </c>
      <c r="BC1432" s="1">
        <v>0.60802310705184937</v>
      </c>
      <c r="BD1432" s="1">
        <v>3</v>
      </c>
      <c r="BE1432" s="1">
        <v>1</v>
      </c>
      <c r="BF1432" s="1">
        <v>1</v>
      </c>
      <c r="BG1432" s="1">
        <v>1</v>
      </c>
      <c r="BH1432" s="1">
        <v>0</v>
      </c>
      <c r="BI1432" s="1">
        <v>0.5</v>
      </c>
      <c r="BJ1432" s="1"/>
    </row>
    <row r="1433" spans="1:62" hidden="1" x14ac:dyDescent="0.35">
      <c r="A1433" t="s">
        <v>6</v>
      </c>
      <c r="B1433" s="1">
        <v>2014</v>
      </c>
      <c r="C1433" t="s">
        <v>95</v>
      </c>
      <c r="D1433" s="1">
        <v>1</v>
      </c>
      <c r="E1433" s="1">
        <v>197660</v>
      </c>
      <c r="F1433" s="1">
        <v>0</v>
      </c>
      <c r="G1433" s="1">
        <v>0</v>
      </c>
      <c r="H1433" s="1">
        <v>0</v>
      </c>
      <c r="I1433" s="1">
        <v>0</v>
      </c>
      <c r="J1433" s="1">
        <v>197660</v>
      </c>
      <c r="K1433" s="1">
        <v>122935</v>
      </c>
      <c r="L1433" s="1">
        <v>173194</v>
      </c>
      <c r="M1433" s="1">
        <v>0</v>
      </c>
      <c r="N1433" s="1">
        <v>111099</v>
      </c>
      <c r="O1433" s="1">
        <v>9544</v>
      </c>
      <c r="P1433" s="1">
        <v>0</v>
      </c>
      <c r="Q1433" s="1">
        <v>11982</v>
      </c>
      <c r="R1433" s="1">
        <v>0</v>
      </c>
      <c r="S1433" s="1">
        <v>4018</v>
      </c>
      <c r="T1433" s="1">
        <v>4207</v>
      </c>
      <c r="U1433" s="1">
        <v>95914</v>
      </c>
      <c r="V1433" s="1">
        <v>24016</v>
      </c>
      <c r="W1433" s="1">
        <v>299406</v>
      </c>
      <c r="X1433" s="1">
        <v>18982</v>
      </c>
      <c r="Y1433" s="1">
        <v>369</v>
      </c>
      <c r="Z1433" s="1">
        <v>11220</v>
      </c>
      <c r="AA1433" s="1">
        <v>149038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0.62195181846618652</v>
      </c>
      <c r="AH1433" s="1">
        <v>0.87622177600860596</v>
      </c>
      <c r="AI1433" s="1"/>
      <c r="AJ1433" s="1">
        <v>0.56207120418548584</v>
      </c>
      <c r="AK1433" s="1">
        <v>4.8284932971000671E-2</v>
      </c>
      <c r="AL1433" s="1"/>
      <c r="AM1433" s="1">
        <v>6.061924621462822E-2</v>
      </c>
      <c r="AN1433" s="1"/>
      <c r="AO1433" s="1">
        <v>2.0327836275100711E-2</v>
      </c>
      <c r="AP1433" s="1">
        <v>2.1284023299813271E-2</v>
      </c>
      <c r="AQ1433" s="1">
        <v>0.485247403383255</v>
      </c>
      <c r="AR1433" s="1">
        <v>0.12150156497955319</v>
      </c>
      <c r="AS1433" s="1">
        <v>1.5147526264190669</v>
      </c>
      <c r="AT1433" s="1">
        <v>9.6033595502376556E-2</v>
      </c>
      <c r="AU1433" s="1">
        <v>1.8668420379981401E-3</v>
      </c>
      <c r="AV1433" s="1">
        <v>5.6764140725135803E-2</v>
      </c>
      <c r="AW1433" s="1">
        <v>0.78853166103363037</v>
      </c>
      <c r="AX1433" s="1">
        <v>3.1156177520751949</v>
      </c>
      <c r="AY1433" s="1">
        <v>2.0608165264129639</v>
      </c>
      <c r="AZ1433" s="1">
        <v>4.1103157997131348</v>
      </c>
      <c r="BA1433" s="1">
        <v>4.0553727149963379</v>
      </c>
      <c r="BB1433" s="1">
        <v>1.769948363304138</v>
      </c>
      <c r="BC1433" s="1">
        <v>1.4473052024841311</v>
      </c>
      <c r="BD1433" s="1">
        <v>3</v>
      </c>
      <c r="BE1433" s="1">
        <v>2</v>
      </c>
      <c r="BF1433" s="1">
        <v>4</v>
      </c>
      <c r="BG1433" s="1">
        <v>4</v>
      </c>
      <c r="BH1433" s="1">
        <v>2</v>
      </c>
      <c r="BI1433" s="1">
        <v>1.25</v>
      </c>
      <c r="BJ1433" s="1"/>
    </row>
    <row r="1434" spans="1:62" hidden="1" x14ac:dyDescent="0.35">
      <c r="A1434" t="s">
        <v>6</v>
      </c>
      <c r="B1434" s="1">
        <v>2014</v>
      </c>
      <c r="C1434" t="s">
        <v>96</v>
      </c>
      <c r="D1434" s="1">
        <v>1</v>
      </c>
      <c r="E1434" s="1">
        <v>194750</v>
      </c>
      <c r="F1434" s="1">
        <v>0</v>
      </c>
      <c r="G1434" s="1">
        <v>0</v>
      </c>
      <c r="H1434" s="1">
        <v>0</v>
      </c>
      <c r="I1434" s="1">
        <v>0</v>
      </c>
      <c r="J1434" s="1">
        <v>194750</v>
      </c>
      <c r="K1434" s="1">
        <v>146718</v>
      </c>
      <c r="L1434" s="1">
        <v>192797</v>
      </c>
      <c r="M1434" s="1">
        <v>0</v>
      </c>
      <c r="N1434" s="1">
        <v>137764</v>
      </c>
      <c r="O1434" s="1">
        <v>8419</v>
      </c>
      <c r="P1434" s="1">
        <v>0</v>
      </c>
      <c r="Q1434" s="1">
        <v>22158</v>
      </c>
      <c r="R1434" s="1">
        <v>0</v>
      </c>
      <c r="S1434" s="1">
        <v>20870</v>
      </c>
      <c r="T1434" s="1">
        <v>50841</v>
      </c>
      <c r="U1434" s="1">
        <v>147173</v>
      </c>
      <c r="V1434" s="1">
        <v>5097</v>
      </c>
      <c r="W1434" s="1">
        <v>242327</v>
      </c>
      <c r="X1434" s="1">
        <v>6073</v>
      </c>
      <c r="Y1434" s="1">
        <v>234</v>
      </c>
      <c r="Z1434" s="1">
        <v>4943</v>
      </c>
      <c r="AA1434" s="1">
        <v>156601</v>
      </c>
      <c r="AB1434" s="1">
        <v>1</v>
      </c>
      <c r="AC1434" s="1">
        <v>0</v>
      </c>
      <c r="AD1434" s="1">
        <v>0</v>
      </c>
      <c r="AE1434" s="1">
        <v>0</v>
      </c>
      <c r="AF1434" s="1">
        <v>0</v>
      </c>
      <c r="AG1434" s="1">
        <v>0.75336587429046631</v>
      </c>
      <c r="AH1434" s="1">
        <v>0.98997175693511963</v>
      </c>
      <c r="AI1434" s="1"/>
      <c r="AJ1434" s="1">
        <v>0.70738893747329712</v>
      </c>
      <c r="AK1434" s="1">
        <v>4.3229781091213233E-2</v>
      </c>
      <c r="AL1434" s="1"/>
      <c r="AM1434" s="1">
        <v>0.11377663910388949</v>
      </c>
      <c r="AN1434" s="1"/>
      <c r="AO1434" s="1">
        <v>0.1071630269289017</v>
      </c>
      <c r="AP1434" s="1">
        <v>0.26105776429176331</v>
      </c>
      <c r="AQ1434" s="1">
        <v>0.75570219755172729</v>
      </c>
      <c r="AR1434" s="1">
        <v>2.6172015815973278E-2</v>
      </c>
      <c r="AS1434" s="1">
        <v>1.244297862052917</v>
      </c>
      <c r="AT1434" s="1">
        <v>3.1183568760752681E-2</v>
      </c>
      <c r="AU1434" s="1">
        <v>1.201540464535356E-3</v>
      </c>
      <c r="AV1434" s="1">
        <v>2.5381257757544521E-2</v>
      </c>
      <c r="AW1434" s="1">
        <v>0.82498866319656372</v>
      </c>
      <c r="AX1434" s="1">
        <v>3.166264533996582</v>
      </c>
      <c r="AY1434" s="1">
        <v>2.049432516098022</v>
      </c>
      <c r="AZ1434" s="1">
        <v>3.8982491493225102</v>
      </c>
      <c r="BA1434" s="1">
        <v>3.8866856098175049</v>
      </c>
      <c r="BB1434" s="1">
        <v>1.679999947547913</v>
      </c>
      <c r="BC1434" s="1">
        <v>1.3317596912384031</v>
      </c>
      <c r="BD1434" s="1">
        <v>3</v>
      </c>
      <c r="BE1434" s="1">
        <v>2</v>
      </c>
      <c r="BF1434" s="1">
        <v>4</v>
      </c>
      <c r="BG1434" s="1">
        <v>4</v>
      </c>
      <c r="BH1434" s="1">
        <v>1</v>
      </c>
      <c r="BI1434" s="1">
        <v>1.25</v>
      </c>
      <c r="BJ1434" s="1"/>
    </row>
    <row r="1435" spans="1:62" hidden="1" x14ac:dyDescent="0.35">
      <c r="A1435" t="s">
        <v>6</v>
      </c>
      <c r="B1435" s="1">
        <v>2014</v>
      </c>
      <c r="C1435" t="s">
        <v>95</v>
      </c>
      <c r="D1435" s="1">
        <v>2</v>
      </c>
      <c r="E1435" s="1">
        <v>0</v>
      </c>
      <c r="F1435" s="1">
        <v>184518</v>
      </c>
      <c r="G1435" s="1">
        <v>0</v>
      </c>
      <c r="H1435" s="1">
        <v>0</v>
      </c>
      <c r="I1435" s="1">
        <v>0</v>
      </c>
      <c r="J1435" s="1">
        <v>184518</v>
      </c>
      <c r="K1435" s="1">
        <v>135731</v>
      </c>
      <c r="L1435" s="1">
        <v>170906</v>
      </c>
      <c r="M1435" s="1">
        <v>0</v>
      </c>
      <c r="N1435" s="1">
        <v>115576</v>
      </c>
      <c r="O1435" s="1">
        <v>8285</v>
      </c>
      <c r="P1435" s="1">
        <v>0</v>
      </c>
      <c r="Q1435" s="1">
        <v>7151</v>
      </c>
      <c r="R1435" s="1">
        <v>0</v>
      </c>
      <c r="S1435" s="1">
        <v>10216</v>
      </c>
      <c r="T1435" s="1">
        <v>7318</v>
      </c>
      <c r="U1435" s="1">
        <v>97324</v>
      </c>
      <c r="V1435" s="1">
        <v>16100</v>
      </c>
      <c r="W1435" s="1">
        <v>271712</v>
      </c>
      <c r="X1435" s="1">
        <v>8633</v>
      </c>
      <c r="Y1435" s="1">
        <v>437</v>
      </c>
      <c r="Z1435" s="1">
        <v>6429</v>
      </c>
      <c r="AA1435" s="1">
        <v>141476</v>
      </c>
      <c r="AB1435" s="1">
        <v>0</v>
      </c>
      <c r="AC1435" s="1">
        <v>1</v>
      </c>
      <c r="AD1435" s="1">
        <v>0</v>
      </c>
      <c r="AE1435" s="1">
        <v>0</v>
      </c>
      <c r="AF1435" s="1">
        <v>0</v>
      </c>
      <c r="AG1435" s="1">
        <v>0.73559761047363281</v>
      </c>
      <c r="AH1435" s="1">
        <v>0.92622941732406616</v>
      </c>
      <c r="AI1435" s="1"/>
      <c r="AJ1435" s="1">
        <v>0.62636709213256836</v>
      </c>
      <c r="AK1435" s="1">
        <v>4.4900767505168908E-2</v>
      </c>
      <c r="AL1435" s="1"/>
      <c r="AM1435" s="1">
        <v>3.8755025714635849E-2</v>
      </c>
      <c r="AN1435" s="1"/>
      <c r="AO1435" s="1">
        <v>5.5365871638059623E-2</v>
      </c>
      <c r="AP1435" s="1">
        <v>3.9660088717937469E-2</v>
      </c>
      <c r="AQ1435" s="1">
        <v>0.52744990587234497</v>
      </c>
      <c r="AR1435" s="1">
        <v>8.7254360318183899E-2</v>
      </c>
      <c r="AS1435" s="1">
        <v>1.4725501537323</v>
      </c>
      <c r="AT1435" s="1">
        <v>4.6786762773990631E-2</v>
      </c>
      <c r="AU1435" s="1">
        <v>2.3683325853198771E-3</v>
      </c>
      <c r="AV1435" s="1">
        <v>3.4842129796743393E-2</v>
      </c>
      <c r="AW1435" s="1">
        <v>0.80459064245223999</v>
      </c>
      <c r="AX1435" s="1">
        <v>3.2059581279754639</v>
      </c>
      <c r="AY1435" s="1">
        <v>2.1218960285186772</v>
      </c>
      <c r="AZ1435" s="1">
        <v>3.7694263458251949</v>
      </c>
      <c r="BA1435" s="1">
        <v>3.7466914653778081</v>
      </c>
      <c r="BB1435" s="1">
        <v>1.511023283004761</v>
      </c>
      <c r="BC1435" s="1">
        <v>1.230330228805542</v>
      </c>
      <c r="BD1435" s="1">
        <v>3</v>
      </c>
      <c r="BE1435" s="1">
        <v>2</v>
      </c>
      <c r="BF1435" s="1">
        <v>4</v>
      </c>
      <c r="BG1435" s="1">
        <v>4</v>
      </c>
      <c r="BH1435" s="1">
        <v>1</v>
      </c>
      <c r="BI1435" s="1">
        <v>1.200000047683716</v>
      </c>
      <c r="BJ1435" s="1"/>
    </row>
    <row r="1436" spans="1:62" hidden="1" x14ac:dyDescent="0.35">
      <c r="A1436" t="s">
        <v>6</v>
      </c>
      <c r="B1436" s="1">
        <v>2014</v>
      </c>
      <c r="C1436" t="s">
        <v>96</v>
      </c>
      <c r="D1436" s="1">
        <v>2</v>
      </c>
      <c r="E1436" s="1">
        <v>0</v>
      </c>
      <c r="F1436" s="1">
        <v>248770</v>
      </c>
      <c r="G1436" s="1">
        <v>0</v>
      </c>
      <c r="H1436" s="1">
        <v>0</v>
      </c>
      <c r="I1436" s="1">
        <v>0</v>
      </c>
      <c r="J1436" s="1">
        <v>248770</v>
      </c>
      <c r="K1436" s="1">
        <v>190746</v>
      </c>
      <c r="L1436" s="1">
        <v>247291</v>
      </c>
      <c r="M1436" s="1">
        <v>0</v>
      </c>
      <c r="N1436" s="1">
        <v>197538</v>
      </c>
      <c r="O1436" s="1">
        <v>16978</v>
      </c>
      <c r="P1436" s="1">
        <v>0</v>
      </c>
      <c r="Q1436" s="1">
        <v>40205</v>
      </c>
      <c r="R1436" s="1">
        <v>0</v>
      </c>
      <c r="S1436" s="1">
        <v>33338</v>
      </c>
      <c r="T1436" s="1">
        <v>75806</v>
      </c>
      <c r="U1436" s="1">
        <v>185472</v>
      </c>
      <c r="V1436" s="1">
        <v>3169</v>
      </c>
      <c r="W1436" s="1">
        <v>312068</v>
      </c>
      <c r="X1436" s="1">
        <v>10235</v>
      </c>
      <c r="Y1436" s="1">
        <v>343</v>
      </c>
      <c r="Z1436" s="1">
        <v>5417</v>
      </c>
      <c r="AA1436" s="1">
        <v>205803</v>
      </c>
      <c r="AB1436" s="1">
        <v>0</v>
      </c>
      <c r="AC1436" s="1">
        <v>1</v>
      </c>
      <c r="AD1436" s="1">
        <v>0</v>
      </c>
      <c r="AE1436" s="1">
        <v>0</v>
      </c>
      <c r="AF1436" s="1">
        <v>0</v>
      </c>
      <c r="AG1436" s="1">
        <v>0.76675641536712646</v>
      </c>
      <c r="AH1436" s="1">
        <v>0.99405473470687866</v>
      </c>
      <c r="AI1436" s="1"/>
      <c r="AJ1436" s="1">
        <v>0.79405874013900757</v>
      </c>
      <c r="AK1436" s="1">
        <v>6.8247780203819275E-2</v>
      </c>
      <c r="AL1436" s="1"/>
      <c r="AM1436" s="1">
        <v>0.16161514818668371</v>
      </c>
      <c r="AN1436" s="1"/>
      <c r="AO1436" s="1">
        <v>0.1340113431215286</v>
      </c>
      <c r="AP1436" s="1">
        <v>0.30472323298454279</v>
      </c>
      <c r="AQ1436" s="1">
        <v>0.74555611610412598</v>
      </c>
      <c r="AR1436" s="1">
        <v>1.273867394775152E-2</v>
      </c>
      <c r="AS1436" s="1">
        <v>1.254443883895874</v>
      </c>
      <c r="AT1436" s="1">
        <v>4.114241898059845E-2</v>
      </c>
      <c r="AU1436" s="1">
        <v>1.378783606924117E-3</v>
      </c>
      <c r="AV1436" s="1">
        <v>2.1775133907794949E-2</v>
      </c>
      <c r="AW1436" s="1">
        <v>0.86484569311141968</v>
      </c>
      <c r="AX1436" s="1">
        <v>3.2574105262756352</v>
      </c>
      <c r="AY1436" s="1">
        <v>2.1342887878417969</v>
      </c>
      <c r="AZ1436" s="1">
        <v>4.1341919898986816</v>
      </c>
      <c r="BA1436" s="1">
        <v>4.1134181022644043</v>
      </c>
      <c r="BB1436" s="1">
        <v>1.7819672822952271</v>
      </c>
      <c r="BC1436" s="1">
        <v>1.3591101169586179</v>
      </c>
      <c r="BD1436" s="1">
        <v>3</v>
      </c>
      <c r="BE1436" s="1">
        <v>2</v>
      </c>
      <c r="BF1436" s="1">
        <v>4</v>
      </c>
      <c r="BG1436" s="1">
        <v>4</v>
      </c>
      <c r="BH1436" s="1">
        <v>2</v>
      </c>
      <c r="BI1436" s="1">
        <v>1.333333373069763</v>
      </c>
      <c r="BJ1436" s="1"/>
    </row>
    <row r="1437" spans="1:62" hidden="1" x14ac:dyDescent="0.35">
      <c r="A1437" t="s">
        <v>6</v>
      </c>
      <c r="B1437" s="1">
        <v>2014</v>
      </c>
      <c r="C1437" t="s">
        <v>95</v>
      </c>
      <c r="D1437" s="1">
        <v>3</v>
      </c>
      <c r="E1437" s="1">
        <v>0</v>
      </c>
      <c r="F1437" s="1">
        <v>0</v>
      </c>
      <c r="G1437" s="1">
        <v>407464</v>
      </c>
      <c r="H1437" s="1">
        <v>196907</v>
      </c>
      <c r="I1437" s="1">
        <v>4211</v>
      </c>
      <c r="J1437" s="1">
        <v>608582</v>
      </c>
      <c r="K1437" s="1">
        <v>452016</v>
      </c>
      <c r="L1437" s="1">
        <v>571240</v>
      </c>
      <c r="M1437" s="1">
        <v>0</v>
      </c>
      <c r="N1437" s="1">
        <v>426300</v>
      </c>
      <c r="O1437" s="1">
        <v>89257</v>
      </c>
      <c r="P1437" s="1">
        <v>0</v>
      </c>
      <c r="Q1437" s="1">
        <v>64658</v>
      </c>
      <c r="R1437" s="1">
        <v>0</v>
      </c>
      <c r="S1437" s="1">
        <v>64632</v>
      </c>
      <c r="T1437" s="1">
        <v>31499</v>
      </c>
      <c r="U1437" s="1">
        <v>367210</v>
      </c>
      <c r="V1437" s="1">
        <v>47963</v>
      </c>
      <c r="W1437" s="1">
        <v>849954</v>
      </c>
      <c r="X1437" s="1">
        <v>31059</v>
      </c>
      <c r="Y1437" s="1">
        <v>2759</v>
      </c>
      <c r="Z1437" s="1">
        <v>13794</v>
      </c>
      <c r="AA1437" s="1">
        <v>495618</v>
      </c>
      <c r="AB1437" s="1">
        <v>0</v>
      </c>
      <c r="AC1437" s="1">
        <v>0</v>
      </c>
      <c r="AD1437" s="1">
        <v>0.66953015327453613</v>
      </c>
      <c r="AE1437" s="1">
        <v>0.32355049252510071</v>
      </c>
      <c r="AF1437" s="1">
        <v>6.9193635135889053E-3</v>
      </c>
      <c r="AG1437" s="1">
        <v>0.74273639917373657</v>
      </c>
      <c r="AH1437" s="1">
        <v>0.93864095211029053</v>
      </c>
      <c r="AI1437" s="1"/>
      <c r="AJ1437" s="1">
        <v>0.70048081874847412</v>
      </c>
      <c r="AK1437" s="1">
        <v>0.14666388928890231</v>
      </c>
      <c r="AL1437" s="1"/>
      <c r="AM1437" s="1">
        <v>0.1062436923384666</v>
      </c>
      <c r="AN1437" s="1"/>
      <c r="AO1437" s="1">
        <v>0.1062009707093239</v>
      </c>
      <c r="AP1437" s="1">
        <v>5.1758021116256707E-2</v>
      </c>
      <c r="AQ1437" s="1">
        <v>0.60338622331619263</v>
      </c>
      <c r="AR1437" s="1">
        <v>7.8811071813106537E-2</v>
      </c>
      <c r="AS1437" s="1">
        <v>1.396613717079163</v>
      </c>
      <c r="AT1437" s="1">
        <v>5.1035027951002121E-2</v>
      </c>
      <c r="AU1437" s="1">
        <v>4.5334892347455016E-3</v>
      </c>
      <c r="AV1437" s="1">
        <v>2.2665804252028469E-2</v>
      </c>
      <c r="AW1437" s="1">
        <v>0.84590452909469604</v>
      </c>
      <c r="AX1437" s="1">
        <v>3.2802925109863281</v>
      </c>
      <c r="AY1437" s="1">
        <v>2.1789340972900391</v>
      </c>
      <c r="AZ1437" s="1">
        <v>3.06186842918396</v>
      </c>
      <c r="BA1437" s="1">
        <v>3.032689094543457</v>
      </c>
      <c r="BB1437" s="1">
        <v>1.0737237930297849</v>
      </c>
      <c r="BC1437" s="1">
        <v>0.96532785892486572</v>
      </c>
      <c r="BD1437" s="1">
        <v>3</v>
      </c>
      <c r="BE1437" s="1">
        <v>2</v>
      </c>
      <c r="BF1437" s="1">
        <v>3</v>
      </c>
      <c r="BG1437" s="1">
        <v>3</v>
      </c>
      <c r="BH1437" s="1">
        <v>1</v>
      </c>
      <c r="BI1437" s="1">
        <v>1</v>
      </c>
      <c r="BJ1437" s="1"/>
    </row>
    <row r="1438" spans="1:62" hidden="1" x14ac:dyDescent="0.35">
      <c r="A1438" t="s">
        <v>6</v>
      </c>
      <c r="B1438" s="1">
        <v>2014</v>
      </c>
      <c r="C1438" t="s">
        <v>96</v>
      </c>
      <c r="D1438" s="1">
        <v>3</v>
      </c>
      <c r="E1438" s="1">
        <v>0</v>
      </c>
      <c r="F1438" s="1">
        <v>0</v>
      </c>
      <c r="G1438" s="1">
        <v>781308</v>
      </c>
      <c r="H1438" s="1">
        <v>744506</v>
      </c>
      <c r="I1438" s="1">
        <v>40000</v>
      </c>
      <c r="J1438" s="1">
        <v>1565814</v>
      </c>
      <c r="K1438" s="1">
        <v>1326894</v>
      </c>
      <c r="L1438" s="1">
        <v>1560143</v>
      </c>
      <c r="M1438" s="1">
        <v>0</v>
      </c>
      <c r="N1438" s="1">
        <v>1331343</v>
      </c>
      <c r="O1438" s="1">
        <v>445408</v>
      </c>
      <c r="P1438" s="1">
        <v>0</v>
      </c>
      <c r="Q1438" s="1">
        <v>532089</v>
      </c>
      <c r="R1438" s="1">
        <v>0</v>
      </c>
      <c r="S1438" s="1">
        <v>558198</v>
      </c>
      <c r="T1438" s="1">
        <v>616737</v>
      </c>
      <c r="U1438" s="1">
        <v>1331520</v>
      </c>
      <c r="V1438" s="1">
        <v>19160</v>
      </c>
      <c r="W1438" s="1">
        <v>1800108</v>
      </c>
      <c r="X1438" s="1">
        <v>85466</v>
      </c>
      <c r="Y1438" s="1">
        <v>2400</v>
      </c>
      <c r="Z1438" s="1">
        <v>20662</v>
      </c>
      <c r="AA1438" s="1">
        <v>1354772</v>
      </c>
      <c r="AB1438" s="1">
        <v>0</v>
      </c>
      <c r="AC1438" s="1">
        <v>0</v>
      </c>
      <c r="AD1438" s="1">
        <v>0.49897879362106318</v>
      </c>
      <c r="AE1438" s="1">
        <v>0.47547537088394171</v>
      </c>
      <c r="AF1438" s="1">
        <v>2.5545818731188771E-2</v>
      </c>
      <c r="AG1438" s="1">
        <v>0.84741485118865967</v>
      </c>
      <c r="AH1438" s="1">
        <v>0.99637824296951294</v>
      </c>
      <c r="AI1438" s="1"/>
      <c r="AJ1438" s="1">
        <v>0.85025614500045776</v>
      </c>
      <c r="AK1438" s="1">
        <v>0.28445780277252197</v>
      </c>
      <c r="AL1438" s="1"/>
      <c r="AM1438" s="1">
        <v>0.33981621265411383</v>
      </c>
      <c r="AN1438" s="1"/>
      <c r="AO1438" s="1">
        <v>0.3564906120300293</v>
      </c>
      <c r="AP1438" s="1">
        <v>0.39387628436088562</v>
      </c>
      <c r="AQ1438" s="1">
        <v>0.85036921501159668</v>
      </c>
      <c r="AR1438" s="1">
        <v>1.223644707351923E-2</v>
      </c>
      <c r="AS1438" s="1">
        <v>1.1496307849884031</v>
      </c>
      <c r="AT1438" s="1">
        <v>5.4582472890615463E-2</v>
      </c>
      <c r="AU1438" s="1">
        <v>1.532749156467617E-3</v>
      </c>
      <c r="AV1438" s="1">
        <v>1.319569256156683E-2</v>
      </c>
      <c r="AW1438" s="1">
        <v>0.89526891708374023</v>
      </c>
      <c r="AX1438" s="1">
        <v>3.566253662109375</v>
      </c>
      <c r="AY1438" s="1">
        <v>2.3305826187133789</v>
      </c>
      <c r="AZ1438" s="1">
        <v>3.2988004684448242</v>
      </c>
      <c r="BA1438" s="1">
        <v>3.266696453094482</v>
      </c>
      <c r="BB1438" s="1">
        <v>1.2155096530914311</v>
      </c>
      <c r="BC1438" s="1">
        <v>0.99313890933990479</v>
      </c>
      <c r="BD1438" s="1">
        <v>4</v>
      </c>
      <c r="BE1438" s="1">
        <v>2</v>
      </c>
      <c r="BF1438" s="1">
        <v>3</v>
      </c>
      <c r="BG1438" s="1">
        <v>3</v>
      </c>
      <c r="BH1438" s="1">
        <v>1</v>
      </c>
      <c r="BI1438" s="1">
        <v>1</v>
      </c>
      <c r="BJ1438" s="1"/>
    </row>
    <row r="1439" spans="1:62" hidden="1" x14ac:dyDescent="0.35">
      <c r="A1439" t="s">
        <v>6</v>
      </c>
      <c r="B1439" s="1">
        <v>2014</v>
      </c>
      <c r="C1439" t="s">
        <v>95</v>
      </c>
      <c r="D1439" s="1"/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8978</v>
      </c>
      <c r="K1439" s="1">
        <v>4194</v>
      </c>
      <c r="L1439" s="1">
        <v>8595</v>
      </c>
      <c r="M1439" s="1">
        <v>0</v>
      </c>
      <c r="N1439" s="1">
        <v>4411</v>
      </c>
      <c r="O1439" s="1">
        <v>373</v>
      </c>
      <c r="P1439" s="1">
        <v>0</v>
      </c>
      <c r="Q1439" s="1">
        <v>270</v>
      </c>
      <c r="R1439" s="1">
        <v>0</v>
      </c>
      <c r="S1439" s="1">
        <v>0</v>
      </c>
      <c r="T1439" s="1">
        <v>0</v>
      </c>
      <c r="U1439" s="1">
        <v>4009</v>
      </c>
      <c r="V1439" s="1">
        <v>1202</v>
      </c>
      <c r="W1439" s="1">
        <v>13947</v>
      </c>
      <c r="X1439" s="1">
        <v>1057</v>
      </c>
      <c r="Y1439" s="1">
        <v>0</v>
      </c>
      <c r="Z1439" s="1">
        <v>424</v>
      </c>
      <c r="AA1439" s="1">
        <v>6635</v>
      </c>
      <c r="AB1439" s="1">
        <v>0</v>
      </c>
      <c r="AC1439" s="1"/>
      <c r="AD1439" s="1"/>
      <c r="AE1439" s="1"/>
      <c r="AF1439" s="1"/>
      <c r="AG1439" s="1">
        <v>0.46714189648628229</v>
      </c>
      <c r="AH1439" s="1">
        <v>0.95734018087387085</v>
      </c>
      <c r="AI1439" s="1"/>
      <c r="AJ1439" s="1">
        <v>0.49131208658218378</v>
      </c>
      <c r="AK1439" s="1">
        <v>4.154600203037262E-2</v>
      </c>
      <c r="AL1439" s="1"/>
      <c r="AM1439" s="1">
        <v>3.0073512345552441E-2</v>
      </c>
      <c r="AN1439" s="1"/>
      <c r="AO1439" s="1">
        <v>0</v>
      </c>
      <c r="AP1439" s="1">
        <v>0</v>
      </c>
      <c r="AQ1439" s="1">
        <v>0.44653597474098211</v>
      </c>
      <c r="AR1439" s="1">
        <v>0.13388282060623169</v>
      </c>
      <c r="AS1439" s="1">
        <v>1.5534640550613401</v>
      </c>
      <c r="AT1439" s="1">
        <v>0.11773223429918291</v>
      </c>
      <c r="AU1439" s="1">
        <v>0</v>
      </c>
      <c r="AV1439" s="1">
        <v>4.7226555645465851E-2</v>
      </c>
      <c r="AW1439" s="1">
        <v>0.81122386455535889</v>
      </c>
      <c r="AX1439" s="1">
        <v>2.875918865203857</v>
      </c>
      <c r="AY1439" s="1">
        <v>1.8341501951217649</v>
      </c>
      <c r="AZ1439" s="1">
        <v>1.523390531539917</v>
      </c>
      <c r="BA1439" s="1">
        <v>1.523390531539917</v>
      </c>
      <c r="BB1439" s="1">
        <v>0.29739362001419067</v>
      </c>
      <c r="BC1439" s="1">
        <v>0.56225591897964478</v>
      </c>
      <c r="BD1439" s="1">
        <v>3</v>
      </c>
      <c r="BE1439" s="1">
        <v>2</v>
      </c>
      <c r="BF1439" s="1">
        <v>1</v>
      </c>
      <c r="BG1439" s="1">
        <v>1</v>
      </c>
      <c r="BH1439" s="1">
        <v>0</v>
      </c>
      <c r="BI1439" s="1">
        <v>0.5</v>
      </c>
      <c r="BJ1439" s="1"/>
    </row>
    <row r="1440" spans="1:62" hidden="1" x14ac:dyDescent="0.35">
      <c r="A1440" t="s">
        <v>6</v>
      </c>
      <c r="B1440" s="1">
        <v>2014</v>
      </c>
      <c r="C1440" t="s">
        <v>96</v>
      </c>
      <c r="D1440" s="1"/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16313</v>
      </c>
      <c r="K1440" s="1">
        <v>5687</v>
      </c>
      <c r="L1440" s="1">
        <v>16035</v>
      </c>
      <c r="M1440" s="1">
        <v>0</v>
      </c>
      <c r="N1440" s="1">
        <v>10075</v>
      </c>
      <c r="O1440" s="1">
        <v>2162</v>
      </c>
      <c r="P1440" s="1">
        <v>0</v>
      </c>
      <c r="Q1440" s="1">
        <v>2899</v>
      </c>
      <c r="R1440" s="1">
        <v>0</v>
      </c>
      <c r="S1440" s="1">
        <v>84</v>
      </c>
      <c r="T1440" s="1">
        <v>8031</v>
      </c>
      <c r="U1440" s="1">
        <v>12548</v>
      </c>
      <c r="V1440" s="1">
        <v>262</v>
      </c>
      <c r="W1440" s="1">
        <v>20078</v>
      </c>
      <c r="X1440" s="1">
        <v>1215</v>
      </c>
      <c r="Y1440" s="1">
        <v>0</v>
      </c>
      <c r="Z1440" s="1">
        <v>717</v>
      </c>
      <c r="AA1440" s="1">
        <v>13511</v>
      </c>
      <c r="AB1440" s="1">
        <v>0</v>
      </c>
      <c r="AC1440" s="1"/>
      <c r="AD1440" s="1"/>
      <c r="AE1440" s="1"/>
      <c r="AF1440" s="1"/>
      <c r="AG1440" s="1">
        <v>0.34861767292022711</v>
      </c>
      <c r="AH1440" s="1">
        <v>0.98295837640762329</v>
      </c>
      <c r="AI1440" s="1"/>
      <c r="AJ1440" s="1">
        <v>0.61760556697845459</v>
      </c>
      <c r="AK1440" s="1">
        <v>0.1325323432683945</v>
      </c>
      <c r="AL1440" s="1"/>
      <c r="AM1440" s="1">
        <v>0.17771102488040921</v>
      </c>
      <c r="AN1440" s="1"/>
      <c r="AO1440" s="1">
        <v>5.1492676138877869E-3</v>
      </c>
      <c r="AP1440" s="1">
        <v>0.49230673909187322</v>
      </c>
      <c r="AQ1440" s="1">
        <v>0.76920247077941895</v>
      </c>
      <c r="AR1440" s="1">
        <v>1.606081053614616E-2</v>
      </c>
      <c r="AS1440" s="1">
        <v>1.2307975292205811</v>
      </c>
      <c r="AT1440" s="1">
        <v>7.448047399520874E-2</v>
      </c>
      <c r="AU1440" s="1">
        <v>0</v>
      </c>
      <c r="AV1440" s="1">
        <v>4.3952677398920059E-2</v>
      </c>
      <c r="AW1440" s="1">
        <v>0.82823514938354492</v>
      </c>
      <c r="AX1440" s="1">
        <v>3.182553768157959</v>
      </c>
      <c r="AY1440" s="1">
        <v>2.1932814121246338</v>
      </c>
      <c r="AZ1440" s="1">
        <v>2.353460311889648</v>
      </c>
      <c r="BA1440" s="1">
        <v>2.260834932327271</v>
      </c>
      <c r="BB1440" s="1">
        <v>0.52798384428024292</v>
      </c>
      <c r="BC1440" s="1">
        <v>0.80551606416702271</v>
      </c>
      <c r="BD1440" s="1">
        <v>3</v>
      </c>
      <c r="BE1440" s="1">
        <v>2</v>
      </c>
      <c r="BF1440" s="1">
        <v>2</v>
      </c>
      <c r="BG1440" s="1">
        <v>2</v>
      </c>
      <c r="BH1440" s="1">
        <v>0</v>
      </c>
      <c r="BI1440" s="1">
        <v>0.66666668653488159</v>
      </c>
      <c r="BJ1440" s="1"/>
    </row>
    <row r="1441" spans="1:62" hidden="1" x14ac:dyDescent="0.35">
      <c r="A1441" t="s">
        <v>6</v>
      </c>
      <c r="B1441" s="1">
        <v>2013</v>
      </c>
      <c r="C1441" t="s">
        <v>95</v>
      </c>
      <c r="D1441" s="1">
        <v>1</v>
      </c>
      <c r="E1441" s="1">
        <v>198951</v>
      </c>
      <c r="F1441" s="1">
        <v>0</v>
      </c>
      <c r="G1441" s="1">
        <v>0</v>
      </c>
      <c r="H1441" s="1">
        <v>0</v>
      </c>
      <c r="I1441" s="1">
        <v>0</v>
      </c>
      <c r="J1441" s="1">
        <v>198951</v>
      </c>
      <c r="K1441" s="1">
        <v>130818</v>
      </c>
      <c r="L1441" s="1">
        <v>179346</v>
      </c>
      <c r="M1441" s="1">
        <v>0</v>
      </c>
      <c r="N1441" s="1">
        <v>97355</v>
      </c>
      <c r="O1441" s="1">
        <v>7669</v>
      </c>
      <c r="P1441" s="1">
        <v>0</v>
      </c>
      <c r="Q1441" s="1">
        <v>0</v>
      </c>
      <c r="R1441" s="1">
        <v>0</v>
      </c>
      <c r="S1441" s="1">
        <v>7974</v>
      </c>
      <c r="T1441" s="1">
        <v>2931</v>
      </c>
      <c r="U1441" s="1">
        <v>82033</v>
      </c>
      <c r="V1441" s="1">
        <v>28625</v>
      </c>
      <c r="W1441" s="1">
        <v>315869</v>
      </c>
      <c r="X1441" s="1">
        <v>22307</v>
      </c>
      <c r="Y1441" s="1">
        <v>1572</v>
      </c>
      <c r="Z1441" s="1">
        <v>10457</v>
      </c>
      <c r="AA1441" s="1">
        <v>152179</v>
      </c>
      <c r="AB1441" s="1">
        <v>1</v>
      </c>
      <c r="AC1441" s="1">
        <v>0</v>
      </c>
      <c r="AD1441" s="1">
        <v>0</v>
      </c>
      <c r="AE1441" s="1">
        <v>0</v>
      </c>
      <c r="AF1441" s="1">
        <v>0</v>
      </c>
      <c r="AG1441" s="1">
        <v>0.6575387716293335</v>
      </c>
      <c r="AH1441" s="1">
        <v>0.90145814418792725</v>
      </c>
      <c r="AI1441" s="1"/>
      <c r="AJ1441" s="1">
        <v>0.48934158682823181</v>
      </c>
      <c r="AK1441" s="1">
        <v>3.8547180593013763E-2</v>
      </c>
      <c r="AL1441" s="1"/>
      <c r="AM1441" s="1"/>
      <c r="AN1441" s="1"/>
      <c r="AO1441" s="1">
        <v>4.0080219507217407E-2</v>
      </c>
      <c r="AP1441" s="1">
        <v>1.4732270501554011E-2</v>
      </c>
      <c r="AQ1441" s="1">
        <v>0.41232764720916748</v>
      </c>
      <c r="AR1441" s="1">
        <v>0.1438796520233154</v>
      </c>
      <c r="AS1441" s="1">
        <v>1.587672352790833</v>
      </c>
      <c r="AT1441" s="1">
        <v>0.11212308704853061</v>
      </c>
      <c r="AU1441" s="1">
        <v>7.9014431685209274E-3</v>
      </c>
      <c r="AV1441" s="1">
        <v>5.2560679614543908E-2</v>
      </c>
      <c r="AW1441" s="1">
        <v>0.77777266502380371</v>
      </c>
      <c r="AX1441" s="1">
        <v>3.0284793376922612</v>
      </c>
      <c r="AY1441" s="1">
        <v>2.035606861114502</v>
      </c>
      <c r="AZ1441" s="1">
        <v>4.1467647552490234</v>
      </c>
      <c r="BA1441" s="1">
        <v>4.1246738433837891</v>
      </c>
      <c r="BB1441" s="1">
        <v>1.8493800163269041</v>
      </c>
      <c r="BC1441" s="1">
        <v>1.493266701698303</v>
      </c>
      <c r="BD1441" s="1">
        <v>3</v>
      </c>
      <c r="BE1441" s="1">
        <v>2</v>
      </c>
      <c r="BF1441" s="1">
        <v>4</v>
      </c>
      <c r="BG1441" s="1">
        <v>4</v>
      </c>
      <c r="BH1441" s="1">
        <v>2</v>
      </c>
      <c r="BI1441" s="1">
        <v>1.333333373069763</v>
      </c>
      <c r="BJ1441" s="1"/>
    </row>
    <row r="1442" spans="1:62" hidden="1" x14ac:dyDescent="0.35">
      <c r="A1442" t="s">
        <v>6</v>
      </c>
      <c r="B1442" s="1">
        <v>2013</v>
      </c>
      <c r="C1442" t="s">
        <v>96</v>
      </c>
      <c r="D1442" s="1">
        <v>1</v>
      </c>
      <c r="E1442" s="1">
        <v>223268</v>
      </c>
      <c r="F1442" s="1">
        <v>0</v>
      </c>
      <c r="G1442" s="1">
        <v>0</v>
      </c>
      <c r="H1442" s="1">
        <v>0</v>
      </c>
      <c r="I1442" s="1">
        <v>0</v>
      </c>
      <c r="J1442" s="1">
        <v>223268</v>
      </c>
      <c r="K1442" s="1">
        <v>165067</v>
      </c>
      <c r="L1442" s="1">
        <v>221689</v>
      </c>
      <c r="M1442" s="1">
        <v>0</v>
      </c>
      <c r="N1442" s="1">
        <v>161786</v>
      </c>
      <c r="O1442" s="1">
        <v>11283</v>
      </c>
      <c r="P1442" s="1">
        <v>0</v>
      </c>
      <c r="Q1442" s="1">
        <v>0</v>
      </c>
      <c r="R1442" s="1">
        <v>0</v>
      </c>
      <c r="S1442" s="1">
        <v>27229</v>
      </c>
      <c r="T1442" s="1">
        <v>54813</v>
      </c>
      <c r="U1442" s="1">
        <v>157083</v>
      </c>
      <c r="V1442" s="1">
        <v>9576</v>
      </c>
      <c r="W1442" s="1">
        <v>289453</v>
      </c>
      <c r="X1442" s="1">
        <v>3565</v>
      </c>
      <c r="Y1442" s="1">
        <v>0</v>
      </c>
      <c r="Z1442" s="1">
        <v>8375</v>
      </c>
      <c r="AA1442" s="1">
        <v>178303</v>
      </c>
      <c r="AB1442" s="1">
        <v>1</v>
      </c>
      <c r="AC1442" s="1">
        <v>0</v>
      </c>
      <c r="AD1442" s="1">
        <v>0</v>
      </c>
      <c r="AE1442" s="1">
        <v>0</v>
      </c>
      <c r="AF1442" s="1">
        <v>0</v>
      </c>
      <c r="AG1442" s="1">
        <v>0.7393222451210022</v>
      </c>
      <c r="AH1442" s="1">
        <v>0.99292778968811035</v>
      </c>
      <c r="AI1442" s="1"/>
      <c r="AJ1442" s="1">
        <v>0.72462689876556396</v>
      </c>
      <c r="AK1442" s="1">
        <v>5.0535678863525391E-2</v>
      </c>
      <c r="AL1442" s="1"/>
      <c r="AM1442" s="1"/>
      <c r="AN1442" s="1"/>
      <c r="AO1442" s="1">
        <v>0.1219565719366074</v>
      </c>
      <c r="AP1442" s="1">
        <v>0.24550315737724299</v>
      </c>
      <c r="AQ1442" s="1">
        <v>0.70356255769729614</v>
      </c>
      <c r="AR1442" s="1">
        <v>4.2890157550573349E-2</v>
      </c>
      <c r="AS1442" s="1">
        <v>1.2964375019073491</v>
      </c>
      <c r="AT1442" s="1">
        <v>1.5967357903718948E-2</v>
      </c>
      <c r="AU1442" s="1">
        <v>0</v>
      </c>
      <c r="AV1442" s="1">
        <v>3.751097247004509E-2</v>
      </c>
      <c r="AW1442" s="1">
        <v>0.8459962010383606</v>
      </c>
      <c r="AX1442" s="1">
        <v>3.1725819110870361</v>
      </c>
      <c r="AY1442" s="1">
        <v>2.1241154670715332</v>
      </c>
      <c r="AZ1442" s="1">
        <v>4.252194881439209</v>
      </c>
      <c r="BA1442" s="1">
        <v>4.2327470779418954</v>
      </c>
      <c r="BB1442" s="1">
        <v>1.861462473869324</v>
      </c>
      <c r="BC1442" s="1">
        <v>1.480185270309448</v>
      </c>
      <c r="BD1442" s="1">
        <v>3</v>
      </c>
      <c r="BE1442" s="1">
        <v>2</v>
      </c>
      <c r="BF1442" s="1">
        <v>4</v>
      </c>
      <c r="BG1442" s="1">
        <v>4</v>
      </c>
      <c r="BH1442" s="1">
        <v>2</v>
      </c>
      <c r="BI1442" s="1">
        <v>1.333333373069763</v>
      </c>
      <c r="BJ1442" s="1"/>
    </row>
    <row r="1443" spans="1:62" hidden="1" x14ac:dyDescent="0.35">
      <c r="A1443" t="s">
        <v>6</v>
      </c>
      <c r="B1443" s="1">
        <v>2013</v>
      </c>
      <c r="C1443" t="s">
        <v>95</v>
      </c>
      <c r="D1443" s="1">
        <v>2</v>
      </c>
      <c r="E1443" s="1">
        <v>0</v>
      </c>
      <c r="F1443" s="1">
        <v>188051</v>
      </c>
      <c r="G1443" s="1">
        <v>0</v>
      </c>
      <c r="H1443" s="1">
        <v>0</v>
      </c>
      <c r="I1443" s="1">
        <v>0</v>
      </c>
      <c r="J1443" s="1">
        <v>188051</v>
      </c>
      <c r="K1443" s="1">
        <v>138115</v>
      </c>
      <c r="L1443" s="1">
        <v>171208</v>
      </c>
      <c r="M1443" s="1">
        <v>0</v>
      </c>
      <c r="N1443" s="1">
        <v>111728</v>
      </c>
      <c r="O1443" s="1">
        <v>10963</v>
      </c>
      <c r="P1443" s="1">
        <v>0</v>
      </c>
      <c r="Q1443" s="1">
        <v>0</v>
      </c>
      <c r="R1443" s="1">
        <v>0</v>
      </c>
      <c r="S1443" s="1">
        <v>10612</v>
      </c>
      <c r="T1443" s="1">
        <v>4015</v>
      </c>
      <c r="U1443" s="1">
        <v>91755</v>
      </c>
      <c r="V1443" s="1">
        <v>20251</v>
      </c>
      <c r="W1443" s="1">
        <v>284347</v>
      </c>
      <c r="X1443" s="1">
        <v>11696</v>
      </c>
      <c r="Y1443" s="1">
        <v>1280</v>
      </c>
      <c r="Z1443" s="1">
        <v>6208</v>
      </c>
      <c r="AA1443" s="1">
        <v>143850</v>
      </c>
      <c r="AB1443" s="1">
        <v>0</v>
      </c>
      <c r="AC1443" s="1">
        <v>1</v>
      </c>
      <c r="AD1443" s="1">
        <v>0</v>
      </c>
      <c r="AE1443" s="1">
        <v>0</v>
      </c>
      <c r="AF1443" s="1">
        <v>0</v>
      </c>
      <c r="AG1443" s="1">
        <v>0.73445498943328857</v>
      </c>
      <c r="AH1443" s="1">
        <v>0.91043388843536377</v>
      </c>
      <c r="AI1443" s="1"/>
      <c r="AJ1443" s="1">
        <v>0.59413671493530273</v>
      </c>
      <c r="AK1443" s="1">
        <v>5.8298014104366302E-2</v>
      </c>
      <c r="AL1443" s="1"/>
      <c r="AM1443" s="1"/>
      <c r="AN1443" s="1"/>
      <c r="AO1443" s="1">
        <v>5.6431498378515237E-2</v>
      </c>
      <c r="AP1443" s="1">
        <v>2.135059051215649E-2</v>
      </c>
      <c r="AQ1443" s="1">
        <v>0.48792615532875061</v>
      </c>
      <c r="AR1443" s="1">
        <v>0.1076888740062714</v>
      </c>
      <c r="AS1443" s="1">
        <v>1.512073874473572</v>
      </c>
      <c r="AT1443" s="1">
        <v>6.2195893377065659E-2</v>
      </c>
      <c r="AU1443" s="1">
        <v>6.8066641688346863E-3</v>
      </c>
      <c r="AV1443" s="1">
        <v>3.3012319356203079E-2</v>
      </c>
      <c r="AW1443" s="1">
        <v>0.79383033514022827</v>
      </c>
      <c r="AX1443" s="1">
        <v>3.1546123027801509</v>
      </c>
      <c r="AY1443" s="1">
        <v>2.1283853054046631</v>
      </c>
      <c r="AZ1443" s="1">
        <v>4.0744318962097168</v>
      </c>
      <c r="BA1443" s="1">
        <v>4.0328102111816406</v>
      </c>
      <c r="BB1443" s="1">
        <v>1.710206270217896</v>
      </c>
      <c r="BC1443" s="1">
        <v>1.3712244033813481</v>
      </c>
      <c r="BD1443" s="1">
        <v>3</v>
      </c>
      <c r="BE1443" s="1">
        <v>2</v>
      </c>
      <c r="BF1443" s="1">
        <v>4</v>
      </c>
      <c r="BG1443" s="1">
        <v>4</v>
      </c>
      <c r="BH1443" s="1">
        <v>2</v>
      </c>
      <c r="BI1443" s="1">
        <v>1.25</v>
      </c>
      <c r="BJ1443" s="1"/>
    </row>
    <row r="1444" spans="1:62" hidden="1" x14ac:dyDescent="0.35">
      <c r="A1444" t="s">
        <v>6</v>
      </c>
      <c r="B1444" s="1">
        <v>2013</v>
      </c>
      <c r="C1444" t="s">
        <v>96</v>
      </c>
      <c r="D1444" s="1">
        <v>2</v>
      </c>
      <c r="E1444" s="1">
        <v>0</v>
      </c>
      <c r="F1444" s="1">
        <v>284704</v>
      </c>
      <c r="G1444" s="1">
        <v>0</v>
      </c>
      <c r="H1444" s="1">
        <v>0</v>
      </c>
      <c r="I1444" s="1">
        <v>0</v>
      </c>
      <c r="J1444" s="1">
        <v>284704</v>
      </c>
      <c r="K1444" s="1">
        <v>227563</v>
      </c>
      <c r="L1444" s="1">
        <v>283133</v>
      </c>
      <c r="M1444" s="1">
        <v>0</v>
      </c>
      <c r="N1444" s="1">
        <v>223193</v>
      </c>
      <c r="O1444" s="1">
        <v>27362</v>
      </c>
      <c r="P1444" s="1">
        <v>0</v>
      </c>
      <c r="Q1444" s="1">
        <v>0</v>
      </c>
      <c r="R1444" s="1">
        <v>0</v>
      </c>
      <c r="S1444" s="1">
        <v>39518</v>
      </c>
      <c r="T1444" s="1">
        <v>68634</v>
      </c>
      <c r="U1444" s="1">
        <v>213063</v>
      </c>
      <c r="V1444" s="1">
        <v>7106</v>
      </c>
      <c r="W1444" s="1">
        <v>356345</v>
      </c>
      <c r="X1444" s="1">
        <v>1857</v>
      </c>
      <c r="Y1444" s="1">
        <v>516</v>
      </c>
      <c r="Z1444" s="1">
        <v>10357</v>
      </c>
      <c r="AA1444" s="1">
        <v>221913</v>
      </c>
      <c r="AB1444" s="1">
        <v>0</v>
      </c>
      <c r="AC1444" s="1">
        <v>1</v>
      </c>
      <c r="AD1444" s="1">
        <v>0</v>
      </c>
      <c r="AE1444" s="1">
        <v>0</v>
      </c>
      <c r="AF1444" s="1">
        <v>0</v>
      </c>
      <c r="AG1444" s="1">
        <v>0.7992967963218689</v>
      </c>
      <c r="AH1444" s="1">
        <v>0.99448198080062866</v>
      </c>
      <c r="AI1444" s="1"/>
      <c r="AJ1444" s="1">
        <v>0.78394752740859985</v>
      </c>
      <c r="AK1444" s="1">
        <v>9.6106834709644318E-2</v>
      </c>
      <c r="AL1444" s="1"/>
      <c r="AM1444" s="1"/>
      <c r="AN1444" s="1"/>
      <c r="AO1444" s="1">
        <v>0.1388038098812103</v>
      </c>
      <c r="AP1444" s="1">
        <v>0.2410714328289032</v>
      </c>
      <c r="AQ1444" s="1">
        <v>0.74836671352386475</v>
      </c>
      <c r="AR1444" s="1">
        <v>2.4959255009889599E-2</v>
      </c>
      <c r="AS1444" s="1">
        <v>1.251633286476135</v>
      </c>
      <c r="AT1444" s="1">
        <v>6.5225637517869473E-3</v>
      </c>
      <c r="AU1444" s="1">
        <v>1.8124086782336239E-3</v>
      </c>
      <c r="AV1444" s="1">
        <v>3.6378134042024612E-2</v>
      </c>
      <c r="AW1444" s="1">
        <v>0.82096958160400391</v>
      </c>
      <c r="AX1444" s="1">
        <v>3.1706051826477051</v>
      </c>
      <c r="AY1444" s="1">
        <v>2.104515552520752</v>
      </c>
      <c r="AZ1444" s="1">
        <v>4.2288832664489746</v>
      </c>
      <c r="BA1444" s="1">
        <v>4.1897687911987296</v>
      </c>
      <c r="BB1444" s="1">
        <v>1.8685406446456909</v>
      </c>
      <c r="BC1444" s="1">
        <v>1.415217518806458</v>
      </c>
      <c r="BD1444" s="1">
        <v>3</v>
      </c>
      <c r="BE1444" s="1">
        <v>2</v>
      </c>
      <c r="BF1444" s="1">
        <v>4</v>
      </c>
      <c r="BG1444" s="1">
        <v>4</v>
      </c>
      <c r="BH1444" s="1">
        <v>2</v>
      </c>
      <c r="BI1444" s="1">
        <v>1.333333373069763</v>
      </c>
      <c r="BJ1444" s="1"/>
    </row>
    <row r="1445" spans="1:62" hidden="1" x14ac:dyDescent="0.35">
      <c r="A1445" t="s">
        <v>6</v>
      </c>
      <c r="B1445" s="1">
        <v>2013</v>
      </c>
      <c r="C1445" t="s">
        <v>95</v>
      </c>
      <c r="D1445" s="1">
        <v>3</v>
      </c>
      <c r="E1445" s="1">
        <v>0</v>
      </c>
      <c r="F1445" s="1">
        <v>0</v>
      </c>
      <c r="G1445" s="1">
        <v>389924</v>
      </c>
      <c r="H1445" s="1">
        <v>144441</v>
      </c>
      <c r="I1445" s="1">
        <v>1457</v>
      </c>
      <c r="J1445" s="1">
        <v>535822</v>
      </c>
      <c r="K1445" s="1">
        <v>416964</v>
      </c>
      <c r="L1445" s="1">
        <v>502067</v>
      </c>
      <c r="M1445" s="1">
        <v>0</v>
      </c>
      <c r="N1445" s="1">
        <v>387217</v>
      </c>
      <c r="O1445" s="1">
        <v>86516</v>
      </c>
      <c r="P1445" s="1">
        <v>0</v>
      </c>
      <c r="Q1445" s="1">
        <v>0</v>
      </c>
      <c r="R1445" s="1">
        <v>0</v>
      </c>
      <c r="S1445" s="1">
        <v>62670</v>
      </c>
      <c r="T1445" s="1">
        <v>22795</v>
      </c>
      <c r="U1445" s="1">
        <v>298135</v>
      </c>
      <c r="V1445" s="1">
        <v>43366</v>
      </c>
      <c r="W1445" s="1">
        <v>773509</v>
      </c>
      <c r="X1445" s="1">
        <v>18335</v>
      </c>
      <c r="Y1445" s="1">
        <v>734</v>
      </c>
      <c r="Z1445" s="1">
        <v>10639</v>
      </c>
      <c r="AA1445" s="1">
        <v>439656</v>
      </c>
      <c r="AB1445" s="1">
        <v>0</v>
      </c>
      <c r="AC1445" s="1">
        <v>0</v>
      </c>
      <c r="AD1445" s="1">
        <v>0.72771179676055908</v>
      </c>
      <c r="AE1445" s="1">
        <v>0.26956900954246521</v>
      </c>
      <c r="AF1445" s="1">
        <v>2.7191864792257552E-3</v>
      </c>
      <c r="AG1445" s="1">
        <v>0.77817630767822266</v>
      </c>
      <c r="AH1445" s="1">
        <v>0.93700331449508667</v>
      </c>
      <c r="AI1445" s="1"/>
      <c r="AJ1445" s="1">
        <v>0.72265976667404175</v>
      </c>
      <c r="AK1445" s="1">
        <v>0.16146406531333921</v>
      </c>
      <c r="AL1445" s="1"/>
      <c r="AM1445" s="1"/>
      <c r="AN1445" s="1"/>
      <c r="AO1445" s="1">
        <v>0.1169604808092117</v>
      </c>
      <c r="AP1445" s="1">
        <v>4.2542111128568649E-2</v>
      </c>
      <c r="AQ1445" s="1">
        <v>0.55640679597854614</v>
      </c>
      <c r="AR1445" s="1">
        <v>8.0933593213558197E-2</v>
      </c>
      <c r="AS1445" s="1">
        <v>1.4435932636260991</v>
      </c>
      <c r="AT1445" s="1">
        <v>3.4218452870845788E-2</v>
      </c>
      <c r="AU1445" s="1">
        <v>1.3698579277843239E-3</v>
      </c>
      <c r="AV1445" s="1">
        <v>1.9855475053191182E-2</v>
      </c>
      <c r="AW1445" s="1">
        <v>0.84685218334197998</v>
      </c>
      <c r="AX1445" s="1">
        <v>3.2605640888214111</v>
      </c>
      <c r="AY1445" s="1">
        <v>2.2062773704528809</v>
      </c>
      <c r="AZ1445" s="1">
        <v>3.245234489440918</v>
      </c>
      <c r="BA1445" s="1">
        <v>3.1853470802307129</v>
      </c>
      <c r="BB1445" s="1">
        <v>1.1646255254745479</v>
      </c>
      <c r="BC1445" s="1">
        <v>1.0230327844619751</v>
      </c>
      <c r="BD1445" s="1">
        <v>3</v>
      </c>
      <c r="BE1445" s="1">
        <v>2</v>
      </c>
      <c r="BF1445" s="1">
        <v>3</v>
      </c>
      <c r="BG1445" s="1">
        <v>3</v>
      </c>
      <c r="BH1445" s="1">
        <v>1</v>
      </c>
      <c r="BI1445" s="1">
        <v>1</v>
      </c>
      <c r="BJ1445" s="1"/>
    </row>
    <row r="1446" spans="1:62" hidden="1" x14ac:dyDescent="0.35">
      <c r="A1446" t="s">
        <v>6</v>
      </c>
      <c r="B1446" s="1">
        <v>2013</v>
      </c>
      <c r="C1446" t="s">
        <v>96</v>
      </c>
      <c r="D1446" s="1">
        <v>3</v>
      </c>
      <c r="E1446" s="1">
        <v>0</v>
      </c>
      <c r="F1446" s="1">
        <v>0</v>
      </c>
      <c r="G1446" s="1">
        <v>757215</v>
      </c>
      <c r="H1446" s="1">
        <v>612373</v>
      </c>
      <c r="I1446" s="1">
        <v>47615</v>
      </c>
      <c r="J1446" s="1">
        <v>1417203</v>
      </c>
      <c r="K1446" s="1">
        <v>1236767</v>
      </c>
      <c r="L1446" s="1">
        <v>1408864</v>
      </c>
      <c r="M1446" s="1">
        <v>0</v>
      </c>
      <c r="N1446" s="1">
        <v>1208893</v>
      </c>
      <c r="O1446" s="1">
        <v>382612</v>
      </c>
      <c r="P1446" s="1">
        <v>0</v>
      </c>
      <c r="Q1446" s="1">
        <v>0</v>
      </c>
      <c r="R1446" s="1">
        <v>0</v>
      </c>
      <c r="S1446" s="1">
        <v>519722</v>
      </c>
      <c r="T1446" s="1">
        <v>495594</v>
      </c>
      <c r="U1446" s="1">
        <v>1215659</v>
      </c>
      <c r="V1446" s="1">
        <v>23885</v>
      </c>
      <c r="W1446" s="1">
        <v>1618747</v>
      </c>
      <c r="X1446" s="1">
        <v>4156</v>
      </c>
      <c r="Y1446" s="1">
        <v>1641</v>
      </c>
      <c r="Z1446" s="1">
        <v>19144</v>
      </c>
      <c r="AA1446" s="1">
        <v>1227275</v>
      </c>
      <c r="AB1446" s="1">
        <v>0</v>
      </c>
      <c r="AC1446" s="1">
        <v>0</v>
      </c>
      <c r="AD1446" s="1">
        <v>0.53430241346359253</v>
      </c>
      <c r="AE1446" s="1">
        <v>0.43209969997406011</v>
      </c>
      <c r="AF1446" s="1">
        <v>3.359786793589592E-2</v>
      </c>
      <c r="AG1446" s="1">
        <v>0.87268161773681641</v>
      </c>
      <c r="AH1446" s="1">
        <v>0.99411588907241821</v>
      </c>
      <c r="AI1446" s="1"/>
      <c r="AJ1446" s="1">
        <v>0.85301327705383301</v>
      </c>
      <c r="AK1446" s="1">
        <v>0.26997685432434082</v>
      </c>
      <c r="AL1446" s="1"/>
      <c r="AM1446" s="1"/>
      <c r="AN1446" s="1"/>
      <c r="AO1446" s="1">
        <v>0.36672374606132507</v>
      </c>
      <c r="AP1446" s="1">
        <v>0.34969866275787348</v>
      </c>
      <c r="AQ1446" s="1">
        <v>0.85778748989105225</v>
      </c>
      <c r="AR1446" s="1">
        <v>1.6853619366884232E-2</v>
      </c>
      <c r="AS1446" s="1">
        <v>1.142212510108948</v>
      </c>
      <c r="AT1446" s="1">
        <v>2.9325368814170361E-3</v>
      </c>
      <c r="AU1446" s="1">
        <v>1.1579145211726429E-3</v>
      </c>
      <c r="AV1446" s="1">
        <v>1.3508297502994541E-2</v>
      </c>
      <c r="AW1446" s="1">
        <v>0.89111709594726563</v>
      </c>
      <c r="AX1446" s="1">
        <v>3.4391481876373291</v>
      </c>
      <c r="AY1446" s="1">
        <v>2.2973816394805908</v>
      </c>
      <c r="AZ1446" s="1">
        <v>3.332916259765625</v>
      </c>
      <c r="BA1446" s="1">
        <v>3.2889671325683589</v>
      </c>
      <c r="BB1446" s="1">
        <v>1.278001070022583</v>
      </c>
      <c r="BC1446" s="1">
        <v>1.02949047088623</v>
      </c>
      <c r="BD1446" s="1">
        <v>3</v>
      </c>
      <c r="BE1446" s="1">
        <v>2</v>
      </c>
      <c r="BF1446" s="1">
        <v>3</v>
      </c>
      <c r="BG1446" s="1">
        <v>3</v>
      </c>
      <c r="BH1446" s="1">
        <v>1</v>
      </c>
      <c r="BI1446" s="1">
        <v>1</v>
      </c>
      <c r="BJ1446" s="1"/>
    </row>
    <row r="1447" spans="1:62" hidden="1" x14ac:dyDescent="0.35">
      <c r="A1447" t="s">
        <v>6</v>
      </c>
      <c r="B1447" s="1">
        <v>2013</v>
      </c>
      <c r="C1447" t="s">
        <v>95</v>
      </c>
      <c r="D1447" s="1"/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10632</v>
      </c>
      <c r="K1447" s="1">
        <v>3601</v>
      </c>
      <c r="L1447" s="1">
        <v>8774</v>
      </c>
      <c r="M1447" s="1">
        <v>0</v>
      </c>
      <c r="N1447" s="1">
        <v>2716</v>
      </c>
      <c r="O1447" s="1">
        <v>0</v>
      </c>
      <c r="P1447" s="1">
        <v>0</v>
      </c>
      <c r="Q1447" s="1">
        <v>0</v>
      </c>
      <c r="R1447" s="1">
        <v>0</v>
      </c>
      <c r="S1447" s="1">
        <v>434</v>
      </c>
      <c r="T1447" s="1">
        <v>0</v>
      </c>
      <c r="U1447" s="1">
        <v>4739</v>
      </c>
      <c r="V1447" s="1">
        <v>1538</v>
      </c>
      <c r="W1447" s="1">
        <v>16525</v>
      </c>
      <c r="X1447" s="1">
        <v>856</v>
      </c>
      <c r="Y1447" s="1">
        <v>0</v>
      </c>
      <c r="Z1447" s="1">
        <v>968</v>
      </c>
      <c r="AA1447" s="1">
        <v>7630</v>
      </c>
      <c r="AB1447" s="1">
        <v>0</v>
      </c>
      <c r="AC1447" s="1"/>
      <c r="AD1447" s="1"/>
      <c r="AE1447" s="1"/>
      <c r="AF1447" s="1"/>
      <c r="AG1447" s="1">
        <v>0.33869451284408569</v>
      </c>
      <c r="AH1447" s="1">
        <v>0.82524454593658447</v>
      </c>
      <c r="AI1447" s="1"/>
      <c r="AJ1447" s="1">
        <v>0.25545522570610052</v>
      </c>
      <c r="AK1447" s="1">
        <v>0</v>
      </c>
      <c r="AL1447" s="1"/>
      <c r="AM1447" s="1"/>
      <c r="AN1447" s="1"/>
      <c r="AO1447" s="1">
        <v>4.08201664686203E-2</v>
      </c>
      <c r="AP1447" s="1">
        <v>0</v>
      </c>
      <c r="AQ1447" s="1">
        <v>0.44572988152503967</v>
      </c>
      <c r="AR1447" s="1">
        <v>0.14465764164924619</v>
      </c>
      <c r="AS1447" s="1">
        <v>1.5542701482772829</v>
      </c>
      <c r="AT1447" s="1">
        <v>8.0511659383773804E-2</v>
      </c>
      <c r="AU1447" s="1">
        <v>0</v>
      </c>
      <c r="AV1447" s="1">
        <v>9.104590117931366E-2</v>
      </c>
      <c r="AW1447" s="1">
        <v>0.77265822887420654</v>
      </c>
      <c r="AX1447" s="1">
        <v>2.766365766525269</v>
      </c>
      <c r="AY1447" s="1">
        <v>1.7524454593658449</v>
      </c>
      <c r="AZ1447" s="1">
        <v>1.473382234573364</v>
      </c>
      <c r="BA1447" s="1">
        <v>1.4428141117095949</v>
      </c>
      <c r="BB1447" s="1">
        <v>0.26937547326087952</v>
      </c>
      <c r="BC1447" s="1">
        <v>0.54254293441772461</v>
      </c>
      <c r="BD1447" s="1">
        <v>3</v>
      </c>
      <c r="BE1447" s="1">
        <v>2</v>
      </c>
      <c r="BF1447" s="1">
        <v>1</v>
      </c>
      <c r="BG1447" s="1">
        <v>1</v>
      </c>
      <c r="BH1447" s="1">
        <v>0</v>
      </c>
      <c r="BI1447" s="1">
        <v>0.5</v>
      </c>
      <c r="BJ1447" s="1"/>
    </row>
    <row r="1448" spans="1:62" hidden="1" x14ac:dyDescent="0.35">
      <c r="A1448" t="s">
        <v>6</v>
      </c>
      <c r="B1448" s="1">
        <v>2013</v>
      </c>
      <c r="C1448" t="s">
        <v>96</v>
      </c>
      <c r="D1448" s="1"/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12654</v>
      </c>
      <c r="K1448" s="1">
        <v>4042</v>
      </c>
      <c r="L1448" s="1">
        <v>12378</v>
      </c>
      <c r="M1448" s="1">
        <v>0</v>
      </c>
      <c r="N1448" s="1">
        <v>5619</v>
      </c>
      <c r="O1448" s="1">
        <v>966</v>
      </c>
      <c r="P1448" s="1">
        <v>0</v>
      </c>
      <c r="Q1448" s="1">
        <v>0</v>
      </c>
      <c r="R1448" s="1">
        <v>0</v>
      </c>
      <c r="S1448" s="1">
        <v>790</v>
      </c>
      <c r="T1448" s="1">
        <v>3519</v>
      </c>
      <c r="U1448" s="1">
        <v>8060</v>
      </c>
      <c r="V1448" s="1">
        <v>1786</v>
      </c>
      <c r="W1448" s="1">
        <v>17248</v>
      </c>
      <c r="X1448" s="1">
        <v>0</v>
      </c>
      <c r="Y1448" s="1">
        <v>0</v>
      </c>
      <c r="Z1448" s="1">
        <v>750</v>
      </c>
      <c r="AA1448" s="1">
        <v>6872</v>
      </c>
      <c r="AB1448" s="1">
        <v>0</v>
      </c>
      <c r="AC1448" s="1"/>
      <c r="AD1448" s="1"/>
      <c r="AE1448" s="1"/>
      <c r="AF1448" s="1"/>
      <c r="AG1448" s="1">
        <v>0.31942468881607061</v>
      </c>
      <c r="AH1448" s="1">
        <v>0.97818869352340698</v>
      </c>
      <c r="AI1448" s="1"/>
      <c r="AJ1448" s="1">
        <v>0.44404929876327509</v>
      </c>
      <c r="AK1448" s="1">
        <v>7.6339498162269592E-2</v>
      </c>
      <c r="AL1448" s="1"/>
      <c r="AM1448" s="1"/>
      <c r="AN1448" s="1"/>
      <c r="AO1448" s="1">
        <v>6.243085116147995E-2</v>
      </c>
      <c r="AP1448" s="1">
        <v>0.27809387445449829</v>
      </c>
      <c r="AQ1448" s="1">
        <v>0.63695275783538818</v>
      </c>
      <c r="AR1448" s="1">
        <v>0.1411411464214325</v>
      </c>
      <c r="AS1448" s="1">
        <v>1.363047242164612</v>
      </c>
      <c r="AT1448" s="1">
        <v>0</v>
      </c>
      <c r="AU1448" s="1">
        <v>0</v>
      </c>
      <c r="AV1448" s="1">
        <v>5.9269797056913383E-2</v>
      </c>
      <c r="AW1448" s="1">
        <v>0.58217555284500122</v>
      </c>
      <c r="AX1448" s="1">
        <v>2.5688319206237789</v>
      </c>
      <c r="AY1448" s="1">
        <v>1.6519677639007571</v>
      </c>
      <c r="AZ1448" s="1">
        <v>1.4363046884536741</v>
      </c>
      <c r="BA1448" s="1">
        <v>1.394420742988586</v>
      </c>
      <c r="BB1448" s="1">
        <v>0.1160107478499413</v>
      </c>
      <c r="BC1448" s="1">
        <v>0.59551000595092773</v>
      </c>
      <c r="BD1448" s="1">
        <v>3</v>
      </c>
      <c r="BE1448" s="1">
        <v>2</v>
      </c>
      <c r="BF1448" s="1">
        <v>1</v>
      </c>
      <c r="BG1448" s="1">
        <v>1</v>
      </c>
      <c r="BH1448" s="1">
        <v>0</v>
      </c>
      <c r="BI1448" s="1">
        <v>0.5</v>
      </c>
      <c r="BJ1448" s="1"/>
    </row>
    <row r="1449" spans="1:62" hidden="1" x14ac:dyDescent="0.35">
      <c r="A1449" t="s">
        <v>6</v>
      </c>
      <c r="B1449" s="1">
        <v>2012</v>
      </c>
      <c r="C1449" t="s">
        <v>95</v>
      </c>
      <c r="D1449" s="1">
        <v>1</v>
      </c>
      <c r="E1449" s="1">
        <v>208211</v>
      </c>
      <c r="F1449" s="1">
        <v>0</v>
      </c>
      <c r="G1449" s="1">
        <v>0</v>
      </c>
      <c r="H1449" s="1">
        <v>0</v>
      </c>
      <c r="I1449" s="1">
        <v>0</v>
      </c>
      <c r="J1449" s="1">
        <v>208211</v>
      </c>
      <c r="K1449" s="1">
        <v>103339</v>
      </c>
      <c r="L1449" s="1">
        <v>183182</v>
      </c>
      <c r="M1449" s="1">
        <v>0</v>
      </c>
      <c r="N1449" s="1">
        <v>89318</v>
      </c>
      <c r="O1449" s="1">
        <v>4984</v>
      </c>
      <c r="P1449" s="1">
        <v>0</v>
      </c>
      <c r="Q1449" s="1">
        <v>3293</v>
      </c>
      <c r="R1449" s="1">
        <v>0</v>
      </c>
      <c r="S1449" s="1">
        <v>5783</v>
      </c>
      <c r="T1449" s="1">
        <v>6000</v>
      </c>
      <c r="U1449" s="1">
        <v>90216</v>
      </c>
      <c r="V1449" s="1">
        <v>24655</v>
      </c>
      <c r="W1449" s="1">
        <v>326206</v>
      </c>
      <c r="X1449" s="1">
        <v>21753</v>
      </c>
      <c r="Y1449" s="1">
        <v>2122</v>
      </c>
      <c r="Z1449" s="1">
        <v>7492</v>
      </c>
      <c r="AA1449" s="1">
        <v>166082</v>
      </c>
      <c r="AB1449" s="1">
        <v>1</v>
      </c>
      <c r="AC1449" s="1">
        <v>0</v>
      </c>
      <c r="AD1449" s="1">
        <v>0</v>
      </c>
      <c r="AE1449" s="1">
        <v>0</v>
      </c>
      <c r="AF1449" s="1">
        <v>0</v>
      </c>
      <c r="AG1449" s="1">
        <v>0.49631863832473749</v>
      </c>
      <c r="AH1449" s="1">
        <v>0.87979018688201904</v>
      </c>
      <c r="AI1449" s="1"/>
      <c r="AJ1449" s="1">
        <v>0.42897829413414001</v>
      </c>
      <c r="AK1449" s="1">
        <v>2.3937255144119259E-2</v>
      </c>
      <c r="AL1449" s="1"/>
      <c r="AM1449" s="1">
        <v>1.581568643450737E-2</v>
      </c>
      <c r="AN1449" s="1"/>
      <c r="AO1449" s="1">
        <v>2.777471020817757E-2</v>
      </c>
      <c r="AP1449" s="1">
        <v>2.8816921636462212E-2</v>
      </c>
      <c r="AQ1449" s="1">
        <v>0.4332912266254425</v>
      </c>
      <c r="AR1449" s="1">
        <v>0.1184135302901268</v>
      </c>
      <c r="AS1449" s="1">
        <v>1.5667088031768801</v>
      </c>
      <c r="AT1449" s="1">
        <v>0.1044757515192032</v>
      </c>
      <c r="AU1449" s="1">
        <v>1.0191584937274459E-2</v>
      </c>
      <c r="AV1449" s="1">
        <v>3.5982728004455573E-2</v>
      </c>
      <c r="AW1449" s="1">
        <v>0.81681013107299805</v>
      </c>
      <c r="AX1449" s="1">
        <v>3.0249025821685791</v>
      </c>
      <c r="AY1449" s="1">
        <v>1.9752655029296879</v>
      </c>
      <c r="AZ1449" s="1">
        <v>4.139613151550293</v>
      </c>
      <c r="BA1449" s="1">
        <v>4.1115069389343262</v>
      </c>
      <c r="BB1449" s="1">
        <v>1.862471222877502</v>
      </c>
      <c r="BC1449" s="1">
        <v>1.4905103445053101</v>
      </c>
      <c r="BD1449" s="1">
        <v>3</v>
      </c>
      <c r="BE1449" s="1">
        <v>2</v>
      </c>
      <c r="BF1449" s="1">
        <v>4</v>
      </c>
      <c r="BG1449" s="1">
        <v>4</v>
      </c>
      <c r="BH1449" s="1">
        <v>2</v>
      </c>
      <c r="BI1449" s="1">
        <v>1.333333373069763</v>
      </c>
      <c r="BJ1449" s="1"/>
    </row>
    <row r="1450" spans="1:62" hidden="1" x14ac:dyDescent="0.35">
      <c r="A1450" t="s">
        <v>6</v>
      </c>
      <c r="B1450" s="1">
        <v>2012</v>
      </c>
      <c r="C1450" t="s">
        <v>96</v>
      </c>
      <c r="D1450" s="1">
        <v>1</v>
      </c>
      <c r="E1450" s="1">
        <v>237187</v>
      </c>
      <c r="F1450" s="1">
        <v>0</v>
      </c>
      <c r="G1450" s="1">
        <v>0</v>
      </c>
      <c r="H1450" s="1">
        <v>0</v>
      </c>
      <c r="I1450" s="1">
        <v>0</v>
      </c>
      <c r="J1450" s="1">
        <v>237187</v>
      </c>
      <c r="K1450" s="1">
        <v>148498</v>
      </c>
      <c r="L1450" s="1">
        <v>233890</v>
      </c>
      <c r="M1450" s="1">
        <v>0</v>
      </c>
      <c r="N1450" s="1">
        <v>146895</v>
      </c>
      <c r="O1450" s="1">
        <v>9054</v>
      </c>
      <c r="P1450" s="1">
        <v>0</v>
      </c>
      <c r="Q1450" s="1">
        <v>29426</v>
      </c>
      <c r="R1450" s="1">
        <v>0</v>
      </c>
      <c r="S1450" s="1">
        <v>13056</v>
      </c>
      <c r="T1450" s="1">
        <v>59435</v>
      </c>
      <c r="U1450" s="1">
        <v>165241</v>
      </c>
      <c r="V1450" s="1">
        <v>8522</v>
      </c>
      <c r="W1450" s="1">
        <v>309133</v>
      </c>
      <c r="X1450" s="1">
        <v>3511</v>
      </c>
      <c r="Y1450" s="1">
        <v>512</v>
      </c>
      <c r="Z1450" s="1">
        <v>6668</v>
      </c>
      <c r="AA1450" s="1">
        <v>196877</v>
      </c>
      <c r="AB1450" s="1">
        <v>1</v>
      </c>
      <c r="AC1450" s="1">
        <v>0</v>
      </c>
      <c r="AD1450" s="1">
        <v>0</v>
      </c>
      <c r="AE1450" s="1">
        <v>0</v>
      </c>
      <c r="AF1450" s="1">
        <v>0</v>
      </c>
      <c r="AG1450" s="1">
        <v>0.62607985734939575</v>
      </c>
      <c r="AH1450" s="1">
        <v>0.98609960079193115</v>
      </c>
      <c r="AI1450" s="1"/>
      <c r="AJ1450" s="1">
        <v>0.61932146549224854</v>
      </c>
      <c r="AK1450" s="1">
        <v>3.8172412663698203E-2</v>
      </c>
      <c r="AL1450" s="1"/>
      <c r="AM1450" s="1">
        <v>0.12406244874000549</v>
      </c>
      <c r="AN1450" s="1"/>
      <c r="AO1450" s="1">
        <v>5.5045176297426217E-2</v>
      </c>
      <c r="AP1450" s="1">
        <v>0.25058287382125849</v>
      </c>
      <c r="AQ1450" s="1">
        <v>0.69666969776153564</v>
      </c>
      <c r="AR1450" s="1">
        <v>3.5929456353187561E-2</v>
      </c>
      <c r="AS1450" s="1">
        <v>1.3033303022384639</v>
      </c>
      <c r="AT1450" s="1">
        <v>1.4802666381001471E-2</v>
      </c>
      <c r="AU1450" s="1">
        <v>2.15863436460495E-3</v>
      </c>
      <c r="AV1450" s="1">
        <v>2.8112839907407761E-2</v>
      </c>
      <c r="AW1450" s="1">
        <v>0.86465984582901001</v>
      </c>
      <c r="AX1450" s="1">
        <v>3.091362476348877</v>
      </c>
      <c r="AY1450" s="1">
        <v>2.058152437210083</v>
      </c>
      <c r="AZ1450" s="1">
        <v>4.2885150909423828</v>
      </c>
      <c r="BA1450" s="1">
        <v>4.2678308486938477</v>
      </c>
      <c r="BB1450" s="1">
        <v>1.9440314769744871</v>
      </c>
      <c r="BC1450" s="1">
        <v>1.507253050804138</v>
      </c>
      <c r="BD1450" s="1">
        <v>3</v>
      </c>
      <c r="BE1450" s="1">
        <v>2</v>
      </c>
      <c r="BF1450" s="1">
        <v>4</v>
      </c>
      <c r="BG1450" s="1">
        <v>4</v>
      </c>
      <c r="BH1450" s="1">
        <v>2</v>
      </c>
      <c r="BI1450" s="1">
        <v>1.333333373069763</v>
      </c>
      <c r="BJ1450" s="1"/>
    </row>
    <row r="1451" spans="1:62" hidden="1" x14ac:dyDescent="0.35">
      <c r="A1451" t="s">
        <v>6</v>
      </c>
      <c r="B1451" s="1">
        <v>2012</v>
      </c>
      <c r="C1451" t="s">
        <v>95</v>
      </c>
      <c r="D1451" s="1">
        <v>2</v>
      </c>
      <c r="E1451" s="1">
        <v>0</v>
      </c>
      <c r="F1451" s="1">
        <v>181875</v>
      </c>
      <c r="G1451" s="1">
        <v>0</v>
      </c>
      <c r="H1451" s="1">
        <v>0</v>
      </c>
      <c r="I1451" s="1">
        <v>0</v>
      </c>
      <c r="J1451" s="1">
        <v>181875</v>
      </c>
      <c r="K1451" s="1">
        <v>113861</v>
      </c>
      <c r="L1451" s="1">
        <v>169153</v>
      </c>
      <c r="M1451" s="1">
        <v>0</v>
      </c>
      <c r="N1451" s="1">
        <v>106353</v>
      </c>
      <c r="O1451" s="1">
        <v>12906</v>
      </c>
      <c r="P1451" s="1">
        <v>0</v>
      </c>
      <c r="Q1451" s="1">
        <v>11497</v>
      </c>
      <c r="R1451" s="1">
        <v>0</v>
      </c>
      <c r="S1451" s="1">
        <v>9720</v>
      </c>
      <c r="T1451" s="1">
        <v>6251</v>
      </c>
      <c r="U1451" s="1">
        <v>88579</v>
      </c>
      <c r="V1451" s="1">
        <v>14742</v>
      </c>
      <c r="W1451" s="1">
        <v>275171</v>
      </c>
      <c r="X1451" s="1">
        <v>8202</v>
      </c>
      <c r="Y1451" s="1">
        <v>734</v>
      </c>
      <c r="Z1451" s="1">
        <v>5363</v>
      </c>
      <c r="AA1451" s="1">
        <v>143905</v>
      </c>
      <c r="AB1451" s="1">
        <v>0</v>
      </c>
      <c r="AC1451" s="1">
        <v>1</v>
      </c>
      <c r="AD1451" s="1">
        <v>0</v>
      </c>
      <c r="AE1451" s="1">
        <v>0</v>
      </c>
      <c r="AF1451" s="1">
        <v>0</v>
      </c>
      <c r="AG1451" s="1">
        <v>0.62603986263275146</v>
      </c>
      <c r="AH1451" s="1">
        <v>0.93005084991455078</v>
      </c>
      <c r="AI1451" s="1"/>
      <c r="AJ1451" s="1">
        <v>0.58475875854492188</v>
      </c>
      <c r="AK1451" s="1">
        <v>7.0960827171802521E-2</v>
      </c>
      <c r="AL1451" s="1"/>
      <c r="AM1451" s="1">
        <v>6.3213743269443512E-2</v>
      </c>
      <c r="AN1451" s="1"/>
      <c r="AO1451" s="1">
        <v>5.3443297743797302E-2</v>
      </c>
      <c r="AP1451" s="1">
        <v>3.4369759261608117E-2</v>
      </c>
      <c r="AQ1451" s="1">
        <v>0.48703229427337652</v>
      </c>
      <c r="AR1451" s="1">
        <v>8.1055670976638794E-2</v>
      </c>
      <c r="AS1451" s="1">
        <v>1.512967705726624</v>
      </c>
      <c r="AT1451" s="1">
        <v>4.5096907764673233E-2</v>
      </c>
      <c r="AU1451" s="1">
        <v>4.0357387624680996E-3</v>
      </c>
      <c r="AV1451" s="1">
        <v>2.948728576302528E-2</v>
      </c>
      <c r="AW1451" s="1">
        <v>0.82231426239013672</v>
      </c>
      <c r="AX1451" s="1">
        <v>3.2641210556030269</v>
      </c>
      <c r="AY1451" s="1">
        <v>2.217864036560059</v>
      </c>
      <c r="AZ1451" s="1">
        <v>3.9902570247650151</v>
      </c>
      <c r="BA1451" s="1">
        <v>3.9483711719512939</v>
      </c>
      <c r="BB1451" s="1">
        <v>1.649632930755615</v>
      </c>
      <c r="BC1451" s="1">
        <v>1.301430225372314</v>
      </c>
      <c r="BD1451" s="1">
        <v>3</v>
      </c>
      <c r="BE1451" s="1">
        <v>2</v>
      </c>
      <c r="BF1451" s="1">
        <v>4</v>
      </c>
      <c r="BG1451" s="1">
        <v>4</v>
      </c>
      <c r="BH1451" s="1">
        <v>2</v>
      </c>
      <c r="BI1451" s="1">
        <v>1.25</v>
      </c>
      <c r="BJ1451" s="1"/>
    </row>
    <row r="1452" spans="1:62" hidden="1" x14ac:dyDescent="0.35">
      <c r="A1452" t="s">
        <v>6</v>
      </c>
      <c r="B1452" s="1">
        <v>2012</v>
      </c>
      <c r="C1452" t="s">
        <v>96</v>
      </c>
      <c r="D1452" s="1">
        <v>2</v>
      </c>
      <c r="E1452" s="1">
        <v>0</v>
      </c>
      <c r="F1452" s="1">
        <v>280988</v>
      </c>
      <c r="G1452" s="1">
        <v>0</v>
      </c>
      <c r="H1452" s="1">
        <v>0</v>
      </c>
      <c r="I1452" s="1">
        <v>0</v>
      </c>
      <c r="J1452" s="1">
        <v>280988</v>
      </c>
      <c r="K1452" s="1">
        <v>187588</v>
      </c>
      <c r="L1452" s="1">
        <v>279557</v>
      </c>
      <c r="M1452" s="1">
        <v>0</v>
      </c>
      <c r="N1452" s="1">
        <v>191148</v>
      </c>
      <c r="O1452" s="1">
        <v>21957</v>
      </c>
      <c r="P1452" s="1">
        <v>0</v>
      </c>
      <c r="Q1452" s="1">
        <v>40867</v>
      </c>
      <c r="R1452" s="1">
        <v>0</v>
      </c>
      <c r="S1452" s="1">
        <v>33136</v>
      </c>
      <c r="T1452" s="1">
        <v>68744</v>
      </c>
      <c r="U1452" s="1">
        <v>210997</v>
      </c>
      <c r="V1452" s="1">
        <v>8347</v>
      </c>
      <c r="W1452" s="1">
        <v>350979</v>
      </c>
      <c r="X1452" s="1">
        <v>3378</v>
      </c>
      <c r="Y1452" s="1">
        <v>146</v>
      </c>
      <c r="Z1452" s="1">
        <v>11244</v>
      </c>
      <c r="AA1452" s="1">
        <v>233165</v>
      </c>
      <c r="AB1452" s="1">
        <v>0</v>
      </c>
      <c r="AC1452" s="1">
        <v>1</v>
      </c>
      <c r="AD1452" s="1">
        <v>0</v>
      </c>
      <c r="AE1452" s="1">
        <v>0</v>
      </c>
      <c r="AF1452" s="1">
        <v>0</v>
      </c>
      <c r="AG1452" s="1">
        <v>0.66760146617889404</v>
      </c>
      <c r="AH1452" s="1">
        <v>0.99490725994110107</v>
      </c>
      <c r="AI1452" s="1"/>
      <c r="AJ1452" s="1">
        <v>0.68027102947235107</v>
      </c>
      <c r="AK1452" s="1">
        <v>7.8142128884792328E-2</v>
      </c>
      <c r="AL1452" s="1"/>
      <c r="AM1452" s="1">
        <v>0.14544036984443659</v>
      </c>
      <c r="AN1452" s="1"/>
      <c r="AO1452" s="1">
        <v>0.1179267466068268</v>
      </c>
      <c r="AP1452" s="1">
        <v>0.2446510195732117</v>
      </c>
      <c r="AQ1452" s="1">
        <v>0.75091105699539185</v>
      </c>
      <c r="AR1452" s="1">
        <v>2.9705895110964779E-2</v>
      </c>
      <c r="AS1452" s="1">
        <v>1.2490888833999629</v>
      </c>
      <c r="AT1452" s="1">
        <v>1.2021865695714951E-2</v>
      </c>
      <c r="AU1452" s="1">
        <v>5.1959516713395715E-4</v>
      </c>
      <c r="AV1452" s="1">
        <v>4.0015943348407752E-2</v>
      </c>
      <c r="AW1452" s="1">
        <v>0.8660053014755249</v>
      </c>
      <c r="AX1452" s="1">
        <v>3.1873211860656738</v>
      </c>
      <c r="AY1452" s="1">
        <v>2.1136918067932129</v>
      </c>
      <c r="AZ1452" s="1">
        <v>4.1437997817993164</v>
      </c>
      <c r="BA1452" s="1">
        <v>4.1181578636169434</v>
      </c>
      <c r="BB1452" s="1">
        <v>1.833060503005981</v>
      </c>
      <c r="BC1452" s="1">
        <v>1.4020930528640749</v>
      </c>
      <c r="BD1452" s="1">
        <v>3</v>
      </c>
      <c r="BE1452" s="1">
        <v>2</v>
      </c>
      <c r="BF1452" s="1">
        <v>4</v>
      </c>
      <c r="BG1452" s="1">
        <v>4</v>
      </c>
      <c r="BH1452" s="1">
        <v>2</v>
      </c>
      <c r="BI1452" s="1">
        <v>1.333333373069763</v>
      </c>
      <c r="BJ1452" s="1"/>
    </row>
    <row r="1453" spans="1:62" hidden="1" x14ac:dyDescent="0.35">
      <c r="A1453" t="s">
        <v>6</v>
      </c>
      <c r="B1453" s="1">
        <v>2012</v>
      </c>
      <c r="C1453" t="s">
        <v>95</v>
      </c>
      <c r="D1453" s="1">
        <v>3</v>
      </c>
      <c r="E1453" s="1">
        <v>0</v>
      </c>
      <c r="F1453" s="1">
        <v>0</v>
      </c>
      <c r="G1453" s="1">
        <v>380816</v>
      </c>
      <c r="H1453" s="1">
        <v>139349</v>
      </c>
      <c r="I1453" s="1">
        <v>1211</v>
      </c>
      <c r="J1453" s="1">
        <v>521376</v>
      </c>
      <c r="K1453" s="1">
        <v>342278</v>
      </c>
      <c r="L1453" s="1">
        <v>485934</v>
      </c>
      <c r="M1453" s="1">
        <v>0</v>
      </c>
      <c r="N1453" s="1">
        <v>321952</v>
      </c>
      <c r="O1453" s="1">
        <v>77172</v>
      </c>
      <c r="P1453" s="1">
        <v>0</v>
      </c>
      <c r="Q1453" s="1">
        <v>49392</v>
      </c>
      <c r="R1453" s="1">
        <v>0</v>
      </c>
      <c r="S1453" s="1">
        <v>49786</v>
      </c>
      <c r="T1453" s="1">
        <v>29231</v>
      </c>
      <c r="U1453" s="1">
        <v>289645</v>
      </c>
      <c r="V1453" s="1">
        <v>35730</v>
      </c>
      <c r="W1453" s="1">
        <v>753107</v>
      </c>
      <c r="X1453" s="1">
        <v>20639</v>
      </c>
      <c r="Y1453" s="1">
        <v>2104</v>
      </c>
      <c r="Z1453" s="1">
        <v>13047</v>
      </c>
      <c r="AA1453" s="1">
        <v>415860</v>
      </c>
      <c r="AB1453" s="1">
        <v>0</v>
      </c>
      <c r="AC1453" s="1">
        <v>0</v>
      </c>
      <c r="AD1453" s="1">
        <v>0.73040568828582764</v>
      </c>
      <c r="AE1453" s="1">
        <v>0.26727160811424261</v>
      </c>
      <c r="AF1453" s="1">
        <v>2.3226998746395111E-3</v>
      </c>
      <c r="AG1453" s="1">
        <v>0.65648972988128662</v>
      </c>
      <c r="AH1453" s="1">
        <v>0.93202221393585205</v>
      </c>
      <c r="AI1453" s="1"/>
      <c r="AJ1453" s="1">
        <v>0.61750447750091553</v>
      </c>
      <c r="AK1453" s="1">
        <v>0.14801602065563199</v>
      </c>
      <c r="AL1453" s="1"/>
      <c r="AM1453" s="1">
        <v>9.4733931124210358E-2</v>
      </c>
      <c r="AN1453" s="1"/>
      <c r="AO1453" s="1">
        <v>9.5489628612995148E-2</v>
      </c>
      <c r="AP1453" s="1">
        <v>5.6065104901790619E-2</v>
      </c>
      <c r="AQ1453" s="1">
        <v>0.55553954839706421</v>
      </c>
      <c r="AR1453" s="1">
        <v>6.8530194461345673E-2</v>
      </c>
      <c r="AS1453" s="1">
        <v>1.444460391998291</v>
      </c>
      <c r="AT1453" s="1">
        <v>3.958563506603241E-2</v>
      </c>
      <c r="AU1453" s="1">
        <v>4.0354751981794834E-3</v>
      </c>
      <c r="AV1453" s="1">
        <v>2.5024166330695149E-2</v>
      </c>
      <c r="AW1453" s="1">
        <v>0.82759362459182739</v>
      </c>
      <c r="AX1453" s="1">
        <v>3.2660000324249272</v>
      </c>
      <c r="AY1453" s="1">
        <v>2.191437721252441</v>
      </c>
      <c r="AZ1453" s="1">
        <v>3.260403156280518</v>
      </c>
      <c r="BA1453" s="1">
        <v>3.207809686660767</v>
      </c>
      <c r="BB1453" s="1">
        <v>1.1962882280349729</v>
      </c>
      <c r="BC1453" s="1">
        <v>1.0325808525085449</v>
      </c>
      <c r="BD1453" s="1">
        <v>3</v>
      </c>
      <c r="BE1453" s="1">
        <v>2</v>
      </c>
      <c r="BF1453" s="1">
        <v>3</v>
      </c>
      <c r="BG1453" s="1">
        <v>3</v>
      </c>
      <c r="BH1453" s="1">
        <v>1</v>
      </c>
      <c r="BI1453" s="1">
        <v>1</v>
      </c>
      <c r="BJ1453" s="1"/>
    </row>
    <row r="1454" spans="1:62" hidden="1" x14ac:dyDescent="0.35">
      <c r="A1454" t="s">
        <v>6</v>
      </c>
      <c r="B1454" s="1">
        <v>2012</v>
      </c>
      <c r="C1454" t="s">
        <v>96</v>
      </c>
      <c r="D1454" s="1">
        <v>3</v>
      </c>
      <c r="E1454" s="1">
        <v>0</v>
      </c>
      <c r="F1454" s="1">
        <v>0</v>
      </c>
      <c r="G1454" s="1">
        <v>760936</v>
      </c>
      <c r="H1454" s="1">
        <v>548104</v>
      </c>
      <c r="I1454" s="1">
        <v>41355</v>
      </c>
      <c r="J1454" s="1">
        <v>1350395</v>
      </c>
      <c r="K1454" s="1">
        <v>947300</v>
      </c>
      <c r="L1454" s="1">
        <v>1346683</v>
      </c>
      <c r="M1454" s="1">
        <v>0</v>
      </c>
      <c r="N1454" s="1">
        <v>945069</v>
      </c>
      <c r="O1454" s="1">
        <v>298544</v>
      </c>
      <c r="P1454" s="1">
        <v>0</v>
      </c>
      <c r="Q1454" s="1">
        <v>375987</v>
      </c>
      <c r="R1454" s="1">
        <v>0</v>
      </c>
      <c r="S1454" s="1">
        <v>394527</v>
      </c>
      <c r="T1454" s="1">
        <v>477000</v>
      </c>
      <c r="U1454" s="1">
        <v>1178397</v>
      </c>
      <c r="V1454" s="1">
        <v>16107</v>
      </c>
      <c r="W1454" s="1">
        <v>1522393</v>
      </c>
      <c r="X1454" s="1">
        <v>5635</v>
      </c>
      <c r="Y1454" s="1">
        <v>1026</v>
      </c>
      <c r="Z1454" s="1">
        <v>18440</v>
      </c>
      <c r="AA1454" s="1">
        <v>1169839</v>
      </c>
      <c r="AB1454" s="1">
        <v>0</v>
      </c>
      <c r="AC1454" s="1">
        <v>0</v>
      </c>
      <c r="AD1454" s="1">
        <v>0.56349140405654907</v>
      </c>
      <c r="AE1454" s="1">
        <v>0.40588420629501343</v>
      </c>
      <c r="AF1454" s="1">
        <v>3.062437288463116E-2</v>
      </c>
      <c r="AG1454" s="1">
        <v>0.70149844884872437</v>
      </c>
      <c r="AH1454" s="1">
        <v>0.99725115299224854</v>
      </c>
      <c r="AI1454" s="1"/>
      <c r="AJ1454" s="1">
        <v>0.69984632730484009</v>
      </c>
      <c r="AK1454" s="1">
        <v>0.221079021692276</v>
      </c>
      <c r="AL1454" s="1"/>
      <c r="AM1454" s="1">
        <v>0.27842742204666138</v>
      </c>
      <c r="AN1454" s="1"/>
      <c r="AO1454" s="1">
        <v>0.29215672612190252</v>
      </c>
      <c r="AP1454" s="1">
        <v>0.35322996973991388</v>
      </c>
      <c r="AQ1454" s="1">
        <v>0.87263131141662598</v>
      </c>
      <c r="AR1454" s="1">
        <v>1.192762143909931E-2</v>
      </c>
      <c r="AS1454" s="1">
        <v>1.127368688583374</v>
      </c>
      <c r="AT1454" s="1">
        <v>4.1728531941771507E-3</v>
      </c>
      <c r="AU1454" s="1">
        <v>7.5977767119184136E-4</v>
      </c>
      <c r="AV1454" s="1">
        <v>1.365526393055916E-2</v>
      </c>
      <c r="AW1454" s="1">
        <v>0.89228421449661255</v>
      </c>
      <c r="AX1454" s="1">
        <v>3.5171821117401119</v>
      </c>
      <c r="AY1454" s="1">
        <v>2.338051557540894</v>
      </c>
      <c r="AZ1454" s="1">
        <v>3.4097111225128169</v>
      </c>
      <c r="BA1454" s="1">
        <v>3.3603286743164058</v>
      </c>
      <c r="BB1454" s="1">
        <v>1.340645551681519</v>
      </c>
      <c r="BC1454" s="1">
        <v>1.0317338705062871</v>
      </c>
      <c r="BD1454" s="1">
        <v>4</v>
      </c>
      <c r="BE1454" s="1">
        <v>2</v>
      </c>
      <c r="BF1454" s="1">
        <v>3</v>
      </c>
      <c r="BG1454" s="1">
        <v>3</v>
      </c>
      <c r="BH1454" s="1">
        <v>1</v>
      </c>
      <c r="BI1454" s="1">
        <v>1</v>
      </c>
      <c r="BJ1454" s="1"/>
    </row>
    <row r="1455" spans="1:62" hidden="1" x14ac:dyDescent="0.35">
      <c r="A1455" t="s">
        <v>6</v>
      </c>
      <c r="B1455" s="1">
        <v>2012</v>
      </c>
      <c r="C1455" t="s">
        <v>95</v>
      </c>
      <c r="D1455" s="1"/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13631</v>
      </c>
      <c r="K1455" s="1">
        <v>4166</v>
      </c>
      <c r="L1455" s="1">
        <v>12832</v>
      </c>
      <c r="M1455" s="1">
        <v>0</v>
      </c>
      <c r="N1455" s="1">
        <v>5744</v>
      </c>
      <c r="O1455" s="1">
        <v>308</v>
      </c>
      <c r="P1455" s="1">
        <v>0</v>
      </c>
      <c r="Q1455" s="1">
        <v>618</v>
      </c>
      <c r="R1455" s="1">
        <v>0</v>
      </c>
      <c r="S1455" s="1">
        <v>308</v>
      </c>
      <c r="T1455" s="1">
        <v>0</v>
      </c>
      <c r="U1455" s="1">
        <v>7763</v>
      </c>
      <c r="V1455" s="1">
        <v>2354</v>
      </c>
      <c r="W1455" s="1">
        <v>19499</v>
      </c>
      <c r="X1455" s="1">
        <v>148</v>
      </c>
      <c r="Y1455" s="1">
        <v>0</v>
      </c>
      <c r="Z1455" s="1">
        <v>0</v>
      </c>
      <c r="AA1455" s="1">
        <v>8802</v>
      </c>
      <c r="AB1455" s="1">
        <v>0</v>
      </c>
      <c r="AC1455" s="1"/>
      <c r="AD1455" s="1"/>
      <c r="AE1455" s="1"/>
      <c r="AF1455" s="1"/>
      <c r="AG1455" s="1">
        <v>0.30562686920166021</v>
      </c>
      <c r="AH1455" s="1">
        <v>0.94138360023498535</v>
      </c>
      <c r="AI1455" s="1"/>
      <c r="AJ1455" s="1">
        <v>0.42139241099357599</v>
      </c>
      <c r="AK1455" s="1">
        <v>2.259555459022522E-2</v>
      </c>
      <c r="AL1455" s="1"/>
      <c r="AM1455" s="1">
        <v>4.533783346414566E-2</v>
      </c>
      <c r="AN1455" s="1"/>
      <c r="AO1455" s="1">
        <v>2.259555459022522E-2</v>
      </c>
      <c r="AP1455" s="1">
        <v>0</v>
      </c>
      <c r="AQ1455" s="1">
        <v>0.56951069831848145</v>
      </c>
      <c r="AR1455" s="1">
        <v>0.17269459366798401</v>
      </c>
      <c r="AS1455" s="1">
        <v>1.430489301681519</v>
      </c>
      <c r="AT1455" s="1">
        <v>1.085760444402695E-2</v>
      </c>
      <c r="AU1455" s="1">
        <v>0</v>
      </c>
      <c r="AV1455" s="1">
        <v>0</v>
      </c>
      <c r="AW1455" s="1">
        <v>0.75211483240127563</v>
      </c>
      <c r="AX1455" s="1">
        <v>2.8836476802825932</v>
      </c>
      <c r="AY1455" s="1">
        <v>1.887315630912781</v>
      </c>
      <c r="AZ1455" s="1">
        <v>2.229770421981812</v>
      </c>
      <c r="BA1455" s="1">
        <v>2.217812299728394</v>
      </c>
      <c r="BB1455" s="1">
        <v>0.689017653465271</v>
      </c>
      <c r="BC1455" s="1">
        <v>0.82361531257629395</v>
      </c>
      <c r="BD1455" s="1">
        <v>3</v>
      </c>
      <c r="BE1455" s="1">
        <v>2</v>
      </c>
      <c r="BF1455" s="1">
        <v>2</v>
      </c>
      <c r="BG1455" s="1">
        <v>2</v>
      </c>
      <c r="BH1455" s="1">
        <v>0</v>
      </c>
      <c r="BI1455" s="1">
        <v>0.5</v>
      </c>
      <c r="BJ1455" s="1"/>
    </row>
    <row r="1456" spans="1:62" hidden="1" x14ac:dyDescent="0.35">
      <c r="A1456" t="s">
        <v>6</v>
      </c>
      <c r="B1456" s="1">
        <v>2012</v>
      </c>
      <c r="C1456" t="s">
        <v>96</v>
      </c>
      <c r="D1456" s="1"/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11105</v>
      </c>
      <c r="K1456" s="1">
        <v>2446</v>
      </c>
      <c r="L1456" s="1">
        <v>10945</v>
      </c>
      <c r="M1456" s="1">
        <v>0</v>
      </c>
      <c r="N1456" s="1">
        <v>6881</v>
      </c>
      <c r="O1456" s="1">
        <v>0</v>
      </c>
      <c r="P1456" s="1">
        <v>0</v>
      </c>
      <c r="Q1456" s="1">
        <v>4971</v>
      </c>
      <c r="R1456" s="1">
        <v>0</v>
      </c>
      <c r="S1456" s="1">
        <v>0</v>
      </c>
      <c r="T1456" s="1">
        <v>501</v>
      </c>
      <c r="U1456" s="1">
        <v>8170</v>
      </c>
      <c r="V1456" s="1">
        <v>1009</v>
      </c>
      <c r="W1456" s="1">
        <v>14040</v>
      </c>
      <c r="X1456" s="1">
        <v>598</v>
      </c>
      <c r="Y1456" s="1">
        <v>0</v>
      </c>
      <c r="Z1456" s="1">
        <v>1670</v>
      </c>
      <c r="AA1456" s="1">
        <v>8073</v>
      </c>
      <c r="AB1456" s="1">
        <v>0</v>
      </c>
      <c r="AC1456" s="1"/>
      <c r="AD1456" s="1"/>
      <c r="AE1456" s="1"/>
      <c r="AF1456" s="1"/>
      <c r="AG1456" s="1">
        <v>0.22026114165782931</v>
      </c>
      <c r="AH1456" s="1">
        <v>0.9855920672416687</v>
      </c>
      <c r="AI1456" s="1"/>
      <c r="AJ1456" s="1">
        <v>0.61963081359863281</v>
      </c>
      <c r="AK1456" s="1">
        <v>0</v>
      </c>
      <c r="AL1456" s="1"/>
      <c r="AM1456" s="1">
        <v>0.4476361870765686</v>
      </c>
      <c r="AN1456" s="1"/>
      <c r="AO1456" s="1">
        <v>0</v>
      </c>
      <c r="AP1456" s="1">
        <v>4.5114811509847641E-2</v>
      </c>
      <c r="AQ1456" s="1">
        <v>0.73570466041564941</v>
      </c>
      <c r="AR1456" s="1">
        <v>9.0859971940517426E-2</v>
      </c>
      <c r="AS1456" s="1">
        <v>1.264295339584351</v>
      </c>
      <c r="AT1456" s="1">
        <v>5.3849618881940842E-2</v>
      </c>
      <c r="AU1456" s="1">
        <v>0</v>
      </c>
      <c r="AV1456" s="1">
        <v>0.15038271248340609</v>
      </c>
      <c r="AW1456" s="1">
        <v>0.79286974668502808</v>
      </c>
      <c r="AX1456" s="1">
        <v>3.173885583877563</v>
      </c>
      <c r="AY1456" s="1">
        <v>1.8389914035797119</v>
      </c>
      <c r="AZ1456" s="1">
        <v>1.7837010622024541</v>
      </c>
      <c r="BA1456" s="1">
        <v>1.759207606315613</v>
      </c>
      <c r="BB1456" s="1">
        <v>0.19900944828987119</v>
      </c>
      <c r="BC1456" s="1">
        <v>0.60944920778274536</v>
      </c>
      <c r="BD1456" s="1">
        <v>3</v>
      </c>
      <c r="BE1456" s="1">
        <v>2</v>
      </c>
      <c r="BF1456" s="1">
        <v>2</v>
      </c>
      <c r="BG1456" s="1">
        <v>2</v>
      </c>
      <c r="BH1456" s="1">
        <v>0</v>
      </c>
      <c r="BI1456" s="1">
        <v>0.5</v>
      </c>
      <c r="BJ1456" s="1"/>
    </row>
    <row r="1457" spans="1:62" hidden="1" x14ac:dyDescent="0.35">
      <c r="A1457" t="s">
        <v>6</v>
      </c>
      <c r="B1457" s="1">
        <v>2011</v>
      </c>
      <c r="C1457" t="s">
        <v>95</v>
      </c>
      <c r="D1457" s="1">
        <v>1</v>
      </c>
      <c r="E1457" s="1">
        <v>200027</v>
      </c>
      <c r="F1457" s="1">
        <v>0</v>
      </c>
      <c r="G1457" s="1">
        <v>0</v>
      </c>
      <c r="H1457" s="1">
        <v>0</v>
      </c>
      <c r="I1457" s="1">
        <v>0</v>
      </c>
      <c r="J1457" s="1">
        <v>200027</v>
      </c>
      <c r="K1457" s="1">
        <v>114289</v>
      </c>
      <c r="L1457" s="1">
        <v>175922</v>
      </c>
      <c r="M1457" s="1">
        <v>0</v>
      </c>
      <c r="N1457" s="1">
        <v>101367</v>
      </c>
      <c r="O1457" s="1">
        <v>9527</v>
      </c>
      <c r="P1457" s="1">
        <v>0</v>
      </c>
      <c r="Q1457" s="1">
        <v>7477</v>
      </c>
      <c r="R1457" s="1">
        <v>0</v>
      </c>
      <c r="S1457" s="1">
        <v>3192</v>
      </c>
      <c r="T1457" s="1">
        <v>5132</v>
      </c>
      <c r="U1457" s="1">
        <v>80079</v>
      </c>
      <c r="V1457" s="1">
        <v>24313</v>
      </c>
      <c r="W1457" s="1">
        <v>319975</v>
      </c>
      <c r="X1457" s="1">
        <v>19088</v>
      </c>
      <c r="Y1457" s="1">
        <v>2693</v>
      </c>
      <c r="Z1457" s="1">
        <v>5929</v>
      </c>
      <c r="AA1457" s="1">
        <v>162603</v>
      </c>
      <c r="AB1457" s="1">
        <v>1</v>
      </c>
      <c r="AC1457" s="1">
        <v>0</v>
      </c>
      <c r="AD1457" s="1">
        <v>0</v>
      </c>
      <c r="AE1457" s="1">
        <v>0</v>
      </c>
      <c r="AF1457" s="1">
        <v>0</v>
      </c>
      <c r="AG1457" s="1">
        <v>0.57136785984039307</v>
      </c>
      <c r="AH1457" s="1">
        <v>0.87949126958847046</v>
      </c>
      <c r="AI1457" s="1"/>
      <c r="AJ1457" s="1">
        <v>0.50676655769348145</v>
      </c>
      <c r="AK1457" s="1">
        <v>4.7628570348024368E-2</v>
      </c>
      <c r="AL1457" s="1"/>
      <c r="AM1457" s="1">
        <v>3.7379954010248177E-2</v>
      </c>
      <c r="AN1457" s="1"/>
      <c r="AO1457" s="1">
        <v>1.5957845374941829E-2</v>
      </c>
      <c r="AP1457" s="1">
        <v>2.5656536221504211E-2</v>
      </c>
      <c r="AQ1457" s="1">
        <v>0.40034094452857971</v>
      </c>
      <c r="AR1457" s="1">
        <v>0.12154859304428101</v>
      </c>
      <c r="AS1457" s="1">
        <v>1.5996590852737429</v>
      </c>
      <c r="AT1457" s="1">
        <v>9.5427118241786957E-2</v>
      </c>
      <c r="AU1457" s="1">
        <v>1.3463182374835009E-2</v>
      </c>
      <c r="AV1457" s="1">
        <v>2.9640998691320419E-2</v>
      </c>
      <c r="AW1457" s="1">
        <v>0.84192240238189697</v>
      </c>
      <c r="AX1457" s="1">
        <v>3.022001981735229</v>
      </c>
      <c r="AY1457" s="1">
        <v>2.019977331161499</v>
      </c>
      <c r="AZ1457" s="1">
        <v>4.2792873382568359</v>
      </c>
      <c r="BA1457" s="1">
        <v>4.259425163269043</v>
      </c>
      <c r="BB1457" s="1">
        <v>1.9078423976898189</v>
      </c>
      <c r="BC1457" s="1">
        <v>1.545380592346191</v>
      </c>
      <c r="BD1457" s="1">
        <v>3</v>
      </c>
      <c r="BE1457" s="1">
        <v>2</v>
      </c>
      <c r="BF1457" s="1">
        <v>4</v>
      </c>
      <c r="BG1457" s="1">
        <v>4</v>
      </c>
      <c r="BH1457" s="1">
        <v>2</v>
      </c>
      <c r="BI1457" s="1">
        <v>1.333333373069763</v>
      </c>
      <c r="BJ1457" s="1"/>
    </row>
    <row r="1458" spans="1:62" hidden="1" x14ac:dyDescent="0.35">
      <c r="A1458" t="s">
        <v>6</v>
      </c>
      <c r="B1458" s="1">
        <v>2011</v>
      </c>
      <c r="C1458" t="s">
        <v>96</v>
      </c>
      <c r="D1458" s="1">
        <v>1</v>
      </c>
      <c r="E1458" s="1">
        <v>222606</v>
      </c>
      <c r="F1458" s="1">
        <v>0</v>
      </c>
      <c r="G1458" s="1">
        <v>0</v>
      </c>
      <c r="H1458" s="1">
        <v>0</v>
      </c>
      <c r="I1458" s="1">
        <v>0</v>
      </c>
      <c r="J1458" s="1">
        <v>222606</v>
      </c>
      <c r="K1458" s="1">
        <v>147671</v>
      </c>
      <c r="L1458" s="1">
        <v>218626</v>
      </c>
      <c r="M1458" s="1">
        <v>0</v>
      </c>
      <c r="N1458" s="1">
        <v>149702</v>
      </c>
      <c r="O1458" s="1">
        <v>14851</v>
      </c>
      <c r="P1458" s="1">
        <v>0</v>
      </c>
      <c r="Q1458" s="1">
        <v>32829</v>
      </c>
      <c r="R1458" s="1">
        <v>0</v>
      </c>
      <c r="S1458" s="1">
        <v>19603</v>
      </c>
      <c r="T1458" s="1">
        <v>55564</v>
      </c>
      <c r="U1458" s="1">
        <v>155961</v>
      </c>
      <c r="V1458" s="1">
        <v>8461</v>
      </c>
      <c r="W1458" s="1">
        <v>289251</v>
      </c>
      <c r="X1458" s="1">
        <v>5241</v>
      </c>
      <c r="Y1458" s="1">
        <v>2028</v>
      </c>
      <c r="Z1458" s="1">
        <v>9318</v>
      </c>
      <c r="AA1458" s="1">
        <v>172731</v>
      </c>
      <c r="AB1458" s="1">
        <v>1</v>
      </c>
      <c r="AC1458" s="1">
        <v>0</v>
      </c>
      <c r="AD1458" s="1">
        <v>0</v>
      </c>
      <c r="AE1458" s="1">
        <v>0</v>
      </c>
      <c r="AF1458" s="1">
        <v>0</v>
      </c>
      <c r="AG1458" s="1">
        <v>0.66337382793426514</v>
      </c>
      <c r="AH1458" s="1">
        <v>0.98212087154388428</v>
      </c>
      <c r="AI1458" s="1"/>
      <c r="AJ1458" s="1">
        <v>0.67249757051467896</v>
      </c>
      <c r="AK1458" s="1">
        <v>6.6714286804199219E-2</v>
      </c>
      <c r="AL1458" s="1"/>
      <c r="AM1458" s="1">
        <v>0.14747580885887149</v>
      </c>
      <c r="AN1458" s="1"/>
      <c r="AO1458" s="1">
        <v>8.8061414659023285E-2</v>
      </c>
      <c r="AP1458" s="1">
        <v>0.24960692226886749</v>
      </c>
      <c r="AQ1458" s="1">
        <v>0.70061451196670532</v>
      </c>
      <c r="AR1458" s="1">
        <v>3.8008857518434518E-2</v>
      </c>
      <c r="AS1458" s="1">
        <v>1.2993854284286499</v>
      </c>
      <c r="AT1458" s="1">
        <v>2.3543840274214741E-2</v>
      </c>
      <c r="AU1458" s="1">
        <v>9.1102663427591324E-3</v>
      </c>
      <c r="AV1458" s="1">
        <v>4.185871034860611E-2</v>
      </c>
      <c r="AW1458" s="1">
        <v>0.82604515552520752</v>
      </c>
      <c r="AX1458" s="1">
        <v>3.1912751197814941</v>
      </c>
      <c r="AY1458" s="1">
        <v>2.1117310523986821</v>
      </c>
      <c r="AZ1458" s="1">
        <v>4.2432236671447754</v>
      </c>
      <c r="BA1458" s="1">
        <v>4.2180533409118652</v>
      </c>
      <c r="BB1458" s="1">
        <v>1.84014356136322</v>
      </c>
      <c r="BC1458" s="1">
        <v>1.4790865182876589</v>
      </c>
      <c r="BD1458" s="1">
        <v>3</v>
      </c>
      <c r="BE1458" s="1">
        <v>2</v>
      </c>
      <c r="BF1458" s="1">
        <v>4</v>
      </c>
      <c r="BG1458" s="1">
        <v>4</v>
      </c>
      <c r="BH1458" s="1">
        <v>2</v>
      </c>
      <c r="BI1458" s="1">
        <v>1.333333373069763</v>
      </c>
      <c r="BJ1458" s="1"/>
    </row>
    <row r="1459" spans="1:62" hidden="1" x14ac:dyDescent="0.35">
      <c r="A1459" t="s">
        <v>6</v>
      </c>
      <c r="B1459" s="1">
        <v>2011</v>
      </c>
      <c r="C1459" t="s">
        <v>95</v>
      </c>
      <c r="D1459" s="1">
        <v>2</v>
      </c>
      <c r="E1459" s="1">
        <v>0</v>
      </c>
      <c r="F1459" s="1">
        <v>172871</v>
      </c>
      <c r="G1459" s="1">
        <v>0</v>
      </c>
      <c r="H1459" s="1">
        <v>0</v>
      </c>
      <c r="I1459" s="1">
        <v>0</v>
      </c>
      <c r="J1459" s="1">
        <v>172871</v>
      </c>
      <c r="K1459" s="1">
        <v>115585</v>
      </c>
      <c r="L1459" s="1">
        <v>156935</v>
      </c>
      <c r="M1459" s="1">
        <v>0</v>
      </c>
      <c r="N1459" s="1">
        <v>102498</v>
      </c>
      <c r="O1459" s="1">
        <v>8091</v>
      </c>
      <c r="P1459" s="1">
        <v>0</v>
      </c>
      <c r="Q1459" s="1">
        <v>10743</v>
      </c>
      <c r="R1459" s="1">
        <v>0</v>
      </c>
      <c r="S1459" s="1">
        <v>9705</v>
      </c>
      <c r="T1459" s="1">
        <v>9523</v>
      </c>
      <c r="U1459" s="1">
        <v>83970</v>
      </c>
      <c r="V1459" s="1">
        <v>16647</v>
      </c>
      <c r="W1459" s="1">
        <v>261772</v>
      </c>
      <c r="X1459" s="1">
        <v>13184</v>
      </c>
      <c r="Y1459" s="1">
        <v>776</v>
      </c>
      <c r="Z1459" s="1">
        <v>5637</v>
      </c>
      <c r="AA1459" s="1">
        <v>137359</v>
      </c>
      <c r="AB1459" s="1">
        <v>0</v>
      </c>
      <c r="AC1459" s="1">
        <v>1</v>
      </c>
      <c r="AD1459" s="1">
        <v>0</v>
      </c>
      <c r="AE1459" s="1">
        <v>0</v>
      </c>
      <c r="AF1459" s="1">
        <v>0</v>
      </c>
      <c r="AG1459" s="1">
        <v>0.66861993074417114</v>
      </c>
      <c r="AH1459" s="1">
        <v>0.90781563520431519</v>
      </c>
      <c r="AI1459" s="1"/>
      <c r="AJ1459" s="1">
        <v>0.59291613101959229</v>
      </c>
      <c r="AK1459" s="1">
        <v>4.6803686767816537E-2</v>
      </c>
      <c r="AL1459" s="1"/>
      <c r="AM1459" s="1">
        <v>6.2144603580236428E-2</v>
      </c>
      <c r="AN1459" s="1"/>
      <c r="AO1459" s="1">
        <v>5.6140128523111343E-2</v>
      </c>
      <c r="AP1459" s="1">
        <v>5.5087320506572723E-2</v>
      </c>
      <c r="AQ1459" s="1">
        <v>0.48573791980743408</v>
      </c>
      <c r="AR1459" s="1">
        <v>9.6297241747379303E-2</v>
      </c>
      <c r="AS1459" s="1">
        <v>1.5142620801925659</v>
      </c>
      <c r="AT1459" s="1">
        <v>7.6264962553977966E-2</v>
      </c>
      <c r="AU1459" s="1">
        <v>4.4888961128890506E-3</v>
      </c>
      <c r="AV1459" s="1">
        <v>3.260812908411026E-2</v>
      </c>
      <c r="AW1459" s="1">
        <v>0.81736010313034058</v>
      </c>
      <c r="AX1459" s="1">
        <v>3.2212285995483398</v>
      </c>
      <c r="AY1459" s="1">
        <v>2.165082693099976</v>
      </c>
      <c r="AZ1459" s="1">
        <v>3.9251928329467769</v>
      </c>
      <c r="BA1459" s="1">
        <v>3.8872165679931641</v>
      </c>
      <c r="BB1459" s="1">
        <v>1.6663292646408081</v>
      </c>
      <c r="BC1459" s="1">
        <v>1.303088784217834</v>
      </c>
      <c r="BD1459" s="1">
        <v>3</v>
      </c>
      <c r="BE1459" s="1">
        <v>2</v>
      </c>
      <c r="BF1459" s="1">
        <v>4</v>
      </c>
      <c r="BG1459" s="1">
        <v>4</v>
      </c>
      <c r="BH1459" s="1">
        <v>1</v>
      </c>
      <c r="BI1459" s="1">
        <v>1.166666626930237</v>
      </c>
      <c r="BJ1459" s="1"/>
    </row>
    <row r="1460" spans="1:62" hidden="1" x14ac:dyDescent="0.35">
      <c r="A1460" t="s">
        <v>6</v>
      </c>
      <c r="B1460" s="1">
        <v>2011</v>
      </c>
      <c r="C1460" t="s">
        <v>96</v>
      </c>
      <c r="D1460" s="1">
        <v>2</v>
      </c>
      <c r="E1460" s="1">
        <v>0</v>
      </c>
      <c r="F1460" s="1">
        <v>279267</v>
      </c>
      <c r="G1460" s="1">
        <v>0</v>
      </c>
      <c r="H1460" s="1">
        <v>0</v>
      </c>
      <c r="I1460" s="1">
        <v>0</v>
      </c>
      <c r="J1460" s="1">
        <v>279267</v>
      </c>
      <c r="K1460" s="1">
        <v>210651</v>
      </c>
      <c r="L1460" s="1">
        <v>276824</v>
      </c>
      <c r="M1460" s="1">
        <v>0</v>
      </c>
      <c r="N1460" s="1">
        <v>210352</v>
      </c>
      <c r="O1460" s="1">
        <v>18344</v>
      </c>
      <c r="P1460" s="1">
        <v>0</v>
      </c>
      <c r="Q1460" s="1">
        <v>52079</v>
      </c>
      <c r="R1460" s="1">
        <v>0</v>
      </c>
      <c r="S1460" s="1">
        <v>30660</v>
      </c>
      <c r="T1460" s="1">
        <v>76509</v>
      </c>
      <c r="U1460" s="1">
        <v>205232</v>
      </c>
      <c r="V1460" s="1">
        <v>6450</v>
      </c>
      <c r="W1460" s="1">
        <v>353302</v>
      </c>
      <c r="X1460" s="1">
        <v>3016</v>
      </c>
      <c r="Y1460" s="1">
        <v>0</v>
      </c>
      <c r="Z1460" s="1">
        <v>8080</v>
      </c>
      <c r="AA1460" s="1">
        <v>236165</v>
      </c>
      <c r="AB1460" s="1">
        <v>0</v>
      </c>
      <c r="AC1460" s="1">
        <v>1</v>
      </c>
      <c r="AD1460" s="1">
        <v>0</v>
      </c>
      <c r="AE1460" s="1">
        <v>0</v>
      </c>
      <c r="AF1460" s="1">
        <v>0</v>
      </c>
      <c r="AG1460" s="1">
        <v>0.75429964065551758</v>
      </c>
      <c r="AH1460" s="1">
        <v>0.99125212430953979</v>
      </c>
      <c r="AI1460" s="1"/>
      <c r="AJ1460" s="1">
        <v>0.75322896242141724</v>
      </c>
      <c r="AK1460" s="1">
        <v>6.5686240792274475E-2</v>
      </c>
      <c r="AL1460" s="1"/>
      <c r="AM1460" s="1">
        <v>0.18648461997509</v>
      </c>
      <c r="AN1460" s="1"/>
      <c r="AO1460" s="1">
        <v>0.1097874045372009</v>
      </c>
      <c r="AP1460" s="1">
        <v>0.27396363019943237</v>
      </c>
      <c r="AQ1460" s="1">
        <v>0.73489528894424438</v>
      </c>
      <c r="AR1460" s="1">
        <v>2.3096175864338871E-2</v>
      </c>
      <c r="AS1460" s="1">
        <v>1.2651047706603999</v>
      </c>
      <c r="AT1460" s="1">
        <v>1.0799700394272801E-2</v>
      </c>
      <c r="AU1460" s="1">
        <v>0</v>
      </c>
      <c r="AV1460" s="1">
        <v>2.893288433551788E-2</v>
      </c>
      <c r="AW1460" s="1">
        <v>0.88589340448379517</v>
      </c>
      <c r="AX1460" s="1">
        <v>3.1954152584075932</v>
      </c>
      <c r="AY1460" s="1">
        <v>2.133406400680542</v>
      </c>
      <c r="AZ1460" s="1">
        <v>4.2218055725097656</v>
      </c>
      <c r="BA1460" s="1">
        <v>4.1805119514465332</v>
      </c>
      <c r="BB1460" s="1">
        <v>1.8325867652893071</v>
      </c>
      <c r="BC1460" s="1">
        <v>1.41319739818573</v>
      </c>
      <c r="BD1460" s="1">
        <v>3</v>
      </c>
      <c r="BE1460" s="1">
        <v>2</v>
      </c>
      <c r="BF1460" s="1">
        <v>4</v>
      </c>
      <c r="BG1460" s="1">
        <v>4</v>
      </c>
      <c r="BH1460" s="1">
        <v>2</v>
      </c>
      <c r="BI1460" s="1">
        <v>1.333333373069763</v>
      </c>
      <c r="BJ1460" s="1"/>
    </row>
    <row r="1461" spans="1:62" hidden="1" x14ac:dyDescent="0.35">
      <c r="A1461" t="s">
        <v>6</v>
      </c>
      <c r="B1461" s="1">
        <v>2011</v>
      </c>
      <c r="C1461" t="s">
        <v>95</v>
      </c>
      <c r="D1461" s="1">
        <v>3</v>
      </c>
      <c r="E1461" s="1">
        <v>0</v>
      </c>
      <c r="F1461" s="1">
        <v>0</v>
      </c>
      <c r="G1461" s="1">
        <v>364296</v>
      </c>
      <c r="H1461" s="1">
        <v>139496</v>
      </c>
      <c r="I1461" s="1">
        <v>3749</v>
      </c>
      <c r="J1461" s="1">
        <v>507541</v>
      </c>
      <c r="K1461" s="1">
        <v>362778</v>
      </c>
      <c r="L1461" s="1">
        <v>470863</v>
      </c>
      <c r="M1461" s="1">
        <v>0</v>
      </c>
      <c r="N1461" s="1">
        <v>341531</v>
      </c>
      <c r="O1461" s="1">
        <v>75744</v>
      </c>
      <c r="P1461" s="1">
        <v>0</v>
      </c>
      <c r="Q1461" s="1">
        <v>48666</v>
      </c>
      <c r="R1461" s="1">
        <v>0</v>
      </c>
      <c r="S1461" s="1">
        <v>47824</v>
      </c>
      <c r="T1461" s="1">
        <v>35605</v>
      </c>
      <c r="U1461" s="1">
        <v>295421</v>
      </c>
      <c r="V1461" s="1">
        <v>32325</v>
      </c>
      <c r="W1461" s="1">
        <v>719661</v>
      </c>
      <c r="X1461" s="1">
        <v>20080</v>
      </c>
      <c r="Y1461" s="1">
        <v>1171</v>
      </c>
      <c r="Z1461" s="1">
        <v>16626</v>
      </c>
      <c r="AA1461" s="1">
        <v>412365</v>
      </c>
      <c r="AB1461" s="1">
        <v>0</v>
      </c>
      <c r="AC1461" s="1">
        <v>0</v>
      </c>
      <c r="AD1461" s="1">
        <v>0.71776664257049561</v>
      </c>
      <c r="AE1461" s="1">
        <v>0.27484676241874689</v>
      </c>
      <c r="AF1461" s="1">
        <v>7.3865954764187336E-3</v>
      </c>
      <c r="AG1461" s="1">
        <v>0.71477574110031128</v>
      </c>
      <c r="AH1461" s="1">
        <v>0.9277338981628418</v>
      </c>
      <c r="AI1461" s="1"/>
      <c r="AJ1461" s="1">
        <v>0.67291313409805298</v>
      </c>
      <c r="AK1461" s="1">
        <v>0.14923720061779019</v>
      </c>
      <c r="AL1461" s="1"/>
      <c r="AM1461" s="1">
        <v>9.5885850489139557E-2</v>
      </c>
      <c r="AN1461" s="1"/>
      <c r="AO1461" s="1">
        <v>9.4226866960525513E-2</v>
      </c>
      <c r="AP1461" s="1">
        <v>7.0151969790458679E-2</v>
      </c>
      <c r="AQ1461" s="1">
        <v>0.58206331729888916</v>
      </c>
      <c r="AR1461" s="1">
        <v>6.3689433038234711E-2</v>
      </c>
      <c r="AS1461" s="1">
        <v>1.4179366827011111</v>
      </c>
      <c r="AT1461" s="1">
        <v>3.9563305675983429E-2</v>
      </c>
      <c r="AU1461" s="1">
        <v>2.30720266699791E-3</v>
      </c>
      <c r="AV1461" s="1">
        <v>3.2757945358753197E-2</v>
      </c>
      <c r="AW1461" s="1">
        <v>0.83769077062606812</v>
      </c>
      <c r="AX1461" s="1">
        <v>3.252994298934937</v>
      </c>
      <c r="AY1461" s="1">
        <v>2.1824405193328862</v>
      </c>
      <c r="AZ1461" s="1">
        <v>3.3565013408660889</v>
      </c>
      <c r="BA1461" s="1">
        <v>3.285157203674316</v>
      </c>
      <c r="BB1461" s="1">
        <v>1.2174031734466551</v>
      </c>
      <c r="BC1461" s="1">
        <v>1.0663894414901729</v>
      </c>
      <c r="BD1461" s="1">
        <v>3</v>
      </c>
      <c r="BE1461" s="1">
        <v>2</v>
      </c>
      <c r="BF1461" s="1">
        <v>3</v>
      </c>
      <c r="BG1461" s="1">
        <v>3</v>
      </c>
      <c r="BH1461" s="1">
        <v>1</v>
      </c>
      <c r="BI1461" s="1">
        <v>1</v>
      </c>
      <c r="BJ1461" s="1"/>
    </row>
    <row r="1462" spans="1:62" hidden="1" x14ac:dyDescent="0.35">
      <c r="A1462" t="s">
        <v>6</v>
      </c>
      <c r="B1462" s="1">
        <v>2011</v>
      </c>
      <c r="C1462" t="s">
        <v>96</v>
      </c>
      <c r="D1462" s="1">
        <v>3</v>
      </c>
      <c r="E1462" s="1">
        <v>0</v>
      </c>
      <c r="F1462" s="1">
        <v>0</v>
      </c>
      <c r="G1462" s="1">
        <v>715580</v>
      </c>
      <c r="H1462" s="1">
        <v>596109</v>
      </c>
      <c r="I1462" s="1">
        <v>49551</v>
      </c>
      <c r="J1462" s="1">
        <v>1361240</v>
      </c>
      <c r="K1462" s="1">
        <v>1128619</v>
      </c>
      <c r="L1462" s="1">
        <v>1355967</v>
      </c>
      <c r="M1462" s="1">
        <v>0</v>
      </c>
      <c r="N1462" s="1">
        <v>1165120</v>
      </c>
      <c r="O1462" s="1">
        <v>382967</v>
      </c>
      <c r="P1462" s="1">
        <v>0</v>
      </c>
      <c r="Q1462" s="1">
        <v>552341</v>
      </c>
      <c r="R1462" s="1">
        <v>0</v>
      </c>
      <c r="S1462" s="1">
        <v>453725</v>
      </c>
      <c r="T1462" s="1">
        <v>498411</v>
      </c>
      <c r="U1462" s="1">
        <v>1169012</v>
      </c>
      <c r="V1462" s="1">
        <v>20016</v>
      </c>
      <c r="W1462" s="1">
        <v>1553468</v>
      </c>
      <c r="X1462" s="1">
        <v>5956</v>
      </c>
      <c r="Y1462" s="1">
        <v>1859</v>
      </c>
      <c r="Z1462" s="1">
        <v>13088</v>
      </c>
      <c r="AA1462" s="1">
        <v>1175209</v>
      </c>
      <c r="AB1462" s="1">
        <v>0</v>
      </c>
      <c r="AC1462" s="1">
        <v>0</v>
      </c>
      <c r="AD1462" s="1">
        <v>0.52568244934082031</v>
      </c>
      <c r="AE1462" s="1">
        <v>0.43791615962982178</v>
      </c>
      <c r="AF1462" s="1">
        <v>3.6401368677616119E-2</v>
      </c>
      <c r="AG1462" s="1">
        <v>0.82911098003387451</v>
      </c>
      <c r="AH1462" s="1">
        <v>0.99612635374069214</v>
      </c>
      <c r="AI1462" s="1"/>
      <c r="AJ1462" s="1">
        <v>0.85592550039291382</v>
      </c>
      <c r="AK1462" s="1">
        <v>0.28133687376976008</v>
      </c>
      <c r="AL1462" s="1"/>
      <c r="AM1462" s="1">
        <v>0.40576311945915222</v>
      </c>
      <c r="AN1462" s="1"/>
      <c r="AO1462" s="1">
        <v>0.33331742882728582</v>
      </c>
      <c r="AP1462" s="1">
        <v>0.36614483594894409</v>
      </c>
      <c r="AQ1462" s="1">
        <v>0.85878461599349976</v>
      </c>
      <c r="AR1462" s="1">
        <v>1.470424048602581E-2</v>
      </c>
      <c r="AS1462" s="1">
        <v>1.141215324401855</v>
      </c>
      <c r="AT1462" s="1">
        <v>4.3754223734140396E-3</v>
      </c>
      <c r="AU1462" s="1">
        <v>1.365666626952589E-3</v>
      </c>
      <c r="AV1462" s="1">
        <v>9.6147628501057625E-3</v>
      </c>
      <c r="AW1462" s="1">
        <v>0.89845585823059082</v>
      </c>
      <c r="AX1462" s="1">
        <v>3.5544576644897461</v>
      </c>
      <c r="AY1462" s="1">
        <v>2.3528797626495361</v>
      </c>
      <c r="AZ1462" s="1">
        <v>3.368950366973877</v>
      </c>
      <c r="BA1462" s="1">
        <v>3.3161079883575439</v>
      </c>
      <c r="BB1462" s="1">
        <v>1.3070685863494871</v>
      </c>
      <c r="BC1462" s="1">
        <v>1.016308069229126</v>
      </c>
      <c r="BD1462" s="1">
        <v>3</v>
      </c>
      <c r="BE1462" s="1">
        <v>2</v>
      </c>
      <c r="BF1462" s="1">
        <v>3</v>
      </c>
      <c r="BG1462" s="1">
        <v>3</v>
      </c>
      <c r="BH1462" s="1">
        <v>1</v>
      </c>
      <c r="BI1462" s="1">
        <v>1</v>
      </c>
      <c r="BJ1462" s="1"/>
    </row>
    <row r="1463" spans="1:62" hidden="1" x14ac:dyDescent="0.35">
      <c r="A1463" t="s">
        <v>6</v>
      </c>
      <c r="B1463" s="1">
        <v>2011</v>
      </c>
      <c r="C1463" t="s">
        <v>95</v>
      </c>
      <c r="D1463" s="1"/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12620</v>
      </c>
      <c r="K1463" s="1">
        <v>4392</v>
      </c>
      <c r="L1463" s="1">
        <v>10763</v>
      </c>
      <c r="M1463" s="1">
        <v>0</v>
      </c>
      <c r="N1463" s="1">
        <v>5014</v>
      </c>
      <c r="O1463" s="1">
        <v>214</v>
      </c>
      <c r="P1463" s="1">
        <v>0</v>
      </c>
      <c r="Q1463" s="1">
        <v>94</v>
      </c>
      <c r="R1463" s="1">
        <v>0</v>
      </c>
      <c r="S1463" s="1">
        <v>0</v>
      </c>
      <c r="T1463" s="1">
        <v>1489</v>
      </c>
      <c r="U1463" s="1">
        <v>6004</v>
      </c>
      <c r="V1463" s="1">
        <v>3051</v>
      </c>
      <c r="W1463" s="1">
        <v>19236</v>
      </c>
      <c r="X1463" s="1">
        <v>1051</v>
      </c>
      <c r="Y1463" s="1">
        <v>386</v>
      </c>
      <c r="Z1463" s="1">
        <v>443</v>
      </c>
      <c r="AA1463" s="1">
        <v>9579</v>
      </c>
      <c r="AB1463" s="1">
        <v>0</v>
      </c>
      <c r="AC1463" s="1"/>
      <c r="AD1463" s="1"/>
      <c r="AE1463" s="1"/>
      <c r="AF1463" s="1"/>
      <c r="AG1463" s="1">
        <v>0.34801900386810303</v>
      </c>
      <c r="AH1463" s="1">
        <v>0.85285264253616333</v>
      </c>
      <c r="AI1463" s="1"/>
      <c r="AJ1463" s="1">
        <v>0.39730587601661682</v>
      </c>
      <c r="AK1463" s="1">
        <v>1.6957210376858711E-2</v>
      </c>
      <c r="AL1463" s="1"/>
      <c r="AM1463" s="1">
        <v>7.4484944343566886E-3</v>
      </c>
      <c r="AN1463" s="1"/>
      <c r="AO1463" s="1">
        <v>0</v>
      </c>
      <c r="AP1463" s="1">
        <v>0.1179873198270798</v>
      </c>
      <c r="AQ1463" s="1">
        <v>0.47575277090072632</v>
      </c>
      <c r="AR1463" s="1">
        <v>0.2417591065168381</v>
      </c>
      <c r="AS1463" s="1">
        <v>1.5242471694946289</v>
      </c>
      <c r="AT1463" s="1">
        <v>8.3280503749847412E-2</v>
      </c>
      <c r="AU1463" s="1">
        <v>3.058637119829655E-2</v>
      </c>
      <c r="AV1463" s="1">
        <v>3.5103011876344681E-2</v>
      </c>
      <c r="AW1463" s="1">
        <v>0.792438805103302</v>
      </c>
      <c r="AX1463" s="1">
        <v>2.750475406646729</v>
      </c>
      <c r="AY1463" s="1">
        <v>1.847781300544739</v>
      </c>
      <c r="AZ1463" s="1">
        <v>1.849286794662476</v>
      </c>
      <c r="BA1463" s="1">
        <v>1.694294810295105</v>
      </c>
      <c r="BB1463" s="1">
        <v>0.23240888118743899</v>
      </c>
      <c r="BC1463" s="1">
        <v>0.67035526037216187</v>
      </c>
      <c r="BD1463" s="1">
        <v>3</v>
      </c>
      <c r="BE1463" s="1">
        <v>2</v>
      </c>
      <c r="BF1463" s="1">
        <v>1</v>
      </c>
      <c r="BG1463" s="1">
        <v>1</v>
      </c>
      <c r="BH1463" s="1">
        <v>0</v>
      </c>
      <c r="BI1463" s="1">
        <v>0.5</v>
      </c>
      <c r="BJ1463" s="1"/>
    </row>
    <row r="1464" spans="1:62" hidden="1" x14ac:dyDescent="0.35">
      <c r="A1464" t="s">
        <v>6</v>
      </c>
      <c r="B1464" s="1">
        <v>2011</v>
      </c>
      <c r="C1464" t="s">
        <v>96</v>
      </c>
      <c r="D1464" s="1"/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15850</v>
      </c>
      <c r="K1464" s="1">
        <v>7432</v>
      </c>
      <c r="L1464" s="1">
        <v>15743</v>
      </c>
      <c r="M1464" s="1">
        <v>0</v>
      </c>
      <c r="N1464" s="1">
        <v>8170</v>
      </c>
      <c r="O1464" s="1">
        <v>138</v>
      </c>
      <c r="P1464" s="1">
        <v>0</v>
      </c>
      <c r="Q1464" s="1">
        <v>5649</v>
      </c>
      <c r="R1464" s="1">
        <v>0</v>
      </c>
      <c r="S1464" s="1">
        <v>253</v>
      </c>
      <c r="T1464" s="1">
        <v>3327</v>
      </c>
      <c r="U1464" s="1">
        <v>10976</v>
      </c>
      <c r="V1464" s="1">
        <v>1570</v>
      </c>
      <c r="W1464" s="1">
        <v>20724</v>
      </c>
      <c r="X1464" s="1">
        <v>0</v>
      </c>
      <c r="Y1464" s="1">
        <v>0</v>
      </c>
      <c r="Z1464" s="1">
        <v>187</v>
      </c>
      <c r="AA1464" s="1">
        <v>11269</v>
      </c>
      <c r="AB1464" s="1">
        <v>0</v>
      </c>
      <c r="AC1464" s="1"/>
      <c r="AD1464" s="1"/>
      <c r="AE1464" s="1"/>
      <c r="AF1464" s="1"/>
      <c r="AG1464" s="1">
        <v>0.46889591217041021</v>
      </c>
      <c r="AH1464" s="1">
        <v>0.99324923753738403</v>
      </c>
      <c r="AI1464" s="1"/>
      <c r="AJ1464" s="1">
        <v>0.5154573917388916</v>
      </c>
      <c r="AK1464" s="1">
        <v>8.7066246196627617E-3</v>
      </c>
      <c r="AL1464" s="1"/>
      <c r="AM1464" s="1">
        <v>0.35640379786491388</v>
      </c>
      <c r="AN1464" s="1"/>
      <c r="AO1464" s="1">
        <v>1.5962144359946251E-2</v>
      </c>
      <c r="AP1464" s="1">
        <v>0.20990535616874689</v>
      </c>
      <c r="AQ1464" s="1">
        <v>0.69249212741851807</v>
      </c>
      <c r="AR1464" s="1">
        <v>9.9053628742694855E-2</v>
      </c>
      <c r="AS1464" s="1">
        <v>1.3075078725814819</v>
      </c>
      <c r="AT1464" s="1">
        <v>0</v>
      </c>
      <c r="AU1464" s="1">
        <v>0</v>
      </c>
      <c r="AV1464" s="1">
        <v>1.179810706526041E-2</v>
      </c>
      <c r="AW1464" s="1">
        <v>0.73146826028823853</v>
      </c>
      <c r="AX1464" s="1">
        <v>2.9424605369567871</v>
      </c>
      <c r="AY1464" s="1">
        <v>1.919999957084656</v>
      </c>
      <c r="AZ1464" s="1">
        <v>1.5663090944290159</v>
      </c>
      <c r="BA1464" s="1">
        <v>1.5610725879669189</v>
      </c>
      <c r="BB1464" s="1">
        <v>0.27892744541168207</v>
      </c>
      <c r="BC1464" s="1">
        <v>0.59231859445571899</v>
      </c>
      <c r="BD1464" s="1">
        <v>3</v>
      </c>
      <c r="BE1464" s="1">
        <v>2</v>
      </c>
      <c r="BF1464" s="1">
        <v>1</v>
      </c>
      <c r="BG1464" s="1">
        <v>1</v>
      </c>
      <c r="BH1464" s="1">
        <v>0</v>
      </c>
      <c r="BI1464" s="1">
        <v>0.5</v>
      </c>
      <c r="BJ1464" s="1"/>
    </row>
    <row r="1465" spans="1:62" hidden="1" x14ac:dyDescent="0.35">
      <c r="A1465" t="s">
        <v>6</v>
      </c>
      <c r="B1465" s="1">
        <v>2010</v>
      </c>
      <c r="C1465" t="s">
        <v>95</v>
      </c>
      <c r="D1465" s="1">
        <v>1</v>
      </c>
      <c r="E1465" s="1">
        <v>210765</v>
      </c>
      <c r="F1465" s="1">
        <v>0</v>
      </c>
      <c r="G1465" s="1">
        <v>0</v>
      </c>
      <c r="H1465" s="1">
        <v>0</v>
      </c>
      <c r="I1465" s="1">
        <v>0</v>
      </c>
      <c r="J1465" s="1">
        <v>210765</v>
      </c>
      <c r="K1465" s="1">
        <v>114810</v>
      </c>
      <c r="L1465" s="1">
        <v>180791</v>
      </c>
      <c r="M1465" s="1">
        <v>0</v>
      </c>
      <c r="N1465" s="1">
        <v>92761</v>
      </c>
      <c r="O1465" s="1">
        <v>7140</v>
      </c>
      <c r="P1465" s="1">
        <v>0</v>
      </c>
      <c r="Q1465" s="1">
        <v>4519</v>
      </c>
      <c r="R1465" s="1">
        <v>0</v>
      </c>
      <c r="S1465" s="1">
        <v>2383</v>
      </c>
      <c r="T1465" s="1">
        <v>5880</v>
      </c>
      <c r="U1465" s="1">
        <v>98524</v>
      </c>
      <c r="V1465" s="1">
        <v>28896</v>
      </c>
      <c r="W1465" s="1">
        <v>323006</v>
      </c>
      <c r="X1465" s="1">
        <v>22878</v>
      </c>
      <c r="Y1465" s="1">
        <v>2547</v>
      </c>
      <c r="Z1465" s="1">
        <v>8181</v>
      </c>
      <c r="AA1465" s="1">
        <v>161635</v>
      </c>
      <c r="AB1465" s="1">
        <v>1</v>
      </c>
      <c r="AC1465" s="1">
        <v>0</v>
      </c>
      <c r="AD1465" s="1">
        <v>0</v>
      </c>
      <c r="AE1465" s="1">
        <v>0</v>
      </c>
      <c r="AF1465" s="1">
        <v>0</v>
      </c>
      <c r="AG1465" s="1">
        <v>0.54472988843917847</v>
      </c>
      <c r="AH1465" s="1">
        <v>0.85778474807739258</v>
      </c>
      <c r="AI1465" s="1"/>
      <c r="AJ1465" s="1">
        <v>0.44011577963829041</v>
      </c>
      <c r="AK1465" s="1">
        <v>3.387659415602684E-2</v>
      </c>
      <c r="AL1465" s="1"/>
      <c r="AM1465" s="1">
        <v>2.1440941840410229E-2</v>
      </c>
      <c r="AN1465" s="1"/>
      <c r="AO1465" s="1">
        <v>1.130643114447594E-2</v>
      </c>
      <c r="AP1465" s="1">
        <v>2.7898369356989861E-2</v>
      </c>
      <c r="AQ1465" s="1">
        <v>0.46745902299880981</v>
      </c>
      <c r="AR1465" s="1">
        <v>0.13710056245326999</v>
      </c>
      <c r="AS1465" s="1">
        <v>1.532541036605835</v>
      </c>
      <c r="AT1465" s="1">
        <v>0.1085474342107773</v>
      </c>
      <c r="AU1465" s="1">
        <v>1.208454929292202E-2</v>
      </c>
      <c r="AV1465" s="1">
        <v>3.881574422121048E-2</v>
      </c>
      <c r="AW1465" s="1">
        <v>0.79969030618667603</v>
      </c>
      <c r="AX1465" s="1">
        <v>3.025497674942017</v>
      </c>
      <c r="AY1465" s="1">
        <v>2.0248997211456299</v>
      </c>
      <c r="AZ1465" s="1">
        <v>4.3474297523498544</v>
      </c>
      <c r="BA1465" s="1">
        <v>4.3276348114013672</v>
      </c>
      <c r="BB1465" s="1">
        <v>1.885953545570374</v>
      </c>
      <c r="BC1465" s="1">
        <v>1.571081876754761</v>
      </c>
      <c r="BD1465" s="1">
        <v>3</v>
      </c>
      <c r="BE1465" s="1">
        <v>2</v>
      </c>
      <c r="BF1465" s="1">
        <v>4</v>
      </c>
      <c r="BG1465" s="1">
        <v>4</v>
      </c>
      <c r="BH1465" s="1">
        <v>2</v>
      </c>
      <c r="BI1465" s="1">
        <v>1.333333373069763</v>
      </c>
      <c r="BJ1465" s="1"/>
    </row>
    <row r="1466" spans="1:62" hidden="1" x14ac:dyDescent="0.35">
      <c r="A1466" t="s">
        <v>6</v>
      </c>
      <c r="B1466" s="1">
        <v>2010</v>
      </c>
      <c r="C1466" t="s">
        <v>96</v>
      </c>
      <c r="D1466" s="1">
        <v>1</v>
      </c>
      <c r="E1466" s="1">
        <v>241962</v>
      </c>
      <c r="F1466" s="1">
        <v>0</v>
      </c>
      <c r="G1466" s="1">
        <v>0</v>
      </c>
      <c r="H1466" s="1">
        <v>0</v>
      </c>
      <c r="I1466" s="1">
        <v>0</v>
      </c>
      <c r="J1466" s="1">
        <v>241962</v>
      </c>
      <c r="K1466" s="1">
        <v>147820</v>
      </c>
      <c r="L1466" s="1">
        <v>239484</v>
      </c>
      <c r="M1466" s="1">
        <v>0</v>
      </c>
      <c r="N1466" s="1">
        <v>155682</v>
      </c>
      <c r="O1466" s="1">
        <v>11128</v>
      </c>
      <c r="P1466" s="1">
        <v>0</v>
      </c>
      <c r="Q1466" s="1">
        <v>31718</v>
      </c>
      <c r="R1466" s="1">
        <v>0</v>
      </c>
      <c r="S1466" s="1">
        <v>8502</v>
      </c>
      <c r="T1466" s="1">
        <v>49689</v>
      </c>
      <c r="U1466" s="1">
        <v>183731</v>
      </c>
      <c r="V1466" s="1">
        <v>8165</v>
      </c>
      <c r="W1466" s="1">
        <v>300193</v>
      </c>
      <c r="X1466" s="1">
        <v>6764</v>
      </c>
      <c r="Y1466" s="1">
        <v>1360</v>
      </c>
      <c r="Z1466" s="1">
        <v>8928</v>
      </c>
      <c r="AA1466" s="1">
        <v>196650</v>
      </c>
      <c r="AB1466" s="1">
        <v>1</v>
      </c>
      <c r="AC1466" s="1">
        <v>0</v>
      </c>
      <c r="AD1466" s="1">
        <v>0</v>
      </c>
      <c r="AE1466" s="1">
        <v>0</v>
      </c>
      <c r="AF1466" s="1">
        <v>0</v>
      </c>
      <c r="AG1466" s="1">
        <v>0.61092239618301392</v>
      </c>
      <c r="AH1466" s="1">
        <v>0.98975872993469238</v>
      </c>
      <c r="AI1466" s="1"/>
      <c r="AJ1466" s="1">
        <v>0.64341509342193604</v>
      </c>
      <c r="AK1466" s="1">
        <v>4.5990694314241409E-2</v>
      </c>
      <c r="AL1466" s="1"/>
      <c r="AM1466" s="1">
        <v>0.13108669221401209</v>
      </c>
      <c r="AN1466" s="1"/>
      <c r="AO1466" s="1">
        <v>3.5137750208377838E-2</v>
      </c>
      <c r="AP1466" s="1">
        <v>0.20535869896411901</v>
      </c>
      <c r="AQ1466" s="1">
        <v>0.75933825969696045</v>
      </c>
      <c r="AR1466" s="1">
        <v>3.3744968473911292E-2</v>
      </c>
      <c r="AS1466" s="1">
        <v>1.24066174030304</v>
      </c>
      <c r="AT1466" s="1">
        <v>2.7954801917076111E-2</v>
      </c>
      <c r="AU1466" s="1">
        <v>5.6207170709967613E-3</v>
      </c>
      <c r="AV1466" s="1">
        <v>3.6898355931043618E-2</v>
      </c>
      <c r="AW1466" s="1">
        <v>0.84055346250534058</v>
      </c>
      <c r="AX1466" s="1">
        <v>3.0816574096679692</v>
      </c>
      <c r="AY1466" s="1">
        <v>2.0326001644134521</v>
      </c>
      <c r="AZ1466" s="1">
        <v>4.3927764892578134</v>
      </c>
      <c r="BA1466" s="1">
        <v>4.3644747734069824</v>
      </c>
      <c r="BB1466" s="1">
        <v>1.9687347412109379</v>
      </c>
      <c r="BC1466" s="1">
        <v>1.548691511154175</v>
      </c>
      <c r="BD1466" s="1">
        <v>3</v>
      </c>
      <c r="BE1466" s="1">
        <v>2</v>
      </c>
      <c r="BF1466" s="1">
        <v>4</v>
      </c>
      <c r="BG1466" s="1">
        <v>4</v>
      </c>
      <c r="BH1466" s="1">
        <v>2</v>
      </c>
      <c r="BI1466" s="1">
        <v>1.333333373069763</v>
      </c>
      <c r="BJ1466" s="1"/>
    </row>
    <row r="1467" spans="1:62" hidden="1" x14ac:dyDescent="0.35">
      <c r="A1467" t="s">
        <v>6</v>
      </c>
      <c r="B1467" s="1">
        <v>2010</v>
      </c>
      <c r="C1467" t="s">
        <v>95</v>
      </c>
      <c r="D1467" s="1">
        <v>2</v>
      </c>
      <c r="E1467" s="1">
        <v>0</v>
      </c>
      <c r="F1467" s="1">
        <v>162581</v>
      </c>
      <c r="G1467" s="1">
        <v>0</v>
      </c>
      <c r="H1467" s="1">
        <v>0</v>
      </c>
      <c r="I1467" s="1">
        <v>0</v>
      </c>
      <c r="J1467" s="1">
        <v>162581</v>
      </c>
      <c r="K1467" s="1">
        <v>99741</v>
      </c>
      <c r="L1467" s="1">
        <v>149910</v>
      </c>
      <c r="M1467" s="1">
        <v>0</v>
      </c>
      <c r="N1467" s="1">
        <v>87149</v>
      </c>
      <c r="O1467" s="1">
        <v>11273</v>
      </c>
      <c r="P1467" s="1">
        <v>0</v>
      </c>
      <c r="Q1467" s="1">
        <v>4948</v>
      </c>
      <c r="R1467" s="1">
        <v>0</v>
      </c>
      <c r="S1467" s="1">
        <v>4382</v>
      </c>
      <c r="T1467" s="1">
        <v>5174</v>
      </c>
      <c r="U1467" s="1">
        <v>90322</v>
      </c>
      <c r="V1467" s="1">
        <v>13021</v>
      </c>
      <c r="W1467" s="1">
        <v>234840</v>
      </c>
      <c r="X1467" s="1">
        <v>11190</v>
      </c>
      <c r="Y1467" s="1">
        <v>2326</v>
      </c>
      <c r="Z1467" s="1">
        <v>3787</v>
      </c>
      <c r="AA1467" s="1">
        <v>129905</v>
      </c>
      <c r="AB1467" s="1">
        <v>0</v>
      </c>
      <c r="AC1467" s="1">
        <v>1</v>
      </c>
      <c r="AD1467" s="1">
        <v>0</v>
      </c>
      <c r="AE1467" s="1">
        <v>0</v>
      </c>
      <c r="AF1467" s="1">
        <v>0</v>
      </c>
      <c r="AG1467" s="1">
        <v>0.61348497867584229</v>
      </c>
      <c r="AH1467" s="1">
        <v>0.92206346988677979</v>
      </c>
      <c r="AI1467" s="1"/>
      <c r="AJ1467" s="1">
        <v>0.53603434562683105</v>
      </c>
      <c r="AK1467" s="1">
        <v>6.9337747991085052E-2</v>
      </c>
      <c r="AL1467" s="1"/>
      <c r="AM1467" s="1">
        <v>3.0434060841798779E-2</v>
      </c>
      <c r="AN1467" s="1"/>
      <c r="AO1467" s="1">
        <v>2.6952719315886501E-2</v>
      </c>
      <c r="AP1467" s="1">
        <v>3.1824138015508652E-2</v>
      </c>
      <c r="AQ1467" s="1">
        <v>0.55555075407028198</v>
      </c>
      <c r="AR1467" s="1">
        <v>8.0089308321475983E-2</v>
      </c>
      <c r="AS1467" s="1">
        <v>1.444449186325073</v>
      </c>
      <c r="AT1467" s="1">
        <v>6.8827234208583832E-2</v>
      </c>
      <c r="AU1467" s="1">
        <v>1.4306714758276939E-2</v>
      </c>
      <c r="AV1467" s="1">
        <v>2.3293005302548409E-2</v>
      </c>
      <c r="AW1467" s="1">
        <v>0.83055216073989868</v>
      </c>
      <c r="AX1467" s="1">
        <v>3.129227876663208</v>
      </c>
      <c r="AY1467" s="1">
        <v>2.1141338348388672</v>
      </c>
      <c r="AZ1467" s="1">
        <v>4.0109915733337402</v>
      </c>
      <c r="BA1467" s="1">
        <v>3.973016500473022</v>
      </c>
      <c r="BB1467" s="1">
        <v>1.7044857740402219</v>
      </c>
      <c r="BC1467" s="1">
        <v>1.3527358770370479</v>
      </c>
      <c r="BD1467" s="1">
        <v>3</v>
      </c>
      <c r="BE1467" s="1">
        <v>2</v>
      </c>
      <c r="BF1467" s="1">
        <v>4</v>
      </c>
      <c r="BG1467" s="1">
        <v>4</v>
      </c>
      <c r="BH1467" s="1">
        <v>2</v>
      </c>
      <c r="BI1467" s="1">
        <v>1.25</v>
      </c>
      <c r="BJ1467" s="1"/>
    </row>
    <row r="1468" spans="1:62" hidden="1" x14ac:dyDescent="0.35">
      <c r="A1468" t="s">
        <v>6</v>
      </c>
      <c r="B1468" s="1">
        <v>2010</v>
      </c>
      <c r="C1468" t="s">
        <v>96</v>
      </c>
      <c r="D1468" s="1">
        <v>2</v>
      </c>
      <c r="E1468" s="1">
        <v>0</v>
      </c>
      <c r="F1468" s="1">
        <v>260130</v>
      </c>
      <c r="G1468" s="1">
        <v>0</v>
      </c>
      <c r="H1468" s="1">
        <v>0</v>
      </c>
      <c r="I1468" s="1">
        <v>0</v>
      </c>
      <c r="J1468" s="1">
        <v>260130</v>
      </c>
      <c r="K1468" s="1">
        <v>167051</v>
      </c>
      <c r="L1468" s="1">
        <v>258028</v>
      </c>
      <c r="M1468" s="1">
        <v>0</v>
      </c>
      <c r="N1468" s="1">
        <v>180889</v>
      </c>
      <c r="O1468" s="1">
        <v>20593</v>
      </c>
      <c r="P1468" s="1">
        <v>0</v>
      </c>
      <c r="Q1468" s="1">
        <v>46530</v>
      </c>
      <c r="R1468" s="1">
        <v>0</v>
      </c>
      <c r="S1468" s="1">
        <v>20659</v>
      </c>
      <c r="T1468" s="1">
        <v>66869</v>
      </c>
      <c r="U1468" s="1">
        <v>204128</v>
      </c>
      <c r="V1468" s="1">
        <v>4503</v>
      </c>
      <c r="W1468" s="1">
        <v>316132</v>
      </c>
      <c r="X1468" s="1">
        <v>3145</v>
      </c>
      <c r="Y1468" s="1">
        <v>112</v>
      </c>
      <c r="Z1468" s="1">
        <v>7654</v>
      </c>
      <c r="AA1468" s="1">
        <v>215355</v>
      </c>
      <c r="AB1468" s="1">
        <v>0</v>
      </c>
      <c r="AC1468" s="1">
        <v>1</v>
      </c>
      <c r="AD1468" s="1">
        <v>0</v>
      </c>
      <c r="AE1468" s="1">
        <v>0</v>
      </c>
      <c r="AF1468" s="1">
        <v>0</v>
      </c>
      <c r="AG1468" s="1">
        <v>0.64218276739120483</v>
      </c>
      <c r="AH1468" s="1">
        <v>0.99191939830780029</v>
      </c>
      <c r="AI1468" s="1"/>
      <c r="AJ1468" s="1">
        <v>0.69537925720214844</v>
      </c>
      <c r="AK1468" s="1">
        <v>7.9164266586303711E-2</v>
      </c>
      <c r="AL1468" s="1"/>
      <c r="AM1468" s="1">
        <v>0.17887210845947271</v>
      </c>
      <c r="AN1468" s="1"/>
      <c r="AO1468" s="1">
        <v>7.9417981207370758E-2</v>
      </c>
      <c r="AP1468" s="1">
        <v>0.25705993175506592</v>
      </c>
      <c r="AQ1468" s="1">
        <v>0.78471535444259644</v>
      </c>
      <c r="AR1468" s="1">
        <v>1.7310574650764469E-2</v>
      </c>
      <c r="AS1468" s="1">
        <v>1.2152847051620479</v>
      </c>
      <c r="AT1468" s="1">
        <v>1.20901083573699E-2</v>
      </c>
      <c r="AU1468" s="1">
        <v>4.3055394780822098E-4</v>
      </c>
      <c r="AV1468" s="1">
        <v>2.942374907433987E-2</v>
      </c>
      <c r="AW1468" s="1">
        <v>0.84568017721176147</v>
      </c>
      <c r="AX1468" s="1">
        <v>3.2015261650085449</v>
      </c>
      <c r="AY1468" s="1">
        <v>2.1133549213409419</v>
      </c>
      <c r="AZ1468" s="1">
        <v>4.2251181602478027</v>
      </c>
      <c r="BA1468" s="1">
        <v>4.2086958885192871</v>
      </c>
      <c r="BB1468" s="1">
        <v>1.916810870170593</v>
      </c>
      <c r="BC1468" s="1">
        <v>1.446386575698853</v>
      </c>
      <c r="BD1468" s="1">
        <v>3</v>
      </c>
      <c r="BE1468" s="1">
        <v>2</v>
      </c>
      <c r="BF1468" s="1">
        <v>4</v>
      </c>
      <c r="BG1468" s="1">
        <v>4</v>
      </c>
      <c r="BH1468" s="1">
        <v>2</v>
      </c>
      <c r="BI1468" s="1">
        <v>1.333333373069763</v>
      </c>
      <c r="BJ1468" s="1"/>
    </row>
    <row r="1469" spans="1:62" hidden="1" x14ac:dyDescent="0.35">
      <c r="A1469" t="s">
        <v>6</v>
      </c>
      <c r="B1469" s="1">
        <v>2010</v>
      </c>
      <c r="C1469" t="s">
        <v>95</v>
      </c>
      <c r="D1469" s="1">
        <v>3</v>
      </c>
      <c r="E1469" s="1">
        <v>0</v>
      </c>
      <c r="F1469" s="1">
        <v>0</v>
      </c>
      <c r="G1469" s="1">
        <v>336246</v>
      </c>
      <c r="H1469" s="1">
        <v>144817</v>
      </c>
      <c r="I1469" s="1">
        <v>2458</v>
      </c>
      <c r="J1469" s="1">
        <v>483521</v>
      </c>
      <c r="K1469" s="1">
        <v>319341</v>
      </c>
      <c r="L1469" s="1">
        <v>452229</v>
      </c>
      <c r="M1469" s="1">
        <v>0</v>
      </c>
      <c r="N1469" s="1">
        <v>282533</v>
      </c>
      <c r="O1469" s="1">
        <v>73260</v>
      </c>
      <c r="P1469" s="1">
        <v>0</v>
      </c>
      <c r="Q1469" s="1">
        <v>38889</v>
      </c>
      <c r="R1469" s="1">
        <v>0</v>
      </c>
      <c r="S1469" s="1">
        <v>53628</v>
      </c>
      <c r="T1469" s="1">
        <v>24964</v>
      </c>
      <c r="U1469" s="1">
        <v>297236</v>
      </c>
      <c r="V1469" s="1">
        <v>38009</v>
      </c>
      <c r="W1469" s="1">
        <v>669806</v>
      </c>
      <c r="X1469" s="1">
        <v>20758</v>
      </c>
      <c r="Y1469" s="1">
        <v>3610</v>
      </c>
      <c r="Z1469" s="1">
        <v>16448</v>
      </c>
      <c r="AA1469" s="1">
        <v>401739</v>
      </c>
      <c r="AB1469" s="1">
        <v>0</v>
      </c>
      <c r="AC1469" s="1">
        <v>0</v>
      </c>
      <c r="AD1469" s="1">
        <v>0.69541138410568237</v>
      </c>
      <c r="AE1469" s="1">
        <v>0.2995050847530365</v>
      </c>
      <c r="AF1469" s="1">
        <v>5.0835432484745979E-3</v>
      </c>
      <c r="AG1469" s="1">
        <v>0.66044908761978149</v>
      </c>
      <c r="AH1469" s="1">
        <v>0.93528306484222412</v>
      </c>
      <c r="AI1469" s="1"/>
      <c r="AJ1469" s="1">
        <v>0.5843241810798645</v>
      </c>
      <c r="AK1469" s="1">
        <v>0.15151359140872961</v>
      </c>
      <c r="AL1469" s="1"/>
      <c r="AM1469" s="1">
        <v>8.0428771674633026E-2</v>
      </c>
      <c r="AN1469" s="1"/>
      <c r="AO1469" s="1">
        <v>0.11091142147779461</v>
      </c>
      <c r="AP1469" s="1">
        <v>5.1629610359668732E-2</v>
      </c>
      <c r="AQ1469" s="1">
        <v>0.61473232507705688</v>
      </c>
      <c r="AR1469" s="1">
        <v>7.8608788549900055E-2</v>
      </c>
      <c r="AS1469" s="1">
        <v>1.3852676153182979</v>
      </c>
      <c r="AT1469" s="1">
        <v>4.2930915951728821E-2</v>
      </c>
      <c r="AU1469" s="1">
        <v>7.4660666286945343E-3</v>
      </c>
      <c r="AV1469" s="1">
        <v>3.4017138183116913E-2</v>
      </c>
      <c r="AW1469" s="1">
        <v>0.86372077465057373</v>
      </c>
      <c r="AX1469" s="1">
        <v>3.2921631336212158</v>
      </c>
      <c r="AY1469" s="1">
        <v>2.156814336776733</v>
      </c>
      <c r="AZ1469" s="1">
        <v>3.3620567321777339</v>
      </c>
      <c r="BA1469" s="1">
        <v>3.3297169208526611</v>
      </c>
      <c r="BB1469" s="1">
        <v>1.3018854856491091</v>
      </c>
      <c r="BC1469" s="1">
        <v>1.092042803764343</v>
      </c>
      <c r="BD1469" s="1">
        <v>3</v>
      </c>
      <c r="BE1469" s="1">
        <v>2</v>
      </c>
      <c r="BF1469" s="1">
        <v>3</v>
      </c>
      <c r="BG1469" s="1">
        <v>3</v>
      </c>
      <c r="BH1469" s="1">
        <v>1</v>
      </c>
      <c r="BI1469" s="1">
        <v>1</v>
      </c>
      <c r="BJ1469" s="1"/>
    </row>
    <row r="1470" spans="1:62" hidden="1" x14ac:dyDescent="0.35">
      <c r="A1470" t="s">
        <v>6</v>
      </c>
      <c r="B1470" s="1">
        <v>2010</v>
      </c>
      <c r="C1470" t="s">
        <v>96</v>
      </c>
      <c r="D1470" s="1">
        <v>3</v>
      </c>
      <c r="E1470" s="1">
        <v>0</v>
      </c>
      <c r="F1470" s="1">
        <v>0</v>
      </c>
      <c r="G1470" s="1">
        <v>694132</v>
      </c>
      <c r="H1470" s="1">
        <v>595339</v>
      </c>
      <c r="I1470" s="1">
        <v>28019</v>
      </c>
      <c r="J1470" s="1">
        <v>1317490</v>
      </c>
      <c r="K1470" s="1">
        <v>985072</v>
      </c>
      <c r="L1470" s="1">
        <v>1313941</v>
      </c>
      <c r="M1470" s="1">
        <v>0</v>
      </c>
      <c r="N1470" s="1">
        <v>1030389</v>
      </c>
      <c r="O1470" s="1">
        <v>368249</v>
      </c>
      <c r="P1470" s="1">
        <v>0</v>
      </c>
      <c r="Q1470" s="1">
        <v>490021</v>
      </c>
      <c r="R1470" s="1">
        <v>0</v>
      </c>
      <c r="S1470" s="1">
        <v>395677</v>
      </c>
      <c r="T1470" s="1">
        <v>473583</v>
      </c>
      <c r="U1470" s="1">
        <v>1154903</v>
      </c>
      <c r="V1470" s="1">
        <v>18081</v>
      </c>
      <c r="W1470" s="1">
        <v>1480077</v>
      </c>
      <c r="X1470" s="1">
        <v>6696</v>
      </c>
      <c r="Y1470" s="1">
        <v>2420</v>
      </c>
      <c r="Z1470" s="1">
        <v>12286</v>
      </c>
      <c r="AA1470" s="1">
        <v>1147512</v>
      </c>
      <c r="AB1470" s="1">
        <v>0</v>
      </c>
      <c r="AC1470" s="1">
        <v>0</v>
      </c>
      <c r="AD1470" s="1">
        <v>0.52685940265655518</v>
      </c>
      <c r="AE1470" s="1">
        <v>0.45187363028526312</v>
      </c>
      <c r="AF1470" s="1">
        <v>2.1266954019665722E-2</v>
      </c>
      <c r="AG1470" s="1">
        <v>0.7476884126663208</v>
      </c>
      <c r="AH1470" s="1">
        <v>0.997306227684021</v>
      </c>
      <c r="AI1470" s="1"/>
      <c r="AJ1470" s="1">
        <v>0.7820848822593689</v>
      </c>
      <c r="AK1470" s="1">
        <v>0.27950799465179438</v>
      </c>
      <c r="AL1470" s="1"/>
      <c r="AM1470" s="1">
        <v>0.37193527817726141</v>
      </c>
      <c r="AN1470" s="1"/>
      <c r="AO1470" s="1">
        <v>0.30032637715339661</v>
      </c>
      <c r="AP1470" s="1">
        <v>0.35945850610733032</v>
      </c>
      <c r="AQ1470" s="1">
        <v>0.87659335136413574</v>
      </c>
      <c r="AR1470" s="1">
        <v>1.372382324188948E-2</v>
      </c>
      <c r="AS1470" s="1">
        <v>1.123406648635864</v>
      </c>
      <c r="AT1470" s="1">
        <v>5.0823916681110859E-3</v>
      </c>
      <c r="AU1470" s="1">
        <v>1.8368260934948919E-3</v>
      </c>
      <c r="AV1470" s="1">
        <v>9.3253077939152718E-3</v>
      </c>
      <c r="AW1470" s="1">
        <v>0.8928636908531189</v>
      </c>
      <c r="AX1470" s="1">
        <v>3.5465741157531738</v>
      </c>
      <c r="AY1470" s="1">
        <v>2.376710176467896</v>
      </c>
      <c r="AZ1470" s="1">
        <v>3.404457807540894</v>
      </c>
      <c r="BA1470" s="1">
        <v>3.3624353408813481</v>
      </c>
      <c r="BB1470" s="1">
        <v>1.3482463359832759</v>
      </c>
      <c r="BC1470" s="1">
        <v>1.0530097484588621</v>
      </c>
      <c r="BD1470" s="1">
        <v>4</v>
      </c>
      <c r="BE1470" s="1">
        <v>2</v>
      </c>
      <c r="BF1470" s="1">
        <v>3</v>
      </c>
      <c r="BG1470" s="1">
        <v>3</v>
      </c>
      <c r="BH1470" s="1">
        <v>1</v>
      </c>
      <c r="BI1470" s="1">
        <v>1</v>
      </c>
      <c r="BJ1470" s="1"/>
    </row>
    <row r="1471" spans="1:62" hidden="1" x14ac:dyDescent="0.35">
      <c r="A1471" t="s">
        <v>6</v>
      </c>
      <c r="B1471" s="1">
        <v>2010</v>
      </c>
      <c r="C1471" t="s">
        <v>95</v>
      </c>
      <c r="D1471" s="1"/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15722</v>
      </c>
      <c r="K1471" s="1">
        <v>3677</v>
      </c>
      <c r="L1471" s="1">
        <v>13902</v>
      </c>
      <c r="M1471" s="1">
        <v>0</v>
      </c>
      <c r="N1471" s="1">
        <v>6269</v>
      </c>
      <c r="O1471" s="1">
        <v>240</v>
      </c>
      <c r="P1471" s="1">
        <v>0</v>
      </c>
      <c r="Q1471" s="1">
        <v>423</v>
      </c>
      <c r="R1471" s="1">
        <v>0</v>
      </c>
      <c r="S1471" s="1">
        <v>789</v>
      </c>
      <c r="T1471" s="1">
        <v>1430</v>
      </c>
      <c r="U1471" s="1">
        <v>9001</v>
      </c>
      <c r="V1471" s="1">
        <v>1828</v>
      </c>
      <c r="W1471" s="1">
        <v>22443</v>
      </c>
      <c r="X1471" s="1">
        <v>1216</v>
      </c>
      <c r="Y1471" s="1">
        <v>907</v>
      </c>
      <c r="Z1471" s="1">
        <v>291</v>
      </c>
      <c r="AA1471" s="1">
        <v>11117</v>
      </c>
      <c r="AB1471" s="1">
        <v>0</v>
      </c>
      <c r="AC1471" s="1"/>
      <c r="AD1471" s="1"/>
      <c r="AE1471" s="1"/>
      <c r="AF1471" s="1"/>
      <c r="AG1471" s="1">
        <v>0.23387609422206879</v>
      </c>
      <c r="AH1471" s="1">
        <v>0.88423866033554077</v>
      </c>
      <c r="AI1471" s="1"/>
      <c r="AJ1471" s="1">
        <v>0.39874061942100519</v>
      </c>
      <c r="AK1471" s="1">
        <v>1.5265233814716341E-2</v>
      </c>
      <c r="AL1471" s="1"/>
      <c r="AM1471" s="1">
        <v>2.690497413277626E-2</v>
      </c>
      <c r="AN1471" s="1"/>
      <c r="AO1471" s="1">
        <v>5.0184454768896103E-2</v>
      </c>
      <c r="AP1471" s="1">
        <v>9.0955346822738647E-2</v>
      </c>
      <c r="AQ1471" s="1">
        <v>0.57250988483428955</v>
      </c>
      <c r="AR1471" s="1">
        <v>0.11627019196748729</v>
      </c>
      <c r="AS1471" s="1">
        <v>1.42749011516571</v>
      </c>
      <c r="AT1471" s="1">
        <v>7.7343851327896118E-2</v>
      </c>
      <c r="AU1471" s="1">
        <v>5.7689860463142402E-2</v>
      </c>
      <c r="AV1471" s="1">
        <v>1.850909553468227E-2</v>
      </c>
      <c r="AW1471" s="1">
        <v>0.78228133916854858</v>
      </c>
      <c r="AX1471" s="1">
        <v>2.642602682113647</v>
      </c>
      <c r="AY1471" s="1">
        <v>1.7320951223373411</v>
      </c>
      <c r="AZ1471" s="1">
        <v>1.6531611680984499</v>
      </c>
      <c r="BA1471" s="1">
        <v>1.62084972858429</v>
      </c>
      <c r="BB1471" s="1">
        <v>0.2249077707529068</v>
      </c>
      <c r="BC1471" s="1">
        <v>0.71334117650985718</v>
      </c>
      <c r="BD1471" s="1">
        <v>3</v>
      </c>
      <c r="BE1471" s="1">
        <v>2</v>
      </c>
      <c r="BF1471" s="1">
        <v>1</v>
      </c>
      <c r="BG1471" s="1">
        <v>1</v>
      </c>
      <c r="BH1471" s="1">
        <v>0</v>
      </c>
      <c r="BI1471" s="1">
        <v>0.5</v>
      </c>
      <c r="BJ1471" s="1"/>
    </row>
    <row r="1472" spans="1:62" hidden="1" x14ac:dyDescent="0.35">
      <c r="A1472" t="s">
        <v>6</v>
      </c>
      <c r="B1472" s="1">
        <v>2010</v>
      </c>
      <c r="C1472" t="s">
        <v>96</v>
      </c>
      <c r="D1472" s="1"/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13198</v>
      </c>
      <c r="K1472" s="1">
        <v>6504</v>
      </c>
      <c r="L1472" s="1">
        <v>12268</v>
      </c>
      <c r="M1472" s="1">
        <v>0</v>
      </c>
      <c r="N1472" s="1">
        <v>5967</v>
      </c>
      <c r="O1472" s="1">
        <v>214</v>
      </c>
      <c r="P1472" s="1">
        <v>0</v>
      </c>
      <c r="Q1472" s="1">
        <v>1720</v>
      </c>
      <c r="R1472" s="1">
        <v>0</v>
      </c>
      <c r="S1472" s="1">
        <v>79</v>
      </c>
      <c r="T1472" s="1">
        <v>3719</v>
      </c>
      <c r="U1472" s="1">
        <v>10480</v>
      </c>
      <c r="V1472" s="1">
        <v>698</v>
      </c>
      <c r="W1472" s="1">
        <v>15916</v>
      </c>
      <c r="X1472" s="1">
        <v>0</v>
      </c>
      <c r="Y1472" s="1">
        <v>0</v>
      </c>
      <c r="Z1472" s="1">
        <v>533</v>
      </c>
      <c r="AA1472" s="1">
        <v>9826</v>
      </c>
      <c r="AB1472" s="1">
        <v>0</v>
      </c>
      <c r="AC1472" s="1"/>
      <c r="AD1472" s="1"/>
      <c r="AE1472" s="1"/>
      <c r="AF1472" s="1"/>
      <c r="AG1472" s="1">
        <v>0.49280193448066711</v>
      </c>
      <c r="AH1472" s="1">
        <v>0.92953479290008545</v>
      </c>
      <c r="AI1472" s="1"/>
      <c r="AJ1472" s="1">
        <v>0.45211395621299738</v>
      </c>
      <c r="AK1472" s="1">
        <v>1.6214577481150631E-2</v>
      </c>
      <c r="AL1472" s="1"/>
      <c r="AM1472" s="1">
        <v>0.13032276928424841</v>
      </c>
      <c r="AN1472" s="1"/>
      <c r="AO1472" s="1">
        <v>5.9857554733753196E-3</v>
      </c>
      <c r="AP1472" s="1">
        <v>0.28178513050079351</v>
      </c>
      <c r="AQ1472" s="1">
        <v>0.79405969381332397</v>
      </c>
      <c r="AR1472" s="1">
        <v>5.2886802703142173E-2</v>
      </c>
      <c r="AS1472" s="1">
        <v>1.205940246582031</v>
      </c>
      <c r="AT1472" s="1">
        <v>0</v>
      </c>
      <c r="AU1472" s="1">
        <v>0</v>
      </c>
      <c r="AV1472" s="1">
        <v>4.0384907275438309E-2</v>
      </c>
      <c r="AW1472" s="1">
        <v>0.80554187297821045</v>
      </c>
      <c r="AX1472" s="1">
        <v>2.9309744834899898</v>
      </c>
      <c r="AY1472" s="1">
        <v>1.6774511337280269</v>
      </c>
      <c r="AZ1472" s="1">
        <v>1.9078648090362551</v>
      </c>
      <c r="BA1472" s="1">
        <v>1.868843793869019</v>
      </c>
      <c r="BB1472" s="1">
        <v>0.47234430909156799</v>
      </c>
      <c r="BC1472" s="1">
        <v>0.67751336097717285</v>
      </c>
      <c r="BD1472" s="1">
        <v>3</v>
      </c>
      <c r="BE1472" s="1">
        <v>1</v>
      </c>
      <c r="BF1472" s="1">
        <v>1</v>
      </c>
      <c r="BG1472" s="1">
        <v>1</v>
      </c>
      <c r="BH1472" s="1">
        <v>0</v>
      </c>
      <c r="BI1472" s="1">
        <v>0.60000002384185791</v>
      </c>
      <c r="BJ1472" s="1"/>
    </row>
    <row r="1473" spans="1:62" hidden="1" x14ac:dyDescent="0.35">
      <c r="A1473" t="s">
        <v>6</v>
      </c>
      <c r="B1473" s="1">
        <v>2009</v>
      </c>
      <c r="C1473" t="s">
        <v>95</v>
      </c>
      <c r="D1473" s="1">
        <v>1</v>
      </c>
      <c r="E1473" s="1">
        <v>195678</v>
      </c>
      <c r="F1473" s="1">
        <v>0</v>
      </c>
      <c r="G1473" s="1">
        <v>0</v>
      </c>
      <c r="H1473" s="1">
        <v>0</v>
      </c>
      <c r="I1473" s="1">
        <v>0</v>
      </c>
      <c r="J1473" s="1">
        <v>195678</v>
      </c>
      <c r="K1473" s="1">
        <v>105510</v>
      </c>
      <c r="L1473" s="1">
        <v>168245</v>
      </c>
      <c r="M1473" s="1">
        <v>0</v>
      </c>
      <c r="N1473" s="1">
        <v>81847</v>
      </c>
      <c r="O1473" s="1">
        <v>4788</v>
      </c>
      <c r="P1473" s="1">
        <v>0</v>
      </c>
      <c r="Q1473" s="1">
        <v>1898</v>
      </c>
      <c r="R1473" s="1">
        <v>0</v>
      </c>
      <c r="S1473" s="1">
        <v>1677</v>
      </c>
      <c r="T1473" s="1">
        <v>3718</v>
      </c>
      <c r="U1473" s="1">
        <v>97802</v>
      </c>
      <c r="V1473" s="1">
        <v>25436</v>
      </c>
      <c r="W1473" s="1">
        <v>293554</v>
      </c>
      <c r="X1473" s="1">
        <v>27185</v>
      </c>
      <c r="Y1473" s="1">
        <v>2507</v>
      </c>
      <c r="Z1473" s="1">
        <v>11047</v>
      </c>
      <c r="AA1473" s="1">
        <v>162623</v>
      </c>
      <c r="AB1473" s="1">
        <v>1</v>
      </c>
      <c r="AC1473" s="1">
        <v>0</v>
      </c>
      <c r="AD1473" s="1">
        <v>0</v>
      </c>
      <c r="AE1473" s="1">
        <v>0</v>
      </c>
      <c r="AF1473" s="1">
        <v>0</v>
      </c>
      <c r="AG1473" s="1">
        <v>0.53920215368270874</v>
      </c>
      <c r="AH1473" s="1">
        <v>0.8598054051399231</v>
      </c>
      <c r="AI1473" s="1"/>
      <c r="AJ1473" s="1">
        <v>0.41827389597892761</v>
      </c>
      <c r="AK1473" s="1">
        <v>2.4468770250678059E-2</v>
      </c>
      <c r="AL1473" s="1"/>
      <c r="AM1473" s="1">
        <v>9.6996081992983818E-3</v>
      </c>
      <c r="AN1473" s="1"/>
      <c r="AO1473" s="1">
        <v>8.5702016949653625E-3</v>
      </c>
      <c r="AP1473" s="1">
        <v>1.9000602886080738E-2</v>
      </c>
      <c r="AQ1473" s="1">
        <v>0.49981090426445007</v>
      </c>
      <c r="AR1473" s="1">
        <v>0.12998905777931211</v>
      </c>
      <c r="AS1473" s="1">
        <v>1.500189065933228</v>
      </c>
      <c r="AT1473" s="1">
        <v>0.1389272212982178</v>
      </c>
      <c r="AU1473" s="1">
        <v>1.28118647262454E-2</v>
      </c>
      <c r="AV1473" s="1">
        <v>5.6454993784427643E-2</v>
      </c>
      <c r="AW1473" s="1">
        <v>0.85293424129486084</v>
      </c>
      <c r="AX1473" s="1">
        <v>3.023998498916626</v>
      </c>
      <c r="AY1473" s="1">
        <v>1.957981944084167</v>
      </c>
      <c r="AZ1473" s="1">
        <v>4.4476590156555176</v>
      </c>
      <c r="BA1473" s="1">
        <v>4.4141292572021484</v>
      </c>
      <c r="BB1473" s="1">
        <v>2.0542318820953369</v>
      </c>
      <c r="BC1473" s="1">
        <v>1.605570793151855</v>
      </c>
      <c r="BD1473" s="1">
        <v>3</v>
      </c>
      <c r="BE1473" s="1">
        <v>2</v>
      </c>
      <c r="BF1473" s="1">
        <v>4</v>
      </c>
      <c r="BG1473" s="1">
        <v>4</v>
      </c>
      <c r="BH1473" s="1">
        <v>2</v>
      </c>
      <c r="BI1473" s="1">
        <v>1.5</v>
      </c>
      <c r="BJ1473" s="1"/>
    </row>
    <row r="1474" spans="1:62" hidden="1" x14ac:dyDescent="0.35">
      <c r="A1474" t="s">
        <v>6</v>
      </c>
      <c r="B1474" s="1">
        <v>2009</v>
      </c>
      <c r="C1474" t="s">
        <v>96</v>
      </c>
      <c r="D1474" s="1">
        <v>1</v>
      </c>
      <c r="E1474" s="1">
        <v>235671</v>
      </c>
      <c r="F1474" s="1">
        <v>0</v>
      </c>
      <c r="G1474" s="1">
        <v>0</v>
      </c>
      <c r="H1474" s="1">
        <v>0</v>
      </c>
      <c r="I1474" s="1">
        <v>0</v>
      </c>
      <c r="J1474" s="1">
        <v>235671</v>
      </c>
      <c r="K1474" s="1">
        <v>149254</v>
      </c>
      <c r="L1474" s="1">
        <v>232565</v>
      </c>
      <c r="M1474" s="1">
        <v>0</v>
      </c>
      <c r="N1474" s="1">
        <v>160878</v>
      </c>
      <c r="O1474" s="1">
        <v>15623</v>
      </c>
      <c r="P1474" s="1">
        <v>0</v>
      </c>
      <c r="Q1474" s="1">
        <v>32434</v>
      </c>
      <c r="R1474" s="1">
        <v>0</v>
      </c>
      <c r="S1474" s="1">
        <v>7141</v>
      </c>
      <c r="T1474" s="1">
        <v>57736</v>
      </c>
      <c r="U1474" s="1">
        <v>178189</v>
      </c>
      <c r="V1474" s="1">
        <v>7720</v>
      </c>
      <c r="W1474" s="1">
        <v>293153</v>
      </c>
      <c r="X1474" s="1">
        <v>3900</v>
      </c>
      <c r="Y1474" s="1">
        <v>353</v>
      </c>
      <c r="Z1474" s="1">
        <v>9056</v>
      </c>
      <c r="AA1474" s="1">
        <v>192439</v>
      </c>
      <c r="AB1474" s="1">
        <v>1</v>
      </c>
      <c r="AC1474" s="1">
        <v>0</v>
      </c>
      <c r="AD1474" s="1">
        <v>0</v>
      </c>
      <c r="AE1474" s="1">
        <v>0</v>
      </c>
      <c r="AF1474" s="1">
        <v>0</v>
      </c>
      <c r="AG1474" s="1">
        <v>0.63331508636474609</v>
      </c>
      <c r="AH1474" s="1">
        <v>0.98682063817977905</v>
      </c>
      <c r="AI1474" s="1"/>
      <c r="AJ1474" s="1">
        <v>0.68263810873031616</v>
      </c>
      <c r="AK1474" s="1">
        <v>6.6291570663452148E-2</v>
      </c>
      <c r="AL1474" s="1"/>
      <c r="AM1474" s="1">
        <v>0.13762405514717099</v>
      </c>
      <c r="AN1474" s="1"/>
      <c r="AO1474" s="1">
        <v>3.0300715938210491E-2</v>
      </c>
      <c r="AP1474" s="1">
        <v>0.2449855953454971</v>
      </c>
      <c r="AQ1474" s="1">
        <v>0.75609219074249268</v>
      </c>
      <c r="AR1474" s="1">
        <v>3.2757531851530082E-2</v>
      </c>
      <c r="AS1474" s="1">
        <v>1.2439078092575071</v>
      </c>
      <c r="AT1474" s="1">
        <v>1.6548493877053261E-2</v>
      </c>
      <c r="AU1474" s="1">
        <v>1.497850869782269E-3</v>
      </c>
      <c r="AV1474" s="1">
        <v>3.842645138502121E-2</v>
      </c>
      <c r="AW1474" s="1">
        <v>0.85482853651046753</v>
      </c>
      <c r="AX1474" s="1">
        <v>3.0780239105224609</v>
      </c>
      <c r="AY1474" s="1">
        <v>2.033589124679565</v>
      </c>
      <c r="AZ1474" s="1">
        <v>4.3364858627319336</v>
      </c>
      <c r="BA1474" s="1">
        <v>4.3227295875549316</v>
      </c>
      <c r="BB1474" s="1">
        <v>1.9364750385284419</v>
      </c>
      <c r="BC1474" s="1">
        <v>1.5681473016738889</v>
      </c>
      <c r="BD1474" s="1">
        <v>3</v>
      </c>
      <c r="BE1474" s="1">
        <v>2</v>
      </c>
      <c r="BF1474" s="1">
        <v>4</v>
      </c>
      <c r="BG1474" s="1">
        <v>4</v>
      </c>
      <c r="BH1474" s="1">
        <v>2</v>
      </c>
      <c r="BI1474" s="1">
        <v>1.333333373069763</v>
      </c>
      <c r="BJ1474" s="1"/>
    </row>
    <row r="1475" spans="1:62" hidden="1" x14ac:dyDescent="0.35">
      <c r="A1475" t="s">
        <v>6</v>
      </c>
      <c r="B1475" s="1">
        <v>2009</v>
      </c>
      <c r="C1475" t="s">
        <v>95</v>
      </c>
      <c r="D1475" s="1">
        <v>2</v>
      </c>
      <c r="E1475" s="1">
        <v>0</v>
      </c>
      <c r="F1475" s="1">
        <v>174987</v>
      </c>
      <c r="G1475" s="1">
        <v>0</v>
      </c>
      <c r="H1475" s="1">
        <v>0</v>
      </c>
      <c r="I1475" s="1">
        <v>0</v>
      </c>
      <c r="J1475" s="1">
        <v>174987</v>
      </c>
      <c r="K1475" s="1">
        <v>103653</v>
      </c>
      <c r="L1475" s="1">
        <v>156892</v>
      </c>
      <c r="M1475" s="1">
        <v>0</v>
      </c>
      <c r="N1475" s="1">
        <v>94870</v>
      </c>
      <c r="O1475" s="1">
        <v>10511</v>
      </c>
      <c r="P1475" s="1">
        <v>0</v>
      </c>
      <c r="Q1475" s="1">
        <v>8180</v>
      </c>
      <c r="R1475" s="1">
        <v>0</v>
      </c>
      <c r="S1475" s="1">
        <v>3293</v>
      </c>
      <c r="T1475" s="1">
        <v>5670</v>
      </c>
      <c r="U1475" s="1">
        <v>90278</v>
      </c>
      <c r="V1475" s="1">
        <v>21191</v>
      </c>
      <c r="W1475" s="1">
        <v>259696</v>
      </c>
      <c r="X1475" s="1">
        <v>10542</v>
      </c>
      <c r="Y1475" s="1">
        <v>1523</v>
      </c>
      <c r="Z1475" s="1">
        <v>5970</v>
      </c>
      <c r="AA1475" s="1">
        <v>139971</v>
      </c>
      <c r="AB1475" s="1">
        <v>0</v>
      </c>
      <c r="AC1475" s="1">
        <v>1</v>
      </c>
      <c r="AD1475" s="1">
        <v>0</v>
      </c>
      <c r="AE1475" s="1">
        <v>0</v>
      </c>
      <c r="AF1475" s="1">
        <v>0</v>
      </c>
      <c r="AG1475" s="1">
        <v>0.59234684705734253</v>
      </c>
      <c r="AH1475" s="1">
        <v>0.89659231901168823</v>
      </c>
      <c r="AI1475" s="1"/>
      <c r="AJ1475" s="1">
        <v>0.54215455055236816</v>
      </c>
      <c r="AK1475" s="1">
        <v>6.0067318379878998E-2</v>
      </c>
      <c r="AL1475" s="1"/>
      <c r="AM1475" s="1">
        <v>4.6746328473091132E-2</v>
      </c>
      <c r="AN1475" s="1"/>
      <c r="AO1475" s="1">
        <v>1.8818540498614311E-2</v>
      </c>
      <c r="AP1475" s="1">
        <v>3.2402407377958298E-2</v>
      </c>
      <c r="AQ1475" s="1">
        <v>0.51591259241104126</v>
      </c>
      <c r="AR1475" s="1">
        <v>0.1211004257202148</v>
      </c>
      <c r="AS1475" s="1">
        <v>1.484087347984314</v>
      </c>
      <c r="AT1475" s="1">
        <v>6.0244474560022347E-2</v>
      </c>
      <c r="AU1475" s="1">
        <v>8.7035037577152252E-3</v>
      </c>
      <c r="AV1475" s="1">
        <v>3.4116819500923157E-2</v>
      </c>
      <c r="AW1475" s="1">
        <v>0.82553434371948242</v>
      </c>
      <c r="AX1475" s="1">
        <v>3.1189231872558589</v>
      </c>
      <c r="AY1475" s="1">
        <v>2.0601415634155269</v>
      </c>
      <c r="AZ1475" s="1">
        <v>3.944527387619019</v>
      </c>
      <c r="BA1475" s="1">
        <v>3.9141192436218262</v>
      </c>
      <c r="BB1475" s="1">
        <v>1.658923268318176</v>
      </c>
      <c r="BC1475" s="1">
        <v>1.384785652160645</v>
      </c>
      <c r="BD1475" s="1">
        <v>3</v>
      </c>
      <c r="BE1475" s="1">
        <v>2</v>
      </c>
      <c r="BF1475" s="1">
        <v>4</v>
      </c>
      <c r="BG1475" s="1">
        <v>4</v>
      </c>
      <c r="BH1475" s="1">
        <v>2</v>
      </c>
      <c r="BI1475" s="1">
        <v>1.25</v>
      </c>
      <c r="BJ1475" s="1"/>
    </row>
    <row r="1476" spans="1:62" hidden="1" x14ac:dyDescent="0.35">
      <c r="A1476" t="s">
        <v>6</v>
      </c>
      <c r="B1476" s="1">
        <v>2009</v>
      </c>
      <c r="C1476" t="s">
        <v>96</v>
      </c>
      <c r="D1476" s="1">
        <v>2</v>
      </c>
      <c r="E1476" s="1">
        <v>0</v>
      </c>
      <c r="F1476" s="1">
        <v>262606</v>
      </c>
      <c r="G1476" s="1">
        <v>0</v>
      </c>
      <c r="H1476" s="1">
        <v>0</v>
      </c>
      <c r="I1476" s="1">
        <v>0</v>
      </c>
      <c r="J1476" s="1">
        <v>262606</v>
      </c>
      <c r="K1476" s="1">
        <v>187249</v>
      </c>
      <c r="L1476" s="1">
        <v>259501</v>
      </c>
      <c r="M1476" s="1">
        <v>0</v>
      </c>
      <c r="N1476" s="1">
        <v>191400</v>
      </c>
      <c r="O1476" s="1">
        <v>26790</v>
      </c>
      <c r="P1476" s="1">
        <v>0</v>
      </c>
      <c r="Q1476" s="1">
        <v>46647</v>
      </c>
      <c r="R1476" s="1">
        <v>0</v>
      </c>
      <c r="S1476" s="1">
        <v>16552</v>
      </c>
      <c r="T1476" s="1">
        <v>71895</v>
      </c>
      <c r="U1476" s="1">
        <v>214589</v>
      </c>
      <c r="V1476" s="1">
        <v>6874</v>
      </c>
      <c r="W1476" s="1">
        <v>310623</v>
      </c>
      <c r="X1476" s="1">
        <v>3337</v>
      </c>
      <c r="Y1476" s="1">
        <v>1787</v>
      </c>
      <c r="Z1476" s="1">
        <v>7921</v>
      </c>
      <c r="AA1476" s="1">
        <v>222579</v>
      </c>
      <c r="AB1476" s="1">
        <v>0</v>
      </c>
      <c r="AC1476" s="1">
        <v>1</v>
      </c>
      <c r="AD1476" s="1">
        <v>0</v>
      </c>
      <c r="AE1476" s="1">
        <v>0</v>
      </c>
      <c r="AF1476" s="1">
        <v>0</v>
      </c>
      <c r="AG1476" s="1">
        <v>0.71304160356521606</v>
      </c>
      <c r="AH1476" s="1">
        <v>0.98817622661590576</v>
      </c>
      <c r="AI1476" s="1"/>
      <c r="AJ1476" s="1">
        <v>0.72884851694107056</v>
      </c>
      <c r="AK1476" s="1">
        <v>0.10201594978570939</v>
      </c>
      <c r="AL1476" s="1"/>
      <c r="AM1476" s="1">
        <v>0.1776311248540878</v>
      </c>
      <c r="AN1476" s="1"/>
      <c r="AO1476" s="1">
        <v>6.3029788434505463E-2</v>
      </c>
      <c r="AP1476" s="1">
        <v>0.27377516031265259</v>
      </c>
      <c r="AQ1476" s="1">
        <v>0.81715190410614014</v>
      </c>
      <c r="AR1476" s="1">
        <v>2.617609687149525E-2</v>
      </c>
      <c r="AS1476" s="1">
        <v>1.1828480958938601</v>
      </c>
      <c r="AT1476" s="1">
        <v>1.270724926143885E-2</v>
      </c>
      <c r="AU1476" s="1">
        <v>6.8048713728785506E-3</v>
      </c>
      <c r="AV1476" s="1">
        <v>3.016305714845657E-2</v>
      </c>
      <c r="AW1476" s="1">
        <v>0.8759503960609436</v>
      </c>
      <c r="AX1476" s="1">
        <v>3.1505334377288818</v>
      </c>
      <c r="AY1476" s="1">
        <v>2.0880863666534419</v>
      </c>
      <c r="AZ1476" s="1">
        <v>4.2388787269592294</v>
      </c>
      <c r="BA1476" s="1">
        <v>4.2126302719116211</v>
      </c>
      <c r="BB1476" s="1">
        <v>1.8640739917755129</v>
      </c>
      <c r="BC1476" s="1">
        <v>1.468241214752197</v>
      </c>
      <c r="BD1476" s="1">
        <v>3</v>
      </c>
      <c r="BE1476" s="1">
        <v>2</v>
      </c>
      <c r="BF1476" s="1">
        <v>4</v>
      </c>
      <c r="BG1476" s="1">
        <v>4</v>
      </c>
      <c r="BH1476" s="1">
        <v>2</v>
      </c>
      <c r="BI1476" s="1">
        <v>1.333333373069763</v>
      </c>
      <c r="BJ1476" s="1"/>
    </row>
    <row r="1477" spans="1:62" hidden="1" x14ac:dyDescent="0.35">
      <c r="A1477" t="s">
        <v>6</v>
      </c>
      <c r="B1477" s="1">
        <v>2009</v>
      </c>
      <c r="C1477" t="s">
        <v>95</v>
      </c>
      <c r="D1477" s="1">
        <v>3</v>
      </c>
      <c r="E1477" s="1">
        <v>0</v>
      </c>
      <c r="F1477" s="1">
        <v>0</v>
      </c>
      <c r="G1477" s="1">
        <v>329483</v>
      </c>
      <c r="H1477" s="1">
        <v>137378</v>
      </c>
      <c r="I1477" s="1">
        <v>2589</v>
      </c>
      <c r="J1477" s="1">
        <v>469450</v>
      </c>
      <c r="K1477" s="1">
        <v>326719</v>
      </c>
      <c r="L1477" s="1">
        <v>433156</v>
      </c>
      <c r="M1477" s="1">
        <v>0</v>
      </c>
      <c r="N1477" s="1">
        <v>305050</v>
      </c>
      <c r="O1477" s="1">
        <v>66934</v>
      </c>
      <c r="P1477" s="1">
        <v>0</v>
      </c>
      <c r="Q1477" s="1">
        <v>51268</v>
      </c>
      <c r="R1477" s="1">
        <v>0</v>
      </c>
      <c r="S1477" s="1">
        <v>39767</v>
      </c>
      <c r="T1477" s="1">
        <v>19826</v>
      </c>
      <c r="U1477" s="1">
        <v>298707</v>
      </c>
      <c r="V1477" s="1">
        <v>39759</v>
      </c>
      <c r="W1477" s="1">
        <v>640193</v>
      </c>
      <c r="X1477" s="1">
        <v>21148</v>
      </c>
      <c r="Y1477" s="1">
        <v>2651</v>
      </c>
      <c r="Z1477" s="1">
        <v>9037</v>
      </c>
      <c r="AA1477" s="1">
        <v>381655</v>
      </c>
      <c r="AB1477" s="1">
        <v>0</v>
      </c>
      <c r="AC1477" s="1">
        <v>0</v>
      </c>
      <c r="AD1477" s="1">
        <v>0.70184898376464844</v>
      </c>
      <c r="AE1477" s="1">
        <v>0.29263606667518621</v>
      </c>
      <c r="AF1477" s="1">
        <v>5.5149644613265991E-3</v>
      </c>
      <c r="AG1477" s="1">
        <v>0.69596123695373535</v>
      </c>
      <c r="AH1477" s="1">
        <v>0.92268824577331543</v>
      </c>
      <c r="AI1477" s="1"/>
      <c r="AJ1477" s="1">
        <v>0.64980298280715942</v>
      </c>
      <c r="AK1477" s="1">
        <v>0.14257961511611941</v>
      </c>
      <c r="AL1477" s="1"/>
      <c r="AM1477" s="1">
        <v>0.1092086508870125</v>
      </c>
      <c r="AN1477" s="1"/>
      <c r="AO1477" s="1">
        <v>8.4709763526916504E-2</v>
      </c>
      <c r="AP1477" s="1">
        <v>4.2232397943735123E-2</v>
      </c>
      <c r="AQ1477" s="1">
        <v>0.63629138469696045</v>
      </c>
      <c r="AR1477" s="1">
        <v>8.4692724049091339E-2</v>
      </c>
      <c r="AS1477" s="1">
        <v>1.36370861530304</v>
      </c>
      <c r="AT1477" s="1">
        <v>4.5048460364341743E-2</v>
      </c>
      <c r="AU1477" s="1">
        <v>5.6470339186489582E-3</v>
      </c>
      <c r="AV1477" s="1">
        <v>1.9250186160206791E-2</v>
      </c>
      <c r="AW1477" s="1">
        <v>0.83876532316207886</v>
      </c>
      <c r="AX1477" s="1">
        <v>3.296334028244019</v>
      </c>
      <c r="AY1477" s="1">
        <v>2.1739141941070561</v>
      </c>
      <c r="AZ1477" s="1">
        <v>3.3526957035064702</v>
      </c>
      <c r="BA1477" s="1">
        <v>3.3165278434753418</v>
      </c>
      <c r="BB1477" s="1">
        <v>1.2543103694915769</v>
      </c>
      <c r="BC1477" s="1">
        <v>1.0839278697967529</v>
      </c>
      <c r="BD1477" s="1">
        <v>3</v>
      </c>
      <c r="BE1477" s="1">
        <v>2</v>
      </c>
      <c r="BF1477" s="1">
        <v>3</v>
      </c>
      <c r="BG1477" s="1">
        <v>3</v>
      </c>
      <c r="BH1477" s="1">
        <v>1</v>
      </c>
      <c r="BI1477" s="1">
        <v>1</v>
      </c>
      <c r="BJ1477" s="1"/>
    </row>
    <row r="1478" spans="1:62" hidden="1" x14ac:dyDescent="0.35">
      <c r="A1478" t="s">
        <v>6</v>
      </c>
      <c r="B1478" s="1">
        <v>2009</v>
      </c>
      <c r="C1478" t="s">
        <v>96</v>
      </c>
      <c r="D1478" s="1">
        <v>3</v>
      </c>
      <c r="E1478" s="1">
        <v>0</v>
      </c>
      <c r="F1478" s="1">
        <v>0</v>
      </c>
      <c r="G1478" s="1">
        <v>667107</v>
      </c>
      <c r="H1478" s="1">
        <v>547665</v>
      </c>
      <c r="I1478" s="1">
        <v>45432</v>
      </c>
      <c r="J1478" s="1">
        <v>1260204</v>
      </c>
      <c r="K1478" s="1">
        <v>1027912</v>
      </c>
      <c r="L1478" s="1">
        <v>1255491</v>
      </c>
      <c r="M1478" s="1">
        <v>0</v>
      </c>
      <c r="N1478" s="1">
        <v>1063529</v>
      </c>
      <c r="O1478" s="1">
        <v>390507</v>
      </c>
      <c r="P1478" s="1">
        <v>0</v>
      </c>
      <c r="Q1478" s="1">
        <v>484392</v>
      </c>
      <c r="R1478" s="1">
        <v>0</v>
      </c>
      <c r="S1478" s="1">
        <v>379808</v>
      </c>
      <c r="T1478" s="1">
        <v>488532</v>
      </c>
      <c r="U1478" s="1">
        <v>1112520</v>
      </c>
      <c r="V1478" s="1">
        <v>19253</v>
      </c>
      <c r="W1478" s="1">
        <v>1407888</v>
      </c>
      <c r="X1478" s="1">
        <v>6844</v>
      </c>
      <c r="Y1478" s="1">
        <v>1388</v>
      </c>
      <c r="Z1478" s="1">
        <v>16530</v>
      </c>
      <c r="AA1478" s="1">
        <v>1110663</v>
      </c>
      <c r="AB1478" s="1">
        <v>0</v>
      </c>
      <c r="AC1478" s="1">
        <v>0</v>
      </c>
      <c r="AD1478" s="1">
        <v>0.52936428785324097</v>
      </c>
      <c r="AE1478" s="1">
        <v>0.43458440899848938</v>
      </c>
      <c r="AF1478" s="1">
        <v>3.6051306873559952E-2</v>
      </c>
      <c r="AG1478" s="1">
        <v>0.81567108631134033</v>
      </c>
      <c r="AH1478" s="1">
        <v>0.99626010656356812</v>
      </c>
      <c r="AI1478" s="1"/>
      <c r="AJ1478" s="1">
        <v>0.84393399953842163</v>
      </c>
      <c r="AK1478" s="1">
        <v>0.30987602472305298</v>
      </c>
      <c r="AL1478" s="1"/>
      <c r="AM1478" s="1">
        <v>0.38437587022781372</v>
      </c>
      <c r="AN1478" s="1"/>
      <c r="AO1478" s="1">
        <v>0.30138611793518072</v>
      </c>
      <c r="AP1478" s="1">
        <v>0.38766103982925421</v>
      </c>
      <c r="AQ1478" s="1">
        <v>0.88280946016311646</v>
      </c>
      <c r="AR1478" s="1">
        <v>1.527768559753895E-2</v>
      </c>
      <c r="AS1478" s="1">
        <v>1.1171905994415281</v>
      </c>
      <c r="AT1478" s="1">
        <v>5.430866964161396E-3</v>
      </c>
      <c r="AU1478" s="1">
        <v>1.1014089686796069E-3</v>
      </c>
      <c r="AV1478" s="1">
        <v>1.311692409217358E-2</v>
      </c>
      <c r="AW1478" s="1">
        <v>0.90544116497039795</v>
      </c>
      <c r="AX1478" s="1">
        <v>3.547857284545898</v>
      </c>
      <c r="AY1478" s="1">
        <v>2.3253433704376221</v>
      </c>
      <c r="AZ1478" s="1">
        <v>3.4630424976348881</v>
      </c>
      <c r="BA1478" s="1">
        <v>3.415446281433105</v>
      </c>
      <c r="BB1478" s="1">
        <v>1.3787815570831301</v>
      </c>
      <c r="BC1478" s="1">
        <v>1.0547899007797239</v>
      </c>
      <c r="BD1478" s="1">
        <v>4</v>
      </c>
      <c r="BE1478" s="1">
        <v>2</v>
      </c>
      <c r="BF1478" s="1">
        <v>3</v>
      </c>
      <c r="BG1478" s="1">
        <v>3</v>
      </c>
      <c r="BH1478" s="1">
        <v>1</v>
      </c>
      <c r="BI1478" s="1">
        <v>1</v>
      </c>
      <c r="BJ1478" s="1"/>
    </row>
    <row r="1479" spans="1:62" hidden="1" x14ac:dyDescent="0.35">
      <c r="A1479" t="s">
        <v>6</v>
      </c>
      <c r="B1479" s="1">
        <v>2009</v>
      </c>
      <c r="C1479" t="s">
        <v>95</v>
      </c>
      <c r="D1479" s="1"/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15003</v>
      </c>
      <c r="K1479" s="1">
        <v>5558</v>
      </c>
      <c r="L1479" s="1">
        <v>12891</v>
      </c>
      <c r="M1479" s="1">
        <v>0</v>
      </c>
      <c r="N1479" s="1">
        <v>6922</v>
      </c>
      <c r="O1479" s="1">
        <v>106</v>
      </c>
      <c r="P1479" s="1">
        <v>0</v>
      </c>
      <c r="Q1479" s="1">
        <v>0</v>
      </c>
      <c r="R1479" s="1">
        <v>0</v>
      </c>
      <c r="S1479" s="1">
        <v>0</v>
      </c>
      <c r="T1479" s="1">
        <v>720</v>
      </c>
      <c r="U1479" s="1">
        <v>7033</v>
      </c>
      <c r="V1479" s="1">
        <v>2243</v>
      </c>
      <c r="W1479" s="1">
        <v>22973</v>
      </c>
      <c r="X1479" s="1">
        <v>1705</v>
      </c>
      <c r="Y1479" s="1">
        <v>419</v>
      </c>
      <c r="Z1479" s="1">
        <v>880</v>
      </c>
      <c r="AA1479" s="1">
        <v>11333</v>
      </c>
      <c r="AB1479" s="1">
        <v>0</v>
      </c>
      <c r="AC1479" s="1"/>
      <c r="AD1479" s="1"/>
      <c r="AE1479" s="1"/>
      <c r="AF1479" s="1"/>
      <c r="AG1479" s="1">
        <v>0.37045922875404358</v>
      </c>
      <c r="AH1479" s="1">
        <v>0.85922813415527344</v>
      </c>
      <c r="AI1479" s="1"/>
      <c r="AJ1479" s="1">
        <v>0.46137440204620361</v>
      </c>
      <c r="AK1479" s="1">
        <v>7.0652537979185581E-3</v>
      </c>
      <c r="AL1479" s="1"/>
      <c r="AM1479" s="1">
        <v>0</v>
      </c>
      <c r="AN1479" s="1"/>
      <c r="AO1479" s="1">
        <v>0</v>
      </c>
      <c r="AP1479" s="1">
        <v>4.7990400344133377E-2</v>
      </c>
      <c r="AQ1479" s="1">
        <v>0.46877291798591608</v>
      </c>
      <c r="AR1479" s="1">
        <v>0.1495034396648407</v>
      </c>
      <c r="AS1479" s="1">
        <v>1.531227111816406</v>
      </c>
      <c r="AT1479" s="1">
        <v>0.1136439368128777</v>
      </c>
      <c r="AU1479" s="1">
        <v>2.7927746996283531E-2</v>
      </c>
      <c r="AV1479" s="1">
        <v>5.8654934167861938E-2</v>
      </c>
      <c r="AW1479" s="1">
        <v>0.78467077016830444</v>
      </c>
      <c r="AX1479" s="1">
        <v>2.768312931060791</v>
      </c>
      <c r="AY1479" s="1">
        <v>1.7619808912277219</v>
      </c>
      <c r="AZ1479" s="1">
        <v>2.010931253433228</v>
      </c>
      <c r="BA1479" s="1">
        <v>1.9950675964355471</v>
      </c>
      <c r="BB1479" s="1">
        <v>0.59988003969192505</v>
      </c>
      <c r="BC1479" s="1">
        <v>0.78220134973526001</v>
      </c>
      <c r="BD1479" s="1">
        <v>3</v>
      </c>
      <c r="BE1479" s="1">
        <v>2</v>
      </c>
      <c r="BF1479" s="1">
        <v>2</v>
      </c>
      <c r="BG1479" s="1">
        <v>2</v>
      </c>
      <c r="BH1479" s="1">
        <v>0</v>
      </c>
      <c r="BI1479" s="1">
        <v>0.66666668653488159</v>
      </c>
      <c r="BJ1479" s="1"/>
    </row>
    <row r="1480" spans="1:62" hidden="1" x14ac:dyDescent="0.35">
      <c r="A1480" t="s">
        <v>6</v>
      </c>
      <c r="B1480" s="1">
        <v>2009</v>
      </c>
      <c r="C1480" t="s">
        <v>96</v>
      </c>
      <c r="D1480" s="1"/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18993</v>
      </c>
      <c r="K1480" s="1">
        <v>10200</v>
      </c>
      <c r="L1480" s="1">
        <v>18554</v>
      </c>
      <c r="M1480" s="1">
        <v>0</v>
      </c>
      <c r="N1480" s="1">
        <v>11387</v>
      </c>
      <c r="O1480" s="1">
        <v>1150</v>
      </c>
      <c r="P1480" s="1">
        <v>0</v>
      </c>
      <c r="Q1480" s="1">
        <v>2485</v>
      </c>
      <c r="R1480" s="1">
        <v>0</v>
      </c>
      <c r="S1480" s="1">
        <v>712</v>
      </c>
      <c r="T1480" s="1">
        <v>6452</v>
      </c>
      <c r="U1480" s="1">
        <v>14125</v>
      </c>
      <c r="V1480" s="1">
        <v>2039</v>
      </c>
      <c r="W1480" s="1">
        <v>23861</v>
      </c>
      <c r="X1480" s="1">
        <v>1137</v>
      </c>
      <c r="Y1480" s="1">
        <v>0</v>
      </c>
      <c r="Z1480" s="1">
        <v>423</v>
      </c>
      <c r="AA1480" s="1">
        <v>11640</v>
      </c>
      <c r="AB1480" s="1">
        <v>0</v>
      </c>
      <c r="AC1480" s="1"/>
      <c r="AD1480" s="1"/>
      <c r="AE1480" s="1"/>
      <c r="AF1480" s="1"/>
      <c r="AG1480" s="1">
        <v>0.53703993558883667</v>
      </c>
      <c r="AH1480" s="1">
        <v>0.97688621282577515</v>
      </c>
      <c r="AI1480" s="1"/>
      <c r="AJ1480" s="1">
        <v>0.59953665733337402</v>
      </c>
      <c r="AK1480" s="1">
        <v>6.0548622161149979E-2</v>
      </c>
      <c r="AL1480" s="1"/>
      <c r="AM1480" s="1">
        <v>0.13083767890930181</v>
      </c>
      <c r="AN1480" s="1"/>
      <c r="AO1480" s="1">
        <v>3.7487495690584183E-2</v>
      </c>
      <c r="AP1480" s="1">
        <v>0.33970409631729132</v>
      </c>
      <c r="AQ1480" s="1">
        <v>0.74369502067565918</v>
      </c>
      <c r="AR1480" s="1">
        <v>0.1073553413152695</v>
      </c>
      <c r="AS1480" s="1">
        <v>1.256304979324341</v>
      </c>
      <c r="AT1480" s="1">
        <v>5.9864159673452377E-2</v>
      </c>
      <c r="AU1480" s="1">
        <v>0</v>
      </c>
      <c r="AV1480" s="1">
        <v>2.2271363064646721E-2</v>
      </c>
      <c r="AW1480" s="1">
        <v>0.69918310642242432</v>
      </c>
      <c r="AX1480" s="1">
        <v>2.91017746925354</v>
      </c>
      <c r="AY1480" s="1">
        <v>1.9281314611434941</v>
      </c>
      <c r="AZ1480" s="1">
        <v>1.7233191728591919</v>
      </c>
      <c r="BA1480" s="1">
        <v>1.683093786239624</v>
      </c>
      <c r="BB1480" s="1">
        <v>0.33854576945304871</v>
      </c>
      <c r="BC1480" s="1">
        <v>0.69759207963943481</v>
      </c>
      <c r="BD1480" s="1">
        <v>3</v>
      </c>
      <c r="BE1480" s="1">
        <v>2</v>
      </c>
      <c r="BF1480" s="1">
        <v>1</v>
      </c>
      <c r="BG1480" s="1">
        <v>1</v>
      </c>
      <c r="BH1480" s="1">
        <v>0</v>
      </c>
      <c r="BI1480" s="1">
        <v>0.5</v>
      </c>
      <c r="BJ1480" s="1"/>
    </row>
    <row r="1481" spans="1:62" hidden="1" x14ac:dyDescent="0.35">
      <c r="A1481" t="s">
        <v>6</v>
      </c>
      <c r="B1481" s="1">
        <v>2008</v>
      </c>
      <c r="C1481" t="s">
        <v>95</v>
      </c>
      <c r="D1481" s="1">
        <v>1</v>
      </c>
      <c r="E1481" s="1">
        <v>223408</v>
      </c>
      <c r="F1481" s="1">
        <v>0</v>
      </c>
      <c r="G1481" s="1">
        <v>0</v>
      </c>
      <c r="H1481" s="1">
        <v>0</v>
      </c>
      <c r="I1481" s="1">
        <v>0</v>
      </c>
      <c r="J1481" s="1">
        <v>223408</v>
      </c>
      <c r="K1481" s="1">
        <v>99029</v>
      </c>
      <c r="L1481" s="1">
        <v>188694</v>
      </c>
      <c r="M1481" s="1">
        <v>0</v>
      </c>
      <c r="N1481" s="1">
        <v>87497</v>
      </c>
      <c r="O1481" s="1">
        <v>9214</v>
      </c>
      <c r="P1481" s="1">
        <v>0</v>
      </c>
      <c r="Q1481" s="1">
        <v>6021</v>
      </c>
      <c r="R1481" s="1">
        <v>0</v>
      </c>
      <c r="S1481" s="1">
        <v>2491</v>
      </c>
      <c r="T1481" s="1">
        <v>5077</v>
      </c>
      <c r="U1481" s="1">
        <v>97926</v>
      </c>
      <c r="V1481" s="1">
        <v>33162</v>
      </c>
      <c r="W1481" s="1">
        <v>348890</v>
      </c>
      <c r="X1481" s="1">
        <v>30226</v>
      </c>
      <c r="Y1481" s="1">
        <v>1434</v>
      </c>
      <c r="Z1481" s="1">
        <v>9778</v>
      </c>
      <c r="AA1481" s="1">
        <v>182926</v>
      </c>
      <c r="AB1481" s="1">
        <v>1</v>
      </c>
      <c r="AC1481" s="1">
        <v>0</v>
      </c>
      <c r="AD1481" s="1">
        <v>0</v>
      </c>
      <c r="AE1481" s="1">
        <v>0</v>
      </c>
      <c r="AF1481" s="1">
        <v>0</v>
      </c>
      <c r="AG1481" s="1">
        <v>0.44326522946357733</v>
      </c>
      <c r="AH1481" s="1">
        <v>0.8446161150932312</v>
      </c>
      <c r="AI1481" s="1"/>
      <c r="AJ1481" s="1">
        <v>0.39164668321609503</v>
      </c>
      <c r="AK1481" s="1">
        <v>4.1242927312850952E-2</v>
      </c>
      <c r="AL1481" s="1"/>
      <c r="AM1481" s="1">
        <v>2.6950690895318982E-2</v>
      </c>
      <c r="AN1481" s="1"/>
      <c r="AO1481" s="1">
        <v>1.1150003410875801E-2</v>
      </c>
      <c r="AP1481" s="1">
        <v>2.272523753345013E-2</v>
      </c>
      <c r="AQ1481" s="1">
        <v>0.4383280873298645</v>
      </c>
      <c r="AR1481" s="1">
        <v>0.14843693375587461</v>
      </c>
      <c r="AS1481" s="1">
        <v>1.5616719722747801</v>
      </c>
      <c r="AT1481" s="1">
        <v>0.13529506325721741</v>
      </c>
      <c r="AU1481" s="1">
        <v>6.4187496900558472E-3</v>
      </c>
      <c r="AV1481" s="1">
        <v>4.3767455965280533E-2</v>
      </c>
      <c r="AW1481" s="1">
        <v>0.83374428749084473</v>
      </c>
      <c r="AX1481" s="1">
        <v>2.9668364524841309</v>
      </c>
      <c r="AY1481" s="1">
        <v>1.9158803224563601</v>
      </c>
      <c r="AZ1481" s="1">
        <v>4.3336138725280762</v>
      </c>
      <c r="BA1481" s="1">
        <v>4.3128132820129386</v>
      </c>
      <c r="BB1481" s="1">
        <v>2.044018030166626</v>
      </c>
      <c r="BC1481" s="1">
        <v>1.602837085723877</v>
      </c>
      <c r="BD1481" s="1">
        <v>3</v>
      </c>
      <c r="BE1481" s="1">
        <v>2</v>
      </c>
      <c r="BF1481" s="1">
        <v>4</v>
      </c>
      <c r="BG1481" s="1">
        <v>4</v>
      </c>
      <c r="BH1481" s="1">
        <v>2</v>
      </c>
      <c r="BI1481" s="1">
        <v>1.333333373069763</v>
      </c>
      <c r="BJ1481" s="1"/>
    </row>
    <row r="1482" spans="1:62" hidden="1" x14ac:dyDescent="0.35">
      <c r="A1482" t="s">
        <v>6</v>
      </c>
      <c r="B1482" s="1">
        <v>2008</v>
      </c>
      <c r="C1482" t="s">
        <v>96</v>
      </c>
      <c r="D1482" s="1">
        <v>1</v>
      </c>
      <c r="E1482" s="1">
        <v>222412</v>
      </c>
      <c r="F1482" s="1">
        <v>0</v>
      </c>
      <c r="G1482" s="1">
        <v>0</v>
      </c>
      <c r="H1482" s="1">
        <v>0</v>
      </c>
      <c r="I1482" s="1">
        <v>0</v>
      </c>
      <c r="J1482" s="1">
        <v>222412</v>
      </c>
      <c r="K1482" s="1">
        <v>130599</v>
      </c>
      <c r="L1482" s="1">
        <v>218879</v>
      </c>
      <c r="M1482" s="1">
        <v>0</v>
      </c>
      <c r="N1482" s="1">
        <v>141845</v>
      </c>
      <c r="O1482" s="1">
        <v>12359</v>
      </c>
      <c r="P1482" s="1">
        <v>0</v>
      </c>
      <c r="Q1482" s="1">
        <v>34769</v>
      </c>
      <c r="R1482" s="1">
        <v>0</v>
      </c>
      <c r="S1482" s="1">
        <v>10844</v>
      </c>
      <c r="T1482" s="1">
        <v>41101</v>
      </c>
      <c r="U1482" s="1">
        <v>169988</v>
      </c>
      <c r="V1482" s="1">
        <v>9374</v>
      </c>
      <c r="W1482" s="1">
        <v>274836</v>
      </c>
      <c r="X1482" s="1">
        <v>6776</v>
      </c>
      <c r="Y1482" s="1">
        <v>405</v>
      </c>
      <c r="Z1482" s="1">
        <v>7981</v>
      </c>
      <c r="AA1482" s="1">
        <v>185930</v>
      </c>
      <c r="AB1482" s="1">
        <v>1</v>
      </c>
      <c r="AC1482" s="1">
        <v>0</v>
      </c>
      <c r="AD1482" s="1">
        <v>0</v>
      </c>
      <c r="AE1482" s="1">
        <v>0</v>
      </c>
      <c r="AF1482" s="1">
        <v>0</v>
      </c>
      <c r="AG1482" s="1">
        <v>0.58719402551651001</v>
      </c>
      <c r="AH1482" s="1">
        <v>0.98411506414413452</v>
      </c>
      <c r="AI1482" s="1"/>
      <c r="AJ1482" s="1">
        <v>0.63775783777236938</v>
      </c>
      <c r="AK1482" s="1">
        <v>5.5568043142557137E-2</v>
      </c>
      <c r="AL1482" s="1"/>
      <c r="AM1482" s="1">
        <v>0.15632699429988861</v>
      </c>
      <c r="AN1482" s="1"/>
      <c r="AO1482" s="1">
        <v>4.875636100769043E-2</v>
      </c>
      <c r="AP1482" s="1">
        <v>0.18479669094085691</v>
      </c>
      <c r="AQ1482" s="1">
        <v>0.76429331302642822</v>
      </c>
      <c r="AR1482" s="1">
        <v>4.2147006839513779E-2</v>
      </c>
      <c r="AS1482" s="1">
        <v>1.235706686973572</v>
      </c>
      <c r="AT1482" s="1">
        <v>3.0465982854366299E-2</v>
      </c>
      <c r="AU1482" s="1">
        <v>1.8209449481219049E-3</v>
      </c>
      <c r="AV1482" s="1">
        <v>3.5883855074644089E-2</v>
      </c>
      <c r="AW1482" s="1">
        <v>0.85897362232208252</v>
      </c>
      <c r="AX1482" s="1">
        <v>3.150607824325562</v>
      </c>
      <c r="AY1482" s="1">
        <v>2.038006067276001</v>
      </c>
      <c r="AZ1482" s="1">
        <v>4.3084545135498047</v>
      </c>
      <c r="BA1482" s="1">
        <v>4.2780694961547852</v>
      </c>
      <c r="BB1482" s="1">
        <v>1.973980665206909</v>
      </c>
      <c r="BC1482" s="1">
        <v>1.4891946315765381</v>
      </c>
      <c r="BD1482" s="1">
        <v>3</v>
      </c>
      <c r="BE1482" s="1">
        <v>2</v>
      </c>
      <c r="BF1482" s="1">
        <v>4</v>
      </c>
      <c r="BG1482" s="1">
        <v>4</v>
      </c>
      <c r="BH1482" s="1">
        <v>2</v>
      </c>
      <c r="BI1482" s="1">
        <v>1.333333373069763</v>
      </c>
      <c r="BJ1482" s="1"/>
    </row>
    <row r="1483" spans="1:62" hidden="1" x14ac:dyDescent="0.35">
      <c r="A1483" t="s">
        <v>6</v>
      </c>
      <c r="B1483" s="1">
        <v>2008</v>
      </c>
      <c r="C1483" t="s">
        <v>95</v>
      </c>
      <c r="D1483" s="1">
        <v>2</v>
      </c>
      <c r="E1483" s="1">
        <v>0</v>
      </c>
      <c r="F1483" s="1">
        <v>168924</v>
      </c>
      <c r="G1483" s="1">
        <v>0</v>
      </c>
      <c r="H1483" s="1">
        <v>0</v>
      </c>
      <c r="I1483" s="1">
        <v>0</v>
      </c>
      <c r="J1483" s="1">
        <v>168924</v>
      </c>
      <c r="K1483" s="1">
        <v>88367</v>
      </c>
      <c r="L1483" s="1">
        <v>152030</v>
      </c>
      <c r="M1483" s="1">
        <v>0</v>
      </c>
      <c r="N1483" s="1">
        <v>86329</v>
      </c>
      <c r="O1483" s="1">
        <v>12220</v>
      </c>
      <c r="P1483" s="1">
        <v>0</v>
      </c>
      <c r="Q1483" s="1">
        <v>8548</v>
      </c>
      <c r="R1483" s="1">
        <v>0</v>
      </c>
      <c r="S1483" s="1">
        <v>6615</v>
      </c>
      <c r="T1483" s="1">
        <v>3619</v>
      </c>
      <c r="U1483" s="1">
        <v>84956</v>
      </c>
      <c r="V1483" s="1">
        <v>21362</v>
      </c>
      <c r="W1483" s="1">
        <v>252892</v>
      </c>
      <c r="X1483" s="1">
        <v>18613</v>
      </c>
      <c r="Y1483" s="1">
        <v>300</v>
      </c>
      <c r="Z1483" s="1">
        <v>6342</v>
      </c>
      <c r="AA1483" s="1">
        <v>143375</v>
      </c>
      <c r="AB1483" s="1">
        <v>0</v>
      </c>
      <c r="AC1483" s="1">
        <v>1</v>
      </c>
      <c r="AD1483" s="1">
        <v>0</v>
      </c>
      <c r="AE1483" s="1">
        <v>0</v>
      </c>
      <c r="AF1483" s="1">
        <v>0</v>
      </c>
      <c r="AG1483" s="1">
        <v>0.52311688661575317</v>
      </c>
      <c r="AH1483" s="1">
        <v>0.8999904990196228</v>
      </c>
      <c r="AI1483" s="1"/>
      <c r="AJ1483" s="1">
        <v>0.51105231046676636</v>
      </c>
      <c r="AK1483" s="1">
        <v>7.2340227663516998E-2</v>
      </c>
      <c r="AL1483" s="1"/>
      <c r="AM1483" s="1">
        <v>5.0602637231349952E-2</v>
      </c>
      <c r="AN1483" s="1"/>
      <c r="AO1483" s="1">
        <v>3.9159622043371201E-2</v>
      </c>
      <c r="AP1483" s="1">
        <v>2.1423835307359699E-2</v>
      </c>
      <c r="AQ1483" s="1">
        <v>0.50292438268661499</v>
      </c>
      <c r="AR1483" s="1">
        <v>0.12645924091339111</v>
      </c>
      <c r="AS1483" s="1">
        <v>1.49707555770874</v>
      </c>
      <c r="AT1483" s="1">
        <v>0.1101856455206871</v>
      </c>
      <c r="AU1483" s="1">
        <v>1.7759465845301749E-3</v>
      </c>
      <c r="AV1483" s="1">
        <v>3.7543509155511863E-2</v>
      </c>
      <c r="AW1483" s="1">
        <v>0.86704766750335693</v>
      </c>
      <c r="AX1483" s="1">
        <v>3.1334445476531978</v>
      </c>
      <c r="AY1483" s="1">
        <v>2.048578023910522</v>
      </c>
      <c r="AZ1483" s="1">
        <v>4.1067404747009277</v>
      </c>
      <c r="BA1483" s="1">
        <v>4.0655088424682617</v>
      </c>
      <c r="BB1483" s="1">
        <v>1.7775272130966191</v>
      </c>
      <c r="BC1483" s="1">
        <v>1.4075165987014771</v>
      </c>
      <c r="BD1483" s="1">
        <v>3</v>
      </c>
      <c r="BE1483" s="1">
        <v>2</v>
      </c>
      <c r="BF1483" s="1">
        <v>4</v>
      </c>
      <c r="BG1483" s="1">
        <v>4</v>
      </c>
      <c r="BH1483" s="1">
        <v>2</v>
      </c>
      <c r="BI1483" s="1">
        <v>1.25</v>
      </c>
      <c r="BJ1483" s="1"/>
    </row>
    <row r="1484" spans="1:62" hidden="1" x14ac:dyDescent="0.35">
      <c r="A1484" t="s">
        <v>6</v>
      </c>
      <c r="B1484" s="1">
        <v>2008</v>
      </c>
      <c r="C1484" t="s">
        <v>96</v>
      </c>
      <c r="D1484" s="1">
        <v>2</v>
      </c>
      <c r="E1484" s="1">
        <v>0</v>
      </c>
      <c r="F1484" s="1">
        <v>262371</v>
      </c>
      <c r="G1484" s="1">
        <v>0</v>
      </c>
      <c r="H1484" s="1">
        <v>0</v>
      </c>
      <c r="I1484" s="1">
        <v>0</v>
      </c>
      <c r="J1484" s="1">
        <v>262371</v>
      </c>
      <c r="K1484" s="1">
        <v>166713</v>
      </c>
      <c r="L1484" s="1">
        <v>259639</v>
      </c>
      <c r="M1484" s="1">
        <v>0</v>
      </c>
      <c r="N1484" s="1">
        <v>195822</v>
      </c>
      <c r="O1484" s="1">
        <v>30856</v>
      </c>
      <c r="P1484" s="1">
        <v>0</v>
      </c>
      <c r="Q1484" s="1">
        <v>55221</v>
      </c>
      <c r="R1484" s="1">
        <v>0</v>
      </c>
      <c r="S1484" s="1">
        <v>10979</v>
      </c>
      <c r="T1484" s="1">
        <v>70155</v>
      </c>
      <c r="U1484" s="1">
        <v>217336</v>
      </c>
      <c r="V1484" s="1">
        <v>5209</v>
      </c>
      <c r="W1484" s="1">
        <v>307406</v>
      </c>
      <c r="X1484" s="1">
        <v>4134</v>
      </c>
      <c r="Y1484" s="1">
        <v>211</v>
      </c>
      <c r="Z1484" s="1">
        <v>7425</v>
      </c>
      <c r="AA1484" s="1">
        <v>218725</v>
      </c>
      <c r="AB1484" s="1">
        <v>0</v>
      </c>
      <c r="AC1484" s="1">
        <v>1</v>
      </c>
      <c r="AD1484" s="1">
        <v>0</v>
      </c>
      <c r="AE1484" s="1">
        <v>0</v>
      </c>
      <c r="AF1484" s="1">
        <v>0</v>
      </c>
      <c r="AG1484" s="1">
        <v>0.63540941476821899</v>
      </c>
      <c r="AH1484" s="1">
        <v>0.98958724737167358</v>
      </c>
      <c r="AI1484" s="1"/>
      <c r="AJ1484" s="1">
        <v>0.74635535478591919</v>
      </c>
      <c r="AK1484" s="1">
        <v>0.1176044642925262</v>
      </c>
      <c r="AL1484" s="1"/>
      <c r="AM1484" s="1">
        <v>0.2104691416025162</v>
      </c>
      <c r="AN1484" s="1"/>
      <c r="AO1484" s="1">
        <v>4.1845325380563743E-2</v>
      </c>
      <c r="AP1484" s="1">
        <v>0.26738855242729193</v>
      </c>
      <c r="AQ1484" s="1">
        <v>0.82835376262664795</v>
      </c>
      <c r="AR1484" s="1">
        <v>1.985356584191322E-2</v>
      </c>
      <c r="AS1484" s="1">
        <v>1.1716462373733521</v>
      </c>
      <c r="AT1484" s="1">
        <v>1.575631462037563E-2</v>
      </c>
      <c r="AU1484" s="1">
        <v>8.0420472659170628E-4</v>
      </c>
      <c r="AV1484" s="1">
        <v>2.8299622237682339E-2</v>
      </c>
      <c r="AW1484" s="1">
        <v>0.85006779432296753</v>
      </c>
      <c r="AX1484" s="1">
        <v>3.291465044021606</v>
      </c>
      <c r="AY1484" s="1">
        <v>2.145987987518311</v>
      </c>
      <c r="AZ1484" s="1">
        <v>4.3948569297790527</v>
      </c>
      <c r="BA1484" s="1">
        <v>4.355405330657959</v>
      </c>
      <c r="BB1484" s="1">
        <v>2.025132417678833</v>
      </c>
      <c r="BC1484" s="1">
        <v>1.441157341003418</v>
      </c>
      <c r="BD1484" s="1">
        <v>3</v>
      </c>
      <c r="BE1484" s="1">
        <v>2</v>
      </c>
      <c r="BF1484" s="1">
        <v>4</v>
      </c>
      <c r="BG1484" s="1">
        <v>4</v>
      </c>
      <c r="BH1484" s="1">
        <v>2</v>
      </c>
      <c r="BI1484" s="1">
        <v>1.333333373069763</v>
      </c>
      <c r="BJ1484" s="1"/>
    </row>
    <row r="1485" spans="1:62" hidden="1" x14ac:dyDescent="0.35">
      <c r="A1485" t="s">
        <v>6</v>
      </c>
      <c r="B1485" s="1">
        <v>2008</v>
      </c>
      <c r="C1485" t="s">
        <v>95</v>
      </c>
      <c r="D1485" s="1">
        <v>3</v>
      </c>
      <c r="E1485" s="1">
        <v>0</v>
      </c>
      <c r="F1485" s="1">
        <v>0</v>
      </c>
      <c r="G1485" s="1">
        <v>310092</v>
      </c>
      <c r="H1485" s="1">
        <v>129648</v>
      </c>
      <c r="I1485" s="1">
        <v>2940</v>
      </c>
      <c r="J1485" s="1">
        <v>442680</v>
      </c>
      <c r="K1485" s="1">
        <v>267630</v>
      </c>
      <c r="L1485" s="1">
        <v>408786</v>
      </c>
      <c r="M1485" s="1">
        <v>0</v>
      </c>
      <c r="N1485" s="1">
        <v>268982</v>
      </c>
      <c r="O1485" s="1">
        <v>59175</v>
      </c>
      <c r="P1485" s="1">
        <v>0</v>
      </c>
      <c r="Q1485" s="1">
        <v>48871</v>
      </c>
      <c r="R1485" s="1">
        <v>0</v>
      </c>
      <c r="S1485" s="1">
        <v>29771</v>
      </c>
      <c r="T1485" s="1">
        <v>24529</v>
      </c>
      <c r="U1485" s="1">
        <v>260724</v>
      </c>
      <c r="V1485" s="1">
        <v>40141</v>
      </c>
      <c r="W1485" s="1">
        <v>624636</v>
      </c>
      <c r="X1485" s="1">
        <v>25401</v>
      </c>
      <c r="Y1485" s="1">
        <v>730</v>
      </c>
      <c r="Z1485" s="1">
        <v>7179</v>
      </c>
      <c r="AA1485" s="1">
        <v>374053</v>
      </c>
      <c r="AB1485" s="1">
        <v>0</v>
      </c>
      <c r="AC1485" s="1">
        <v>0</v>
      </c>
      <c r="AD1485" s="1">
        <v>0.70048791170120239</v>
      </c>
      <c r="AE1485" s="1">
        <v>0.29287070035934448</v>
      </c>
      <c r="AF1485" s="1">
        <v>6.6413660533726224E-3</v>
      </c>
      <c r="AG1485" s="1">
        <v>0.60456764698028564</v>
      </c>
      <c r="AH1485" s="1">
        <v>0.9234345555305481</v>
      </c>
      <c r="AI1485" s="1"/>
      <c r="AJ1485" s="1">
        <v>0.60762172937393188</v>
      </c>
      <c r="AK1485" s="1">
        <v>0.1336744427680969</v>
      </c>
      <c r="AL1485" s="1"/>
      <c r="AM1485" s="1">
        <v>0.110398031771183</v>
      </c>
      <c r="AN1485" s="1"/>
      <c r="AO1485" s="1">
        <v>6.7251741886138916E-2</v>
      </c>
      <c r="AP1485" s="1">
        <v>5.5410228669643402E-2</v>
      </c>
      <c r="AQ1485" s="1">
        <v>0.58896720409393311</v>
      </c>
      <c r="AR1485" s="1">
        <v>9.0677239000797272E-2</v>
      </c>
      <c r="AS1485" s="1">
        <v>1.4110327959060669</v>
      </c>
      <c r="AT1485" s="1">
        <v>5.7380050420761108E-2</v>
      </c>
      <c r="AU1485" s="1">
        <v>1.6490466659888629E-3</v>
      </c>
      <c r="AV1485" s="1">
        <v>1.6217131167650219E-2</v>
      </c>
      <c r="AW1485" s="1">
        <v>0.86400139331817627</v>
      </c>
      <c r="AX1485" s="1">
        <v>3.220561027526855</v>
      </c>
      <c r="AY1485" s="1">
        <v>2.103946447372437</v>
      </c>
      <c r="AZ1485" s="1">
        <v>3.2414543628692631</v>
      </c>
      <c r="BA1485" s="1">
        <v>3.1983826160430908</v>
      </c>
      <c r="BB1485" s="1">
        <v>1.21358323097229</v>
      </c>
      <c r="BC1485" s="1">
        <v>1.0472244024276729</v>
      </c>
      <c r="BD1485" s="1">
        <v>3</v>
      </c>
      <c r="BE1485" s="1">
        <v>2</v>
      </c>
      <c r="BF1485" s="1">
        <v>3</v>
      </c>
      <c r="BG1485" s="1">
        <v>3</v>
      </c>
      <c r="BH1485" s="1">
        <v>1</v>
      </c>
      <c r="BI1485" s="1">
        <v>1</v>
      </c>
      <c r="BJ1485" s="1"/>
    </row>
    <row r="1486" spans="1:62" hidden="1" x14ac:dyDescent="0.35">
      <c r="A1486" t="s">
        <v>6</v>
      </c>
      <c r="B1486" s="1">
        <v>2008</v>
      </c>
      <c r="C1486" t="s">
        <v>96</v>
      </c>
      <c r="D1486" s="1">
        <v>3</v>
      </c>
      <c r="E1486" s="1">
        <v>0</v>
      </c>
      <c r="F1486" s="1">
        <v>0</v>
      </c>
      <c r="G1486" s="1">
        <v>670322</v>
      </c>
      <c r="H1486" s="1">
        <v>565372</v>
      </c>
      <c r="I1486" s="1">
        <v>53781</v>
      </c>
      <c r="J1486" s="1">
        <v>1289475</v>
      </c>
      <c r="K1486" s="1">
        <v>981512</v>
      </c>
      <c r="L1486" s="1">
        <v>1283141</v>
      </c>
      <c r="M1486" s="1">
        <v>0</v>
      </c>
      <c r="N1486" s="1">
        <v>1067002</v>
      </c>
      <c r="O1486" s="1">
        <v>367847</v>
      </c>
      <c r="P1486" s="1">
        <v>0</v>
      </c>
      <c r="Q1486" s="1">
        <v>503805</v>
      </c>
      <c r="R1486" s="1">
        <v>0</v>
      </c>
      <c r="S1486" s="1">
        <v>309040</v>
      </c>
      <c r="T1486" s="1">
        <v>488355</v>
      </c>
      <c r="U1486" s="1">
        <v>1153175</v>
      </c>
      <c r="V1486" s="1">
        <v>19672</v>
      </c>
      <c r="W1486" s="1">
        <v>1425775</v>
      </c>
      <c r="X1486" s="1">
        <v>5987</v>
      </c>
      <c r="Y1486" s="1">
        <v>662</v>
      </c>
      <c r="Z1486" s="1">
        <v>13294</v>
      </c>
      <c r="AA1486" s="1">
        <v>1137825</v>
      </c>
      <c r="AB1486" s="1">
        <v>0</v>
      </c>
      <c r="AC1486" s="1">
        <v>0</v>
      </c>
      <c r="AD1486" s="1">
        <v>0.51984101533889771</v>
      </c>
      <c r="AE1486" s="1">
        <v>0.43845131993293762</v>
      </c>
      <c r="AF1486" s="1">
        <v>4.170767217874527E-2</v>
      </c>
      <c r="AG1486" s="1">
        <v>0.76117181777954102</v>
      </c>
      <c r="AH1486" s="1">
        <v>0.99508792161941528</v>
      </c>
      <c r="AI1486" s="1"/>
      <c r="AJ1486" s="1">
        <v>0.82747012376785278</v>
      </c>
      <c r="AK1486" s="1">
        <v>0.28526881337165833</v>
      </c>
      <c r="AL1486" s="1"/>
      <c r="AM1486" s="1">
        <v>0.39070552587509161</v>
      </c>
      <c r="AN1486" s="1"/>
      <c r="AO1486" s="1">
        <v>0.23966342210769651</v>
      </c>
      <c r="AP1486" s="1">
        <v>0.37872388958930969</v>
      </c>
      <c r="AQ1486" s="1">
        <v>0.89429807662963867</v>
      </c>
      <c r="AR1486" s="1">
        <v>1.52558209374547E-2</v>
      </c>
      <c r="AS1486" s="1">
        <v>1.1057019233703611</v>
      </c>
      <c r="AT1486" s="1">
        <v>4.6429750509560108E-3</v>
      </c>
      <c r="AU1486" s="1">
        <v>5.1338720368221402E-4</v>
      </c>
      <c r="AV1486" s="1">
        <v>1.03096216917038E-2</v>
      </c>
      <c r="AW1486" s="1">
        <v>0.90233033895492554</v>
      </c>
      <c r="AX1486" s="1">
        <v>3.551289558410645</v>
      </c>
      <c r="AY1486" s="1">
        <v>2.3270244598388672</v>
      </c>
      <c r="AZ1486" s="1">
        <v>3.3314023017883301</v>
      </c>
      <c r="BA1486" s="1">
        <v>3.288094043731689</v>
      </c>
      <c r="BB1486" s="1">
        <v>1.3216665983200071</v>
      </c>
      <c r="BC1486" s="1">
        <v>1.016408324241638</v>
      </c>
      <c r="BD1486" s="1">
        <v>4</v>
      </c>
      <c r="BE1486" s="1">
        <v>2</v>
      </c>
      <c r="BF1486" s="1">
        <v>3</v>
      </c>
      <c r="BG1486" s="1">
        <v>3</v>
      </c>
      <c r="BH1486" s="1">
        <v>1</v>
      </c>
      <c r="BI1486" s="1">
        <v>1</v>
      </c>
      <c r="BJ1486" s="1"/>
    </row>
    <row r="1487" spans="1:62" hidden="1" x14ac:dyDescent="0.35">
      <c r="A1487" t="s">
        <v>6</v>
      </c>
      <c r="B1487" s="1">
        <v>2008</v>
      </c>
      <c r="C1487" t="s">
        <v>95</v>
      </c>
      <c r="D1487" s="1"/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12553</v>
      </c>
      <c r="K1487" s="1">
        <v>2663</v>
      </c>
      <c r="L1487" s="1">
        <v>11591</v>
      </c>
      <c r="M1487" s="1">
        <v>0</v>
      </c>
      <c r="N1487" s="1">
        <v>2638</v>
      </c>
      <c r="O1487" s="1">
        <v>215</v>
      </c>
      <c r="P1487" s="1">
        <v>0</v>
      </c>
      <c r="Q1487" s="1">
        <v>847</v>
      </c>
      <c r="R1487" s="1">
        <v>0</v>
      </c>
      <c r="S1487" s="1">
        <v>215</v>
      </c>
      <c r="T1487" s="1">
        <v>634</v>
      </c>
      <c r="U1487" s="1">
        <v>6592</v>
      </c>
      <c r="V1487" s="1">
        <v>1337</v>
      </c>
      <c r="W1487" s="1">
        <v>18514</v>
      </c>
      <c r="X1487" s="1">
        <v>820</v>
      </c>
      <c r="Y1487" s="1">
        <v>128</v>
      </c>
      <c r="Z1487" s="1">
        <v>80</v>
      </c>
      <c r="AA1487" s="1">
        <v>10279</v>
      </c>
      <c r="AB1487" s="1">
        <v>0</v>
      </c>
      <c r="AC1487" s="1"/>
      <c r="AD1487" s="1"/>
      <c r="AE1487" s="1"/>
      <c r="AF1487" s="1"/>
      <c r="AG1487" s="1">
        <v>0.2121405303478241</v>
      </c>
      <c r="AH1487" s="1">
        <v>0.92336493730545044</v>
      </c>
      <c r="AI1487" s="1"/>
      <c r="AJ1487" s="1">
        <v>0.21014897525310519</v>
      </c>
      <c r="AK1487" s="1">
        <v>1.7127379775047299E-2</v>
      </c>
      <c r="AL1487" s="1"/>
      <c r="AM1487" s="1">
        <v>6.7473910748958588E-2</v>
      </c>
      <c r="AN1487" s="1"/>
      <c r="AO1487" s="1">
        <v>1.7127379775047299E-2</v>
      </c>
      <c r="AP1487" s="1">
        <v>5.0505854189395898E-2</v>
      </c>
      <c r="AQ1487" s="1">
        <v>0.52513343095779419</v>
      </c>
      <c r="AR1487" s="1">
        <v>0.10650840401649481</v>
      </c>
      <c r="AS1487" s="1">
        <v>1.474866509437561</v>
      </c>
      <c r="AT1487" s="1">
        <v>6.5323032438755035E-2</v>
      </c>
      <c r="AU1487" s="1">
        <v>1.019676588475704E-2</v>
      </c>
      <c r="AV1487" s="1">
        <v>6.3729784451425084E-3</v>
      </c>
      <c r="AW1487" s="1">
        <v>0.84915322065353394</v>
      </c>
      <c r="AX1487" s="1">
        <v>2.929020881652832</v>
      </c>
      <c r="AY1487" s="1">
        <v>1.9069545269012449</v>
      </c>
      <c r="AZ1487" s="1">
        <v>1.9738707542419429</v>
      </c>
      <c r="BA1487" s="1">
        <v>1.8825778961181641</v>
      </c>
      <c r="BB1487" s="1">
        <v>0.43702700734138489</v>
      </c>
      <c r="BC1487" s="1">
        <v>0.79088932275772095</v>
      </c>
      <c r="BD1487" s="1">
        <v>3</v>
      </c>
      <c r="BE1487" s="1">
        <v>2</v>
      </c>
      <c r="BF1487" s="1">
        <v>1</v>
      </c>
      <c r="BG1487" s="1">
        <v>1</v>
      </c>
      <c r="BH1487" s="1">
        <v>0</v>
      </c>
      <c r="BI1487" s="1">
        <v>0.5</v>
      </c>
      <c r="BJ1487" s="1"/>
    </row>
    <row r="1488" spans="1:62" hidden="1" x14ac:dyDescent="0.35">
      <c r="A1488" t="s">
        <v>6</v>
      </c>
      <c r="B1488" s="1">
        <v>2008</v>
      </c>
      <c r="C1488" t="s">
        <v>96</v>
      </c>
      <c r="D1488" s="1"/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13414</v>
      </c>
      <c r="K1488" s="1">
        <v>5968</v>
      </c>
      <c r="L1488" s="1">
        <v>11374</v>
      </c>
      <c r="M1488" s="1">
        <v>0</v>
      </c>
      <c r="N1488" s="1">
        <v>7092</v>
      </c>
      <c r="O1488" s="1">
        <v>924</v>
      </c>
      <c r="P1488" s="1">
        <v>0</v>
      </c>
      <c r="Q1488" s="1">
        <v>2137</v>
      </c>
      <c r="R1488" s="1">
        <v>0</v>
      </c>
      <c r="S1488" s="1">
        <v>197</v>
      </c>
      <c r="T1488" s="1">
        <v>4378</v>
      </c>
      <c r="U1488" s="1">
        <v>11235</v>
      </c>
      <c r="V1488" s="1">
        <v>1631</v>
      </c>
      <c r="W1488" s="1">
        <v>15593</v>
      </c>
      <c r="X1488" s="1">
        <v>507</v>
      </c>
      <c r="Y1488" s="1">
        <v>0</v>
      </c>
      <c r="Z1488" s="1">
        <v>126</v>
      </c>
      <c r="AA1488" s="1">
        <v>9250</v>
      </c>
      <c r="AB1488" s="1">
        <v>0</v>
      </c>
      <c r="AC1488" s="1"/>
      <c r="AD1488" s="1"/>
      <c r="AE1488" s="1"/>
      <c r="AF1488" s="1"/>
      <c r="AG1488" s="1">
        <v>0.44490829110145569</v>
      </c>
      <c r="AH1488" s="1">
        <v>0.84792006015777588</v>
      </c>
      <c r="AI1488" s="1"/>
      <c r="AJ1488" s="1">
        <v>0.52870136499404907</v>
      </c>
      <c r="AK1488" s="1">
        <v>6.8883255124092102E-2</v>
      </c>
      <c r="AL1488" s="1"/>
      <c r="AM1488" s="1">
        <v>0.15931116044521329</v>
      </c>
      <c r="AN1488" s="1"/>
      <c r="AO1488" s="1">
        <v>1.468614861369133E-2</v>
      </c>
      <c r="AP1488" s="1">
        <v>0.32637542486190801</v>
      </c>
      <c r="AQ1488" s="1">
        <v>0.83755779266357422</v>
      </c>
      <c r="AR1488" s="1">
        <v>0.12158938497304921</v>
      </c>
      <c r="AS1488" s="1">
        <v>1.162442207336426</v>
      </c>
      <c r="AT1488" s="1">
        <v>3.7796333432197571E-2</v>
      </c>
      <c r="AU1488" s="1">
        <v>0</v>
      </c>
      <c r="AV1488" s="1">
        <v>9.3931714072823524E-3</v>
      </c>
      <c r="AW1488" s="1">
        <v>0.70643043518066406</v>
      </c>
      <c r="AX1488" s="1">
        <v>2.7948412895202641</v>
      </c>
      <c r="AY1488" s="1">
        <v>1.809900045394897</v>
      </c>
      <c r="AZ1488" s="1">
        <v>2.2385566234588619</v>
      </c>
      <c r="BA1488" s="1">
        <v>2.139257431030273</v>
      </c>
      <c r="BB1488" s="1">
        <v>0.72305053472518921</v>
      </c>
      <c r="BC1488" s="1">
        <v>0.84107398986816406</v>
      </c>
      <c r="BD1488" s="1">
        <v>3</v>
      </c>
      <c r="BE1488" s="1">
        <v>2</v>
      </c>
      <c r="BF1488" s="1">
        <v>2</v>
      </c>
      <c r="BG1488" s="1">
        <v>2</v>
      </c>
      <c r="BH1488" s="1">
        <v>0</v>
      </c>
      <c r="BI1488" s="1">
        <v>0.5</v>
      </c>
      <c r="BJ1488" s="1"/>
    </row>
    <row r="1489" spans="1:62" hidden="1" x14ac:dyDescent="0.35">
      <c r="A1489" t="s">
        <v>6</v>
      </c>
      <c r="B1489" s="1">
        <v>2007</v>
      </c>
      <c r="C1489" t="s">
        <v>95</v>
      </c>
      <c r="D1489" s="1">
        <v>1</v>
      </c>
      <c r="E1489" s="1">
        <v>220989</v>
      </c>
      <c r="F1489" s="1">
        <v>0</v>
      </c>
      <c r="G1489" s="1">
        <v>0</v>
      </c>
      <c r="H1489" s="1">
        <v>0</v>
      </c>
      <c r="I1489" s="1">
        <v>0</v>
      </c>
      <c r="J1489" s="1">
        <v>220989</v>
      </c>
      <c r="K1489" s="1">
        <v>86032</v>
      </c>
      <c r="L1489" s="1">
        <v>191932</v>
      </c>
      <c r="M1489" s="1">
        <v>0</v>
      </c>
      <c r="N1489" s="1">
        <v>95414</v>
      </c>
      <c r="O1489" s="1">
        <v>8606</v>
      </c>
      <c r="P1489" s="1">
        <v>0</v>
      </c>
      <c r="Q1489" s="1">
        <v>9802</v>
      </c>
      <c r="R1489" s="1">
        <v>0</v>
      </c>
      <c r="S1489" s="1">
        <v>1112</v>
      </c>
      <c r="T1489" s="1">
        <v>5361</v>
      </c>
      <c r="U1489" s="1">
        <v>110882</v>
      </c>
      <c r="V1489" s="1">
        <v>15653</v>
      </c>
      <c r="W1489" s="1">
        <v>331096</v>
      </c>
      <c r="X1489" s="1">
        <v>17648</v>
      </c>
      <c r="Y1489" s="1">
        <v>690</v>
      </c>
      <c r="Z1489" s="1">
        <v>3079</v>
      </c>
      <c r="AA1489" s="1">
        <v>185983</v>
      </c>
      <c r="AB1489" s="1">
        <v>1</v>
      </c>
      <c r="AC1489" s="1">
        <v>0</v>
      </c>
      <c r="AD1489" s="1">
        <v>0</v>
      </c>
      <c r="AE1489" s="1">
        <v>0</v>
      </c>
      <c r="AF1489" s="1">
        <v>0</v>
      </c>
      <c r="AG1489" s="1">
        <v>0.38930445909500122</v>
      </c>
      <c r="AH1489" s="1">
        <v>0.86851382255554199</v>
      </c>
      <c r="AI1489" s="1"/>
      <c r="AJ1489" s="1">
        <v>0.4317590594291687</v>
      </c>
      <c r="AK1489" s="1">
        <v>3.8943115621805191E-2</v>
      </c>
      <c r="AL1489" s="1"/>
      <c r="AM1489" s="1">
        <v>4.4355150312185287E-2</v>
      </c>
      <c r="AN1489" s="1"/>
      <c r="AO1489" s="1">
        <v>5.031924694776535E-3</v>
      </c>
      <c r="AP1489" s="1">
        <v>2.425912581384182E-2</v>
      </c>
      <c r="AQ1489" s="1">
        <v>0.50175350904464722</v>
      </c>
      <c r="AR1489" s="1">
        <v>7.0831581950187683E-2</v>
      </c>
      <c r="AS1489" s="1">
        <v>1.498246550559998</v>
      </c>
      <c r="AT1489" s="1">
        <v>7.9859174787998199E-2</v>
      </c>
      <c r="AU1489" s="1">
        <v>3.122327383607626E-3</v>
      </c>
      <c r="AV1489" s="1">
        <v>1.393282040953636E-2</v>
      </c>
      <c r="AW1489" s="1">
        <v>0.85771274566650391</v>
      </c>
      <c r="AX1489" s="1">
        <v>3.1178474426269531</v>
      </c>
      <c r="AY1489" s="1">
        <v>2.0420200824737549</v>
      </c>
      <c r="AZ1489" s="1">
        <v>4.4035992622375488</v>
      </c>
      <c r="BA1489" s="1">
        <v>4.3809146881103516</v>
      </c>
      <c r="BB1489" s="1">
        <v>2.0783431529998779</v>
      </c>
      <c r="BC1489" s="1">
        <v>1.5146118402481079</v>
      </c>
      <c r="BD1489" s="1">
        <v>3</v>
      </c>
      <c r="BE1489" s="1">
        <v>2</v>
      </c>
      <c r="BF1489" s="1">
        <v>4</v>
      </c>
      <c r="BG1489" s="1">
        <v>4</v>
      </c>
      <c r="BH1489" s="1">
        <v>2</v>
      </c>
      <c r="BI1489" s="1">
        <v>1.333333373069763</v>
      </c>
      <c r="BJ1489" s="1"/>
    </row>
    <row r="1490" spans="1:62" hidden="1" x14ac:dyDescent="0.35">
      <c r="A1490" t="s">
        <v>6</v>
      </c>
      <c r="B1490" s="1">
        <v>2007</v>
      </c>
      <c r="C1490" t="s">
        <v>96</v>
      </c>
      <c r="D1490" s="1">
        <v>1</v>
      </c>
      <c r="E1490" s="1">
        <v>227390</v>
      </c>
      <c r="F1490" s="1">
        <v>0</v>
      </c>
      <c r="G1490" s="1">
        <v>0</v>
      </c>
      <c r="H1490" s="1">
        <v>0</v>
      </c>
      <c r="I1490" s="1">
        <v>0</v>
      </c>
      <c r="J1490" s="1">
        <v>227390</v>
      </c>
      <c r="K1490" s="1">
        <v>104555</v>
      </c>
      <c r="L1490" s="1">
        <v>226234</v>
      </c>
      <c r="M1490" s="1">
        <v>0</v>
      </c>
      <c r="N1490" s="1">
        <v>145184</v>
      </c>
      <c r="O1490" s="1">
        <v>13084</v>
      </c>
      <c r="P1490" s="1">
        <v>0</v>
      </c>
      <c r="Q1490" s="1">
        <v>36472</v>
      </c>
      <c r="R1490" s="1">
        <v>0</v>
      </c>
      <c r="S1490" s="1">
        <v>8103</v>
      </c>
      <c r="T1490" s="1">
        <v>57039</v>
      </c>
      <c r="U1490" s="1">
        <v>173065</v>
      </c>
      <c r="V1490" s="1">
        <v>9974</v>
      </c>
      <c r="W1490" s="1">
        <v>281715</v>
      </c>
      <c r="X1490" s="1">
        <v>3776</v>
      </c>
      <c r="Y1490" s="1">
        <v>1771</v>
      </c>
      <c r="Z1490" s="1">
        <v>5325</v>
      </c>
      <c r="AA1490" s="1">
        <v>189992</v>
      </c>
      <c r="AB1490" s="1">
        <v>1</v>
      </c>
      <c r="AC1490" s="1">
        <v>0</v>
      </c>
      <c r="AD1490" s="1">
        <v>0</v>
      </c>
      <c r="AE1490" s="1">
        <v>0</v>
      </c>
      <c r="AF1490" s="1">
        <v>0</v>
      </c>
      <c r="AG1490" s="1">
        <v>0.45980474352836609</v>
      </c>
      <c r="AH1490" s="1">
        <v>0.99491620063781738</v>
      </c>
      <c r="AI1490" s="1"/>
      <c r="AJ1490" s="1">
        <v>0.63848012685775757</v>
      </c>
      <c r="AK1490" s="1">
        <v>5.7539910078048713E-2</v>
      </c>
      <c r="AL1490" s="1"/>
      <c r="AM1490" s="1">
        <v>0.16039404273033139</v>
      </c>
      <c r="AN1490" s="1"/>
      <c r="AO1490" s="1">
        <v>3.5634811967611313E-2</v>
      </c>
      <c r="AP1490" s="1">
        <v>0.25084215402603149</v>
      </c>
      <c r="AQ1490" s="1">
        <v>0.76109325885772705</v>
      </c>
      <c r="AR1490" s="1">
        <v>4.3862964957952499E-2</v>
      </c>
      <c r="AS1490" s="1">
        <v>1.2389067411422729</v>
      </c>
      <c r="AT1490" s="1">
        <v>1.6605831682682041E-2</v>
      </c>
      <c r="AU1490" s="1">
        <v>7.7883810736238956E-3</v>
      </c>
      <c r="AV1490" s="1">
        <v>2.3417916148900989E-2</v>
      </c>
      <c r="AW1490" s="1">
        <v>0.85236811637878418</v>
      </c>
      <c r="AX1490" s="1">
        <v>3.1851401329040532</v>
      </c>
      <c r="AY1490" s="1">
        <v>2.0518712997436519</v>
      </c>
      <c r="AZ1490" s="1">
        <v>4.3894190788269043</v>
      </c>
      <c r="BA1490" s="1">
        <v>4.3579883575439453</v>
      </c>
      <c r="BB1490" s="1">
        <v>1.9321738481521611</v>
      </c>
      <c r="BC1490" s="1">
        <v>1.5200483798980711</v>
      </c>
      <c r="BD1490" s="1">
        <v>3</v>
      </c>
      <c r="BE1490" s="1">
        <v>2</v>
      </c>
      <c r="BF1490" s="1">
        <v>4</v>
      </c>
      <c r="BG1490" s="1">
        <v>4</v>
      </c>
      <c r="BH1490" s="1">
        <v>2</v>
      </c>
      <c r="BI1490" s="1">
        <v>1.333333373069763</v>
      </c>
      <c r="BJ1490" s="1"/>
    </row>
    <row r="1491" spans="1:62" hidden="1" x14ac:dyDescent="0.35">
      <c r="A1491" t="s">
        <v>6</v>
      </c>
      <c r="B1491" s="1">
        <v>2007</v>
      </c>
      <c r="C1491" t="s">
        <v>95</v>
      </c>
      <c r="D1491" s="1">
        <v>2</v>
      </c>
      <c r="E1491" s="1">
        <v>0</v>
      </c>
      <c r="F1491" s="1">
        <v>159991</v>
      </c>
      <c r="G1491" s="1">
        <v>0</v>
      </c>
      <c r="H1491" s="1">
        <v>0</v>
      </c>
      <c r="I1491" s="1">
        <v>0</v>
      </c>
      <c r="J1491" s="1">
        <v>159991</v>
      </c>
      <c r="K1491" s="1">
        <v>75424</v>
      </c>
      <c r="L1491" s="1">
        <v>142134</v>
      </c>
      <c r="M1491" s="1">
        <v>0</v>
      </c>
      <c r="N1491" s="1">
        <v>85247</v>
      </c>
      <c r="O1491" s="1">
        <v>8418</v>
      </c>
      <c r="P1491" s="1">
        <v>0</v>
      </c>
      <c r="Q1491" s="1">
        <v>13574</v>
      </c>
      <c r="R1491" s="1">
        <v>0</v>
      </c>
      <c r="S1491" s="1">
        <v>2642</v>
      </c>
      <c r="T1491" s="1">
        <v>7878</v>
      </c>
      <c r="U1491" s="1">
        <v>90940</v>
      </c>
      <c r="V1491" s="1">
        <v>8124</v>
      </c>
      <c r="W1491" s="1">
        <v>229042</v>
      </c>
      <c r="X1491" s="1">
        <v>13155</v>
      </c>
      <c r="Y1491" s="1">
        <v>1640</v>
      </c>
      <c r="Z1491" s="1">
        <v>5342</v>
      </c>
      <c r="AA1491" s="1">
        <v>136411</v>
      </c>
      <c r="AB1491" s="1">
        <v>0</v>
      </c>
      <c r="AC1491" s="1">
        <v>1</v>
      </c>
      <c r="AD1491" s="1">
        <v>0</v>
      </c>
      <c r="AE1491" s="1">
        <v>0</v>
      </c>
      <c r="AF1491" s="1">
        <v>0</v>
      </c>
      <c r="AG1491" s="1">
        <v>0.47142651677131647</v>
      </c>
      <c r="AH1491" s="1">
        <v>0.88838750123977661</v>
      </c>
      <c r="AI1491" s="1"/>
      <c r="AJ1491" s="1">
        <v>0.53282374143600464</v>
      </c>
      <c r="AK1491" s="1">
        <v>5.2615460008382797E-2</v>
      </c>
      <c r="AL1491" s="1"/>
      <c r="AM1491" s="1">
        <v>8.4842272102832794E-2</v>
      </c>
      <c r="AN1491" s="1"/>
      <c r="AO1491" s="1">
        <v>1.6513429582118992E-2</v>
      </c>
      <c r="AP1491" s="1">
        <v>4.9240268766880042E-2</v>
      </c>
      <c r="AQ1491" s="1">
        <v>0.56840699911117554</v>
      </c>
      <c r="AR1491" s="1">
        <v>5.0777856260538101E-2</v>
      </c>
      <c r="AS1491" s="1">
        <v>1.431593060493469</v>
      </c>
      <c r="AT1491" s="1">
        <v>8.2223378121852875E-2</v>
      </c>
      <c r="AU1491" s="1">
        <v>1.025057677179575E-2</v>
      </c>
      <c r="AV1491" s="1">
        <v>3.33893783390522E-2</v>
      </c>
      <c r="AW1491" s="1">
        <v>0.86220389604568481</v>
      </c>
      <c r="AX1491" s="1">
        <v>3.1525523662567139</v>
      </c>
      <c r="AY1491" s="1">
        <v>2.0395646095275879</v>
      </c>
      <c r="AZ1491" s="1">
        <v>4.1875729560852051</v>
      </c>
      <c r="BA1491" s="1">
        <v>4.169647216796875</v>
      </c>
      <c r="BB1491" s="1">
        <v>1.807757973670959</v>
      </c>
      <c r="BC1491" s="1">
        <v>1.4606964588165281</v>
      </c>
      <c r="BD1491" s="1">
        <v>3</v>
      </c>
      <c r="BE1491" s="1">
        <v>2</v>
      </c>
      <c r="BF1491" s="1">
        <v>4</v>
      </c>
      <c r="BG1491" s="1">
        <v>4</v>
      </c>
      <c r="BH1491" s="1">
        <v>2</v>
      </c>
      <c r="BI1491" s="1">
        <v>1.333333373069763</v>
      </c>
      <c r="BJ1491" s="1"/>
    </row>
    <row r="1492" spans="1:62" hidden="1" x14ac:dyDescent="0.35">
      <c r="A1492" t="s">
        <v>6</v>
      </c>
      <c r="B1492" s="1">
        <v>2007</v>
      </c>
      <c r="C1492" t="s">
        <v>96</v>
      </c>
      <c r="D1492" s="1">
        <v>2</v>
      </c>
      <c r="E1492" s="1">
        <v>0</v>
      </c>
      <c r="F1492" s="1">
        <v>230501</v>
      </c>
      <c r="G1492" s="1">
        <v>0</v>
      </c>
      <c r="H1492" s="1">
        <v>0</v>
      </c>
      <c r="I1492" s="1">
        <v>0</v>
      </c>
      <c r="J1492" s="1">
        <v>230501</v>
      </c>
      <c r="K1492" s="1">
        <v>135637</v>
      </c>
      <c r="L1492" s="1">
        <v>229602</v>
      </c>
      <c r="M1492" s="1">
        <v>0</v>
      </c>
      <c r="N1492" s="1">
        <v>167925</v>
      </c>
      <c r="O1492" s="1">
        <v>14742</v>
      </c>
      <c r="P1492" s="1">
        <v>0</v>
      </c>
      <c r="Q1492" s="1">
        <v>42125</v>
      </c>
      <c r="R1492" s="1">
        <v>0</v>
      </c>
      <c r="S1492" s="1">
        <v>10108</v>
      </c>
      <c r="T1492" s="1">
        <v>62967</v>
      </c>
      <c r="U1492" s="1">
        <v>186017</v>
      </c>
      <c r="V1492" s="1">
        <v>8256</v>
      </c>
      <c r="W1492" s="1">
        <v>274985</v>
      </c>
      <c r="X1492" s="1">
        <v>2179</v>
      </c>
      <c r="Y1492" s="1">
        <v>468</v>
      </c>
      <c r="Z1492" s="1">
        <v>5434</v>
      </c>
      <c r="AA1492" s="1">
        <v>203428</v>
      </c>
      <c r="AB1492" s="1">
        <v>0</v>
      </c>
      <c r="AC1492" s="1">
        <v>1</v>
      </c>
      <c r="AD1492" s="1">
        <v>0</v>
      </c>
      <c r="AE1492" s="1">
        <v>0</v>
      </c>
      <c r="AF1492" s="1">
        <v>0</v>
      </c>
      <c r="AG1492" s="1">
        <v>0.5884442925453186</v>
      </c>
      <c r="AH1492" s="1">
        <v>0.99609982967376709</v>
      </c>
      <c r="AI1492" s="1"/>
      <c r="AJ1492" s="1">
        <v>0.72852176427841187</v>
      </c>
      <c r="AK1492" s="1">
        <v>6.3956335186958313E-2</v>
      </c>
      <c r="AL1492" s="1"/>
      <c r="AM1492" s="1">
        <v>0.18275408446788791</v>
      </c>
      <c r="AN1492" s="1"/>
      <c r="AO1492" s="1">
        <v>4.3852303177118301E-2</v>
      </c>
      <c r="AP1492" s="1">
        <v>0.27317452430725098</v>
      </c>
      <c r="AQ1492" s="1">
        <v>0.80701166391372681</v>
      </c>
      <c r="AR1492" s="1">
        <v>3.5817630589008331E-2</v>
      </c>
      <c r="AS1492" s="1">
        <v>1.192988276481628</v>
      </c>
      <c r="AT1492" s="1">
        <v>9.4533208757638931E-3</v>
      </c>
      <c r="AU1492" s="1">
        <v>2.0303600467741489E-3</v>
      </c>
      <c r="AV1492" s="1">
        <v>2.3574734106659889E-2</v>
      </c>
      <c r="AW1492" s="1">
        <v>0.90202772617340088</v>
      </c>
      <c r="AX1492" s="1">
        <v>3.1968755722045898</v>
      </c>
      <c r="AY1492" s="1">
        <v>2.100216388702393</v>
      </c>
      <c r="AZ1492" s="1">
        <v>4.2696952819824219</v>
      </c>
      <c r="BA1492" s="1">
        <v>4.2456302642822266</v>
      </c>
      <c r="BB1492" s="1">
        <v>1.92302417755127</v>
      </c>
      <c r="BC1492" s="1">
        <v>1.4754142761230471</v>
      </c>
      <c r="BD1492" s="1">
        <v>3</v>
      </c>
      <c r="BE1492" s="1">
        <v>2</v>
      </c>
      <c r="BF1492" s="1">
        <v>4</v>
      </c>
      <c r="BG1492" s="1">
        <v>4</v>
      </c>
      <c r="BH1492" s="1">
        <v>2</v>
      </c>
      <c r="BI1492" s="1">
        <v>1.333333373069763</v>
      </c>
      <c r="BJ1492" s="1"/>
    </row>
    <row r="1493" spans="1:62" hidden="1" x14ac:dyDescent="0.35">
      <c r="A1493" t="s">
        <v>6</v>
      </c>
      <c r="B1493" s="1">
        <v>2007</v>
      </c>
      <c r="C1493" t="s">
        <v>95</v>
      </c>
      <c r="D1493" s="1">
        <v>3</v>
      </c>
      <c r="E1493" s="1">
        <v>0</v>
      </c>
      <c r="F1493" s="1">
        <v>0</v>
      </c>
      <c r="G1493" s="1">
        <v>339254</v>
      </c>
      <c r="H1493" s="1">
        <v>142030</v>
      </c>
      <c r="I1493" s="1">
        <v>4261</v>
      </c>
      <c r="J1493" s="1">
        <v>485545</v>
      </c>
      <c r="K1493" s="1">
        <v>295757</v>
      </c>
      <c r="L1493" s="1">
        <v>453785</v>
      </c>
      <c r="M1493" s="1">
        <v>0</v>
      </c>
      <c r="N1493" s="1">
        <v>317508</v>
      </c>
      <c r="O1493" s="1">
        <v>82956</v>
      </c>
      <c r="P1493" s="1">
        <v>0</v>
      </c>
      <c r="Q1493" s="1">
        <v>75845</v>
      </c>
      <c r="R1493" s="1">
        <v>0</v>
      </c>
      <c r="S1493" s="1">
        <v>33385</v>
      </c>
      <c r="T1493" s="1">
        <v>43087</v>
      </c>
      <c r="U1493" s="1">
        <v>327917</v>
      </c>
      <c r="V1493" s="1">
        <v>25413</v>
      </c>
      <c r="W1493" s="1">
        <v>643173</v>
      </c>
      <c r="X1493" s="1">
        <v>17478</v>
      </c>
      <c r="Y1493" s="1">
        <v>2546</v>
      </c>
      <c r="Z1493" s="1">
        <v>11985</v>
      </c>
      <c r="AA1493" s="1">
        <v>405347</v>
      </c>
      <c r="AB1493" s="1">
        <v>0</v>
      </c>
      <c r="AC1493" s="1">
        <v>0</v>
      </c>
      <c r="AD1493" s="1">
        <v>0.69870764017105103</v>
      </c>
      <c r="AE1493" s="1">
        <v>0.29251664876937872</v>
      </c>
      <c r="AF1493" s="1">
        <v>8.7757054716348648E-3</v>
      </c>
      <c r="AG1493" s="1">
        <v>0.60912376642227173</v>
      </c>
      <c r="AH1493" s="1">
        <v>0.9345889687538147</v>
      </c>
      <c r="AI1493" s="1"/>
      <c r="AJ1493" s="1">
        <v>0.65392082929611206</v>
      </c>
      <c r="AK1493" s="1">
        <v>0.17085130512714389</v>
      </c>
      <c r="AL1493" s="1"/>
      <c r="AM1493" s="1">
        <v>0.1562059074640274</v>
      </c>
      <c r="AN1493" s="1"/>
      <c r="AO1493" s="1">
        <v>6.8757787346839905E-2</v>
      </c>
      <c r="AP1493" s="1">
        <v>8.8739454746246338E-2</v>
      </c>
      <c r="AQ1493" s="1">
        <v>0.67535859346389771</v>
      </c>
      <c r="AR1493" s="1">
        <v>5.2339125424623489E-2</v>
      </c>
      <c r="AS1493" s="1">
        <v>1.324641346931458</v>
      </c>
      <c r="AT1493" s="1">
        <v>3.5996664315462112E-2</v>
      </c>
      <c r="AU1493" s="1">
        <v>5.2435924299061298E-3</v>
      </c>
      <c r="AV1493" s="1">
        <v>2.468360215425491E-2</v>
      </c>
      <c r="AW1493" s="1">
        <v>0.85597330331802368</v>
      </c>
      <c r="AX1493" s="1">
        <v>3.2987468242645259</v>
      </c>
      <c r="AY1493" s="1">
        <v>2.186866283416748</v>
      </c>
      <c r="AZ1493" s="1">
        <v>3.3859972953796391</v>
      </c>
      <c r="BA1493" s="1">
        <v>3.3496689796447749</v>
      </c>
      <c r="BB1493" s="1">
        <v>1.3076192140579219</v>
      </c>
      <c r="BC1493" s="1">
        <v>1.081424474716187</v>
      </c>
      <c r="BD1493" s="1">
        <v>3</v>
      </c>
      <c r="BE1493" s="1">
        <v>2</v>
      </c>
      <c r="BF1493" s="1">
        <v>3</v>
      </c>
      <c r="BG1493" s="1">
        <v>3</v>
      </c>
      <c r="BH1493" s="1">
        <v>1</v>
      </c>
      <c r="BI1493" s="1">
        <v>1</v>
      </c>
      <c r="BJ1493" s="1"/>
    </row>
    <row r="1494" spans="1:62" hidden="1" x14ac:dyDescent="0.35">
      <c r="A1494" t="s">
        <v>6</v>
      </c>
      <c r="B1494" s="1">
        <v>2007</v>
      </c>
      <c r="C1494" t="s">
        <v>96</v>
      </c>
      <c r="D1494" s="1">
        <v>3</v>
      </c>
      <c r="E1494" s="1">
        <v>0</v>
      </c>
      <c r="F1494" s="1">
        <v>0</v>
      </c>
      <c r="G1494" s="1">
        <v>643862</v>
      </c>
      <c r="H1494" s="1">
        <v>476788</v>
      </c>
      <c r="I1494" s="1">
        <v>41786</v>
      </c>
      <c r="J1494" s="1">
        <v>1162436</v>
      </c>
      <c r="K1494" s="1">
        <v>806789</v>
      </c>
      <c r="L1494" s="1">
        <v>1158411</v>
      </c>
      <c r="M1494" s="1">
        <v>0</v>
      </c>
      <c r="N1494" s="1">
        <v>961564</v>
      </c>
      <c r="O1494" s="1">
        <v>327203</v>
      </c>
      <c r="P1494" s="1">
        <v>0</v>
      </c>
      <c r="Q1494" s="1">
        <v>473579</v>
      </c>
      <c r="R1494" s="1">
        <v>0</v>
      </c>
      <c r="S1494" s="1">
        <v>248068</v>
      </c>
      <c r="T1494" s="1">
        <v>480540</v>
      </c>
      <c r="U1494" s="1">
        <v>1038487</v>
      </c>
      <c r="V1494" s="1">
        <v>17852</v>
      </c>
      <c r="W1494" s="1">
        <v>1286385</v>
      </c>
      <c r="X1494" s="1">
        <v>5666</v>
      </c>
      <c r="Y1494" s="1">
        <v>378</v>
      </c>
      <c r="Z1494" s="1">
        <v>13416</v>
      </c>
      <c r="AA1494" s="1">
        <v>1032984</v>
      </c>
      <c r="AB1494" s="1">
        <v>0</v>
      </c>
      <c r="AC1494" s="1">
        <v>0</v>
      </c>
      <c r="AD1494" s="1">
        <v>0.55389028787612915</v>
      </c>
      <c r="AE1494" s="1">
        <v>0.41016280651092529</v>
      </c>
      <c r="AF1494" s="1">
        <v>3.5946924239397049E-2</v>
      </c>
      <c r="AG1494" s="1">
        <v>0.69405025243759155</v>
      </c>
      <c r="AH1494" s="1">
        <v>0.99653744697570801</v>
      </c>
      <c r="AI1494" s="1"/>
      <c r="AJ1494" s="1">
        <v>0.8271973729133606</v>
      </c>
      <c r="AK1494" s="1">
        <v>0.28148043155670172</v>
      </c>
      <c r="AL1494" s="1"/>
      <c r="AM1494" s="1">
        <v>0.40740221738815308</v>
      </c>
      <c r="AN1494" s="1"/>
      <c r="AO1494" s="1">
        <v>0.21340358257293701</v>
      </c>
      <c r="AP1494" s="1">
        <v>0.41339048743247991</v>
      </c>
      <c r="AQ1494" s="1">
        <v>0.8933713436126709</v>
      </c>
      <c r="AR1494" s="1">
        <v>1.535740494728088E-2</v>
      </c>
      <c r="AS1494" s="1">
        <v>1.1066286563873291</v>
      </c>
      <c r="AT1494" s="1">
        <v>4.8742466606199741E-3</v>
      </c>
      <c r="AU1494" s="1">
        <v>3.2517919316887861E-4</v>
      </c>
      <c r="AV1494" s="1">
        <v>1.1541280895471569E-2</v>
      </c>
      <c r="AW1494" s="1">
        <v>0.90922164916992188</v>
      </c>
      <c r="AX1494" s="1">
        <v>3.5715823173522949</v>
      </c>
      <c r="AY1494" s="1">
        <v>2.3432068824768071</v>
      </c>
      <c r="AZ1494" s="1">
        <v>3.5190598964691162</v>
      </c>
      <c r="BA1494" s="1">
        <v>3.4750266075134282</v>
      </c>
      <c r="BB1494" s="1">
        <v>1.406809449195862</v>
      </c>
      <c r="BC1494" s="1">
        <v>1.0645848512649541</v>
      </c>
      <c r="BD1494" s="1">
        <v>4</v>
      </c>
      <c r="BE1494" s="1">
        <v>2</v>
      </c>
      <c r="BF1494" s="1">
        <v>3</v>
      </c>
      <c r="BG1494" s="1">
        <v>3</v>
      </c>
      <c r="BH1494" s="1">
        <v>1</v>
      </c>
      <c r="BI1494" s="1">
        <v>1</v>
      </c>
      <c r="BJ1494" s="1"/>
    </row>
    <row r="1495" spans="1:62" hidden="1" x14ac:dyDescent="0.35">
      <c r="A1495" t="s">
        <v>6</v>
      </c>
      <c r="B1495" s="1">
        <v>2007</v>
      </c>
      <c r="C1495" t="s">
        <v>95</v>
      </c>
      <c r="D1495" s="1"/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21583</v>
      </c>
      <c r="K1495" s="1">
        <v>6588</v>
      </c>
      <c r="L1495" s="1">
        <v>19025</v>
      </c>
      <c r="M1495" s="1">
        <v>0</v>
      </c>
      <c r="N1495" s="1">
        <v>7109</v>
      </c>
      <c r="O1495" s="1">
        <v>604</v>
      </c>
      <c r="P1495" s="1">
        <v>0</v>
      </c>
      <c r="Q1495" s="1">
        <v>1709</v>
      </c>
      <c r="R1495" s="1">
        <v>0</v>
      </c>
      <c r="S1495" s="1">
        <v>0</v>
      </c>
      <c r="T1495" s="1">
        <v>1791</v>
      </c>
      <c r="U1495" s="1">
        <v>12686</v>
      </c>
      <c r="V1495" s="1">
        <v>4240</v>
      </c>
      <c r="W1495" s="1">
        <v>30480</v>
      </c>
      <c r="X1495" s="1">
        <v>2164</v>
      </c>
      <c r="Y1495" s="1">
        <v>0</v>
      </c>
      <c r="Z1495" s="1">
        <v>990</v>
      </c>
      <c r="AA1495" s="1">
        <v>16783</v>
      </c>
      <c r="AB1495" s="1">
        <v>0</v>
      </c>
      <c r="AC1495" s="1"/>
      <c r="AD1495" s="1"/>
      <c r="AE1495" s="1"/>
      <c r="AF1495" s="1"/>
      <c r="AG1495" s="1">
        <v>0.30524024367332458</v>
      </c>
      <c r="AH1495" s="1">
        <v>0.88148081302642822</v>
      </c>
      <c r="AI1495" s="1"/>
      <c r="AJ1495" s="1">
        <v>0.3293796181678772</v>
      </c>
      <c r="AK1495" s="1">
        <v>2.7984987944364551E-2</v>
      </c>
      <c r="AL1495" s="1"/>
      <c r="AM1495" s="1">
        <v>7.9182691872119904E-2</v>
      </c>
      <c r="AN1495" s="1"/>
      <c r="AO1495" s="1">
        <v>0</v>
      </c>
      <c r="AP1495" s="1">
        <v>8.2981973886489868E-2</v>
      </c>
      <c r="AQ1495" s="1">
        <v>0.58777743577957153</v>
      </c>
      <c r="AR1495" s="1">
        <v>0.19645090401172641</v>
      </c>
      <c r="AS1495" s="1">
        <v>1.412222623825073</v>
      </c>
      <c r="AT1495" s="1">
        <v>0.1002640947699547</v>
      </c>
      <c r="AU1495" s="1">
        <v>0</v>
      </c>
      <c r="AV1495" s="1">
        <v>4.5869436115026467E-2</v>
      </c>
      <c r="AW1495" s="1">
        <v>0.81542122364044189</v>
      </c>
      <c r="AX1495" s="1">
        <v>2.781541109085083</v>
      </c>
      <c r="AY1495" s="1">
        <v>1.6980494260787959</v>
      </c>
      <c r="AZ1495" s="1">
        <v>2.3223834037780762</v>
      </c>
      <c r="BA1495" s="1">
        <v>2.2490849494934082</v>
      </c>
      <c r="BB1495" s="1">
        <v>0.57939118146896362</v>
      </c>
      <c r="BC1495" s="1">
        <v>0.90889358520507813</v>
      </c>
      <c r="BD1495" s="1">
        <v>3</v>
      </c>
      <c r="BE1495" s="1">
        <v>1</v>
      </c>
      <c r="BF1495" s="1">
        <v>2</v>
      </c>
      <c r="BG1495" s="1">
        <v>2</v>
      </c>
      <c r="BH1495" s="1">
        <v>0</v>
      </c>
      <c r="BI1495" s="1">
        <v>0.66666668653488159</v>
      </c>
      <c r="BJ1495" s="1"/>
    </row>
    <row r="1496" spans="1:62" hidden="1" x14ac:dyDescent="0.35">
      <c r="A1496" t="s">
        <v>6</v>
      </c>
      <c r="B1496" s="1">
        <v>2007</v>
      </c>
      <c r="C1496" t="s">
        <v>96</v>
      </c>
      <c r="D1496" s="1"/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18983</v>
      </c>
      <c r="K1496" s="1">
        <v>4762</v>
      </c>
      <c r="L1496" s="1">
        <v>18651</v>
      </c>
      <c r="M1496" s="1">
        <v>0</v>
      </c>
      <c r="N1496" s="1">
        <v>9871</v>
      </c>
      <c r="O1496" s="1">
        <v>961</v>
      </c>
      <c r="P1496" s="1">
        <v>0</v>
      </c>
      <c r="Q1496" s="1">
        <v>3286</v>
      </c>
      <c r="R1496" s="1">
        <v>0</v>
      </c>
      <c r="S1496" s="1">
        <v>569</v>
      </c>
      <c r="T1496" s="1">
        <v>5478</v>
      </c>
      <c r="U1496" s="1">
        <v>14954</v>
      </c>
      <c r="V1496" s="1">
        <v>1226</v>
      </c>
      <c r="W1496" s="1">
        <v>23012</v>
      </c>
      <c r="X1496" s="1">
        <v>225</v>
      </c>
      <c r="Y1496" s="1">
        <v>0</v>
      </c>
      <c r="Z1496" s="1">
        <v>210</v>
      </c>
      <c r="AA1496" s="1">
        <v>16935</v>
      </c>
      <c r="AB1496" s="1">
        <v>0</v>
      </c>
      <c r="AC1496" s="1"/>
      <c r="AD1496" s="1"/>
      <c r="AE1496" s="1"/>
      <c r="AF1496" s="1"/>
      <c r="AG1496" s="1">
        <v>0.25085604190826422</v>
      </c>
      <c r="AH1496" s="1">
        <v>0.98251068592071533</v>
      </c>
      <c r="AI1496" s="1"/>
      <c r="AJ1496" s="1">
        <v>0.51999157667160034</v>
      </c>
      <c r="AK1496" s="1">
        <v>5.0624243915081017E-2</v>
      </c>
      <c r="AL1496" s="1"/>
      <c r="AM1496" s="1">
        <v>0.1731022447347641</v>
      </c>
      <c r="AN1496" s="1"/>
      <c r="AO1496" s="1">
        <v>2.99741867929697E-2</v>
      </c>
      <c r="AP1496" s="1">
        <v>0.2885739803314209</v>
      </c>
      <c r="AQ1496" s="1">
        <v>0.78775745630264282</v>
      </c>
      <c r="AR1496" s="1">
        <v>6.4584098756313324E-2</v>
      </c>
      <c r="AS1496" s="1">
        <v>1.212242484092712</v>
      </c>
      <c r="AT1496" s="1">
        <v>1.1852710507810119E-2</v>
      </c>
      <c r="AU1496" s="1">
        <v>0</v>
      </c>
      <c r="AV1496" s="1">
        <v>1.106252986937761E-2</v>
      </c>
      <c r="AW1496" s="1">
        <v>0.90455079078674316</v>
      </c>
      <c r="AX1496" s="1">
        <v>2.8866879940032959</v>
      </c>
      <c r="AY1496" s="1">
        <v>1.8391191959381099</v>
      </c>
      <c r="AZ1496" s="1">
        <v>2.1081492900848389</v>
      </c>
      <c r="BA1496" s="1">
        <v>2.0628457069396968</v>
      </c>
      <c r="BB1496" s="1">
        <v>0.59790337085723877</v>
      </c>
      <c r="BC1496" s="1">
        <v>0.78555023670196533</v>
      </c>
      <c r="BD1496" s="1">
        <v>3</v>
      </c>
      <c r="BE1496" s="1">
        <v>2</v>
      </c>
      <c r="BF1496" s="1">
        <v>2</v>
      </c>
      <c r="BG1496" s="1">
        <v>2</v>
      </c>
      <c r="BH1496" s="1">
        <v>0</v>
      </c>
      <c r="BI1496" s="1">
        <v>0.66666668653488159</v>
      </c>
      <c r="BJ1496" s="1"/>
    </row>
    <row r="1497" spans="1:62" hidden="1" x14ac:dyDescent="0.35">
      <c r="A1497" t="s">
        <v>6</v>
      </c>
      <c r="B1497" s="1">
        <v>2006</v>
      </c>
      <c r="C1497" t="s">
        <v>95</v>
      </c>
      <c r="D1497" s="1">
        <v>1</v>
      </c>
      <c r="E1497" s="1">
        <v>235337</v>
      </c>
      <c r="F1497" s="1">
        <v>0</v>
      </c>
      <c r="G1497" s="1">
        <v>0</v>
      </c>
      <c r="H1497" s="1">
        <v>0</v>
      </c>
      <c r="I1497" s="1">
        <v>0</v>
      </c>
      <c r="J1497" s="1">
        <v>235337</v>
      </c>
      <c r="K1497" s="1">
        <v>85648</v>
      </c>
      <c r="L1497" s="1">
        <v>0</v>
      </c>
      <c r="M1497" s="1">
        <v>0</v>
      </c>
      <c r="N1497" s="1">
        <v>96205</v>
      </c>
      <c r="O1497" s="1">
        <v>6859</v>
      </c>
      <c r="P1497" s="1">
        <v>0</v>
      </c>
      <c r="Q1497" s="1">
        <v>10065</v>
      </c>
      <c r="R1497" s="1">
        <v>0</v>
      </c>
      <c r="S1497" s="1">
        <v>1266</v>
      </c>
      <c r="T1497" s="1">
        <v>6717</v>
      </c>
      <c r="U1497" s="1">
        <v>105944</v>
      </c>
      <c r="V1497" s="1">
        <v>27464</v>
      </c>
      <c r="W1497" s="1">
        <v>364730</v>
      </c>
      <c r="X1497" s="1">
        <v>21702</v>
      </c>
      <c r="Y1497" s="1">
        <v>1390</v>
      </c>
      <c r="Z1497" s="1">
        <v>9042</v>
      </c>
      <c r="AA1497" s="1">
        <v>189439</v>
      </c>
      <c r="AB1497" s="1">
        <v>1</v>
      </c>
      <c r="AC1497" s="1">
        <v>0</v>
      </c>
      <c r="AD1497" s="1">
        <v>0</v>
      </c>
      <c r="AE1497" s="1">
        <v>0</v>
      </c>
      <c r="AF1497" s="1">
        <v>0</v>
      </c>
      <c r="AG1497" s="1">
        <v>0.36393767595291138</v>
      </c>
      <c r="AH1497" s="1"/>
      <c r="AI1497" s="1"/>
      <c r="AJ1497" s="1">
        <v>0.4087967574596405</v>
      </c>
      <c r="AK1497" s="1">
        <v>2.9145438224077221E-2</v>
      </c>
      <c r="AL1497" s="1"/>
      <c r="AM1497" s="1">
        <v>4.2768456041812897E-2</v>
      </c>
      <c r="AN1497" s="1"/>
      <c r="AO1497" s="1">
        <v>5.3795194253325462E-3</v>
      </c>
      <c r="AP1497" s="1">
        <v>2.8542047366499901E-2</v>
      </c>
      <c r="AQ1497" s="1">
        <v>0.45017996430397028</v>
      </c>
      <c r="AR1497" s="1">
        <v>0.1167007312178612</v>
      </c>
      <c r="AS1497" s="1">
        <v>1.5498200654983521</v>
      </c>
      <c r="AT1497" s="1">
        <v>9.2216692864894867E-2</v>
      </c>
      <c r="AU1497" s="1">
        <v>5.9064235538244247E-3</v>
      </c>
      <c r="AV1497" s="1">
        <v>3.8421496748924262E-2</v>
      </c>
      <c r="AW1497" s="1">
        <v>0.80693036317825317</v>
      </c>
      <c r="AX1497" s="1">
        <v>3.1143722534179692</v>
      </c>
      <c r="AY1497" s="1">
        <v>2.0411920547485352</v>
      </c>
      <c r="AZ1497" s="1">
        <v>4.4566006660461426</v>
      </c>
      <c r="BA1497" s="1">
        <v>4.4290995597839364</v>
      </c>
      <c r="BB1497" s="1">
        <v>1.9860242605209351</v>
      </c>
      <c r="BC1497" s="1">
        <v>1.518046379089355</v>
      </c>
      <c r="BD1497" s="1">
        <v>3</v>
      </c>
      <c r="BE1497" s="1">
        <v>2</v>
      </c>
      <c r="BF1497" s="1">
        <v>4</v>
      </c>
      <c r="BG1497" s="1">
        <v>4</v>
      </c>
      <c r="BH1497" s="1">
        <v>2</v>
      </c>
      <c r="BI1497" s="1">
        <v>1.333333373069763</v>
      </c>
      <c r="BJ1497" s="1"/>
    </row>
    <row r="1498" spans="1:62" hidden="1" x14ac:dyDescent="0.35">
      <c r="A1498" t="s">
        <v>6</v>
      </c>
      <c r="B1498" s="1">
        <v>2006</v>
      </c>
      <c r="C1498" t="s">
        <v>96</v>
      </c>
      <c r="D1498" s="1">
        <v>1</v>
      </c>
      <c r="E1498" s="1">
        <v>241990</v>
      </c>
      <c r="F1498" s="1">
        <v>0</v>
      </c>
      <c r="G1498" s="1">
        <v>0</v>
      </c>
      <c r="H1498" s="1">
        <v>0</v>
      </c>
      <c r="I1498" s="1">
        <v>0</v>
      </c>
      <c r="J1498" s="1">
        <v>241990</v>
      </c>
      <c r="K1498" s="1">
        <v>123835</v>
      </c>
      <c r="L1498" s="1">
        <v>0</v>
      </c>
      <c r="M1498" s="1">
        <v>0</v>
      </c>
      <c r="N1498" s="1">
        <v>152826</v>
      </c>
      <c r="O1498" s="1">
        <v>10414</v>
      </c>
      <c r="P1498" s="1">
        <v>0</v>
      </c>
      <c r="Q1498" s="1">
        <v>45002</v>
      </c>
      <c r="R1498" s="1">
        <v>0</v>
      </c>
      <c r="S1498" s="1">
        <v>6229</v>
      </c>
      <c r="T1498" s="1">
        <v>60136</v>
      </c>
      <c r="U1498" s="1">
        <v>168342</v>
      </c>
      <c r="V1498" s="1">
        <v>13222</v>
      </c>
      <c r="W1498" s="1">
        <v>315638</v>
      </c>
      <c r="X1498" s="1">
        <v>3906</v>
      </c>
      <c r="Y1498" s="1">
        <v>498</v>
      </c>
      <c r="Z1498" s="1">
        <v>8836</v>
      </c>
      <c r="AA1498" s="1">
        <v>203134</v>
      </c>
      <c r="AB1498" s="1">
        <v>1</v>
      </c>
      <c r="AC1498" s="1">
        <v>0</v>
      </c>
      <c r="AD1498" s="1">
        <v>0</v>
      </c>
      <c r="AE1498" s="1">
        <v>0</v>
      </c>
      <c r="AF1498" s="1">
        <v>0</v>
      </c>
      <c r="AG1498" s="1">
        <v>0.51173603534698486</v>
      </c>
      <c r="AH1498" s="1"/>
      <c r="AI1498" s="1"/>
      <c r="AJ1498" s="1">
        <v>0.6315385103225708</v>
      </c>
      <c r="AK1498" s="1">
        <v>4.3034836649894707E-2</v>
      </c>
      <c r="AL1498" s="1"/>
      <c r="AM1498" s="1">
        <v>0.18596635758876801</v>
      </c>
      <c r="AN1498" s="1"/>
      <c r="AO1498" s="1">
        <v>2.5740733370184898E-2</v>
      </c>
      <c r="AP1498" s="1">
        <v>0.24850614368915561</v>
      </c>
      <c r="AQ1498" s="1">
        <v>0.69565683603286743</v>
      </c>
      <c r="AR1498" s="1">
        <v>5.4638620465993881E-2</v>
      </c>
      <c r="AS1498" s="1">
        <v>1.304343104362488</v>
      </c>
      <c r="AT1498" s="1">
        <v>1.6141163185238842E-2</v>
      </c>
      <c r="AU1498" s="1">
        <v>2.05793627537787E-3</v>
      </c>
      <c r="AV1498" s="1">
        <v>3.6513905972242362E-2</v>
      </c>
      <c r="AW1498" s="1">
        <v>0.84559893608093262</v>
      </c>
      <c r="AX1498" s="1">
        <v>3.2434027194976811</v>
      </c>
      <c r="AY1498" s="1">
        <v>2.0999958515167241</v>
      </c>
      <c r="AZ1498" s="1">
        <v>4.1985163688659668</v>
      </c>
      <c r="BA1498" s="1">
        <v>4.1654901504516602</v>
      </c>
      <c r="BB1498" s="1">
        <v>1.856427907943726</v>
      </c>
      <c r="BC1498" s="1">
        <v>1.441179513931274</v>
      </c>
      <c r="BD1498" s="1">
        <v>3</v>
      </c>
      <c r="BE1498" s="1">
        <v>2</v>
      </c>
      <c r="BF1498" s="1">
        <v>4</v>
      </c>
      <c r="BG1498" s="1">
        <v>4</v>
      </c>
      <c r="BH1498" s="1">
        <v>2</v>
      </c>
      <c r="BI1498" s="1">
        <v>1.333333373069763</v>
      </c>
      <c r="BJ1498" s="1"/>
    </row>
    <row r="1499" spans="1:62" hidden="1" x14ac:dyDescent="0.35">
      <c r="A1499" t="s">
        <v>6</v>
      </c>
      <c r="B1499" s="1">
        <v>2006</v>
      </c>
      <c r="C1499" t="s">
        <v>95</v>
      </c>
      <c r="D1499" s="1">
        <v>2</v>
      </c>
      <c r="E1499" s="1">
        <v>0</v>
      </c>
      <c r="F1499" s="1">
        <v>170818</v>
      </c>
      <c r="G1499" s="1">
        <v>0</v>
      </c>
      <c r="H1499" s="1">
        <v>0</v>
      </c>
      <c r="I1499" s="1">
        <v>0</v>
      </c>
      <c r="J1499" s="1">
        <v>170818</v>
      </c>
      <c r="K1499" s="1">
        <v>74040</v>
      </c>
      <c r="L1499" s="1">
        <v>0</v>
      </c>
      <c r="M1499" s="1">
        <v>0</v>
      </c>
      <c r="N1499" s="1">
        <v>81395</v>
      </c>
      <c r="O1499" s="1">
        <v>9378</v>
      </c>
      <c r="P1499" s="1">
        <v>0</v>
      </c>
      <c r="Q1499" s="1">
        <v>12949</v>
      </c>
      <c r="R1499" s="1">
        <v>0</v>
      </c>
      <c r="S1499" s="1">
        <v>2438</v>
      </c>
      <c r="T1499" s="1">
        <v>7373</v>
      </c>
      <c r="U1499" s="1">
        <v>85591</v>
      </c>
      <c r="V1499" s="1">
        <v>13921</v>
      </c>
      <c r="W1499" s="1">
        <v>256045</v>
      </c>
      <c r="X1499" s="1">
        <v>10650</v>
      </c>
      <c r="Y1499" s="1">
        <v>1907</v>
      </c>
      <c r="Z1499" s="1">
        <v>7889</v>
      </c>
      <c r="AA1499" s="1">
        <v>140782</v>
      </c>
      <c r="AB1499" s="1">
        <v>0</v>
      </c>
      <c r="AC1499" s="1">
        <v>1</v>
      </c>
      <c r="AD1499" s="1">
        <v>0</v>
      </c>
      <c r="AE1499" s="1">
        <v>0</v>
      </c>
      <c r="AF1499" s="1">
        <v>0</v>
      </c>
      <c r="AG1499" s="1">
        <v>0.43344378471374512</v>
      </c>
      <c r="AH1499" s="1"/>
      <c r="AI1499" s="1"/>
      <c r="AJ1499" s="1">
        <v>0.47650131583213812</v>
      </c>
      <c r="AK1499" s="1">
        <v>5.4900538176298141E-2</v>
      </c>
      <c r="AL1499" s="1"/>
      <c r="AM1499" s="1">
        <v>7.5805827975273132E-2</v>
      </c>
      <c r="AN1499" s="1"/>
      <c r="AO1499" s="1">
        <v>1.4272500760853291E-2</v>
      </c>
      <c r="AP1499" s="1">
        <v>4.3162897229194641E-2</v>
      </c>
      <c r="AQ1499" s="1">
        <v>0.50106543302536011</v>
      </c>
      <c r="AR1499" s="1">
        <v>8.1496097147464752E-2</v>
      </c>
      <c r="AS1499" s="1">
        <v>1.4989345073699949</v>
      </c>
      <c r="AT1499" s="1">
        <v>6.2347058206796653E-2</v>
      </c>
      <c r="AU1499" s="1">
        <v>1.116392854601145E-2</v>
      </c>
      <c r="AV1499" s="1">
        <v>4.618365690112114E-2</v>
      </c>
      <c r="AW1499" s="1">
        <v>0.82554596662521362</v>
      </c>
      <c r="AX1499" s="1">
        <v>3.036740779876709</v>
      </c>
      <c r="AY1499" s="1">
        <v>2.005175113677979</v>
      </c>
      <c r="AZ1499" s="1">
        <v>3.9671990871429439</v>
      </c>
      <c r="BA1499" s="1">
        <v>3.935522079467773</v>
      </c>
      <c r="BB1499" s="1">
        <v>1.8396188020706179</v>
      </c>
      <c r="BC1499" s="1">
        <v>1.4074505567550659</v>
      </c>
      <c r="BD1499" s="1">
        <v>3</v>
      </c>
      <c r="BE1499" s="1">
        <v>2</v>
      </c>
      <c r="BF1499" s="1">
        <v>4</v>
      </c>
      <c r="BG1499" s="1">
        <v>4</v>
      </c>
      <c r="BH1499" s="1">
        <v>2</v>
      </c>
      <c r="BI1499" s="1">
        <v>1.25</v>
      </c>
      <c r="BJ1499" s="1"/>
    </row>
    <row r="1500" spans="1:62" hidden="1" x14ac:dyDescent="0.35">
      <c r="A1500" t="s">
        <v>6</v>
      </c>
      <c r="B1500" s="1">
        <v>2006</v>
      </c>
      <c r="C1500" t="s">
        <v>96</v>
      </c>
      <c r="D1500" s="1">
        <v>2</v>
      </c>
      <c r="E1500" s="1">
        <v>0</v>
      </c>
      <c r="F1500" s="1">
        <v>239013</v>
      </c>
      <c r="G1500" s="1">
        <v>0</v>
      </c>
      <c r="H1500" s="1">
        <v>0</v>
      </c>
      <c r="I1500" s="1">
        <v>0</v>
      </c>
      <c r="J1500" s="1">
        <v>239013</v>
      </c>
      <c r="K1500" s="1">
        <v>133270</v>
      </c>
      <c r="L1500" s="1">
        <v>0</v>
      </c>
      <c r="M1500" s="1">
        <v>0</v>
      </c>
      <c r="N1500" s="1">
        <v>171740</v>
      </c>
      <c r="O1500" s="1">
        <v>20638</v>
      </c>
      <c r="P1500" s="1">
        <v>0</v>
      </c>
      <c r="Q1500" s="1">
        <v>58248</v>
      </c>
      <c r="R1500" s="1">
        <v>0</v>
      </c>
      <c r="S1500" s="1">
        <v>11779</v>
      </c>
      <c r="T1500" s="1">
        <v>62551</v>
      </c>
      <c r="U1500" s="1">
        <v>177558</v>
      </c>
      <c r="V1500" s="1">
        <v>7365</v>
      </c>
      <c r="W1500" s="1">
        <v>300468</v>
      </c>
      <c r="X1500" s="1">
        <v>1742</v>
      </c>
      <c r="Y1500" s="1">
        <v>519</v>
      </c>
      <c r="Z1500" s="1">
        <v>6455</v>
      </c>
      <c r="AA1500" s="1">
        <v>203188</v>
      </c>
      <c r="AB1500" s="1">
        <v>0</v>
      </c>
      <c r="AC1500" s="1">
        <v>1</v>
      </c>
      <c r="AD1500" s="1">
        <v>0</v>
      </c>
      <c r="AE1500" s="1">
        <v>0</v>
      </c>
      <c r="AF1500" s="1">
        <v>0</v>
      </c>
      <c r="AG1500" s="1">
        <v>0.55758476257324219</v>
      </c>
      <c r="AH1500" s="1"/>
      <c r="AI1500" s="1"/>
      <c r="AJ1500" s="1">
        <v>0.71853834390640259</v>
      </c>
      <c r="AK1500" s="1">
        <v>8.6346767842769623E-2</v>
      </c>
      <c r="AL1500" s="1"/>
      <c r="AM1500" s="1">
        <v>0.243702232837677</v>
      </c>
      <c r="AN1500" s="1"/>
      <c r="AO1500" s="1">
        <v>4.9281839281320572E-2</v>
      </c>
      <c r="AP1500" s="1">
        <v>0.2617054283618927</v>
      </c>
      <c r="AQ1500" s="1">
        <v>0.74288010597229004</v>
      </c>
      <c r="AR1500" s="1">
        <v>3.0814222991466519E-2</v>
      </c>
      <c r="AS1500" s="1">
        <v>1.25711989402771</v>
      </c>
      <c r="AT1500" s="1">
        <v>7.2883064858615398E-3</v>
      </c>
      <c r="AU1500" s="1">
        <v>2.1714300382882361E-3</v>
      </c>
      <c r="AV1500" s="1">
        <v>2.7006899937987331E-2</v>
      </c>
      <c r="AW1500" s="1">
        <v>0.85582751035690308</v>
      </c>
      <c r="AX1500" s="1">
        <v>3.2744829654693599</v>
      </c>
      <c r="AY1500" s="1">
        <v>2.1248760223388672</v>
      </c>
      <c r="AZ1500" s="1">
        <v>4.1655640602111816</v>
      </c>
      <c r="BA1500" s="1">
        <v>4.135657787322998</v>
      </c>
      <c r="BB1500" s="1">
        <v>1.8690029382705691</v>
      </c>
      <c r="BC1500" s="1">
        <v>1.3996492624282839</v>
      </c>
      <c r="BD1500" s="1">
        <v>3</v>
      </c>
      <c r="BE1500" s="1">
        <v>2</v>
      </c>
      <c r="BF1500" s="1">
        <v>4</v>
      </c>
      <c r="BG1500" s="1">
        <v>4</v>
      </c>
      <c r="BH1500" s="1">
        <v>2</v>
      </c>
      <c r="BI1500" s="1">
        <v>1.25</v>
      </c>
      <c r="BJ1500" s="1"/>
    </row>
    <row r="1501" spans="1:62" hidden="1" x14ac:dyDescent="0.35">
      <c r="A1501" t="s">
        <v>6</v>
      </c>
      <c r="B1501" s="1">
        <v>2006</v>
      </c>
      <c r="C1501" t="s">
        <v>95</v>
      </c>
      <c r="D1501" s="1">
        <v>3</v>
      </c>
      <c r="E1501" s="1">
        <v>0</v>
      </c>
      <c r="F1501" s="1">
        <v>0</v>
      </c>
      <c r="G1501" s="1">
        <v>290305</v>
      </c>
      <c r="H1501" s="1">
        <v>128574</v>
      </c>
      <c r="I1501" s="1">
        <v>5027</v>
      </c>
      <c r="J1501" s="1">
        <v>423906</v>
      </c>
      <c r="K1501" s="1">
        <v>256122</v>
      </c>
      <c r="L1501" s="1">
        <v>0</v>
      </c>
      <c r="M1501" s="1">
        <v>0</v>
      </c>
      <c r="N1501" s="1">
        <v>266548</v>
      </c>
      <c r="O1501" s="1">
        <v>80838</v>
      </c>
      <c r="P1501" s="1">
        <v>0</v>
      </c>
      <c r="Q1501" s="1">
        <v>72615</v>
      </c>
      <c r="R1501" s="1">
        <v>0</v>
      </c>
      <c r="S1501" s="1">
        <v>35454</v>
      </c>
      <c r="T1501" s="1">
        <v>35122</v>
      </c>
      <c r="U1501" s="1">
        <v>268085</v>
      </c>
      <c r="V1501" s="1">
        <v>30722</v>
      </c>
      <c r="W1501" s="1">
        <v>579727</v>
      </c>
      <c r="X1501" s="1">
        <v>19609</v>
      </c>
      <c r="Y1501" s="1">
        <v>1043</v>
      </c>
      <c r="Z1501" s="1">
        <v>14731</v>
      </c>
      <c r="AA1501" s="1">
        <v>360927</v>
      </c>
      <c r="AB1501" s="1">
        <v>0</v>
      </c>
      <c r="AC1501" s="1">
        <v>0</v>
      </c>
      <c r="AD1501" s="1">
        <v>0.68483340740203857</v>
      </c>
      <c r="AE1501" s="1">
        <v>0.30330780148506159</v>
      </c>
      <c r="AF1501" s="1">
        <v>1.1858761310577391E-2</v>
      </c>
      <c r="AG1501" s="1">
        <v>0.60419529676437378</v>
      </c>
      <c r="AH1501" s="1"/>
      <c r="AI1501" s="1"/>
      <c r="AJ1501" s="1">
        <v>0.62879031896591187</v>
      </c>
      <c r="AK1501" s="1">
        <v>0.19069793820381159</v>
      </c>
      <c r="AL1501" s="1"/>
      <c r="AM1501" s="1">
        <v>0.1712997704744339</v>
      </c>
      <c r="AN1501" s="1"/>
      <c r="AO1501" s="1">
        <v>8.3636470139026642E-2</v>
      </c>
      <c r="AP1501" s="1">
        <v>8.2853272557258606E-2</v>
      </c>
      <c r="AQ1501" s="1">
        <v>0.63241612911224365</v>
      </c>
      <c r="AR1501" s="1">
        <v>7.2473615407943726E-2</v>
      </c>
      <c r="AS1501" s="1">
        <v>1.3675838708877559</v>
      </c>
      <c r="AT1501" s="1">
        <v>4.6257898211479187E-2</v>
      </c>
      <c r="AU1501" s="1">
        <v>2.460451098158956E-3</v>
      </c>
      <c r="AV1501" s="1">
        <v>3.4750629216432571E-2</v>
      </c>
      <c r="AW1501" s="1">
        <v>0.85258209705352783</v>
      </c>
      <c r="AX1501" s="1">
        <v>3.309144020080566</v>
      </c>
      <c r="AY1501" s="1">
        <v>2.1837010383605961</v>
      </c>
      <c r="AZ1501" s="1">
        <v>3.4439072608947749</v>
      </c>
      <c r="BA1501" s="1">
        <v>3.4004189968109131</v>
      </c>
      <c r="BB1501" s="1">
        <v>1.3850783109664919</v>
      </c>
      <c r="BC1501" s="1">
        <v>1.094859719276428</v>
      </c>
      <c r="BD1501" s="1">
        <v>3</v>
      </c>
      <c r="BE1501" s="1">
        <v>2</v>
      </c>
      <c r="BF1501" s="1">
        <v>3</v>
      </c>
      <c r="BG1501" s="1">
        <v>3</v>
      </c>
      <c r="BH1501" s="1">
        <v>1</v>
      </c>
      <c r="BI1501" s="1">
        <v>1</v>
      </c>
      <c r="BJ1501" s="1"/>
    </row>
    <row r="1502" spans="1:62" hidden="1" x14ac:dyDescent="0.35">
      <c r="A1502" t="s">
        <v>6</v>
      </c>
      <c r="B1502" s="1">
        <v>2006</v>
      </c>
      <c r="C1502" t="s">
        <v>96</v>
      </c>
      <c r="D1502" s="1">
        <v>3</v>
      </c>
      <c r="E1502" s="1">
        <v>0</v>
      </c>
      <c r="F1502" s="1">
        <v>0</v>
      </c>
      <c r="G1502" s="1">
        <v>571272</v>
      </c>
      <c r="H1502" s="1">
        <v>506460</v>
      </c>
      <c r="I1502" s="1">
        <v>43699</v>
      </c>
      <c r="J1502" s="1">
        <v>1121431</v>
      </c>
      <c r="K1502" s="1">
        <v>798819</v>
      </c>
      <c r="L1502" s="1">
        <v>0</v>
      </c>
      <c r="M1502" s="1">
        <v>0</v>
      </c>
      <c r="N1502" s="1">
        <v>901379</v>
      </c>
      <c r="O1502" s="1">
        <v>344458</v>
      </c>
      <c r="P1502" s="1">
        <v>0</v>
      </c>
      <c r="Q1502" s="1">
        <v>488615</v>
      </c>
      <c r="R1502" s="1">
        <v>0</v>
      </c>
      <c r="S1502" s="1">
        <v>238163</v>
      </c>
      <c r="T1502" s="1">
        <v>397372</v>
      </c>
      <c r="U1502" s="1">
        <v>949222</v>
      </c>
      <c r="V1502" s="1">
        <v>27260</v>
      </c>
      <c r="W1502" s="1">
        <v>1293640</v>
      </c>
      <c r="X1502" s="1">
        <v>6877</v>
      </c>
      <c r="Y1502" s="1">
        <v>1139</v>
      </c>
      <c r="Z1502" s="1">
        <v>15903</v>
      </c>
      <c r="AA1502" s="1">
        <v>1005769</v>
      </c>
      <c r="AB1502" s="1">
        <v>0</v>
      </c>
      <c r="AC1502" s="1">
        <v>0</v>
      </c>
      <c r="AD1502" s="1">
        <v>0.50941342115402222</v>
      </c>
      <c r="AE1502" s="1">
        <v>0.45161941647529602</v>
      </c>
      <c r="AF1502" s="1">
        <v>3.8967177271842957E-2</v>
      </c>
      <c r="AG1502" s="1">
        <v>0.71232116222381592</v>
      </c>
      <c r="AH1502" s="1"/>
      <c r="AI1502" s="1"/>
      <c r="AJ1502" s="1">
        <v>0.80377572774887085</v>
      </c>
      <c r="AK1502" s="1">
        <v>0.30715933442115778</v>
      </c>
      <c r="AL1502" s="1"/>
      <c r="AM1502" s="1">
        <v>0.43570670485496521</v>
      </c>
      <c r="AN1502" s="1"/>
      <c r="AO1502" s="1">
        <v>0.21237419545650479</v>
      </c>
      <c r="AP1502" s="1">
        <v>0.35434368252754211</v>
      </c>
      <c r="AQ1502" s="1">
        <v>0.84643816947937012</v>
      </c>
      <c r="AR1502" s="1">
        <v>2.43082270026207E-2</v>
      </c>
      <c r="AS1502" s="1">
        <v>1.1535618305206301</v>
      </c>
      <c r="AT1502" s="1">
        <v>6.1323433183133602E-3</v>
      </c>
      <c r="AU1502" s="1">
        <v>1.0156666394323111E-3</v>
      </c>
      <c r="AV1502" s="1">
        <v>1.4180988073349001E-2</v>
      </c>
      <c r="AW1502" s="1">
        <v>0.89892780780792236</v>
      </c>
      <c r="AX1502" s="1">
        <v>3.604012250900269</v>
      </c>
      <c r="AY1502" s="1">
        <v>2.3131613731384282</v>
      </c>
      <c r="AZ1502" s="1">
        <v>3.4753808975219731</v>
      </c>
      <c r="BA1502" s="1">
        <v>3.4337325096130371</v>
      </c>
      <c r="BB1502" s="1">
        <v>1.383958578109741</v>
      </c>
      <c r="BC1502" s="1">
        <v>1.0589263439178469</v>
      </c>
      <c r="BD1502" s="1">
        <v>4</v>
      </c>
      <c r="BE1502" s="1">
        <v>2</v>
      </c>
      <c r="BF1502" s="1">
        <v>3</v>
      </c>
      <c r="BG1502" s="1">
        <v>3</v>
      </c>
      <c r="BH1502" s="1">
        <v>1</v>
      </c>
      <c r="BI1502" s="1">
        <v>1</v>
      </c>
      <c r="BJ1502" s="1"/>
    </row>
    <row r="1503" spans="1:62" hidden="1" x14ac:dyDescent="0.35">
      <c r="A1503" t="s">
        <v>6</v>
      </c>
      <c r="B1503" s="1">
        <v>2006</v>
      </c>
      <c r="C1503" t="s">
        <v>95</v>
      </c>
      <c r="D1503" s="1"/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22926</v>
      </c>
      <c r="K1503" s="1">
        <v>8018</v>
      </c>
      <c r="L1503" s="1">
        <v>0</v>
      </c>
      <c r="M1503" s="1">
        <v>0</v>
      </c>
      <c r="N1503" s="1">
        <v>9636</v>
      </c>
      <c r="O1503" s="1">
        <v>321</v>
      </c>
      <c r="P1503" s="1">
        <v>0</v>
      </c>
      <c r="Q1503" s="1">
        <v>1003</v>
      </c>
      <c r="R1503" s="1">
        <v>0</v>
      </c>
      <c r="S1503" s="1">
        <v>0</v>
      </c>
      <c r="T1503" s="1">
        <v>592</v>
      </c>
      <c r="U1503" s="1">
        <v>13175</v>
      </c>
      <c r="V1503" s="1">
        <v>1392</v>
      </c>
      <c r="W1503" s="1">
        <v>32677</v>
      </c>
      <c r="X1503" s="1">
        <v>503</v>
      </c>
      <c r="Y1503" s="1">
        <v>0</v>
      </c>
      <c r="Z1503" s="1">
        <v>0</v>
      </c>
      <c r="AA1503" s="1">
        <v>18307</v>
      </c>
      <c r="AB1503" s="1">
        <v>0</v>
      </c>
      <c r="AC1503" s="1"/>
      <c r="AD1503" s="1"/>
      <c r="AE1503" s="1"/>
      <c r="AF1503" s="1"/>
      <c r="AG1503" s="1">
        <v>0.34973391890525818</v>
      </c>
      <c r="AH1503" s="1"/>
      <c r="AI1503" s="1"/>
      <c r="AJ1503" s="1">
        <v>0.42030882835388178</v>
      </c>
      <c r="AK1503" s="1">
        <v>1.400157064199448E-2</v>
      </c>
      <c r="AL1503" s="1"/>
      <c r="AM1503" s="1">
        <v>4.3749455362558358E-2</v>
      </c>
      <c r="AN1503" s="1"/>
      <c r="AO1503" s="1">
        <v>0</v>
      </c>
      <c r="AP1503" s="1">
        <v>2.5822211056947712E-2</v>
      </c>
      <c r="AQ1503" s="1">
        <v>0.57467502355575562</v>
      </c>
      <c r="AR1503" s="1">
        <v>6.0717090964317322E-2</v>
      </c>
      <c r="AS1503" s="1">
        <v>1.4253249168396001</v>
      </c>
      <c r="AT1503" s="1">
        <v>2.1940154954791069E-2</v>
      </c>
      <c r="AU1503" s="1">
        <v>0</v>
      </c>
      <c r="AV1503" s="1">
        <v>0</v>
      </c>
      <c r="AW1503" s="1">
        <v>0.79852569103240967</v>
      </c>
      <c r="AX1503" s="1">
        <v>2.966849803924561</v>
      </c>
      <c r="AY1503" s="1">
        <v>1.912980914115906</v>
      </c>
      <c r="AZ1503" s="1">
        <v>2.731047630310059</v>
      </c>
      <c r="BA1503" s="1">
        <v>2.6264939308166499</v>
      </c>
      <c r="BB1503" s="1">
        <v>0.80738025903701782</v>
      </c>
      <c r="BC1503" s="1">
        <v>0.91210854053497314</v>
      </c>
      <c r="BD1503" s="1">
        <v>3</v>
      </c>
      <c r="BE1503" s="1">
        <v>2</v>
      </c>
      <c r="BF1503" s="1">
        <v>2</v>
      </c>
      <c r="BG1503" s="1">
        <v>2</v>
      </c>
      <c r="BH1503" s="1">
        <v>0</v>
      </c>
      <c r="BI1503" s="1">
        <v>1</v>
      </c>
      <c r="BJ1503" s="1"/>
    </row>
    <row r="1504" spans="1:62" hidden="1" x14ac:dyDescent="0.35">
      <c r="A1504" t="s">
        <v>6</v>
      </c>
      <c r="B1504" s="1">
        <v>2006</v>
      </c>
      <c r="C1504" t="s">
        <v>96</v>
      </c>
      <c r="D1504" s="1"/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22928</v>
      </c>
      <c r="K1504" s="1">
        <v>7521</v>
      </c>
      <c r="L1504" s="1">
        <v>0</v>
      </c>
      <c r="M1504" s="1">
        <v>0</v>
      </c>
      <c r="N1504" s="1">
        <v>11862</v>
      </c>
      <c r="O1504" s="1">
        <v>523</v>
      </c>
      <c r="P1504" s="1">
        <v>0</v>
      </c>
      <c r="Q1504" s="1">
        <v>3979</v>
      </c>
      <c r="R1504" s="1">
        <v>0</v>
      </c>
      <c r="S1504" s="1">
        <v>433</v>
      </c>
      <c r="T1504" s="1">
        <v>6125</v>
      </c>
      <c r="U1504" s="1">
        <v>15247</v>
      </c>
      <c r="V1504" s="1">
        <v>3368</v>
      </c>
      <c r="W1504" s="1">
        <v>30609</v>
      </c>
      <c r="X1504" s="1">
        <v>764</v>
      </c>
      <c r="Y1504" s="1">
        <v>363</v>
      </c>
      <c r="Z1504" s="1">
        <v>791</v>
      </c>
      <c r="AA1504" s="1">
        <v>17458</v>
      </c>
      <c r="AB1504" s="1">
        <v>0</v>
      </c>
      <c r="AC1504" s="1"/>
      <c r="AD1504" s="1"/>
      <c r="AE1504" s="1"/>
      <c r="AF1504" s="1"/>
      <c r="AG1504" s="1">
        <v>0.32802686095237732</v>
      </c>
      <c r="AH1504" s="1"/>
      <c r="AI1504" s="1"/>
      <c r="AJ1504" s="1">
        <v>0.51735866069793701</v>
      </c>
      <c r="AK1504" s="1">
        <v>2.2810537368059158E-2</v>
      </c>
      <c r="AL1504" s="1"/>
      <c r="AM1504" s="1">
        <v>0.17354325950145719</v>
      </c>
      <c r="AN1504" s="1"/>
      <c r="AO1504" s="1">
        <v>1.888520643115044E-2</v>
      </c>
      <c r="AP1504" s="1">
        <v>0.26714062690734858</v>
      </c>
      <c r="AQ1504" s="1">
        <v>0.66499477624893188</v>
      </c>
      <c r="AR1504" s="1">
        <v>0.14689463376998901</v>
      </c>
      <c r="AS1504" s="1">
        <v>1.3350052833557129</v>
      </c>
      <c r="AT1504" s="1">
        <v>3.3321700990200043E-2</v>
      </c>
      <c r="AU1504" s="1">
        <v>1.583217084407806E-2</v>
      </c>
      <c r="AV1504" s="1">
        <v>3.4499302506446838E-2</v>
      </c>
      <c r="AW1504" s="1">
        <v>0.76142710447311401</v>
      </c>
      <c r="AX1504" s="1">
        <v>2.837273120880127</v>
      </c>
      <c r="AY1504" s="1">
        <v>1.828855514526367</v>
      </c>
      <c r="AZ1504" s="1">
        <v>2.1775557994842529</v>
      </c>
      <c r="BA1504" s="1">
        <v>2.1535241603851318</v>
      </c>
      <c r="BB1504" s="1">
        <v>0.57418876886367798</v>
      </c>
      <c r="BC1504" s="1">
        <v>0.82322269678115845</v>
      </c>
      <c r="BD1504" s="1">
        <v>3</v>
      </c>
      <c r="BE1504" s="1">
        <v>2</v>
      </c>
      <c r="BF1504" s="1">
        <v>2</v>
      </c>
      <c r="BG1504" s="1">
        <v>2</v>
      </c>
      <c r="BH1504" s="1">
        <v>0</v>
      </c>
      <c r="BI1504" s="1">
        <v>0.66666668653488159</v>
      </c>
      <c r="BJ1504" s="1"/>
    </row>
    <row r="1505" spans="1:62" hidden="1" x14ac:dyDescent="0.35">
      <c r="A1505" t="s">
        <v>5</v>
      </c>
      <c r="B1505" s="1">
        <v>2023</v>
      </c>
      <c r="C1505" t="s">
        <v>95</v>
      </c>
      <c r="D1505" s="1">
        <v>1</v>
      </c>
      <c r="E1505" s="1">
        <v>39324</v>
      </c>
      <c r="F1505" s="1">
        <v>0</v>
      </c>
      <c r="G1505" s="1">
        <v>0</v>
      </c>
      <c r="H1505" s="1">
        <v>0</v>
      </c>
      <c r="I1505" s="1">
        <v>0</v>
      </c>
      <c r="J1505" s="1">
        <v>39324</v>
      </c>
      <c r="K1505" s="1">
        <v>37543</v>
      </c>
      <c r="L1505" s="1">
        <v>38767</v>
      </c>
      <c r="M1505" s="1">
        <v>24569</v>
      </c>
      <c r="N1505" s="1">
        <v>32720</v>
      </c>
      <c r="O1505" s="1">
        <v>4781</v>
      </c>
      <c r="P1505" s="1">
        <v>0</v>
      </c>
      <c r="Q1505" s="1">
        <v>444</v>
      </c>
      <c r="R1505" s="1">
        <v>0</v>
      </c>
      <c r="S1505" s="1">
        <v>0</v>
      </c>
      <c r="T1505" s="1">
        <v>5175</v>
      </c>
      <c r="U1505" s="1">
        <v>32555</v>
      </c>
      <c r="V1505" s="1">
        <v>465</v>
      </c>
      <c r="W1505" s="1">
        <v>37827</v>
      </c>
      <c r="X1505" s="1">
        <v>2419</v>
      </c>
      <c r="Y1505" s="1">
        <v>229</v>
      </c>
      <c r="Z1505" s="1">
        <v>374</v>
      </c>
      <c r="AA1505" s="1">
        <v>33863</v>
      </c>
      <c r="AB1505" s="1">
        <v>1</v>
      </c>
      <c r="AC1505" s="1">
        <v>0</v>
      </c>
      <c r="AD1505" s="1">
        <v>0</v>
      </c>
      <c r="AE1505" s="1">
        <v>0</v>
      </c>
      <c r="AF1505" s="1">
        <v>0</v>
      </c>
      <c r="AG1505" s="1">
        <v>0.95470958948135376</v>
      </c>
      <c r="AH1505" s="1">
        <v>0.98583561182022095</v>
      </c>
      <c r="AI1505" s="1">
        <v>0.62478387355804443</v>
      </c>
      <c r="AJ1505" s="1">
        <v>0.83206182718276978</v>
      </c>
      <c r="AK1505" s="1">
        <v>0.1215796992182732</v>
      </c>
      <c r="AL1505" s="1"/>
      <c r="AM1505" s="1">
        <v>1.1290814727544779E-2</v>
      </c>
      <c r="AN1505" s="1"/>
      <c r="AO1505" s="1">
        <v>0</v>
      </c>
      <c r="AP1505" s="1">
        <v>0.13159902393817899</v>
      </c>
      <c r="AQ1505" s="1">
        <v>0.82786595821380615</v>
      </c>
      <c r="AR1505" s="1">
        <v>1.182483974844217E-2</v>
      </c>
      <c r="AS1505" s="1">
        <v>0.96193164587020874</v>
      </c>
      <c r="AT1505" s="1">
        <v>6.151459738612175E-2</v>
      </c>
      <c r="AU1505" s="1">
        <v>5.8234157040715218E-3</v>
      </c>
      <c r="AV1505" s="1">
        <v>9.5107313245534897E-3</v>
      </c>
      <c r="AW1505" s="1">
        <v>0.86112809181213379</v>
      </c>
      <c r="AX1505" s="1">
        <v>4.0514698028564453</v>
      </c>
      <c r="AY1505" s="1">
        <v>2.312531709671021</v>
      </c>
      <c r="AZ1505" s="1">
        <v>3.701429128646851</v>
      </c>
      <c r="BA1505" s="1">
        <v>3.684950590133667</v>
      </c>
      <c r="BB1505" s="1">
        <v>1.7759637832641599</v>
      </c>
      <c r="BC1505" s="1">
        <v>1.020555853843689</v>
      </c>
      <c r="BD1505" s="1">
        <v>4</v>
      </c>
      <c r="BE1505" s="1">
        <v>2</v>
      </c>
      <c r="BF1505" s="1">
        <v>3</v>
      </c>
      <c r="BG1505" s="1">
        <v>3</v>
      </c>
      <c r="BH1505" s="1">
        <v>2</v>
      </c>
      <c r="BI1505" s="1">
        <v>0.8571428656578064</v>
      </c>
      <c r="BJ1505" s="1"/>
    </row>
    <row r="1506" spans="1:62" hidden="1" x14ac:dyDescent="0.35">
      <c r="A1506" t="s">
        <v>5</v>
      </c>
      <c r="B1506" s="1">
        <v>2023</v>
      </c>
      <c r="C1506" t="s">
        <v>96</v>
      </c>
      <c r="D1506" s="1">
        <v>1</v>
      </c>
      <c r="E1506" s="1">
        <v>49177</v>
      </c>
      <c r="F1506" s="1">
        <v>0</v>
      </c>
      <c r="G1506" s="1">
        <v>0</v>
      </c>
      <c r="H1506" s="1">
        <v>0</v>
      </c>
      <c r="I1506" s="1">
        <v>0</v>
      </c>
      <c r="J1506" s="1">
        <v>49177</v>
      </c>
      <c r="K1506" s="1">
        <v>47807</v>
      </c>
      <c r="L1506" s="1">
        <v>49041</v>
      </c>
      <c r="M1506" s="1">
        <v>36196</v>
      </c>
      <c r="N1506" s="1">
        <v>44293</v>
      </c>
      <c r="O1506" s="1">
        <v>7426</v>
      </c>
      <c r="P1506" s="1">
        <v>0</v>
      </c>
      <c r="Q1506" s="1">
        <v>4044</v>
      </c>
      <c r="R1506" s="1">
        <v>0</v>
      </c>
      <c r="S1506" s="1">
        <v>130</v>
      </c>
      <c r="T1506" s="1">
        <v>11157</v>
      </c>
      <c r="U1506" s="1">
        <v>47922</v>
      </c>
      <c r="V1506" s="1">
        <v>0</v>
      </c>
      <c r="W1506" s="1">
        <v>49519</v>
      </c>
      <c r="X1506" s="1">
        <v>1156</v>
      </c>
      <c r="Y1506" s="1">
        <v>147</v>
      </c>
      <c r="Z1506" s="1">
        <v>541</v>
      </c>
      <c r="AA1506" s="1">
        <v>42071</v>
      </c>
      <c r="AB1506" s="1">
        <v>1</v>
      </c>
      <c r="AC1506" s="1">
        <v>0</v>
      </c>
      <c r="AD1506" s="1">
        <v>0</v>
      </c>
      <c r="AE1506" s="1">
        <v>0</v>
      </c>
      <c r="AF1506" s="1">
        <v>0</v>
      </c>
      <c r="AG1506" s="1">
        <v>0.97214144468307495</v>
      </c>
      <c r="AH1506" s="1">
        <v>0.99723446369171143</v>
      </c>
      <c r="AI1506" s="1">
        <v>0.73603516817092896</v>
      </c>
      <c r="AJ1506" s="1">
        <v>0.90068525075912476</v>
      </c>
      <c r="AK1506" s="1">
        <v>0.15100555121898651</v>
      </c>
      <c r="AL1506" s="1"/>
      <c r="AM1506" s="1">
        <v>8.223356306552887E-2</v>
      </c>
      <c r="AN1506" s="1"/>
      <c r="AO1506" s="1">
        <v>2.6435120962560181E-3</v>
      </c>
      <c r="AP1506" s="1">
        <v>0.22687435150146479</v>
      </c>
      <c r="AQ1506" s="1">
        <v>0.97447991371154785</v>
      </c>
      <c r="AR1506" s="1">
        <v>0</v>
      </c>
      <c r="AS1506" s="1">
        <v>1.006954431533813</v>
      </c>
      <c r="AT1506" s="1">
        <v>2.350692451000214E-2</v>
      </c>
      <c r="AU1506" s="1">
        <v>2.9892022721469398E-3</v>
      </c>
      <c r="AV1506" s="1">
        <v>1.1001077480614191E-2</v>
      </c>
      <c r="AW1506" s="1">
        <v>0.85550153255462646</v>
      </c>
      <c r="AX1506" s="1">
        <v>4.1317687034606934</v>
      </c>
      <c r="AY1506" s="1">
        <v>2.3328995704650879</v>
      </c>
      <c r="AZ1506" s="1">
        <v>3.7414441108703609</v>
      </c>
      <c r="BA1506" s="1">
        <v>3.734632015228271</v>
      </c>
      <c r="BB1506" s="1">
        <v>1.753340005874634</v>
      </c>
      <c r="BC1506" s="1">
        <v>1.0051213502883909</v>
      </c>
      <c r="BD1506" s="1">
        <v>4</v>
      </c>
      <c r="BE1506" s="1">
        <v>2</v>
      </c>
      <c r="BF1506" s="1">
        <v>4</v>
      </c>
      <c r="BG1506" s="1">
        <v>4</v>
      </c>
      <c r="BH1506" s="1">
        <v>2</v>
      </c>
      <c r="BI1506" s="1">
        <v>0.83333331346511841</v>
      </c>
      <c r="BJ1506" s="1"/>
    </row>
    <row r="1507" spans="1:62" hidden="1" x14ac:dyDescent="0.35">
      <c r="A1507" t="s">
        <v>5</v>
      </c>
      <c r="B1507" s="1">
        <v>2023</v>
      </c>
      <c r="C1507" t="s">
        <v>95</v>
      </c>
      <c r="D1507" s="1">
        <v>2</v>
      </c>
      <c r="E1507" s="1">
        <v>0</v>
      </c>
      <c r="F1507" s="1">
        <v>54074</v>
      </c>
      <c r="G1507" s="1">
        <v>0</v>
      </c>
      <c r="H1507" s="1">
        <v>0</v>
      </c>
      <c r="I1507" s="1">
        <v>0</v>
      </c>
      <c r="J1507" s="1">
        <v>54074</v>
      </c>
      <c r="K1507" s="1">
        <v>52273</v>
      </c>
      <c r="L1507" s="1">
        <v>53508</v>
      </c>
      <c r="M1507" s="1">
        <v>38973</v>
      </c>
      <c r="N1507" s="1">
        <v>49143</v>
      </c>
      <c r="O1507" s="1">
        <v>11144</v>
      </c>
      <c r="P1507" s="1">
        <v>0</v>
      </c>
      <c r="Q1507" s="1">
        <v>1792</v>
      </c>
      <c r="R1507" s="1">
        <v>0</v>
      </c>
      <c r="S1507" s="1">
        <v>423</v>
      </c>
      <c r="T1507" s="1">
        <v>5936</v>
      </c>
      <c r="U1507" s="1">
        <v>47244</v>
      </c>
      <c r="V1507" s="1">
        <v>0</v>
      </c>
      <c r="W1507" s="1">
        <v>53289</v>
      </c>
      <c r="X1507" s="1">
        <v>836</v>
      </c>
      <c r="Y1507" s="1">
        <v>0</v>
      </c>
      <c r="Z1507" s="1">
        <v>0</v>
      </c>
      <c r="AA1507" s="1">
        <v>47636</v>
      </c>
      <c r="AB1507" s="1">
        <v>0</v>
      </c>
      <c r="AC1507" s="1">
        <v>1</v>
      </c>
      <c r="AD1507" s="1">
        <v>0</v>
      </c>
      <c r="AE1507" s="1">
        <v>0</v>
      </c>
      <c r="AF1507" s="1">
        <v>0</v>
      </c>
      <c r="AG1507" s="1">
        <v>0.96669381856918335</v>
      </c>
      <c r="AH1507" s="1">
        <v>0.98953288793563843</v>
      </c>
      <c r="AI1507" s="1">
        <v>0.72073453664779663</v>
      </c>
      <c r="AJ1507" s="1">
        <v>0.90881013870239258</v>
      </c>
      <c r="AK1507" s="1">
        <v>0.2060879468917847</v>
      </c>
      <c r="AL1507" s="1"/>
      <c r="AM1507" s="1">
        <v>3.3139772713184357E-2</v>
      </c>
      <c r="AN1507" s="1"/>
      <c r="AO1507" s="1">
        <v>7.8226132318377495E-3</v>
      </c>
      <c r="AP1507" s="1">
        <v>0.1097754910588264</v>
      </c>
      <c r="AQ1507" s="1">
        <v>0.8736916184425354</v>
      </c>
      <c r="AR1507" s="1">
        <v>0</v>
      </c>
      <c r="AS1507" s="1">
        <v>0.98548287153244019</v>
      </c>
      <c r="AT1507" s="1">
        <v>1.5460295602679249E-2</v>
      </c>
      <c r="AU1507" s="1">
        <v>0</v>
      </c>
      <c r="AV1507" s="1">
        <v>0</v>
      </c>
      <c r="AW1507" s="1">
        <v>0.88094091415405273</v>
      </c>
      <c r="AX1507" s="1">
        <v>4.313255786895752</v>
      </c>
      <c r="AY1507" s="1">
        <v>2.3954951763153081</v>
      </c>
      <c r="AZ1507" s="1">
        <v>3.690146923065186</v>
      </c>
      <c r="BA1507" s="1">
        <v>3.6704330444335942</v>
      </c>
      <c r="BB1507" s="1">
        <v>1.7203646898269651</v>
      </c>
      <c r="BC1507" s="1">
        <v>0.92392784357070923</v>
      </c>
      <c r="BD1507" s="1">
        <v>4</v>
      </c>
      <c r="BE1507" s="1">
        <v>2</v>
      </c>
      <c r="BF1507" s="1">
        <v>4</v>
      </c>
      <c r="BG1507" s="1">
        <v>4</v>
      </c>
      <c r="BH1507" s="1">
        <v>2</v>
      </c>
      <c r="BI1507" s="1">
        <v>0.80000001192092896</v>
      </c>
      <c r="BJ1507" s="1"/>
    </row>
    <row r="1508" spans="1:62" hidden="1" x14ac:dyDescent="0.35">
      <c r="A1508" t="s">
        <v>5</v>
      </c>
      <c r="B1508" s="1">
        <v>2023</v>
      </c>
      <c r="C1508" t="s">
        <v>96</v>
      </c>
      <c r="D1508" s="1">
        <v>2</v>
      </c>
      <c r="E1508" s="1">
        <v>0</v>
      </c>
      <c r="F1508" s="1">
        <v>69103</v>
      </c>
      <c r="G1508" s="1">
        <v>0</v>
      </c>
      <c r="H1508" s="1">
        <v>0</v>
      </c>
      <c r="I1508" s="1">
        <v>0</v>
      </c>
      <c r="J1508" s="1">
        <v>69103</v>
      </c>
      <c r="K1508" s="1">
        <v>66428</v>
      </c>
      <c r="L1508" s="1">
        <v>68866</v>
      </c>
      <c r="M1508" s="1">
        <v>51791</v>
      </c>
      <c r="N1508" s="1">
        <v>64671</v>
      </c>
      <c r="O1508" s="1">
        <v>11616</v>
      </c>
      <c r="P1508" s="1">
        <v>0</v>
      </c>
      <c r="Q1508" s="1">
        <v>5517</v>
      </c>
      <c r="R1508" s="1">
        <v>0</v>
      </c>
      <c r="S1508" s="1">
        <v>879</v>
      </c>
      <c r="T1508" s="1">
        <v>20179</v>
      </c>
      <c r="U1508" s="1">
        <v>67391</v>
      </c>
      <c r="V1508" s="1">
        <v>0</v>
      </c>
      <c r="W1508" s="1">
        <v>69837</v>
      </c>
      <c r="X1508" s="1">
        <v>1109</v>
      </c>
      <c r="Y1508" s="1">
        <v>468</v>
      </c>
      <c r="Z1508" s="1">
        <v>791</v>
      </c>
      <c r="AA1508" s="1">
        <v>58741</v>
      </c>
      <c r="AB1508" s="1">
        <v>0</v>
      </c>
      <c r="AC1508" s="1">
        <v>1</v>
      </c>
      <c r="AD1508" s="1">
        <v>0</v>
      </c>
      <c r="AE1508" s="1">
        <v>0</v>
      </c>
      <c r="AF1508" s="1">
        <v>0</v>
      </c>
      <c r="AG1508" s="1">
        <v>0.96128964424133301</v>
      </c>
      <c r="AH1508" s="1">
        <v>0.99657034873962402</v>
      </c>
      <c r="AI1508" s="1">
        <v>0.74947541952133179</v>
      </c>
      <c r="AJ1508" s="1">
        <v>0.93586385250091553</v>
      </c>
      <c r="AK1508" s="1">
        <v>0.16809689998626709</v>
      </c>
      <c r="AL1508" s="1"/>
      <c r="AM1508" s="1">
        <v>7.9837344586849213E-2</v>
      </c>
      <c r="AN1508" s="1"/>
      <c r="AO1508" s="1">
        <v>1.272014249116182E-2</v>
      </c>
      <c r="AP1508" s="1">
        <v>0.29201337695121771</v>
      </c>
      <c r="AQ1508" s="1">
        <v>0.97522538900375366</v>
      </c>
      <c r="AR1508" s="1">
        <v>0</v>
      </c>
      <c r="AS1508" s="1">
        <v>1.0106217861175539</v>
      </c>
      <c r="AT1508" s="1">
        <v>1.604850776493549E-2</v>
      </c>
      <c r="AU1508" s="1">
        <v>6.7724990658462048E-3</v>
      </c>
      <c r="AV1508" s="1">
        <v>1.1446680873632429E-2</v>
      </c>
      <c r="AW1508" s="1">
        <v>0.85004991292953491</v>
      </c>
      <c r="AX1508" s="1">
        <v>4.2928237915039063</v>
      </c>
      <c r="AY1508" s="1">
        <v>2.419272661209106</v>
      </c>
      <c r="AZ1508" s="1">
        <v>3.6673226356506352</v>
      </c>
      <c r="BA1508" s="1">
        <v>3.6539802551269531</v>
      </c>
      <c r="BB1508" s="1">
        <v>1.5879338979721069</v>
      </c>
      <c r="BC1508" s="1">
        <v>0.90375232696533203</v>
      </c>
      <c r="BD1508" s="1">
        <v>4</v>
      </c>
      <c r="BE1508" s="1">
        <v>2</v>
      </c>
      <c r="BF1508" s="1">
        <v>4</v>
      </c>
      <c r="BG1508" s="1">
        <v>4</v>
      </c>
      <c r="BH1508" s="1">
        <v>1</v>
      </c>
      <c r="BI1508" s="1">
        <v>0.80000001192092896</v>
      </c>
      <c r="BJ1508" s="1"/>
    </row>
    <row r="1509" spans="1:62" hidden="1" x14ac:dyDescent="0.35">
      <c r="A1509" t="s">
        <v>5</v>
      </c>
      <c r="B1509" s="1">
        <v>2023</v>
      </c>
      <c r="C1509" t="s">
        <v>95</v>
      </c>
      <c r="D1509" s="1">
        <v>3</v>
      </c>
      <c r="E1509" s="1">
        <v>0</v>
      </c>
      <c r="F1509" s="1">
        <v>0</v>
      </c>
      <c r="G1509" s="1">
        <v>215855</v>
      </c>
      <c r="H1509" s="1">
        <v>166954</v>
      </c>
      <c r="I1509" s="1">
        <v>11610</v>
      </c>
      <c r="J1509" s="1">
        <v>394419</v>
      </c>
      <c r="K1509" s="1">
        <v>378941</v>
      </c>
      <c r="L1509" s="1">
        <v>393036</v>
      </c>
      <c r="M1509" s="1">
        <v>299453</v>
      </c>
      <c r="N1509" s="1">
        <v>370106</v>
      </c>
      <c r="O1509" s="1">
        <v>158861</v>
      </c>
      <c r="P1509" s="1">
        <v>0</v>
      </c>
      <c r="Q1509" s="1">
        <v>40025</v>
      </c>
      <c r="R1509" s="1">
        <v>0</v>
      </c>
      <c r="S1509" s="1">
        <v>10531</v>
      </c>
      <c r="T1509" s="1">
        <v>41863</v>
      </c>
      <c r="U1509" s="1">
        <v>353572</v>
      </c>
      <c r="V1509" s="1">
        <v>770</v>
      </c>
      <c r="W1509" s="1">
        <v>392592</v>
      </c>
      <c r="X1509" s="1">
        <v>4243</v>
      </c>
      <c r="Y1509" s="1">
        <v>303</v>
      </c>
      <c r="Z1509" s="1">
        <v>180</v>
      </c>
      <c r="AA1509" s="1">
        <v>352456</v>
      </c>
      <c r="AB1509" s="1">
        <v>0</v>
      </c>
      <c r="AC1509" s="1">
        <v>0</v>
      </c>
      <c r="AD1509" s="1">
        <v>0.54727333784103394</v>
      </c>
      <c r="AE1509" s="1">
        <v>0.42329096794128418</v>
      </c>
      <c r="AF1509" s="1">
        <v>2.9435701668262482E-2</v>
      </c>
      <c r="AG1509" s="1">
        <v>0.96075749397277832</v>
      </c>
      <c r="AH1509" s="1">
        <v>0.99649357795715332</v>
      </c>
      <c r="AI1509" s="1">
        <v>0.75922560691833496</v>
      </c>
      <c r="AJ1509" s="1">
        <v>0.93835741281509399</v>
      </c>
      <c r="AK1509" s="1">
        <v>0.40277218818664551</v>
      </c>
      <c r="AL1509" s="1"/>
      <c r="AM1509" s="1">
        <v>0.10147837549448011</v>
      </c>
      <c r="AN1509" s="1"/>
      <c r="AO1509" s="1">
        <v>2.6700032874941829E-2</v>
      </c>
      <c r="AP1509" s="1">
        <v>0.10613839328289031</v>
      </c>
      <c r="AQ1509" s="1">
        <v>0.89643752574920654</v>
      </c>
      <c r="AR1509" s="1">
        <v>1.9522386137396099E-3</v>
      </c>
      <c r="AS1509" s="1">
        <v>0.99536788463592529</v>
      </c>
      <c r="AT1509" s="1">
        <v>1.075759530067444E-2</v>
      </c>
      <c r="AU1509" s="1">
        <v>7.6821859693154693E-4</v>
      </c>
      <c r="AV1509" s="1">
        <v>4.5636747381649911E-4</v>
      </c>
      <c r="AW1509" s="1">
        <v>0.89360809326171875</v>
      </c>
      <c r="AX1509" s="1">
        <v>4.5108094215393066</v>
      </c>
      <c r="AY1509" s="1">
        <v>2.4847509860992432</v>
      </c>
      <c r="AZ1509" s="1">
        <v>2.7876369953155522</v>
      </c>
      <c r="BA1509" s="1">
        <v>2.7722725868225102</v>
      </c>
      <c r="BB1509" s="1">
        <v>0.95684283971786499</v>
      </c>
      <c r="BC1509" s="1">
        <v>0.64737820625305176</v>
      </c>
      <c r="BD1509" s="1">
        <v>4</v>
      </c>
      <c r="BE1509" s="1">
        <v>2</v>
      </c>
      <c r="BF1509" s="1">
        <v>3</v>
      </c>
      <c r="BG1509" s="1">
        <v>3</v>
      </c>
      <c r="BH1509" s="1">
        <v>1</v>
      </c>
      <c r="BI1509" s="1">
        <v>0.60000002384185791</v>
      </c>
      <c r="BJ1509" s="1"/>
    </row>
    <row r="1510" spans="1:62" hidden="1" x14ac:dyDescent="0.35">
      <c r="A1510" t="s">
        <v>5</v>
      </c>
      <c r="B1510" s="1">
        <v>2023</v>
      </c>
      <c r="C1510" t="s">
        <v>96</v>
      </c>
      <c r="D1510" s="1">
        <v>3</v>
      </c>
      <c r="E1510" s="1">
        <v>0</v>
      </c>
      <c r="F1510" s="1">
        <v>0</v>
      </c>
      <c r="G1510" s="1">
        <v>385168</v>
      </c>
      <c r="H1510" s="1">
        <v>690827</v>
      </c>
      <c r="I1510" s="1">
        <v>101638</v>
      </c>
      <c r="J1510" s="1">
        <v>1177633</v>
      </c>
      <c r="K1510" s="1">
        <v>1145033</v>
      </c>
      <c r="L1510" s="1">
        <v>1176690</v>
      </c>
      <c r="M1510" s="1">
        <v>1008890</v>
      </c>
      <c r="N1510" s="1">
        <v>1140645</v>
      </c>
      <c r="O1510" s="1">
        <v>544337</v>
      </c>
      <c r="P1510" s="1">
        <v>0</v>
      </c>
      <c r="Q1510" s="1">
        <v>285003</v>
      </c>
      <c r="R1510" s="1">
        <v>0</v>
      </c>
      <c r="S1510" s="1">
        <v>130464</v>
      </c>
      <c r="T1510" s="1">
        <v>418269</v>
      </c>
      <c r="U1510" s="1">
        <v>1169287</v>
      </c>
      <c r="V1510" s="1">
        <v>646</v>
      </c>
      <c r="W1510" s="1">
        <v>1183272</v>
      </c>
      <c r="X1510" s="1">
        <v>4991</v>
      </c>
      <c r="Y1510" s="1">
        <v>1489</v>
      </c>
      <c r="Z1510" s="1">
        <v>2136</v>
      </c>
      <c r="AA1510" s="1">
        <v>1119572</v>
      </c>
      <c r="AB1510" s="1">
        <v>0</v>
      </c>
      <c r="AC1510" s="1">
        <v>0</v>
      </c>
      <c r="AD1510" s="1">
        <v>0.32706964015960688</v>
      </c>
      <c r="AE1510" s="1">
        <v>0.58662331104278564</v>
      </c>
      <c r="AF1510" s="1">
        <v>8.6307026445865631E-2</v>
      </c>
      <c r="AG1510" s="1">
        <v>0.97231733798980713</v>
      </c>
      <c r="AH1510" s="1">
        <v>0.99919921159744263</v>
      </c>
      <c r="AI1510" s="1">
        <v>0.85671001672744751</v>
      </c>
      <c r="AJ1510" s="1">
        <v>0.96859121322631836</v>
      </c>
      <c r="AK1510" s="1">
        <v>0.46222975850105291</v>
      </c>
      <c r="AL1510" s="1"/>
      <c r="AM1510" s="1">
        <v>0.2420134246349335</v>
      </c>
      <c r="AN1510" s="1"/>
      <c r="AO1510" s="1">
        <v>0.1107849404215813</v>
      </c>
      <c r="AP1510" s="1">
        <v>0.35517773032188421</v>
      </c>
      <c r="AQ1510" s="1">
        <v>0.9929128885269165</v>
      </c>
      <c r="AR1510" s="1">
        <v>5.4855801863595843E-4</v>
      </c>
      <c r="AS1510" s="1">
        <v>1.004788398742676</v>
      </c>
      <c r="AT1510" s="1">
        <v>4.2381626553833476E-3</v>
      </c>
      <c r="AU1510" s="1">
        <v>1.264400663785636E-3</v>
      </c>
      <c r="AV1510" s="1">
        <v>1.813807873986661E-3</v>
      </c>
      <c r="AW1510" s="1">
        <v>0.95069688558578491</v>
      </c>
      <c r="AX1510" s="1">
        <v>4.8653101921081543</v>
      </c>
      <c r="AY1510" s="1">
        <v>2.6456680297851558</v>
      </c>
      <c r="AZ1510" s="1">
        <v>2.8576550483703609</v>
      </c>
      <c r="BA1510" s="1">
        <v>2.8317234516143799</v>
      </c>
      <c r="BB1510" s="1">
        <v>0.98405361175537109</v>
      </c>
      <c r="BC1510" s="1">
        <v>0.61237972974777222</v>
      </c>
      <c r="BD1510" s="1">
        <v>5</v>
      </c>
      <c r="BE1510" s="1">
        <v>3</v>
      </c>
      <c r="BF1510" s="1">
        <v>3</v>
      </c>
      <c r="BG1510" s="1">
        <v>3</v>
      </c>
      <c r="BH1510" s="1">
        <v>1</v>
      </c>
      <c r="BI1510" s="1">
        <v>0.57142859697341919</v>
      </c>
      <c r="BJ1510" s="1"/>
    </row>
    <row r="1511" spans="1:62" hidden="1" x14ac:dyDescent="0.35">
      <c r="A1511" t="s">
        <v>5</v>
      </c>
      <c r="B1511" s="1">
        <v>2023</v>
      </c>
      <c r="C1511" t="s">
        <v>95</v>
      </c>
      <c r="D1511" s="1"/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2282</v>
      </c>
      <c r="K1511" s="1">
        <v>2115</v>
      </c>
      <c r="L1511" s="1">
        <v>2282</v>
      </c>
      <c r="M1511" s="1">
        <v>1648</v>
      </c>
      <c r="N1511" s="1">
        <v>1827</v>
      </c>
      <c r="O1511" s="1">
        <v>909</v>
      </c>
      <c r="P1511" s="1">
        <v>0</v>
      </c>
      <c r="Q1511" s="1">
        <v>178</v>
      </c>
      <c r="R1511" s="1">
        <v>0</v>
      </c>
      <c r="S1511" s="1">
        <v>0</v>
      </c>
      <c r="T1511" s="1">
        <v>134</v>
      </c>
      <c r="U1511" s="1">
        <v>2151</v>
      </c>
      <c r="V1511" s="1">
        <v>0</v>
      </c>
      <c r="W1511" s="1">
        <v>2151</v>
      </c>
      <c r="X1511" s="1">
        <v>151</v>
      </c>
      <c r="Y1511" s="1">
        <v>0</v>
      </c>
      <c r="Z1511" s="1">
        <v>0</v>
      </c>
      <c r="AA1511" s="1">
        <v>2127</v>
      </c>
      <c r="AB1511" s="1">
        <v>0</v>
      </c>
      <c r="AC1511" s="1"/>
      <c r="AD1511" s="1"/>
      <c r="AE1511" s="1"/>
      <c r="AF1511" s="1"/>
      <c r="AG1511" s="1">
        <v>0.9268186092376709</v>
      </c>
      <c r="AH1511" s="1">
        <v>1</v>
      </c>
      <c r="AI1511" s="1">
        <v>0.72217351198196411</v>
      </c>
      <c r="AJ1511" s="1">
        <v>0.80061352252960205</v>
      </c>
      <c r="AK1511" s="1">
        <v>0.398334801197052</v>
      </c>
      <c r="AL1511" s="1"/>
      <c r="AM1511" s="1">
        <v>7.8001752495765686E-2</v>
      </c>
      <c r="AN1511" s="1"/>
      <c r="AO1511" s="1">
        <v>0</v>
      </c>
      <c r="AP1511" s="1">
        <v>5.87204210460186E-2</v>
      </c>
      <c r="AQ1511" s="1">
        <v>0.94259423017501831</v>
      </c>
      <c r="AR1511" s="1">
        <v>0</v>
      </c>
      <c r="AS1511" s="1">
        <v>0.94259423017501831</v>
      </c>
      <c r="AT1511" s="1">
        <v>6.617002934217453E-2</v>
      </c>
      <c r="AU1511" s="1">
        <v>0</v>
      </c>
      <c r="AV1511" s="1">
        <v>0</v>
      </c>
      <c r="AW1511" s="1">
        <v>0.93207710981369019</v>
      </c>
      <c r="AX1511" s="1">
        <v>4.5008764266967773</v>
      </c>
      <c r="AY1511" s="1">
        <v>2.562664270401001</v>
      </c>
      <c r="AZ1511" s="1">
        <v>3.0609114170074458</v>
      </c>
      <c r="BA1511" s="1">
        <v>3.0008764266967769</v>
      </c>
      <c r="BB1511" s="1">
        <v>1.1327782869338989</v>
      </c>
      <c r="BC1511" s="1">
        <v>0.8441091775894165</v>
      </c>
      <c r="BD1511" s="1">
        <v>5</v>
      </c>
      <c r="BE1511" s="1">
        <v>3</v>
      </c>
      <c r="BF1511" s="1">
        <v>3</v>
      </c>
      <c r="BG1511" s="1">
        <v>3</v>
      </c>
      <c r="BH1511" s="1">
        <v>1</v>
      </c>
      <c r="BI1511" s="1">
        <v>0.5</v>
      </c>
      <c r="BJ1511" s="1"/>
    </row>
    <row r="1512" spans="1:62" hidden="1" x14ac:dyDescent="0.35">
      <c r="A1512" t="s">
        <v>5</v>
      </c>
      <c r="B1512" s="1">
        <v>2023</v>
      </c>
      <c r="C1512" t="s">
        <v>96</v>
      </c>
      <c r="D1512" s="1"/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4017</v>
      </c>
      <c r="K1512" s="1">
        <v>3217</v>
      </c>
      <c r="L1512" s="1">
        <v>4017</v>
      </c>
      <c r="M1512" s="1">
        <v>1735</v>
      </c>
      <c r="N1512" s="1">
        <v>3397</v>
      </c>
      <c r="O1512" s="1">
        <v>424</v>
      </c>
      <c r="P1512" s="1">
        <v>0</v>
      </c>
      <c r="Q1512" s="1">
        <v>158</v>
      </c>
      <c r="R1512" s="1">
        <v>0</v>
      </c>
      <c r="S1512" s="1">
        <v>246</v>
      </c>
      <c r="T1512" s="1">
        <v>1283</v>
      </c>
      <c r="U1512" s="1">
        <v>4017</v>
      </c>
      <c r="V1512" s="1">
        <v>0</v>
      </c>
      <c r="W1512" s="1">
        <v>4017</v>
      </c>
      <c r="X1512" s="1">
        <v>0</v>
      </c>
      <c r="Y1512" s="1">
        <v>0</v>
      </c>
      <c r="Z1512" s="1">
        <v>0</v>
      </c>
      <c r="AA1512" s="1">
        <v>3653</v>
      </c>
      <c r="AB1512" s="1">
        <v>0</v>
      </c>
      <c r="AC1512" s="1"/>
      <c r="AD1512" s="1"/>
      <c r="AE1512" s="1"/>
      <c r="AF1512" s="1"/>
      <c r="AG1512" s="1">
        <v>0.8008463978767395</v>
      </c>
      <c r="AH1512" s="1">
        <v>1</v>
      </c>
      <c r="AI1512" s="1">
        <v>0.43191435933113098</v>
      </c>
      <c r="AJ1512" s="1">
        <v>0.84565597772598267</v>
      </c>
      <c r="AK1512" s="1">
        <v>0.1055514067411423</v>
      </c>
      <c r="AL1512" s="1"/>
      <c r="AM1512" s="1">
        <v>3.9332836866378777E-2</v>
      </c>
      <c r="AN1512" s="1"/>
      <c r="AO1512" s="1">
        <v>6.1239730566740043E-2</v>
      </c>
      <c r="AP1512" s="1">
        <v>0.31939259171485901</v>
      </c>
      <c r="AQ1512" s="1">
        <v>1</v>
      </c>
      <c r="AR1512" s="1">
        <v>0</v>
      </c>
      <c r="AS1512" s="1">
        <v>1</v>
      </c>
      <c r="AT1512" s="1">
        <v>0</v>
      </c>
      <c r="AU1512" s="1">
        <v>0</v>
      </c>
      <c r="AV1512" s="1">
        <v>0</v>
      </c>
      <c r="AW1512" s="1">
        <v>0.909385085105896</v>
      </c>
      <c r="AX1512" s="1">
        <v>3.1737616062164311</v>
      </c>
      <c r="AY1512" s="1">
        <v>1.779935240745544</v>
      </c>
      <c r="AZ1512" s="1">
        <v>1.8894697427749629</v>
      </c>
      <c r="BA1512" s="1">
        <v>1.843415498733521</v>
      </c>
      <c r="BB1512" s="1">
        <v>0.53646999597549438</v>
      </c>
      <c r="BC1512" s="1">
        <v>0.65730232000350952</v>
      </c>
      <c r="BD1512" s="1">
        <v>3</v>
      </c>
      <c r="BE1512" s="1">
        <v>2</v>
      </c>
      <c r="BF1512" s="1">
        <v>1</v>
      </c>
      <c r="BG1512" s="1">
        <v>1</v>
      </c>
      <c r="BH1512" s="1">
        <v>0</v>
      </c>
      <c r="BI1512" s="1">
        <v>0.66666668653488159</v>
      </c>
      <c r="BJ1512" s="1"/>
    </row>
    <row r="1513" spans="1:62" hidden="1" x14ac:dyDescent="0.35">
      <c r="A1513" t="s">
        <v>5</v>
      </c>
      <c r="B1513" s="1">
        <v>2022</v>
      </c>
      <c r="C1513" t="s">
        <v>95</v>
      </c>
      <c r="D1513" s="1">
        <v>1</v>
      </c>
      <c r="E1513" s="1">
        <v>42448</v>
      </c>
      <c r="F1513" s="1">
        <v>0</v>
      </c>
      <c r="G1513" s="1">
        <v>0</v>
      </c>
      <c r="H1513" s="1">
        <v>0</v>
      </c>
      <c r="I1513" s="1">
        <v>0</v>
      </c>
      <c r="J1513" s="1">
        <v>42448</v>
      </c>
      <c r="K1513" s="1">
        <v>40833</v>
      </c>
      <c r="L1513" s="1">
        <v>41824</v>
      </c>
      <c r="M1513" s="1">
        <v>29422</v>
      </c>
      <c r="N1513" s="1">
        <v>36963</v>
      </c>
      <c r="O1513" s="1">
        <v>7484</v>
      </c>
      <c r="P1513" s="1">
        <v>0</v>
      </c>
      <c r="Q1513" s="1">
        <v>1546</v>
      </c>
      <c r="R1513" s="1">
        <v>0</v>
      </c>
      <c r="S1513" s="1">
        <v>7079</v>
      </c>
      <c r="T1513" s="1">
        <v>1613</v>
      </c>
      <c r="U1513" s="1">
        <v>33750</v>
      </c>
      <c r="V1513" s="1">
        <v>0</v>
      </c>
      <c r="W1513" s="1">
        <v>42533</v>
      </c>
      <c r="X1513" s="1">
        <v>1988</v>
      </c>
      <c r="Y1513" s="1">
        <v>144</v>
      </c>
      <c r="Z1513" s="1">
        <v>168</v>
      </c>
      <c r="AA1513" s="1">
        <v>34062</v>
      </c>
      <c r="AB1513" s="1">
        <v>1</v>
      </c>
      <c r="AC1513" s="1">
        <v>0</v>
      </c>
      <c r="AD1513" s="1">
        <v>0</v>
      </c>
      <c r="AE1513" s="1">
        <v>0</v>
      </c>
      <c r="AF1513" s="1">
        <v>0</v>
      </c>
      <c r="AG1513" s="1">
        <v>0.96195346117019653</v>
      </c>
      <c r="AH1513" s="1">
        <v>0.98529964685440063</v>
      </c>
      <c r="AI1513" s="1">
        <v>0.69313043355941772</v>
      </c>
      <c r="AJ1513" s="1">
        <v>0.87078309059143066</v>
      </c>
      <c r="AK1513" s="1">
        <v>0.17630983889102941</v>
      </c>
      <c r="AL1513" s="1"/>
      <c r="AM1513" s="1">
        <v>3.64210344851017E-2</v>
      </c>
      <c r="AN1513" s="1"/>
      <c r="AO1513" s="1">
        <v>0.16676875948905939</v>
      </c>
      <c r="AP1513" s="1">
        <v>3.7999436259269707E-2</v>
      </c>
      <c r="AQ1513" s="1">
        <v>0.7950904369354248</v>
      </c>
      <c r="AR1513" s="1">
        <v>0</v>
      </c>
      <c r="AS1513" s="1">
        <v>1.002002477645874</v>
      </c>
      <c r="AT1513" s="1">
        <v>4.6833772212266922E-2</v>
      </c>
      <c r="AU1513" s="1">
        <v>3.3923860173672442E-3</v>
      </c>
      <c r="AV1513" s="1">
        <v>3.9577838033437729E-3</v>
      </c>
      <c r="AW1513" s="1">
        <v>0.80244064331054688</v>
      </c>
      <c r="AX1513" s="1">
        <v>4.1918582916259766</v>
      </c>
      <c r="AY1513" s="1">
        <v>2.3273417949676509</v>
      </c>
      <c r="AZ1513" s="1">
        <v>3.8310167789459229</v>
      </c>
      <c r="BA1513" s="1">
        <v>3.816834688186646</v>
      </c>
      <c r="BB1513" s="1">
        <v>1.819449663162231</v>
      </c>
      <c r="BC1513" s="1">
        <v>0.97907757759094238</v>
      </c>
      <c r="BD1513" s="1">
        <v>4</v>
      </c>
      <c r="BE1513" s="1">
        <v>2</v>
      </c>
      <c r="BF1513" s="1">
        <v>3</v>
      </c>
      <c r="BG1513" s="1">
        <v>3</v>
      </c>
      <c r="BH1513" s="1">
        <v>2</v>
      </c>
      <c r="BI1513" s="1">
        <v>0.80000001192092896</v>
      </c>
      <c r="BJ1513" s="1"/>
    </row>
    <row r="1514" spans="1:62" hidden="1" x14ac:dyDescent="0.35">
      <c r="A1514" t="s">
        <v>5</v>
      </c>
      <c r="B1514" s="1">
        <v>2022</v>
      </c>
      <c r="C1514" t="s">
        <v>96</v>
      </c>
      <c r="D1514" s="1">
        <v>1</v>
      </c>
      <c r="E1514" s="1">
        <v>48068</v>
      </c>
      <c r="F1514" s="1">
        <v>0</v>
      </c>
      <c r="G1514" s="1">
        <v>0</v>
      </c>
      <c r="H1514" s="1">
        <v>0</v>
      </c>
      <c r="I1514" s="1">
        <v>0</v>
      </c>
      <c r="J1514" s="1">
        <v>48068</v>
      </c>
      <c r="K1514" s="1">
        <v>46178</v>
      </c>
      <c r="L1514" s="1">
        <v>48068</v>
      </c>
      <c r="M1514" s="1">
        <v>33984</v>
      </c>
      <c r="N1514" s="1">
        <v>42730</v>
      </c>
      <c r="O1514" s="1">
        <v>7032</v>
      </c>
      <c r="P1514" s="1">
        <v>0</v>
      </c>
      <c r="Q1514" s="1">
        <v>3133</v>
      </c>
      <c r="R1514" s="1">
        <v>0</v>
      </c>
      <c r="S1514" s="1">
        <v>11489</v>
      </c>
      <c r="T1514" s="1">
        <v>10736</v>
      </c>
      <c r="U1514" s="1">
        <v>46985</v>
      </c>
      <c r="V1514" s="1">
        <v>138</v>
      </c>
      <c r="W1514" s="1">
        <v>48197</v>
      </c>
      <c r="X1514" s="1">
        <v>1298</v>
      </c>
      <c r="Y1514" s="1">
        <v>0</v>
      </c>
      <c r="Z1514" s="1">
        <v>742</v>
      </c>
      <c r="AA1514" s="1">
        <v>39688</v>
      </c>
      <c r="AB1514" s="1">
        <v>1</v>
      </c>
      <c r="AC1514" s="1">
        <v>0</v>
      </c>
      <c r="AD1514" s="1">
        <v>0</v>
      </c>
      <c r="AE1514" s="1">
        <v>0</v>
      </c>
      <c r="AF1514" s="1">
        <v>0</v>
      </c>
      <c r="AG1514" s="1">
        <v>0.96068072319030762</v>
      </c>
      <c r="AH1514" s="1">
        <v>1</v>
      </c>
      <c r="AI1514" s="1">
        <v>0.70699840784072876</v>
      </c>
      <c r="AJ1514" s="1">
        <v>0.88894897699356079</v>
      </c>
      <c r="AK1514" s="1">
        <v>0.14629274606704709</v>
      </c>
      <c r="AL1514" s="1"/>
      <c r="AM1514" s="1">
        <v>6.517849862575531E-2</v>
      </c>
      <c r="AN1514" s="1"/>
      <c r="AO1514" s="1">
        <v>0.23901556432247159</v>
      </c>
      <c r="AP1514" s="1">
        <v>0.22335025668144229</v>
      </c>
      <c r="AQ1514" s="1">
        <v>0.97746944427490234</v>
      </c>
      <c r="AR1514" s="1">
        <v>2.8709329199045901E-3</v>
      </c>
      <c r="AS1514" s="1">
        <v>1.002683639526367</v>
      </c>
      <c r="AT1514" s="1">
        <v>2.7003411203622821E-2</v>
      </c>
      <c r="AU1514" s="1">
        <v>0</v>
      </c>
      <c r="AV1514" s="1">
        <v>1.543646492063999E-2</v>
      </c>
      <c r="AW1514" s="1">
        <v>0.82566362619400024</v>
      </c>
      <c r="AX1514" s="1">
        <v>4.2166099548339844</v>
      </c>
      <c r="AY1514" s="1">
        <v>2.413331031799316</v>
      </c>
      <c r="AZ1514" s="1">
        <v>3.7501249313354492</v>
      </c>
      <c r="BA1514" s="1">
        <v>3.6989889144897461</v>
      </c>
      <c r="BB1514" s="1">
        <v>1.764895558357239</v>
      </c>
      <c r="BC1514" s="1">
        <v>0.94933372735977173</v>
      </c>
      <c r="BD1514" s="1">
        <v>4</v>
      </c>
      <c r="BE1514" s="1">
        <v>2</v>
      </c>
      <c r="BF1514" s="1">
        <v>3</v>
      </c>
      <c r="BG1514" s="1">
        <v>3</v>
      </c>
      <c r="BH1514" s="1">
        <v>1</v>
      </c>
      <c r="BI1514" s="1">
        <v>0.80000001192092896</v>
      </c>
      <c r="BJ1514" s="1"/>
    </row>
    <row r="1515" spans="1:62" hidden="1" x14ac:dyDescent="0.35">
      <c r="A1515" t="s">
        <v>5</v>
      </c>
      <c r="B1515" s="1">
        <v>2022</v>
      </c>
      <c r="C1515" t="s">
        <v>95</v>
      </c>
      <c r="D1515" s="1">
        <v>2</v>
      </c>
      <c r="E1515" s="1">
        <v>0</v>
      </c>
      <c r="F1515" s="1">
        <v>62282</v>
      </c>
      <c r="G1515" s="1">
        <v>0</v>
      </c>
      <c r="H1515" s="1">
        <v>0</v>
      </c>
      <c r="I1515" s="1">
        <v>0</v>
      </c>
      <c r="J1515" s="1">
        <v>62282</v>
      </c>
      <c r="K1515" s="1">
        <v>59267</v>
      </c>
      <c r="L1515" s="1">
        <v>61785</v>
      </c>
      <c r="M1515" s="1">
        <v>45169</v>
      </c>
      <c r="N1515" s="1">
        <v>56883</v>
      </c>
      <c r="O1515" s="1">
        <v>10650</v>
      </c>
      <c r="P1515" s="1">
        <v>0</v>
      </c>
      <c r="Q1515" s="1">
        <v>3653</v>
      </c>
      <c r="R1515" s="1">
        <v>0</v>
      </c>
      <c r="S1515" s="1">
        <v>14083</v>
      </c>
      <c r="T1515" s="1">
        <v>3453</v>
      </c>
      <c r="U1515" s="1">
        <v>54302</v>
      </c>
      <c r="V1515" s="1">
        <v>104</v>
      </c>
      <c r="W1515" s="1">
        <v>59480</v>
      </c>
      <c r="X1515" s="1">
        <v>2063</v>
      </c>
      <c r="Y1515" s="1">
        <v>331</v>
      </c>
      <c r="Z1515" s="1">
        <v>431</v>
      </c>
      <c r="AA1515" s="1">
        <v>53137</v>
      </c>
      <c r="AB1515" s="1">
        <v>0</v>
      </c>
      <c r="AC1515" s="1">
        <v>1</v>
      </c>
      <c r="AD1515" s="1">
        <v>0</v>
      </c>
      <c r="AE1515" s="1">
        <v>0</v>
      </c>
      <c r="AF1515" s="1">
        <v>0</v>
      </c>
      <c r="AG1515" s="1">
        <v>0.9515911340713501</v>
      </c>
      <c r="AH1515" s="1">
        <v>0.99202018976211548</v>
      </c>
      <c r="AI1515" s="1">
        <v>0.72523361444473267</v>
      </c>
      <c r="AJ1515" s="1">
        <v>0.91331362724304199</v>
      </c>
      <c r="AK1515" s="1">
        <v>0.17099644243717191</v>
      </c>
      <c r="AL1515" s="1"/>
      <c r="AM1515" s="1">
        <v>5.8652579784393311E-2</v>
      </c>
      <c r="AN1515" s="1"/>
      <c r="AO1515" s="1">
        <v>0.22611670196056369</v>
      </c>
      <c r="AP1515" s="1">
        <v>5.5441379547119141E-2</v>
      </c>
      <c r="AQ1515" s="1">
        <v>0.87187308073043823</v>
      </c>
      <c r="AR1515" s="1">
        <v>1.669824356213212E-3</v>
      </c>
      <c r="AS1515" s="1">
        <v>0.95501106977462769</v>
      </c>
      <c r="AT1515" s="1">
        <v>3.3123534172773361E-2</v>
      </c>
      <c r="AU1515" s="1">
        <v>5.3145373240113258E-3</v>
      </c>
      <c r="AV1515" s="1">
        <v>6.9201374426484108E-3</v>
      </c>
      <c r="AW1515" s="1">
        <v>0.8531678318977356</v>
      </c>
      <c r="AX1515" s="1">
        <v>4.2914648056030273</v>
      </c>
      <c r="AY1515" s="1">
        <v>2.4231560230255131</v>
      </c>
      <c r="AZ1515" s="1">
        <v>3.5258500576019292</v>
      </c>
      <c r="BA1515" s="1">
        <v>3.513310432434082</v>
      </c>
      <c r="BB1515" s="1">
        <v>1.536511301994324</v>
      </c>
      <c r="BC1515" s="1">
        <v>0.88706815242767334</v>
      </c>
      <c r="BD1515" s="1">
        <v>4</v>
      </c>
      <c r="BE1515" s="1">
        <v>2</v>
      </c>
      <c r="BF1515" s="1">
        <v>3</v>
      </c>
      <c r="BG1515" s="1">
        <v>3</v>
      </c>
      <c r="BH1515" s="1">
        <v>1</v>
      </c>
      <c r="BI1515" s="1">
        <v>0.75</v>
      </c>
      <c r="BJ1515" s="1"/>
    </row>
    <row r="1516" spans="1:62" hidden="1" x14ac:dyDescent="0.35">
      <c r="A1516" t="s">
        <v>5</v>
      </c>
      <c r="B1516" s="1">
        <v>2022</v>
      </c>
      <c r="C1516" t="s">
        <v>96</v>
      </c>
      <c r="D1516" s="1">
        <v>2</v>
      </c>
      <c r="E1516" s="1">
        <v>0</v>
      </c>
      <c r="F1516" s="1">
        <v>78405</v>
      </c>
      <c r="G1516" s="1">
        <v>0</v>
      </c>
      <c r="H1516" s="1">
        <v>0</v>
      </c>
      <c r="I1516" s="1">
        <v>0</v>
      </c>
      <c r="J1516" s="1">
        <v>78405</v>
      </c>
      <c r="K1516" s="1">
        <v>74403</v>
      </c>
      <c r="L1516" s="1">
        <v>78089</v>
      </c>
      <c r="M1516" s="1">
        <v>61040</v>
      </c>
      <c r="N1516" s="1">
        <v>73443</v>
      </c>
      <c r="O1516" s="1">
        <v>11384</v>
      </c>
      <c r="P1516" s="1">
        <v>0</v>
      </c>
      <c r="Q1516" s="1">
        <v>9774</v>
      </c>
      <c r="R1516" s="1">
        <v>0</v>
      </c>
      <c r="S1516" s="1">
        <v>22873</v>
      </c>
      <c r="T1516" s="1">
        <v>17771</v>
      </c>
      <c r="U1516" s="1">
        <v>77095</v>
      </c>
      <c r="V1516" s="1">
        <v>172</v>
      </c>
      <c r="W1516" s="1">
        <v>79233</v>
      </c>
      <c r="X1516" s="1">
        <v>1079</v>
      </c>
      <c r="Y1516" s="1">
        <v>901</v>
      </c>
      <c r="Z1516" s="1">
        <v>878</v>
      </c>
      <c r="AA1516" s="1">
        <v>67671</v>
      </c>
      <c r="AB1516" s="1">
        <v>0</v>
      </c>
      <c r="AC1516" s="1">
        <v>1</v>
      </c>
      <c r="AD1516" s="1">
        <v>0</v>
      </c>
      <c r="AE1516" s="1">
        <v>0</v>
      </c>
      <c r="AF1516" s="1">
        <v>0</v>
      </c>
      <c r="AG1516" s="1">
        <v>0.94895732402801514</v>
      </c>
      <c r="AH1516" s="1">
        <v>0.99596965312957764</v>
      </c>
      <c r="AI1516" s="1">
        <v>0.77852177619934082</v>
      </c>
      <c r="AJ1516" s="1">
        <v>0.93671321868896484</v>
      </c>
      <c r="AK1516" s="1">
        <v>0.1451948285102844</v>
      </c>
      <c r="AL1516" s="1"/>
      <c r="AM1516" s="1">
        <v>0.12466041743755341</v>
      </c>
      <c r="AN1516" s="1"/>
      <c r="AO1516" s="1">
        <v>0.29172885417938232</v>
      </c>
      <c r="AP1516" s="1">
        <v>0.2266564667224884</v>
      </c>
      <c r="AQ1516" s="1">
        <v>0.9832918643951416</v>
      </c>
      <c r="AR1516" s="1">
        <v>2.1937375422567129E-3</v>
      </c>
      <c r="AS1516" s="1">
        <v>1.0105605125427251</v>
      </c>
      <c r="AT1516" s="1">
        <v>1.376187708228827E-2</v>
      </c>
      <c r="AU1516" s="1">
        <v>1.1491614393889901E-2</v>
      </c>
      <c r="AV1516" s="1">
        <v>1.1198265478014949E-2</v>
      </c>
      <c r="AW1516" s="1">
        <v>0.86309546232223511</v>
      </c>
      <c r="AX1516" s="1">
        <v>4.3948345184326172</v>
      </c>
      <c r="AY1516" s="1">
        <v>2.4615521430969238</v>
      </c>
      <c r="AZ1516" s="1">
        <v>3.638313770294189</v>
      </c>
      <c r="BA1516" s="1">
        <v>3.6214909553527832</v>
      </c>
      <c r="BB1516" s="1">
        <v>1.6357120275497441</v>
      </c>
      <c r="BC1516" s="1">
        <v>0.89573788642883301</v>
      </c>
      <c r="BD1516" s="1">
        <v>4</v>
      </c>
      <c r="BE1516" s="1">
        <v>2</v>
      </c>
      <c r="BF1516" s="1">
        <v>3</v>
      </c>
      <c r="BG1516" s="1">
        <v>3</v>
      </c>
      <c r="BH1516" s="1">
        <v>1</v>
      </c>
      <c r="BI1516" s="1">
        <v>0.80000001192092896</v>
      </c>
      <c r="BJ1516" s="1"/>
    </row>
    <row r="1517" spans="1:62" hidden="1" x14ac:dyDescent="0.35">
      <c r="A1517" t="s">
        <v>5</v>
      </c>
      <c r="B1517" s="1">
        <v>2022</v>
      </c>
      <c r="C1517" t="s">
        <v>95</v>
      </c>
      <c r="D1517" s="1">
        <v>3</v>
      </c>
      <c r="E1517" s="1">
        <v>0</v>
      </c>
      <c r="F1517" s="1">
        <v>0</v>
      </c>
      <c r="G1517" s="1">
        <v>208839</v>
      </c>
      <c r="H1517" s="1">
        <v>150666</v>
      </c>
      <c r="I1517" s="1">
        <v>10251</v>
      </c>
      <c r="J1517" s="1">
        <v>369756</v>
      </c>
      <c r="K1517" s="1">
        <v>354543</v>
      </c>
      <c r="L1517" s="1">
        <v>368503</v>
      </c>
      <c r="M1517" s="1">
        <v>287244</v>
      </c>
      <c r="N1517" s="1">
        <v>352268</v>
      </c>
      <c r="O1517" s="1">
        <v>143234</v>
      </c>
      <c r="P1517" s="1">
        <v>0</v>
      </c>
      <c r="Q1517" s="1">
        <v>46802</v>
      </c>
      <c r="R1517" s="1">
        <v>0</v>
      </c>
      <c r="S1517" s="1">
        <v>129730</v>
      </c>
      <c r="T1517" s="1">
        <v>22031</v>
      </c>
      <c r="U1517" s="1">
        <v>328876</v>
      </c>
      <c r="V1517" s="1">
        <v>912</v>
      </c>
      <c r="W1517" s="1">
        <v>368091</v>
      </c>
      <c r="X1517" s="1">
        <v>3490</v>
      </c>
      <c r="Y1517" s="1">
        <v>729</v>
      </c>
      <c r="Z1517" s="1">
        <v>828</v>
      </c>
      <c r="AA1517" s="1">
        <v>329867</v>
      </c>
      <c r="AB1517" s="1">
        <v>0</v>
      </c>
      <c r="AC1517" s="1">
        <v>0</v>
      </c>
      <c r="AD1517" s="1">
        <v>0.56480216979980469</v>
      </c>
      <c r="AE1517" s="1">
        <v>0.40747413039207458</v>
      </c>
      <c r="AF1517" s="1">
        <v>2.7723688632249829E-2</v>
      </c>
      <c r="AG1517" s="1">
        <v>0.95885664224624634</v>
      </c>
      <c r="AH1517" s="1">
        <v>0.99661129713058472</v>
      </c>
      <c r="AI1517" s="1">
        <v>0.77684742212295532</v>
      </c>
      <c r="AJ1517" s="1">
        <v>0.95270395278930664</v>
      </c>
      <c r="AK1517" s="1">
        <v>0.38737437129020691</v>
      </c>
      <c r="AL1517" s="1"/>
      <c r="AM1517" s="1">
        <v>0.1265753656625748</v>
      </c>
      <c r="AN1517" s="1"/>
      <c r="AO1517" s="1">
        <v>0.35085299611091608</v>
      </c>
      <c r="AP1517" s="1">
        <v>5.9582535177469247E-2</v>
      </c>
      <c r="AQ1517" s="1">
        <v>0.88944059610366821</v>
      </c>
      <c r="AR1517" s="1">
        <v>2.4664914235472679E-3</v>
      </c>
      <c r="AS1517" s="1">
        <v>0.99549704790115356</v>
      </c>
      <c r="AT1517" s="1">
        <v>9.4386572018265724E-3</v>
      </c>
      <c r="AU1517" s="1">
        <v>1.9715705420821909E-3</v>
      </c>
      <c r="AV1517" s="1">
        <v>2.2393146064132452E-3</v>
      </c>
      <c r="AW1517" s="1">
        <v>0.89212077856063843</v>
      </c>
      <c r="AX1517" s="1">
        <v>4.5501518249511719</v>
      </c>
      <c r="AY1517" s="1">
        <v>2.465063333511353</v>
      </c>
      <c r="AZ1517" s="1">
        <v>2.837814569473267</v>
      </c>
      <c r="BA1517" s="1">
        <v>2.823031902313232</v>
      </c>
      <c r="BB1517" s="1">
        <v>0.99913454055786133</v>
      </c>
      <c r="BC1517" s="1">
        <v>0.6589931845664978</v>
      </c>
      <c r="BD1517" s="1">
        <v>5</v>
      </c>
      <c r="BE1517" s="1">
        <v>2</v>
      </c>
      <c r="BF1517" s="1">
        <v>3</v>
      </c>
      <c r="BG1517" s="1">
        <v>3</v>
      </c>
      <c r="BH1517" s="1">
        <v>1</v>
      </c>
      <c r="BI1517" s="1">
        <v>0.60000002384185791</v>
      </c>
      <c r="BJ1517" s="1"/>
    </row>
    <row r="1518" spans="1:62" hidden="1" x14ac:dyDescent="0.35">
      <c r="A1518" t="s">
        <v>5</v>
      </c>
      <c r="B1518" s="1">
        <v>2022</v>
      </c>
      <c r="C1518" t="s">
        <v>96</v>
      </c>
      <c r="D1518" s="1">
        <v>3</v>
      </c>
      <c r="E1518" s="1">
        <v>0</v>
      </c>
      <c r="F1518" s="1">
        <v>0</v>
      </c>
      <c r="G1518" s="1">
        <v>393630</v>
      </c>
      <c r="H1518" s="1">
        <v>640112</v>
      </c>
      <c r="I1518" s="1">
        <v>92906</v>
      </c>
      <c r="J1518" s="1">
        <v>1126648</v>
      </c>
      <c r="K1518" s="1">
        <v>1093207</v>
      </c>
      <c r="L1518" s="1">
        <v>1126199</v>
      </c>
      <c r="M1518" s="1">
        <v>983775</v>
      </c>
      <c r="N1518" s="1">
        <v>1092533</v>
      </c>
      <c r="O1518" s="1">
        <v>535177</v>
      </c>
      <c r="P1518" s="1">
        <v>0</v>
      </c>
      <c r="Q1518" s="1">
        <v>307959</v>
      </c>
      <c r="R1518" s="1">
        <v>0</v>
      </c>
      <c r="S1518" s="1">
        <v>633987</v>
      </c>
      <c r="T1518" s="1">
        <v>361546</v>
      </c>
      <c r="U1518" s="1">
        <v>1115796</v>
      </c>
      <c r="V1518" s="1">
        <v>1592</v>
      </c>
      <c r="W1518" s="1">
        <v>1132412</v>
      </c>
      <c r="X1518" s="1">
        <v>3115</v>
      </c>
      <c r="Y1518" s="1">
        <v>1909</v>
      </c>
      <c r="Z1518" s="1">
        <v>2931</v>
      </c>
      <c r="AA1518" s="1">
        <v>1069155</v>
      </c>
      <c r="AB1518" s="1">
        <v>0</v>
      </c>
      <c r="AC1518" s="1">
        <v>0</v>
      </c>
      <c r="AD1518" s="1">
        <v>0.34938153624534612</v>
      </c>
      <c r="AE1518" s="1">
        <v>0.56815618276596069</v>
      </c>
      <c r="AF1518" s="1">
        <v>8.2462310791015625E-2</v>
      </c>
      <c r="AG1518" s="1">
        <v>0.97031813859939575</v>
      </c>
      <c r="AH1518" s="1">
        <v>0.99960148334503174</v>
      </c>
      <c r="AI1518" s="1">
        <v>0.87318754196166992</v>
      </c>
      <c r="AJ1518" s="1">
        <v>0.96971988677978516</v>
      </c>
      <c r="AK1518" s="1">
        <v>0.47501704096794128</v>
      </c>
      <c r="AL1518" s="1"/>
      <c r="AM1518" s="1">
        <v>0.27334091067314148</v>
      </c>
      <c r="AN1518" s="1"/>
      <c r="AO1518" s="1">
        <v>0.56271970272064209</v>
      </c>
      <c r="AP1518" s="1">
        <v>0.32090413570404053</v>
      </c>
      <c r="AQ1518" s="1">
        <v>0.99036788940429688</v>
      </c>
      <c r="AR1518" s="1">
        <v>1.4130411436781289E-3</v>
      </c>
      <c r="AS1518" s="1">
        <v>1.0051161050796511</v>
      </c>
      <c r="AT1518" s="1">
        <v>2.7648387476801868E-3</v>
      </c>
      <c r="AU1518" s="1">
        <v>1.694406731985509E-3</v>
      </c>
      <c r="AV1518" s="1">
        <v>2.6015224866569038E-3</v>
      </c>
      <c r="AW1518" s="1">
        <v>0.94896984100341797</v>
      </c>
      <c r="AX1518" s="1">
        <v>4.9475612640380859</v>
      </c>
      <c r="AY1518" s="1">
        <v>2.648222923278809</v>
      </c>
      <c r="AZ1518" s="1">
        <v>2.929477453231812</v>
      </c>
      <c r="BA1518" s="1">
        <v>2.8996634483337398</v>
      </c>
      <c r="BB1518" s="1">
        <v>1.023085236549377</v>
      </c>
      <c r="BC1518" s="1">
        <v>0.61977267265319824</v>
      </c>
      <c r="BD1518" s="1">
        <v>5</v>
      </c>
      <c r="BE1518" s="1">
        <v>3</v>
      </c>
      <c r="BF1518" s="1">
        <v>3</v>
      </c>
      <c r="BG1518" s="1">
        <v>3</v>
      </c>
      <c r="BH1518" s="1">
        <v>1</v>
      </c>
      <c r="BI1518" s="1">
        <v>0.60000002384185791</v>
      </c>
      <c r="BJ1518" s="1"/>
    </row>
    <row r="1519" spans="1:62" hidden="1" x14ac:dyDescent="0.35">
      <c r="A1519" t="s">
        <v>5</v>
      </c>
      <c r="B1519" s="1">
        <v>2022</v>
      </c>
      <c r="C1519" t="s">
        <v>95</v>
      </c>
      <c r="D1519" s="1"/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2014</v>
      </c>
      <c r="K1519" s="1">
        <v>2014</v>
      </c>
      <c r="L1519" s="1">
        <v>2014</v>
      </c>
      <c r="M1519" s="1">
        <v>1194</v>
      </c>
      <c r="N1519" s="1">
        <v>1587</v>
      </c>
      <c r="O1519" s="1">
        <v>425</v>
      </c>
      <c r="P1519" s="1">
        <v>0</v>
      </c>
      <c r="Q1519" s="1">
        <v>0</v>
      </c>
      <c r="R1519" s="1">
        <v>0</v>
      </c>
      <c r="S1519" s="1">
        <v>147</v>
      </c>
      <c r="T1519" s="1">
        <v>136</v>
      </c>
      <c r="U1519" s="1">
        <v>1405</v>
      </c>
      <c r="V1519" s="1">
        <v>0</v>
      </c>
      <c r="W1519" s="1">
        <v>1683</v>
      </c>
      <c r="X1519" s="1">
        <v>0</v>
      </c>
      <c r="Y1519" s="1">
        <v>0</v>
      </c>
      <c r="Z1519" s="1">
        <v>0</v>
      </c>
      <c r="AA1519" s="1">
        <v>1306</v>
      </c>
      <c r="AB1519" s="1">
        <v>0</v>
      </c>
      <c r="AC1519" s="1"/>
      <c r="AD1519" s="1"/>
      <c r="AE1519" s="1"/>
      <c r="AF1519" s="1"/>
      <c r="AG1519" s="1">
        <v>1</v>
      </c>
      <c r="AH1519" s="1">
        <v>1</v>
      </c>
      <c r="AI1519" s="1">
        <v>0.59285002946853638</v>
      </c>
      <c r="AJ1519" s="1">
        <v>0.78798413276672363</v>
      </c>
      <c r="AK1519" s="1">
        <v>0.21102283895015719</v>
      </c>
      <c r="AL1519" s="1"/>
      <c r="AM1519" s="1">
        <v>0</v>
      </c>
      <c r="AN1519" s="1"/>
      <c r="AO1519" s="1">
        <v>7.2989076375961304E-2</v>
      </c>
      <c r="AP1519" s="1">
        <v>6.7527309060096741E-2</v>
      </c>
      <c r="AQ1519" s="1">
        <v>0.69761669635772705</v>
      </c>
      <c r="AR1519" s="1">
        <v>0</v>
      </c>
      <c r="AS1519" s="1">
        <v>0.83565044403076172</v>
      </c>
      <c r="AT1519" s="1">
        <v>0</v>
      </c>
      <c r="AU1519" s="1">
        <v>0</v>
      </c>
      <c r="AV1519" s="1">
        <v>0</v>
      </c>
      <c r="AW1519" s="1">
        <v>0.6484607458114624</v>
      </c>
      <c r="AX1519" s="1">
        <v>4.0412116050720206</v>
      </c>
      <c r="AY1519" s="1">
        <v>2.0431976318359379</v>
      </c>
      <c r="AZ1519" s="1">
        <v>2.4230387210845952</v>
      </c>
      <c r="BA1519" s="1">
        <v>2.3545184135437012</v>
      </c>
      <c r="BB1519" s="1">
        <v>0.63753724098205566</v>
      </c>
      <c r="BC1519" s="1">
        <v>0.59320592880249023</v>
      </c>
      <c r="BD1519" s="1">
        <v>4</v>
      </c>
      <c r="BE1519" s="1">
        <v>2</v>
      </c>
      <c r="BF1519" s="1">
        <v>2</v>
      </c>
      <c r="BG1519" s="1">
        <v>2</v>
      </c>
      <c r="BH1519" s="1">
        <v>0</v>
      </c>
      <c r="BI1519" s="1">
        <v>0.66666668653488159</v>
      </c>
      <c r="BJ1519" s="1"/>
    </row>
    <row r="1520" spans="1:62" hidden="1" x14ac:dyDescent="0.35">
      <c r="A1520" t="s">
        <v>5</v>
      </c>
      <c r="B1520" s="1">
        <v>2022</v>
      </c>
      <c r="C1520" t="s">
        <v>96</v>
      </c>
      <c r="D1520" s="1"/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4418</v>
      </c>
      <c r="K1520" s="1">
        <v>4418</v>
      </c>
      <c r="L1520" s="1">
        <v>4234</v>
      </c>
      <c r="M1520" s="1">
        <v>2802</v>
      </c>
      <c r="N1520" s="1">
        <v>3623</v>
      </c>
      <c r="O1520" s="1">
        <v>719</v>
      </c>
      <c r="P1520" s="1">
        <v>0</v>
      </c>
      <c r="Q1520" s="1">
        <v>113</v>
      </c>
      <c r="R1520" s="1">
        <v>0</v>
      </c>
      <c r="S1520" s="1">
        <v>1294</v>
      </c>
      <c r="T1520" s="1">
        <v>1543</v>
      </c>
      <c r="U1520" s="1">
        <v>4234</v>
      </c>
      <c r="V1520" s="1">
        <v>182</v>
      </c>
      <c r="W1520" s="1">
        <v>4418</v>
      </c>
      <c r="X1520" s="1">
        <v>0</v>
      </c>
      <c r="Y1520" s="1">
        <v>0</v>
      </c>
      <c r="Z1520" s="1">
        <v>184</v>
      </c>
      <c r="AA1520" s="1">
        <v>3724</v>
      </c>
      <c r="AB1520" s="1">
        <v>0</v>
      </c>
      <c r="AC1520" s="1"/>
      <c r="AD1520" s="1"/>
      <c r="AE1520" s="1"/>
      <c r="AF1520" s="1"/>
      <c r="AG1520" s="1">
        <v>1</v>
      </c>
      <c r="AH1520" s="1">
        <v>0.95835220813751221</v>
      </c>
      <c r="AI1520" s="1">
        <v>0.63422363996505737</v>
      </c>
      <c r="AJ1520" s="1">
        <v>0.82005435228347778</v>
      </c>
      <c r="AK1520" s="1">
        <v>0.16274333000183111</v>
      </c>
      <c r="AL1520" s="1"/>
      <c r="AM1520" s="1">
        <v>2.5577183812856671E-2</v>
      </c>
      <c r="AN1520" s="1"/>
      <c r="AO1520" s="1">
        <v>0.29289272427558899</v>
      </c>
      <c r="AP1520" s="1">
        <v>0.34925305843353271</v>
      </c>
      <c r="AQ1520" s="1">
        <v>0.95835220813751221</v>
      </c>
      <c r="AR1520" s="1">
        <v>4.1195109486579902E-2</v>
      </c>
      <c r="AS1520" s="1">
        <v>1</v>
      </c>
      <c r="AT1520" s="1">
        <v>0</v>
      </c>
      <c r="AU1520" s="1">
        <v>0</v>
      </c>
      <c r="AV1520" s="1">
        <v>4.1647803038358688E-2</v>
      </c>
      <c r="AW1520" s="1">
        <v>0.84291535615921021</v>
      </c>
      <c r="AX1520" s="1">
        <v>3.5547759532928471</v>
      </c>
      <c r="AY1520" s="1">
        <v>1.939791798591614</v>
      </c>
      <c r="AZ1520" s="1">
        <v>2.5061113834381099</v>
      </c>
      <c r="BA1520" s="1">
        <v>2.094839334487915</v>
      </c>
      <c r="BB1520" s="1">
        <v>0.79176098108291626</v>
      </c>
      <c r="BC1520" s="1">
        <v>0.68168479204177856</v>
      </c>
      <c r="BD1520" s="1">
        <v>4</v>
      </c>
      <c r="BE1520" s="1">
        <v>2</v>
      </c>
      <c r="BF1520" s="1">
        <v>3</v>
      </c>
      <c r="BG1520" s="1">
        <v>1</v>
      </c>
      <c r="BH1520" s="1">
        <v>0</v>
      </c>
      <c r="BI1520" s="1">
        <v>0.60000002384185791</v>
      </c>
      <c r="BJ1520" s="1"/>
    </row>
    <row r="1521" spans="1:62" hidden="1" x14ac:dyDescent="0.35">
      <c r="A1521" t="s">
        <v>5</v>
      </c>
      <c r="B1521" s="1">
        <v>2021</v>
      </c>
      <c r="C1521" t="s">
        <v>95</v>
      </c>
      <c r="D1521" s="1">
        <v>1</v>
      </c>
      <c r="E1521" s="1">
        <v>46179</v>
      </c>
      <c r="F1521" s="1">
        <v>0</v>
      </c>
      <c r="G1521" s="1">
        <v>0</v>
      </c>
      <c r="H1521" s="1">
        <v>0</v>
      </c>
      <c r="I1521" s="1">
        <v>0</v>
      </c>
      <c r="J1521" s="1">
        <v>46179</v>
      </c>
      <c r="K1521" s="1">
        <v>44746</v>
      </c>
      <c r="L1521" s="1">
        <v>44653</v>
      </c>
      <c r="M1521" s="1">
        <v>28225</v>
      </c>
      <c r="N1521" s="1">
        <v>37993</v>
      </c>
      <c r="O1521" s="1">
        <v>8344</v>
      </c>
      <c r="P1521" s="1">
        <v>0</v>
      </c>
      <c r="Q1521" s="1">
        <v>1367</v>
      </c>
      <c r="R1521" s="1">
        <v>0</v>
      </c>
      <c r="S1521" s="1">
        <v>8330</v>
      </c>
      <c r="T1521" s="1">
        <v>2238</v>
      </c>
      <c r="U1521" s="1">
        <v>37723</v>
      </c>
      <c r="V1521" s="1">
        <v>501</v>
      </c>
      <c r="W1521" s="1">
        <v>44401</v>
      </c>
      <c r="X1521" s="1">
        <v>1730</v>
      </c>
      <c r="Y1521" s="1">
        <v>141</v>
      </c>
      <c r="Z1521" s="1">
        <v>132</v>
      </c>
      <c r="AA1521" s="1">
        <v>39211</v>
      </c>
      <c r="AB1521" s="1">
        <v>1</v>
      </c>
      <c r="AC1521" s="1">
        <v>0</v>
      </c>
      <c r="AD1521" s="1">
        <v>0</v>
      </c>
      <c r="AE1521" s="1">
        <v>0</v>
      </c>
      <c r="AF1521" s="1">
        <v>0</v>
      </c>
      <c r="AG1521" s="1">
        <v>0.96896857023239136</v>
      </c>
      <c r="AH1521" s="1">
        <v>0.96695464849472046</v>
      </c>
      <c r="AI1521" s="1">
        <v>0.61120855808258057</v>
      </c>
      <c r="AJ1521" s="1">
        <v>0.82273328304290771</v>
      </c>
      <c r="AK1521" s="1">
        <v>0.18068818747997281</v>
      </c>
      <c r="AL1521" s="1"/>
      <c r="AM1521" s="1">
        <v>2.9602199792861938E-2</v>
      </c>
      <c r="AN1521" s="1"/>
      <c r="AO1521" s="1">
        <v>0.18038502335548401</v>
      </c>
      <c r="AP1521" s="1">
        <v>4.8463586717844009E-2</v>
      </c>
      <c r="AQ1521" s="1">
        <v>0.81688648462295532</v>
      </c>
      <c r="AR1521" s="1">
        <v>1.084908749908209E-2</v>
      </c>
      <c r="AS1521" s="1">
        <v>0.96149766445159912</v>
      </c>
      <c r="AT1521" s="1">
        <v>3.7462916225194931E-2</v>
      </c>
      <c r="AU1521" s="1">
        <v>3.0533359386026859E-3</v>
      </c>
      <c r="AV1521" s="1">
        <v>2.8584422543644909E-3</v>
      </c>
      <c r="AW1521" s="1">
        <v>0.84910887479782104</v>
      </c>
      <c r="AX1521" s="1">
        <v>4.0882000923156738</v>
      </c>
      <c r="AY1521" s="1">
        <v>2.2942461967468262</v>
      </c>
      <c r="AZ1521" s="1">
        <v>3.7697222232818599</v>
      </c>
      <c r="BA1521" s="1">
        <v>3.758743047714233</v>
      </c>
      <c r="BB1521" s="1">
        <v>1.7628359794616699</v>
      </c>
      <c r="BC1521" s="1">
        <v>1.053220748901367</v>
      </c>
      <c r="BD1521" s="1">
        <v>4</v>
      </c>
      <c r="BE1521" s="1">
        <v>2</v>
      </c>
      <c r="BF1521" s="1">
        <v>4</v>
      </c>
      <c r="BG1521" s="1">
        <v>4</v>
      </c>
      <c r="BH1521" s="1">
        <v>2</v>
      </c>
      <c r="BI1521" s="1">
        <v>0.80000001192092896</v>
      </c>
      <c r="BJ1521" s="1"/>
    </row>
    <row r="1522" spans="1:62" hidden="1" x14ac:dyDescent="0.35">
      <c r="A1522" t="s">
        <v>5</v>
      </c>
      <c r="B1522" s="1">
        <v>2021</v>
      </c>
      <c r="C1522" t="s">
        <v>96</v>
      </c>
      <c r="D1522" s="1">
        <v>1</v>
      </c>
      <c r="E1522" s="1">
        <v>50305</v>
      </c>
      <c r="F1522" s="1">
        <v>0</v>
      </c>
      <c r="G1522" s="1">
        <v>0</v>
      </c>
      <c r="H1522" s="1">
        <v>0</v>
      </c>
      <c r="I1522" s="1">
        <v>0</v>
      </c>
      <c r="J1522" s="1">
        <v>50305</v>
      </c>
      <c r="K1522" s="1">
        <v>47320</v>
      </c>
      <c r="L1522" s="1">
        <v>50045</v>
      </c>
      <c r="M1522" s="1">
        <v>34584</v>
      </c>
      <c r="N1522" s="1">
        <v>43570</v>
      </c>
      <c r="O1522" s="1">
        <v>6910</v>
      </c>
      <c r="P1522" s="1">
        <v>0</v>
      </c>
      <c r="Q1522" s="1">
        <v>4450</v>
      </c>
      <c r="R1522" s="1">
        <v>0</v>
      </c>
      <c r="S1522" s="1">
        <v>14776</v>
      </c>
      <c r="T1522" s="1">
        <v>10513</v>
      </c>
      <c r="U1522" s="1">
        <v>49591</v>
      </c>
      <c r="V1522" s="1">
        <v>634</v>
      </c>
      <c r="W1522" s="1">
        <v>51019</v>
      </c>
      <c r="X1522" s="1">
        <v>1524</v>
      </c>
      <c r="Y1522" s="1">
        <v>892</v>
      </c>
      <c r="Z1522" s="1">
        <v>1655</v>
      </c>
      <c r="AA1522" s="1">
        <v>40560</v>
      </c>
      <c r="AB1522" s="1">
        <v>1</v>
      </c>
      <c r="AC1522" s="1">
        <v>0</v>
      </c>
      <c r="AD1522" s="1">
        <v>0</v>
      </c>
      <c r="AE1522" s="1">
        <v>0</v>
      </c>
      <c r="AF1522" s="1">
        <v>0</v>
      </c>
      <c r="AG1522" s="1">
        <v>0.9406619668006897</v>
      </c>
      <c r="AH1522" s="1">
        <v>0.99483150243759155</v>
      </c>
      <c r="AI1522" s="1">
        <v>0.68748635053634644</v>
      </c>
      <c r="AJ1522" s="1">
        <v>0.86611670255661011</v>
      </c>
      <c r="AK1522" s="1">
        <v>0.13736209273338321</v>
      </c>
      <c r="AL1522" s="1"/>
      <c r="AM1522" s="1">
        <v>8.8460393249988556E-2</v>
      </c>
      <c r="AN1522" s="1"/>
      <c r="AO1522" s="1">
        <v>0.29372826218605042</v>
      </c>
      <c r="AP1522" s="1">
        <v>0.20898519456386569</v>
      </c>
      <c r="AQ1522" s="1">
        <v>0.98580658435821533</v>
      </c>
      <c r="AR1522" s="1">
        <v>1.260312087833881E-2</v>
      </c>
      <c r="AS1522" s="1">
        <v>1.0141934156417849</v>
      </c>
      <c r="AT1522" s="1">
        <v>3.0295198783278469E-2</v>
      </c>
      <c r="AU1522" s="1">
        <v>1.773183606564999E-2</v>
      </c>
      <c r="AV1522" s="1">
        <v>3.2899312674999237E-2</v>
      </c>
      <c r="AW1522" s="1">
        <v>0.8062816858291626</v>
      </c>
      <c r="AX1522" s="1">
        <v>4.229738712310791</v>
      </c>
      <c r="AY1522" s="1">
        <v>2.3507404327392578</v>
      </c>
      <c r="AZ1522" s="1">
        <v>3.829957246780396</v>
      </c>
      <c r="BA1522" s="1">
        <v>3.8142728805541992</v>
      </c>
      <c r="BB1522" s="1">
        <v>1.797316312789917</v>
      </c>
      <c r="BC1522" s="1">
        <v>0.99558669328689575</v>
      </c>
      <c r="BD1522" s="1">
        <v>4</v>
      </c>
      <c r="BE1522" s="1">
        <v>2</v>
      </c>
      <c r="BF1522" s="1">
        <v>4</v>
      </c>
      <c r="BG1522" s="1">
        <v>4</v>
      </c>
      <c r="BH1522" s="1">
        <v>2</v>
      </c>
      <c r="BI1522" s="1">
        <v>0.83333331346511841</v>
      </c>
      <c r="BJ1522" s="1"/>
    </row>
    <row r="1523" spans="1:62" hidden="1" x14ac:dyDescent="0.35">
      <c r="A1523" t="s">
        <v>5</v>
      </c>
      <c r="B1523" s="1">
        <v>2021</v>
      </c>
      <c r="C1523" t="s">
        <v>95</v>
      </c>
      <c r="D1523" s="1">
        <v>2</v>
      </c>
      <c r="E1523" s="1">
        <v>0</v>
      </c>
      <c r="F1523" s="1">
        <v>59758</v>
      </c>
      <c r="G1523" s="1">
        <v>0</v>
      </c>
      <c r="H1523" s="1">
        <v>0</v>
      </c>
      <c r="I1523" s="1">
        <v>0</v>
      </c>
      <c r="J1523" s="1">
        <v>59758</v>
      </c>
      <c r="K1523" s="1">
        <v>57517</v>
      </c>
      <c r="L1523" s="1">
        <v>59370</v>
      </c>
      <c r="M1523" s="1">
        <v>40583</v>
      </c>
      <c r="N1523" s="1">
        <v>55210</v>
      </c>
      <c r="O1523" s="1">
        <v>11819</v>
      </c>
      <c r="P1523" s="1">
        <v>0</v>
      </c>
      <c r="Q1523" s="1">
        <v>4854</v>
      </c>
      <c r="R1523" s="1">
        <v>0</v>
      </c>
      <c r="S1523" s="1">
        <v>15876</v>
      </c>
      <c r="T1523" s="1">
        <v>3558</v>
      </c>
      <c r="U1523" s="1">
        <v>52292</v>
      </c>
      <c r="V1523" s="1">
        <v>383</v>
      </c>
      <c r="W1523" s="1">
        <v>59426</v>
      </c>
      <c r="X1523" s="1">
        <v>804</v>
      </c>
      <c r="Y1523" s="1">
        <v>429</v>
      </c>
      <c r="Z1523" s="1">
        <v>426</v>
      </c>
      <c r="AA1523" s="1">
        <v>53122</v>
      </c>
      <c r="AB1523" s="1">
        <v>0</v>
      </c>
      <c r="AC1523" s="1">
        <v>1</v>
      </c>
      <c r="AD1523" s="1">
        <v>0</v>
      </c>
      <c r="AE1523" s="1">
        <v>0</v>
      </c>
      <c r="AF1523" s="1">
        <v>0</v>
      </c>
      <c r="AG1523" s="1">
        <v>0.96249872446060181</v>
      </c>
      <c r="AH1523" s="1">
        <v>0.99350714683532715</v>
      </c>
      <c r="AI1523" s="1">
        <v>0.6791224479675293</v>
      </c>
      <c r="AJ1523" s="1">
        <v>0.9238930344581604</v>
      </c>
      <c r="AK1523" s="1">
        <v>0.19778105616569519</v>
      </c>
      <c r="AL1523" s="1"/>
      <c r="AM1523" s="1">
        <v>8.1227615475654602E-2</v>
      </c>
      <c r="AN1523" s="1"/>
      <c r="AO1523" s="1">
        <v>0.26567155122756958</v>
      </c>
      <c r="AP1523" s="1">
        <v>5.9540145099163062E-2</v>
      </c>
      <c r="AQ1523" s="1">
        <v>0.87506276369094849</v>
      </c>
      <c r="AR1523" s="1">
        <v>6.4091836102306843E-3</v>
      </c>
      <c r="AS1523" s="1">
        <v>0.99444425106048584</v>
      </c>
      <c r="AT1523" s="1">
        <v>1.3454265892505649E-2</v>
      </c>
      <c r="AU1523" s="1">
        <v>7.1789552457630634E-3</v>
      </c>
      <c r="AV1523" s="1">
        <v>7.1287527680397034E-3</v>
      </c>
      <c r="AW1523" s="1">
        <v>0.88895213603973389</v>
      </c>
      <c r="AX1523" s="1">
        <v>4.3949427604675293</v>
      </c>
      <c r="AY1523" s="1">
        <v>2.4561061859130859</v>
      </c>
      <c r="AZ1523" s="1">
        <v>3.621071577072144</v>
      </c>
      <c r="BA1523" s="1">
        <v>3.60216212272644</v>
      </c>
      <c r="BB1523" s="1">
        <v>1.618059515953064</v>
      </c>
      <c r="BC1523" s="1">
        <v>0.89069706201553345</v>
      </c>
      <c r="BD1523" s="1">
        <v>4</v>
      </c>
      <c r="BE1523" s="1">
        <v>2</v>
      </c>
      <c r="BF1523" s="1">
        <v>3</v>
      </c>
      <c r="BG1523" s="1">
        <v>3</v>
      </c>
      <c r="BH1523" s="1">
        <v>1</v>
      </c>
      <c r="BI1523" s="1">
        <v>0.75</v>
      </c>
      <c r="BJ1523" s="1"/>
    </row>
    <row r="1524" spans="1:62" hidden="1" x14ac:dyDescent="0.35">
      <c r="A1524" t="s">
        <v>5</v>
      </c>
      <c r="B1524" s="1">
        <v>2021</v>
      </c>
      <c r="C1524" t="s">
        <v>96</v>
      </c>
      <c r="D1524" s="1">
        <v>2</v>
      </c>
      <c r="E1524" s="1">
        <v>0</v>
      </c>
      <c r="F1524" s="1">
        <v>83760</v>
      </c>
      <c r="G1524" s="1">
        <v>0</v>
      </c>
      <c r="H1524" s="1">
        <v>0</v>
      </c>
      <c r="I1524" s="1">
        <v>0</v>
      </c>
      <c r="J1524" s="1">
        <v>83760</v>
      </c>
      <c r="K1524" s="1">
        <v>81637</v>
      </c>
      <c r="L1524" s="1">
        <v>83318</v>
      </c>
      <c r="M1524" s="1">
        <v>64074</v>
      </c>
      <c r="N1524" s="1">
        <v>77304</v>
      </c>
      <c r="O1524" s="1">
        <v>14076</v>
      </c>
      <c r="P1524" s="1">
        <v>0</v>
      </c>
      <c r="Q1524" s="1">
        <v>9040</v>
      </c>
      <c r="R1524" s="1">
        <v>0</v>
      </c>
      <c r="S1524" s="1">
        <v>27891</v>
      </c>
      <c r="T1524" s="1">
        <v>21770</v>
      </c>
      <c r="U1524" s="1">
        <v>81571</v>
      </c>
      <c r="V1524" s="1">
        <v>538</v>
      </c>
      <c r="W1524" s="1">
        <v>84894</v>
      </c>
      <c r="X1524" s="1">
        <v>904</v>
      </c>
      <c r="Y1524" s="1">
        <v>1112</v>
      </c>
      <c r="Z1524" s="1">
        <v>1976</v>
      </c>
      <c r="AA1524" s="1">
        <v>70840</v>
      </c>
      <c r="AB1524" s="1">
        <v>0</v>
      </c>
      <c r="AC1524" s="1">
        <v>1</v>
      </c>
      <c r="AD1524" s="1">
        <v>0</v>
      </c>
      <c r="AE1524" s="1">
        <v>0</v>
      </c>
      <c r="AF1524" s="1">
        <v>0</v>
      </c>
      <c r="AG1524" s="1">
        <v>0.97465378046035767</v>
      </c>
      <c r="AH1524" s="1">
        <v>0.99472302198410034</v>
      </c>
      <c r="AI1524" s="1">
        <v>0.76497137546539307</v>
      </c>
      <c r="AJ1524" s="1">
        <v>0.92292261123657227</v>
      </c>
      <c r="AK1524" s="1">
        <v>0.16805157065391541</v>
      </c>
      <c r="AL1524" s="1"/>
      <c r="AM1524" s="1">
        <v>0.1079274117946625</v>
      </c>
      <c r="AN1524" s="1"/>
      <c r="AO1524" s="1">
        <v>0.33298709988594061</v>
      </c>
      <c r="AP1524" s="1">
        <v>0.25990927219390869</v>
      </c>
      <c r="AQ1524" s="1">
        <v>0.973865807056427</v>
      </c>
      <c r="AR1524" s="1">
        <v>6.4231138676404953E-3</v>
      </c>
      <c r="AS1524" s="1">
        <v>1.013538718223572</v>
      </c>
      <c r="AT1524" s="1">
        <v>1.0792741551995279E-2</v>
      </c>
      <c r="AU1524" s="1">
        <v>1.327602658420801E-2</v>
      </c>
      <c r="AV1524" s="1">
        <v>2.3591212928295139E-2</v>
      </c>
      <c r="AW1524" s="1">
        <v>0.84574973583221436</v>
      </c>
      <c r="AX1524" s="1">
        <v>4.367490291595459</v>
      </c>
      <c r="AY1524" s="1">
        <v>2.4896011352539058</v>
      </c>
      <c r="AZ1524" s="1">
        <v>3.775537252426147</v>
      </c>
      <c r="BA1524" s="1">
        <v>3.755635261535645</v>
      </c>
      <c r="BB1524" s="1">
        <v>1.6964660882949829</v>
      </c>
      <c r="BC1524" s="1">
        <v>0.91983300447463989</v>
      </c>
      <c r="BD1524" s="1">
        <v>4</v>
      </c>
      <c r="BE1524" s="1">
        <v>2</v>
      </c>
      <c r="BF1524" s="1">
        <v>4</v>
      </c>
      <c r="BG1524" s="1">
        <v>4</v>
      </c>
      <c r="BH1524" s="1">
        <v>2</v>
      </c>
      <c r="BI1524" s="1">
        <v>0.80000001192092896</v>
      </c>
      <c r="BJ1524" s="1"/>
    </row>
    <row r="1525" spans="1:62" hidden="1" x14ac:dyDescent="0.35">
      <c r="A1525" t="s">
        <v>5</v>
      </c>
      <c r="B1525" s="1">
        <v>2021</v>
      </c>
      <c r="C1525" t="s">
        <v>95</v>
      </c>
      <c r="D1525" s="1">
        <v>3</v>
      </c>
      <c r="E1525" s="1">
        <v>0</v>
      </c>
      <c r="F1525" s="1">
        <v>0</v>
      </c>
      <c r="G1525" s="1">
        <v>193911</v>
      </c>
      <c r="H1525" s="1">
        <v>141409</v>
      </c>
      <c r="I1525" s="1">
        <v>10876</v>
      </c>
      <c r="J1525" s="1">
        <v>346196</v>
      </c>
      <c r="K1525" s="1">
        <v>331695</v>
      </c>
      <c r="L1525" s="1">
        <v>345020</v>
      </c>
      <c r="M1525" s="1">
        <v>250807</v>
      </c>
      <c r="N1525" s="1">
        <v>328996</v>
      </c>
      <c r="O1525" s="1">
        <v>140469</v>
      </c>
      <c r="P1525" s="1">
        <v>0</v>
      </c>
      <c r="Q1525" s="1">
        <v>55303</v>
      </c>
      <c r="R1525" s="1">
        <v>0</v>
      </c>
      <c r="S1525" s="1">
        <v>130978</v>
      </c>
      <c r="T1525" s="1">
        <v>18193</v>
      </c>
      <c r="U1525" s="1">
        <v>305797</v>
      </c>
      <c r="V1525" s="1">
        <v>1002</v>
      </c>
      <c r="W1525" s="1">
        <v>345855</v>
      </c>
      <c r="X1525" s="1">
        <v>2493</v>
      </c>
      <c r="Y1525" s="1">
        <v>374</v>
      </c>
      <c r="Z1525" s="1">
        <v>1410</v>
      </c>
      <c r="AA1525" s="1">
        <v>302276</v>
      </c>
      <c r="AB1525" s="1">
        <v>0</v>
      </c>
      <c r="AC1525" s="1">
        <v>0</v>
      </c>
      <c r="AD1525" s="1">
        <v>0.5601191520690918</v>
      </c>
      <c r="AE1525" s="1">
        <v>0.40846514701843262</v>
      </c>
      <c r="AF1525" s="1">
        <v>3.1415730714797967E-2</v>
      </c>
      <c r="AG1525" s="1">
        <v>0.95811331272125244</v>
      </c>
      <c r="AH1525" s="1">
        <v>0.99660307168960571</v>
      </c>
      <c r="AI1525" s="1">
        <v>0.72446531057357788</v>
      </c>
      <c r="AJ1525" s="1">
        <v>0.9503171443939209</v>
      </c>
      <c r="AK1525" s="1">
        <v>0.40574991703033447</v>
      </c>
      <c r="AL1525" s="1"/>
      <c r="AM1525" s="1">
        <v>0.15974476933479309</v>
      </c>
      <c r="AN1525" s="1"/>
      <c r="AO1525" s="1">
        <v>0.37833482027053827</v>
      </c>
      <c r="AP1525" s="1">
        <v>5.2551157772541053E-2</v>
      </c>
      <c r="AQ1525" s="1">
        <v>0.88330596685409546</v>
      </c>
      <c r="AR1525" s="1">
        <v>2.894314238801599E-3</v>
      </c>
      <c r="AS1525" s="1">
        <v>0.99901503324508667</v>
      </c>
      <c r="AT1525" s="1">
        <v>7.2011230513453484E-3</v>
      </c>
      <c r="AU1525" s="1">
        <v>1.080312882550061E-3</v>
      </c>
      <c r="AV1525" s="1">
        <v>4.0728375315666199E-3</v>
      </c>
      <c r="AW1525" s="1">
        <v>0.87313544750213623</v>
      </c>
      <c r="AX1525" s="1">
        <v>4.5976238250732422</v>
      </c>
      <c r="AY1525" s="1">
        <v>2.5207829475402832</v>
      </c>
      <c r="AZ1525" s="1">
        <v>2.9603202342987061</v>
      </c>
      <c r="BA1525" s="1">
        <v>2.9359726905822749</v>
      </c>
      <c r="BB1525" s="1">
        <v>1.0878721475601201</v>
      </c>
      <c r="BC1525" s="1">
        <v>0.67293626070022583</v>
      </c>
      <c r="BD1525" s="1">
        <v>5</v>
      </c>
      <c r="BE1525" s="1">
        <v>2</v>
      </c>
      <c r="BF1525" s="1">
        <v>3</v>
      </c>
      <c r="BG1525" s="1">
        <v>3</v>
      </c>
      <c r="BH1525" s="1">
        <v>1</v>
      </c>
      <c r="BI1525" s="1">
        <v>0.60000002384185791</v>
      </c>
      <c r="BJ1525" s="1"/>
    </row>
    <row r="1526" spans="1:62" hidden="1" x14ac:dyDescent="0.35">
      <c r="A1526" t="s">
        <v>5</v>
      </c>
      <c r="B1526" s="1">
        <v>2021</v>
      </c>
      <c r="C1526" t="s">
        <v>96</v>
      </c>
      <c r="D1526" s="1">
        <v>3</v>
      </c>
      <c r="E1526" s="1">
        <v>0</v>
      </c>
      <c r="F1526" s="1">
        <v>0</v>
      </c>
      <c r="G1526" s="1">
        <v>374892</v>
      </c>
      <c r="H1526" s="1">
        <v>602248</v>
      </c>
      <c r="I1526" s="1">
        <v>95408</v>
      </c>
      <c r="J1526" s="1">
        <v>1072548</v>
      </c>
      <c r="K1526" s="1">
        <v>1037554</v>
      </c>
      <c r="L1526" s="1">
        <v>1071901</v>
      </c>
      <c r="M1526" s="1">
        <v>932870</v>
      </c>
      <c r="N1526" s="1">
        <v>1041104</v>
      </c>
      <c r="O1526" s="1">
        <v>511292</v>
      </c>
      <c r="P1526" s="1">
        <v>0</v>
      </c>
      <c r="Q1526" s="1">
        <v>322135</v>
      </c>
      <c r="R1526" s="1">
        <v>0</v>
      </c>
      <c r="S1526" s="1">
        <v>636169</v>
      </c>
      <c r="T1526" s="1">
        <v>360291</v>
      </c>
      <c r="U1526" s="1">
        <v>1063816</v>
      </c>
      <c r="V1526" s="1">
        <v>1445</v>
      </c>
      <c r="W1526" s="1">
        <v>1075120</v>
      </c>
      <c r="X1526" s="1">
        <v>637</v>
      </c>
      <c r="Y1526" s="1">
        <v>2901</v>
      </c>
      <c r="Z1526" s="1">
        <v>1760</v>
      </c>
      <c r="AA1526" s="1">
        <v>1014415</v>
      </c>
      <c r="AB1526" s="1">
        <v>0</v>
      </c>
      <c r="AC1526" s="1">
        <v>0</v>
      </c>
      <c r="AD1526" s="1">
        <v>0.34953400492668152</v>
      </c>
      <c r="AE1526" s="1">
        <v>0.56151145696640015</v>
      </c>
      <c r="AF1526" s="1">
        <v>8.8954530656337738E-2</v>
      </c>
      <c r="AG1526" s="1">
        <v>0.96737301349639893</v>
      </c>
      <c r="AH1526" s="1">
        <v>0.99939674139022827</v>
      </c>
      <c r="AI1526" s="1">
        <v>0.86976993083953857</v>
      </c>
      <c r="AJ1526" s="1">
        <v>0.97068291902542114</v>
      </c>
      <c r="AK1526" s="1">
        <v>0.4767078161239624</v>
      </c>
      <c r="AL1526" s="1"/>
      <c r="AM1526" s="1">
        <v>0.30034554004669189</v>
      </c>
      <c r="AN1526" s="1"/>
      <c r="AO1526" s="1">
        <v>0.59313803911209106</v>
      </c>
      <c r="AP1526" s="1">
        <v>0.33592063188552862</v>
      </c>
      <c r="AQ1526" s="1">
        <v>0.99185866117477417</v>
      </c>
      <c r="AR1526" s="1">
        <v>1.3472590362653141E-3</v>
      </c>
      <c r="AS1526" s="1">
        <v>1.002398014068604</v>
      </c>
      <c r="AT1526" s="1">
        <v>5.9391278773546219E-4</v>
      </c>
      <c r="AU1526" s="1">
        <v>2.704774029552937E-3</v>
      </c>
      <c r="AV1526" s="1">
        <v>1.6409521922469139E-3</v>
      </c>
      <c r="AW1526" s="1">
        <v>0.94579917192459106</v>
      </c>
      <c r="AX1526" s="1">
        <v>4.950993537902832</v>
      </c>
      <c r="AY1526" s="1">
        <v>2.6635396480560298</v>
      </c>
      <c r="AZ1526" s="1">
        <v>3.0026423931121831</v>
      </c>
      <c r="BA1526" s="1">
        <v>2.971379280090332</v>
      </c>
      <c r="BB1526" s="1">
        <v>1.0787703990936279</v>
      </c>
      <c r="BC1526" s="1">
        <v>0.63744980096817017</v>
      </c>
      <c r="BD1526" s="1">
        <v>5</v>
      </c>
      <c r="BE1526" s="1">
        <v>3</v>
      </c>
      <c r="BF1526" s="1">
        <v>3</v>
      </c>
      <c r="BG1526" s="1">
        <v>3</v>
      </c>
      <c r="BH1526" s="1">
        <v>1</v>
      </c>
      <c r="BI1526" s="1">
        <v>0.60000002384185791</v>
      </c>
      <c r="BJ1526" s="1"/>
    </row>
    <row r="1527" spans="1:62" hidden="1" x14ac:dyDescent="0.35">
      <c r="A1527" t="s">
        <v>5</v>
      </c>
      <c r="B1527" s="1">
        <v>2021</v>
      </c>
      <c r="C1527" t="s">
        <v>95</v>
      </c>
      <c r="D1527" s="1"/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2264</v>
      </c>
      <c r="K1527" s="1">
        <v>1987</v>
      </c>
      <c r="L1527" s="1">
        <v>2264</v>
      </c>
      <c r="M1527" s="1">
        <v>1218</v>
      </c>
      <c r="N1527" s="1">
        <v>1935</v>
      </c>
      <c r="O1527" s="1">
        <v>448</v>
      </c>
      <c r="P1527" s="1">
        <v>0</v>
      </c>
      <c r="Q1527" s="1">
        <v>0</v>
      </c>
      <c r="R1527" s="1">
        <v>0</v>
      </c>
      <c r="S1527" s="1">
        <v>126</v>
      </c>
      <c r="T1527" s="1">
        <v>118</v>
      </c>
      <c r="U1527" s="1">
        <v>2264</v>
      </c>
      <c r="V1527" s="1">
        <v>99</v>
      </c>
      <c r="W1527" s="1">
        <v>2264</v>
      </c>
      <c r="X1527" s="1">
        <v>261</v>
      </c>
      <c r="Y1527" s="1">
        <v>0</v>
      </c>
      <c r="Z1527" s="1">
        <v>0</v>
      </c>
      <c r="AA1527" s="1">
        <v>2027</v>
      </c>
      <c r="AB1527" s="1">
        <v>0</v>
      </c>
      <c r="AC1527" s="1"/>
      <c r="AD1527" s="1"/>
      <c r="AE1527" s="1"/>
      <c r="AF1527" s="1"/>
      <c r="AG1527" s="1">
        <v>0.87765020132064819</v>
      </c>
      <c r="AH1527" s="1">
        <v>1</v>
      </c>
      <c r="AI1527" s="1">
        <v>0.53798586130142212</v>
      </c>
      <c r="AJ1527" s="1">
        <v>0.85468196868896484</v>
      </c>
      <c r="AK1527" s="1">
        <v>0.19787986576557159</v>
      </c>
      <c r="AL1527" s="1"/>
      <c r="AM1527" s="1">
        <v>0</v>
      </c>
      <c r="AN1527" s="1"/>
      <c r="AO1527" s="1">
        <v>5.5653709918260567E-2</v>
      </c>
      <c r="AP1527" s="1">
        <v>5.2120141685009003E-2</v>
      </c>
      <c r="AQ1527" s="1">
        <v>1</v>
      </c>
      <c r="AR1527" s="1">
        <v>4.3727915734052658E-2</v>
      </c>
      <c r="AS1527" s="1">
        <v>1</v>
      </c>
      <c r="AT1527" s="1">
        <v>0.1152826845645905</v>
      </c>
      <c r="AU1527" s="1">
        <v>0</v>
      </c>
      <c r="AV1527" s="1">
        <v>0</v>
      </c>
      <c r="AW1527" s="1">
        <v>0.89531803131103516</v>
      </c>
      <c r="AX1527" s="1">
        <v>4.195671558380127</v>
      </c>
      <c r="AY1527" s="1">
        <v>2.1581273078918461</v>
      </c>
      <c r="AZ1527" s="1">
        <v>2.1735866069793701</v>
      </c>
      <c r="BA1527" s="1">
        <v>2.1735866069793701</v>
      </c>
      <c r="BB1527" s="1">
        <v>0.57243818044662476</v>
      </c>
      <c r="BC1527" s="1">
        <v>0.5230712890625</v>
      </c>
      <c r="BD1527" s="1">
        <v>4</v>
      </c>
      <c r="BE1527" s="1">
        <v>2</v>
      </c>
      <c r="BF1527" s="1">
        <v>2</v>
      </c>
      <c r="BG1527" s="1">
        <v>2</v>
      </c>
      <c r="BH1527" s="1">
        <v>0</v>
      </c>
      <c r="BI1527" s="1">
        <v>0.40000000596046448</v>
      </c>
      <c r="BJ1527" s="1"/>
    </row>
    <row r="1528" spans="1:62" hidden="1" x14ac:dyDescent="0.35">
      <c r="A1528" t="s">
        <v>5</v>
      </c>
      <c r="B1528" s="1">
        <v>2021</v>
      </c>
      <c r="C1528" t="s">
        <v>96</v>
      </c>
      <c r="D1528" s="1"/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5266</v>
      </c>
      <c r="K1528" s="1">
        <v>5266</v>
      </c>
      <c r="L1528" s="1">
        <v>5266</v>
      </c>
      <c r="M1528" s="1">
        <v>3599</v>
      </c>
      <c r="N1528" s="1">
        <v>4707</v>
      </c>
      <c r="O1528" s="1">
        <v>1294</v>
      </c>
      <c r="P1528" s="1">
        <v>0</v>
      </c>
      <c r="Q1528" s="1">
        <v>299</v>
      </c>
      <c r="R1528" s="1">
        <v>0</v>
      </c>
      <c r="S1528" s="1">
        <v>1400</v>
      </c>
      <c r="T1528" s="1">
        <v>1513</v>
      </c>
      <c r="U1528" s="1">
        <v>5266</v>
      </c>
      <c r="V1528" s="1">
        <v>0</v>
      </c>
      <c r="W1528" s="1">
        <v>5266</v>
      </c>
      <c r="X1528" s="1">
        <v>0</v>
      </c>
      <c r="Y1528" s="1">
        <v>0</v>
      </c>
      <c r="Z1528" s="1">
        <v>0</v>
      </c>
      <c r="AA1528" s="1">
        <v>4963</v>
      </c>
      <c r="AB1528" s="1">
        <v>0</v>
      </c>
      <c r="AC1528" s="1"/>
      <c r="AD1528" s="1"/>
      <c r="AE1528" s="1"/>
      <c r="AF1528" s="1"/>
      <c r="AG1528" s="1">
        <v>1</v>
      </c>
      <c r="AH1528" s="1">
        <v>1</v>
      </c>
      <c r="AI1528" s="1">
        <v>0.6834409236907959</v>
      </c>
      <c r="AJ1528" s="1">
        <v>0.89384734630584717</v>
      </c>
      <c r="AK1528" s="1">
        <v>0.2457273006439209</v>
      </c>
      <c r="AL1528" s="1"/>
      <c r="AM1528" s="1">
        <v>5.6779339909553528E-2</v>
      </c>
      <c r="AN1528" s="1"/>
      <c r="AO1528" s="1">
        <v>0.26585644483566279</v>
      </c>
      <c r="AP1528" s="1">
        <v>0.28731486201286321</v>
      </c>
      <c r="AQ1528" s="1">
        <v>1</v>
      </c>
      <c r="AR1528" s="1">
        <v>0</v>
      </c>
      <c r="AS1528" s="1">
        <v>1</v>
      </c>
      <c r="AT1528" s="1">
        <v>0</v>
      </c>
      <c r="AU1528" s="1">
        <v>0</v>
      </c>
      <c r="AV1528" s="1">
        <v>0</v>
      </c>
      <c r="AW1528" s="1">
        <v>0.94246107339859009</v>
      </c>
      <c r="AX1528" s="1">
        <v>4.1435623168945313</v>
      </c>
      <c r="AY1528" s="1">
        <v>2.1363463401794429</v>
      </c>
      <c r="AZ1528" s="1">
        <v>2.618306159973145</v>
      </c>
      <c r="BA1528" s="1">
        <v>2.458032608032227</v>
      </c>
      <c r="BB1528" s="1">
        <v>0.69863271713256836</v>
      </c>
      <c r="BC1528" s="1">
        <v>0.68738085031509399</v>
      </c>
      <c r="BD1528" s="1">
        <v>4</v>
      </c>
      <c r="BE1528" s="1">
        <v>2</v>
      </c>
      <c r="BF1528" s="1">
        <v>2</v>
      </c>
      <c r="BG1528" s="1">
        <v>2</v>
      </c>
      <c r="BH1528" s="1">
        <v>0</v>
      </c>
      <c r="BI1528" s="1">
        <v>0.5</v>
      </c>
      <c r="BJ1528" s="1"/>
    </row>
    <row r="1529" spans="1:62" hidden="1" x14ac:dyDescent="0.35">
      <c r="A1529" t="s">
        <v>5</v>
      </c>
      <c r="B1529" s="1">
        <v>2020</v>
      </c>
      <c r="C1529" t="s">
        <v>95</v>
      </c>
      <c r="D1529" s="1">
        <v>1</v>
      </c>
      <c r="E1529" s="1">
        <v>58725</v>
      </c>
      <c r="F1529" s="1">
        <v>0</v>
      </c>
      <c r="G1529" s="1">
        <v>0</v>
      </c>
      <c r="H1529" s="1">
        <v>0</v>
      </c>
      <c r="I1529" s="1">
        <v>0</v>
      </c>
      <c r="J1529" s="1">
        <v>58725</v>
      </c>
      <c r="K1529" s="1">
        <v>56872</v>
      </c>
      <c r="L1529" s="1">
        <v>58084</v>
      </c>
      <c r="M1529" s="1">
        <v>45005</v>
      </c>
      <c r="N1529" s="1">
        <v>51690</v>
      </c>
      <c r="O1529" s="1">
        <v>13785</v>
      </c>
      <c r="P1529" s="1">
        <v>0</v>
      </c>
      <c r="Q1529" s="1">
        <v>4113</v>
      </c>
      <c r="R1529" s="1">
        <v>0</v>
      </c>
      <c r="S1529" s="1">
        <v>12964</v>
      </c>
      <c r="T1529" s="1">
        <v>3276</v>
      </c>
      <c r="U1529" s="1">
        <v>48691</v>
      </c>
      <c r="V1529" s="1">
        <v>586</v>
      </c>
      <c r="W1529" s="1">
        <v>56933</v>
      </c>
      <c r="X1529" s="1">
        <v>2315</v>
      </c>
      <c r="Y1529" s="1">
        <v>160</v>
      </c>
      <c r="Z1529" s="1">
        <v>500</v>
      </c>
      <c r="AA1529" s="1">
        <v>50238</v>
      </c>
      <c r="AB1529" s="1">
        <v>1</v>
      </c>
      <c r="AC1529" s="1">
        <v>0</v>
      </c>
      <c r="AD1529" s="1">
        <v>0</v>
      </c>
      <c r="AE1529" s="1">
        <v>0</v>
      </c>
      <c r="AF1529" s="1">
        <v>0</v>
      </c>
      <c r="AG1529" s="1">
        <v>0.96844613552093506</v>
      </c>
      <c r="AH1529" s="1">
        <v>0.98908472061157227</v>
      </c>
      <c r="AI1529" s="1">
        <v>0.76636868715286255</v>
      </c>
      <c r="AJ1529" s="1">
        <v>0.88020431995391846</v>
      </c>
      <c r="AK1529" s="1">
        <v>0.23473818600177759</v>
      </c>
      <c r="AL1529" s="1"/>
      <c r="AM1529" s="1">
        <v>7.0038311183452606E-2</v>
      </c>
      <c r="AN1529" s="1"/>
      <c r="AO1529" s="1">
        <v>0.22075776755809781</v>
      </c>
      <c r="AP1529" s="1">
        <v>5.5785439908504493E-2</v>
      </c>
      <c r="AQ1529" s="1">
        <v>0.82913577556610107</v>
      </c>
      <c r="AR1529" s="1">
        <v>9.9787143990397453E-3</v>
      </c>
      <c r="AS1529" s="1">
        <v>0.96948486566543579</v>
      </c>
      <c r="AT1529" s="1">
        <v>3.9421029388904572E-2</v>
      </c>
      <c r="AU1529" s="1">
        <v>2.7245637029409409E-3</v>
      </c>
      <c r="AV1529" s="1">
        <v>8.5142618045210838E-3</v>
      </c>
      <c r="AW1529" s="1">
        <v>0.85547894239425659</v>
      </c>
      <c r="AX1529" s="1">
        <v>4.2422990798950204</v>
      </c>
      <c r="AY1529" s="1">
        <v>2.3663005828857422</v>
      </c>
      <c r="AZ1529" s="1">
        <v>3.8427414894103999</v>
      </c>
      <c r="BA1529" s="1">
        <v>3.8167731761932369</v>
      </c>
      <c r="BB1529" s="1">
        <v>1.813282251358032</v>
      </c>
      <c r="BC1529" s="1">
        <v>0.95957857370376587</v>
      </c>
      <c r="BD1529" s="1">
        <v>4</v>
      </c>
      <c r="BE1529" s="1">
        <v>2</v>
      </c>
      <c r="BF1529" s="1">
        <v>4</v>
      </c>
      <c r="BG1529" s="1">
        <v>4</v>
      </c>
      <c r="BH1529" s="1">
        <v>2</v>
      </c>
      <c r="BI1529" s="1">
        <v>0.8571428656578064</v>
      </c>
      <c r="BJ1529" s="1"/>
    </row>
    <row r="1530" spans="1:62" hidden="1" x14ac:dyDescent="0.35">
      <c r="A1530" t="s">
        <v>5</v>
      </c>
      <c r="B1530" s="1">
        <v>2020</v>
      </c>
      <c r="C1530" t="s">
        <v>96</v>
      </c>
      <c r="D1530" s="1">
        <v>1</v>
      </c>
      <c r="E1530" s="1">
        <v>89388</v>
      </c>
      <c r="F1530" s="1">
        <v>0</v>
      </c>
      <c r="G1530" s="1">
        <v>0</v>
      </c>
      <c r="H1530" s="1">
        <v>0</v>
      </c>
      <c r="I1530" s="1">
        <v>0</v>
      </c>
      <c r="J1530" s="1">
        <v>89388</v>
      </c>
      <c r="K1530" s="1">
        <v>86919</v>
      </c>
      <c r="L1530" s="1">
        <v>89038</v>
      </c>
      <c r="M1530" s="1">
        <v>73115</v>
      </c>
      <c r="N1530" s="1">
        <v>83854</v>
      </c>
      <c r="O1530" s="1">
        <v>17123</v>
      </c>
      <c r="P1530" s="1">
        <v>0</v>
      </c>
      <c r="Q1530" s="1">
        <v>9768</v>
      </c>
      <c r="R1530" s="1">
        <v>0</v>
      </c>
      <c r="S1530" s="1">
        <v>29550</v>
      </c>
      <c r="T1530" s="1">
        <v>24144</v>
      </c>
      <c r="U1530" s="1">
        <v>87472</v>
      </c>
      <c r="V1530" s="1">
        <v>659</v>
      </c>
      <c r="W1530" s="1">
        <v>90277</v>
      </c>
      <c r="X1530" s="1">
        <v>900</v>
      </c>
      <c r="Y1530" s="1">
        <v>548</v>
      </c>
      <c r="Z1530" s="1">
        <v>860</v>
      </c>
      <c r="AA1530" s="1">
        <v>71460</v>
      </c>
      <c r="AB1530" s="1">
        <v>1</v>
      </c>
      <c r="AC1530" s="1">
        <v>0</v>
      </c>
      <c r="AD1530" s="1">
        <v>0</v>
      </c>
      <c r="AE1530" s="1">
        <v>0</v>
      </c>
      <c r="AF1530" s="1">
        <v>0</v>
      </c>
      <c r="AG1530" s="1">
        <v>0.97237884998321533</v>
      </c>
      <c r="AH1530" s="1">
        <v>0.99608451128005981</v>
      </c>
      <c r="AI1530" s="1">
        <v>0.81795096397399902</v>
      </c>
      <c r="AJ1530" s="1">
        <v>0.93809014558792114</v>
      </c>
      <c r="AK1530" s="1">
        <v>0.19155815243721011</v>
      </c>
      <c r="AL1530" s="1"/>
      <c r="AM1530" s="1">
        <v>0.1092764139175415</v>
      </c>
      <c r="AN1530" s="1"/>
      <c r="AO1530" s="1">
        <v>0.33058127760887152</v>
      </c>
      <c r="AP1530" s="1">
        <v>0.27010336518287659</v>
      </c>
      <c r="AQ1530" s="1">
        <v>0.97856533527374268</v>
      </c>
      <c r="AR1530" s="1">
        <v>7.372354157269001E-3</v>
      </c>
      <c r="AS1530" s="1">
        <v>1.009945392608643</v>
      </c>
      <c r="AT1530" s="1">
        <v>1.0068465955555441E-2</v>
      </c>
      <c r="AU1530" s="1">
        <v>6.1305765993893147E-3</v>
      </c>
      <c r="AV1530" s="1">
        <v>9.6209784969687462E-3</v>
      </c>
      <c r="AW1530" s="1">
        <v>0.79943615198135376</v>
      </c>
      <c r="AX1530" s="1">
        <v>4.3812928199768066</v>
      </c>
      <c r="AY1530" s="1">
        <v>2.486161470413208</v>
      </c>
      <c r="AZ1530" s="1">
        <v>4.0621113777160636</v>
      </c>
      <c r="BA1530" s="1">
        <v>4.0226874351501456</v>
      </c>
      <c r="BB1530" s="1">
        <v>1.9492325782775879</v>
      </c>
      <c r="BC1530" s="1">
        <v>1.027976512908936</v>
      </c>
      <c r="BD1530" s="1">
        <v>4</v>
      </c>
      <c r="BE1530" s="1">
        <v>2</v>
      </c>
      <c r="BF1530" s="1">
        <v>4</v>
      </c>
      <c r="BG1530" s="1">
        <v>4</v>
      </c>
      <c r="BH1530" s="1">
        <v>2</v>
      </c>
      <c r="BI1530" s="1">
        <v>0.83333331346511841</v>
      </c>
      <c r="BJ1530" s="1"/>
    </row>
    <row r="1531" spans="1:62" hidden="1" x14ac:dyDescent="0.35">
      <c r="A1531" t="s">
        <v>5</v>
      </c>
      <c r="B1531" s="1">
        <v>2020</v>
      </c>
      <c r="C1531" t="s">
        <v>95</v>
      </c>
      <c r="D1531" s="1">
        <v>2</v>
      </c>
      <c r="E1531" s="1">
        <v>0</v>
      </c>
      <c r="F1531" s="1">
        <v>58008</v>
      </c>
      <c r="G1531" s="1">
        <v>0</v>
      </c>
      <c r="H1531" s="1">
        <v>0</v>
      </c>
      <c r="I1531" s="1">
        <v>0</v>
      </c>
      <c r="J1531" s="1">
        <v>58008</v>
      </c>
      <c r="K1531" s="1">
        <v>56380</v>
      </c>
      <c r="L1531" s="1">
        <v>57843</v>
      </c>
      <c r="M1531" s="1">
        <v>42545</v>
      </c>
      <c r="N1531" s="1">
        <v>54779</v>
      </c>
      <c r="O1531" s="1">
        <v>11471</v>
      </c>
      <c r="P1531" s="1">
        <v>0</v>
      </c>
      <c r="Q1531" s="1">
        <v>6727</v>
      </c>
      <c r="R1531" s="1">
        <v>0</v>
      </c>
      <c r="S1531" s="1">
        <v>16136</v>
      </c>
      <c r="T1531" s="1">
        <v>2946</v>
      </c>
      <c r="U1531" s="1">
        <v>49872</v>
      </c>
      <c r="V1531" s="1">
        <v>150</v>
      </c>
      <c r="W1531" s="1">
        <v>56278</v>
      </c>
      <c r="X1531" s="1">
        <v>1163</v>
      </c>
      <c r="Y1531" s="1">
        <v>0</v>
      </c>
      <c r="Z1531" s="1">
        <v>161</v>
      </c>
      <c r="AA1531" s="1">
        <v>49302</v>
      </c>
      <c r="AB1531" s="1">
        <v>0</v>
      </c>
      <c r="AC1531" s="1">
        <v>1</v>
      </c>
      <c r="AD1531" s="1">
        <v>0</v>
      </c>
      <c r="AE1531" s="1">
        <v>0</v>
      </c>
      <c r="AF1531" s="1">
        <v>0</v>
      </c>
      <c r="AG1531" s="1">
        <v>0.97193491458892822</v>
      </c>
      <c r="AH1531" s="1">
        <v>0.99715554714202881</v>
      </c>
      <c r="AI1531" s="1">
        <v>0.7334333062171936</v>
      </c>
      <c r="AJ1531" s="1">
        <v>0.94433528184890747</v>
      </c>
      <c r="AK1531" s="1">
        <v>0.1977485865354538</v>
      </c>
      <c r="AL1531" s="1"/>
      <c r="AM1531" s="1">
        <v>0.115966759622097</v>
      </c>
      <c r="AN1531" s="1"/>
      <c r="AO1531" s="1">
        <v>0.27816852927207952</v>
      </c>
      <c r="AP1531" s="1">
        <v>5.0786100327968597E-2</v>
      </c>
      <c r="AQ1531" s="1">
        <v>0.85974347591400146</v>
      </c>
      <c r="AR1531" s="1">
        <v>2.5858501903712749E-3</v>
      </c>
      <c r="AS1531" s="1">
        <v>0.97017651796340942</v>
      </c>
      <c r="AT1531" s="1">
        <v>2.00489591807127E-2</v>
      </c>
      <c r="AU1531" s="1">
        <v>0</v>
      </c>
      <c r="AV1531" s="1">
        <v>2.7754793409258132E-3</v>
      </c>
      <c r="AW1531" s="1">
        <v>0.84991723299026489</v>
      </c>
      <c r="AX1531" s="1">
        <v>4.4213037490844727</v>
      </c>
      <c r="AY1531" s="1">
        <v>2.4656081199646001</v>
      </c>
      <c r="AZ1531" s="1">
        <v>3.6955592632293701</v>
      </c>
      <c r="BA1531" s="1">
        <v>3.6887326240539551</v>
      </c>
      <c r="BB1531" s="1">
        <v>1.6305509805679319</v>
      </c>
      <c r="BC1531" s="1">
        <v>0.8988611102104187</v>
      </c>
      <c r="BD1531" s="1">
        <v>4</v>
      </c>
      <c r="BE1531" s="1">
        <v>2</v>
      </c>
      <c r="BF1531" s="1">
        <v>4</v>
      </c>
      <c r="BG1531" s="1">
        <v>4</v>
      </c>
      <c r="BH1531" s="1">
        <v>1</v>
      </c>
      <c r="BI1531" s="1">
        <v>0.80000001192092896</v>
      </c>
      <c r="BJ1531" s="1"/>
    </row>
    <row r="1532" spans="1:62" hidden="1" x14ac:dyDescent="0.35">
      <c r="A1532" t="s">
        <v>5</v>
      </c>
      <c r="B1532" s="1">
        <v>2020</v>
      </c>
      <c r="C1532" t="s">
        <v>96</v>
      </c>
      <c r="D1532" s="1">
        <v>2</v>
      </c>
      <c r="E1532" s="1">
        <v>0</v>
      </c>
      <c r="F1532" s="1">
        <v>104342</v>
      </c>
      <c r="G1532" s="1">
        <v>0</v>
      </c>
      <c r="H1532" s="1">
        <v>0</v>
      </c>
      <c r="I1532" s="1">
        <v>0</v>
      </c>
      <c r="J1532" s="1">
        <v>104342</v>
      </c>
      <c r="K1532" s="1">
        <v>100747</v>
      </c>
      <c r="L1532" s="1">
        <v>104041</v>
      </c>
      <c r="M1532" s="1">
        <v>88361</v>
      </c>
      <c r="N1532" s="1">
        <v>99098</v>
      </c>
      <c r="O1532" s="1">
        <v>19119</v>
      </c>
      <c r="P1532" s="1">
        <v>0</v>
      </c>
      <c r="Q1532" s="1">
        <v>17357</v>
      </c>
      <c r="R1532" s="1">
        <v>0</v>
      </c>
      <c r="S1532" s="1">
        <v>34683</v>
      </c>
      <c r="T1532" s="1">
        <v>22819</v>
      </c>
      <c r="U1532" s="1">
        <v>102776</v>
      </c>
      <c r="V1532" s="1">
        <v>277</v>
      </c>
      <c r="W1532" s="1">
        <v>104514</v>
      </c>
      <c r="X1532" s="1">
        <v>1007</v>
      </c>
      <c r="Y1532" s="1">
        <v>267</v>
      </c>
      <c r="Z1532" s="1">
        <v>600</v>
      </c>
      <c r="AA1532" s="1">
        <v>89775</v>
      </c>
      <c r="AB1532" s="1">
        <v>0</v>
      </c>
      <c r="AC1532" s="1">
        <v>1</v>
      </c>
      <c r="AD1532" s="1">
        <v>0</v>
      </c>
      <c r="AE1532" s="1">
        <v>0</v>
      </c>
      <c r="AF1532" s="1">
        <v>0</v>
      </c>
      <c r="AG1532" s="1">
        <v>0.96554601192474365</v>
      </c>
      <c r="AH1532" s="1">
        <v>0.99711525440216064</v>
      </c>
      <c r="AI1532" s="1">
        <v>0.84684020280838013</v>
      </c>
      <c r="AJ1532" s="1">
        <v>0.94974219799041748</v>
      </c>
      <c r="AK1532" s="1">
        <v>0.18323397636413569</v>
      </c>
      <c r="AL1532" s="1"/>
      <c r="AM1532" s="1">
        <v>0.1663472056388855</v>
      </c>
      <c r="AN1532" s="1"/>
      <c r="AO1532" s="1">
        <v>0.33239731192588812</v>
      </c>
      <c r="AP1532" s="1">
        <v>0.2186942994594574</v>
      </c>
      <c r="AQ1532" s="1">
        <v>0.98499166965484619</v>
      </c>
      <c r="AR1532" s="1">
        <v>2.6547315064817671E-3</v>
      </c>
      <c r="AS1532" s="1">
        <v>1.001648426055908</v>
      </c>
      <c r="AT1532" s="1">
        <v>9.6509559080004692E-3</v>
      </c>
      <c r="AU1532" s="1">
        <v>2.5588928256183858E-3</v>
      </c>
      <c r="AV1532" s="1">
        <v>5.7503208518028259E-3</v>
      </c>
      <c r="AW1532" s="1">
        <v>0.86039179563522339</v>
      </c>
      <c r="AX1532" s="1">
        <v>4.4742193222045898</v>
      </c>
      <c r="AY1532" s="1">
        <v>2.4896974563598628</v>
      </c>
      <c r="AZ1532" s="1">
        <v>3.6775507926940918</v>
      </c>
      <c r="BA1532" s="1">
        <v>3.6597919464111328</v>
      </c>
      <c r="BB1532" s="1">
        <v>1.6534856557846069</v>
      </c>
      <c r="BC1532" s="1">
        <v>0.87323415279388428</v>
      </c>
      <c r="BD1532" s="1">
        <v>4</v>
      </c>
      <c r="BE1532" s="1">
        <v>2</v>
      </c>
      <c r="BF1532" s="1">
        <v>4</v>
      </c>
      <c r="BG1532" s="1">
        <v>4</v>
      </c>
      <c r="BH1532" s="1">
        <v>2</v>
      </c>
      <c r="BI1532" s="1">
        <v>0.80000001192092896</v>
      </c>
      <c r="BJ1532" s="1"/>
    </row>
    <row r="1533" spans="1:62" hidden="1" x14ac:dyDescent="0.35">
      <c r="A1533" t="s">
        <v>5</v>
      </c>
      <c r="B1533" s="1">
        <v>2020</v>
      </c>
      <c r="C1533" t="s">
        <v>95</v>
      </c>
      <c r="D1533" s="1">
        <v>3</v>
      </c>
      <c r="E1533" s="1">
        <v>0</v>
      </c>
      <c r="F1533" s="1">
        <v>0</v>
      </c>
      <c r="G1533" s="1">
        <v>184914</v>
      </c>
      <c r="H1533" s="1">
        <v>120762</v>
      </c>
      <c r="I1533" s="1">
        <v>10045</v>
      </c>
      <c r="J1533" s="1">
        <v>315721</v>
      </c>
      <c r="K1533" s="1">
        <v>301300</v>
      </c>
      <c r="L1533" s="1">
        <v>315104</v>
      </c>
      <c r="M1533" s="1">
        <v>252676</v>
      </c>
      <c r="N1533" s="1">
        <v>301544</v>
      </c>
      <c r="O1533" s="1">
        <v>131891</v>
      </c>
      <c r="P1533" s="1">
        <v>0</v>
      </c>
      <c r="Q1533" s="1">
        <v>60727</v>
      </c>
      <c r="R1533" s="1">
        <v>0</v>
      </c>
      <c r="S1533" s="1">
        <v>120056</v>
      </c>
      <c r="T1533" s="1">
        <v>16494</v>
      </c>
      <c r="U1533" s="1">
        <v>280505</v>
      </c>
      <c r="V1533" s="1">
        <v>1037</v>
      </c>
      <c r="W1533" s="1">
        <v>312527</v>
      </c>
      <c r="X1533" s="1">
        <v>3066</v>
      </c>
      <c r="Y1533" s="1">
        <v>477</v>
      </c>
      <c r="Z1533" s="1">
        <v>922</v>
      </c>
      <c r="AA1533" s="1">
        <v>276073</v>
      </c>
      <c r="AB1533" s="1">
        <v>0</v>
      </c>
      <c r="AC1533" s="1">
        <v>0</v>
      </c>
      <c r="AD1533" s="1">
        <v>0.58568799495697021</v>
      </c>
      <c r="AE1533" s="1">
        <v>0.3824959397315979</v>
      </c>
      <c r="AF1533" s="1">
        <v>3.1816065311431878E-2</v>
      </c>
      <c r="AG1533" s="1">
        <v>0.95432358980178833</v>
      </c>
      <c r="AH1533" s="1">
        <v>0.99804574251174927</v>
      </c>
      <c r="AI1533" s="1">
        <v>0.80031418800354004</v>
      </c>
      <c r="AJ1533" s="1">
        <v>0.95509642362594604</v>
      </c>
      <c r="AK1533" s="1">
        <v>0.41774541139602661</v>
      </c>
      <c r="AL1533" s="1"/>
      <c r="AM1533" s="1">
        <v>0.1923438757658005</v>
      </c>
      <c r="AN1533" s="1"/>
      <c r="AO1533" s="1">
        <v>0.38025978207588201</v>
      </c>
      <c r="AP1533" s="1">
        <v>5.2242327481508262E-2</v>
      </c>
      <c r="AQ1533" s="1">
        <v>0.8884584903717041</v>
      </c>
      <c r="AR1533" s="1">
        <v>3.2845456153154369E-3</v>
      </c>
      <c r="AS1533" s="1">
        <v>0.98988348245620728</v>
      </c>
      <c r="AT1533" s="1">
        <v>9.7111053764820099E-3</v>
      </c>
      <c r="AU1533" s="1">
        <v>1.510827569290996E-3</v>
      </c>
      <c r="AV1533" s="1">
        <v>2.9203000012785201E-3</v>
      </c>
      <c r="AW1533" s="1">
        <v>0.87442076206207275</v>
      </c>
      <c r="AX1533" s="1">
        <v>4.6288528442382813</v>
      </c>
      <c r="AY1533" s="1">
        <v>2.529039859771729</v>
      </c>
      <c r="AZ1533" s="1">
        <v>2.968535423278809</v>
      </c>
      <c r="BA1533" s="1">
        <v>2.9444668292999272</v>
      </c>
      <c r="BB1533" s="1">
        <v>1.092005252838135</v>
      </c>
      <c r="BC1533" s="1">
        <v>0.66933202743530273</v>
      </c>
      <c r="BD1533" s="1">
        <v>5</v>
      </c>
      <c r="BE1533" s="1">
        <v>2</v>
      </c>
      <c r="BF1533" s="1">
        <v>3</v>
      </c>
      <c r="BG1533" s="1">
        <v>3</v>
      </c>
      <c r="BH1533" s="1">
        <v>1</v>
      </c>
      <c r="BI1533" s="1">
        <v>0.60000002384185791</v>
      </c>
      <c r="BJ1533" s="1"/>
    </row>
    <row r="1534" spans="1:62" hidden="1" x14ac:dyDescent="0.35">
      <c r="A1534" t="s">
        <v>5</v>
      </c>
      <c r="B1534" s="1">
        <v>2020</v>
      </c>
      <c r="C1534" t="s">
        <v>96</v>
      </c>
      <c r="D1534" s="1">
        <v>3</v>
      </c>
      <c r="E1534" s="1">
        <v>0</v>
      </c>
      <c r="F1534" s="1">
        <v>0</v>
      </c>
      <c r="G1534" s="1">
        <v>377136</v>
      </c>
      <c r="H1534" s="1">
        <v>491645</v>
      </c>
      <c r="I1534" s="1">
        <v>78596</v>
      </c>
      <c r="J1534" s="1">
        <v>947377</v>
      </c>
      <c r="K1534" s="1">
        <v>913243</v>
      </c>
      <c r="L1534" s="1">
        <v>946935</v>
      </c>
      <c r="M1534" s="1">
        <v>831817</v>
      </c>
      <c r="N1534" s="1">
        <v>927924</v>
      </c>
      <c r="O1534" s="1">
        <v>448372</v>
      </c>
      <c r="P1534" s="1">
        <v>0</v>
      </c>
      <c r="Q1534" s="1">
        <v>351523</v>
      </c>
      <c r="R1534" s="1">
        <v>0</v>
      </c>
      <c r="S1534" s="1">
        <v>550378</v>
      </c>
      <c r="T1534" s="1">
        <v>279487</v>
      </c>
      <c r="U1534" s="1">
        <v>940789</v>
      </c>
      <c r="V1534" s="1">
        <v>1893</v>
      </c>
      <c r="W1534" s="1">
        <v>949561</v>
      </c>
      <c r="X1534" s="1">
        <v>2733</v>
      </c>
      <c r="Y1534" s="1">
        <v>3905</v>
      </c>
      <c r="Z1534" s="1">
        <v>4142</v>
      </c>
      <c r="AA1534" s="1">
        <v>884873</v>
      </c>
      <c r="AB1534" s="1">
        <v>0</v>
      </c>
      <c r="AC1534" s="1">
        <v>0</v>
      </c>
      <c r="AD1534" s="1">
        <v>0.39808440208435059</v>
      </c>
      <c r="AE1534" s="1">
        <v>0.51895391941070557</v>
      </c>
      <c r="AF1534" s="1">
        <v>8.2961693406105042E-2</v>
      </c>
      <c r="AG1534" s="1">
        <v>0.96397000551223755</v>
      </c>
      <c r="AH1534" s="1">
        <v>0.99953347444534302</v>
      </c>
      <c r="AI1534" s="1">
        <v>0.87802112102508545</v>
      </c>
      <c r="AJ1534" s="1">
        <v>0.97946643829345703</v>
      </c>
      <c r="AK1534" s="1">
        <v>0.47327727079391479</v>
      </c>
      <c r="AL1534" s="1"/>
      <c r="AM1534" s="1">
        <v>0.3710486888885498</v>
      </c>
      <c r="AN1534" s="1"/>
      <c r="AO1534" s="1">
        <v>0.58094930648803711</v>
      </c>
      <c r="AP1534" s="1">
        <v>0.29501137137413019</v>
      </c>
      <c r="AQ1534" s="1">
        <v>0.99304604530334473</v>
      </c>
      <c r="AR1534" s="1">
        <v>1.998148625716567E-3</v>
      </c>
      <c r="AS1534" s="1">
        <v>1.002305269241333</v>
      </c>
      <c r="AT1534" s="1">
        <v>2.8848072979599242E-3</v>
      </c>
      <c r="AU1534" s="1">
        <v>4.1219070553779602E-3</v>
      </c>
      <c r="AV1534" s="1">
        <v>4.3720714747905731E-3</v>
      </c>
      <c r="AW1534" s="1">
        <v>0.9340241551399231</v>
      </c>
      <c r="AX1534" s="1">
        <v>4.9948396682739258</v>
      </c>
      <c r="AY1534" s="1">
        <v>2.6601500511169429</v>
      </c>
      <c r="AZ1534" s="1">
        <v>3.068503856658936</v>
      </c>
      <c r="BA1534" s="1">
        <v>3.039473295211792</v>
      </c>
      <c r="BB1534" s="1">
        <v>1.1305403709411621</v>
      </c>
      <c r="BC1534" s="1">
        <v>0.64213579893112183</v>
      </c>
      <c r="BD1534" s="1">
        <v>5</v>
      </c>
      <c r="BE1534" s="1">
        <v>3</v>
      </c>
      <c r="BF1534" s="1">
        <v>3</v>
      </c>
      <c r="BG1534" s="1">
        <v>3</v>
      </c>
      <c r="BH1534" s="1">
        <v>1</v>
      </c>
      <c r="BI1534" s="1">
        <v>0.60000002384185791</v>
      </c>
      <c r="BJ1534" s="1"/>
    </row>
    <row r="1535" spans="1:62" hidden="1" x14ac:dyDescent="0.35">
      <c r="A1535" t="s">
        <v>5</v>
      </c>
      <c r="B1535" s="1">
        <v>2020</v>
      </c>
      <c r="C1535" t="s">
        <v>95</v>
      </c>
      <c r="D1535" s="1"/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9907</v>
      </c>
      <c r="K1535" s="1">
        <v>9753</v>
      </c>
      <c r="L1535" s="1">
        <v>9907</v>
      </c>
      <c r="M1535" s="1">
        <v>8294</v>
      </c>
      <c r="N1535" s="1">
        <v>9056</v>
      </c>
      <c r="O1535" s="1">
        <v>3027</v>
      </c>
      <c r="P1535" s="1">
        <v>0</v>
      </c>
      <c r="Q1535" s="1">
        <v>607</v>
      </c>
      <c r="R1535" s="1">
        <v>0</v>
      </c>
      <c r="S1535" s="1">
        <v>1945</v>
      </c>
      <c r="T1535" s="1">
        <v>176</v>
      </c>
      <c r="U1535" s="1">
        <v>8720</v>
      </c>
      <c r="V1535" s="1">
        <v>0</v>
      </c>
      <c r="W1535" s="1">
        <v>9544</v>
      </c>
      <c r="X1535" s="1">
        <v>163</v>
      </c>
      <c r="Y1535" s="1">
        <v>287</v>
      </c>
      <c r="Z1535" s="1">
        <v>0</v>
      </c>
      <c r="AA1535" s="1">
        <v>8505</v>
      </c>
      <c r="AB1535" s="1">
        <v>0</v>
      </c>
      <c r="AC1535" s="1"/>
      <c r="AD1535" s="1"/>
      <c r="AE1535" s="1"/>
      <c r="AF1535" s="1"/>
      <c r="AG1535" s="1">
        <v>0.984455406665802</v>
      </c>
      <c r="AH1535" s="1">
        <v>1</v>
      </c>
      <c r="AI1535" s="1">
        <v>0.83718580007553101</v>
      </c>
      <c r="AJ1535" s="1">
        <v>0.91410112380981445</v>
      </c>
      <c r="AK1535" s="1">
        <v>0.30554154515266418</v>
      </c>
      <c r="AL1535" s="1"/>
      <c r="AM1535" s="1">
        <v>6.1269808560609818E-2</v>
      </c>
      <c r="AN1535" s="1"/>
      <c r="AO1535" s="1">
        <v>0.19632582366466519</v>
      </c>
      <c r="AP1535" s="1">
        <v>1.7765216529369351E-2</v>
      </c>
      <c r="AQ1535" s="1">
        <v>0.88018572330474854</v>
      </c>
      <c r="AR1535" s="1">
        <v>0</v>
      </c>
      <c r="AS1535" s="1">
        <v>0.96335923671722412</v>
      </c>
      <c r="AT1535" s="1">
        <v>1.6453012824058529E-2</v>
      </c>
      <c r="AU1535" s="1">
        <v>2.896941639482975E-2</v>
      </c>
      <c r="AV1535" s="1">
        <v>0</v>
      </c>
      <c r="AW1535" s="1">
        <v>0.85848391056060791</v>
      </c>
      <c r="AX1535" s="1">
        <v>4.052588939666748</v>
      </c>
      <c r="AY1535" s="1">
        <v>2.2370040416717529</v>
      </c>
      <c r="AZ1535" s="1">
        <v>2.7484607696533199</v>
      </c>
      <c r="BA1535" s="1">
        <v>2.7222166061401372</v>
      </c>
      <c r="BB1535" s="1">
        <v>0.93600481748580933</v>
      </c>
      <c r="BC1535" s="1">
        <v>0.70806282758712769</v>
      </c>
      <c r="BD1535" s="1">
        <v>4</v>
      </c>
      <c r="BE1535" s="1">
        <v>2</v>
      </c>
      <c r="BF1535" s="1">
        <v>3</v>
      </c>
      <c r="BG1535" s="1">
        <v>3</v>
      </c>
      <c r="BH1535" s="1">
        <v>1</v>
      </c>
      <c r="BI1535" s="1">
        <v>0.66666668653488159</v>
      </c>
      <c r="BJ1535" s="1"/>
    </row>
    <row r="1536" spans="1:62" hidden="1" x14ac:dyDescent="0.35">
      <c r="A1536" t="s">
        <v>5</v>
      </c>
      <c r="B1536" s="1">
        <v>2020</v>
      </c>
      <c r="C1536" t="s">
        <v>96</v>
      </c>
      <c r="D1536" s="1"/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21237</v>
      </c>
      <c r="K1536" s="1">
        <v>20822</v>
      </c>
      <c r="L1536" s="1">
        <v>21237</v>
      </c>
      <c r="M1536" s="1">
        <v>19031</v>
      </c>
      <c r="N1536" s="1">
        <v>20165</v>
      </c>
      <c r="O1536" s="1">
        <v>6637</v>
      </c>
      <c r="P1536" s="1">
        <v>0</v>
      </c>
      <c r="Q1536" s="1">
        <v>4104</v>
      </c>
      <c r="R1536" s="1">
        <v>0</v>
      </c>
      <c r="S1536" s="1">
        <v>8682</v>
      </c>
      <c r="T1536" s="1">
        <v>5056</v>
      </c>
      <c r="U1536" s="1">
        <v>21007</v>
      </c>
      <c r="V1536" s="1">
        <v>0</v>
      </c>
      <c r="W1536" s="1">
        <v>21237</v>
      </c>
      <c r="X1536" s="1">
        <v>0</v>
      </c>
      <c r="Y1536" s="1">
        <v>0</v>
      </c>
      <c r="Z1536" s="1">
        <v>187</v>
      </c>
      <c r="AA1536" s="1">
        <v>17902</v>
      </c>
      <c r="AB1536" s="1">
        <v>0</v>
      </c>
      <c r="AC1536" s="1"/>
      <c r="AD1536" s="1"/>
      <c r="AE1536" s="1"/>
      <c r="AF1536" s="1"/>
      <c r="AG1536" s="1">
        <v>0.98045861721038818</v>
      </c>
      <c r="AH1536" s="1">
        <v>1</v>
      </c>
      <c r="AI1536" s="1">
        <v>0.89612466096878052</v>
      </c>
      <c r="AJ1536" s="1">
        <v>0.94952207803726196</v>
      </c>
      <c r="AK1536" s="1">
        <v>0.3125205934047699</v>
      </c>
      <c r="AL1536" s="1"/>
      <c r="AM1536" s="1">
        <v>0.19324763119220731</v>
      </c>
      <c r="AN1536" s="1"/>
      <c r="AO1536" s="1">
        <v>0.40881481766700739</v>
      </c>
      <c r="AP1536" s="1">
        <v>0.2380750626325607</v>
      </c>
      <c r="AQ1536" s="1">
        <v>0.98916983604431152</v>
      </c>
      <c r="AR1536" s="1">
        <v>0</v>
      </c>
      <c r="AS1536" s="1">
        <v>1</v>
      </c>
      <c r="AT1536" s="1">
        <v>0</v>
      </c>
      <c r="AU1536" s="1">
        <v>0</v>
      </c>
      <c r="AV1536" s="1">
        <v>8.8053867220878601E-3</v>
      </c>
      <c r="AW1536" s="1">
        <v>0.84296274185180664</v>
      </c>
      <c r="AX1536" s="1">
        <v>4.3569240570068359</v>
      </c>
      <c r="AY1536" s="1">
        <v>2.3583838939666748</v>
      </c>
      <c r="AZ1536" s="1">
        <v>2.4981400966644292</v>
      </c>
      <c r="BA1536" s="1">
        <v>2.462212085723877</v>
      </c>
      <c r="BB1536" s="1">
        <v>0.87319302558898926</v>
      </c>
      <c r="BC1536" s="1">
        <v>0.621337890625</v>
      </c>
      <c r="BD1536" s="1">
        <v>4</v>
      </c>
      <c r="BE1536" s="1">
        <v>2</v>
      </c>
      <c r="BF1536" s="1">
        <v>2</v>
      </c>
      <c r="BG1536" s="1">
        <v>2</v>
      </c>
      <c r="BH1536" s="1">
        <v>1</v>
      </c>
      <c r="BI1536" s="1">
        <v>0.5</v>
      </c>
      <c r="BJ1536" s="1"/>
    </row>
    <row r="1537" spans="1:62" hidden="1" x14ac:dyDescent="0.35">
      <c r="A1537" t="s">
        <v>5</v>
      </c>
      <c r="B1537" s="1">
        <v>2019</v>
      </c>
      <c r="C1537" t="s">
        <v>95</v>
      </c>
      <c r="D1537" s="1">
        <v>1</v>
      </c>
      <c r="E1537" s="1">
        <v>38396</v>
      </c>
      <c r="F1537" s="1">
        <v>0</v>
      </c>
      <c r="G1537" s="1">
        <v>0</v>
      </c>
      <c r="H1537" s="1">
        <v>0</v>
      </c>
      <c r="I1537" s="1">
        <v>0</v>
      </c>
      <c r="J1537" s="1">
        <v>38396</v>
      </c>
      <c r="K1537" s="1">
        <v>35266</v>
      </c>
      <c r="L1537" s="1">
        <v>37199</v>
      </c>
      <c r="M1537" s="1">
        <v>25158</v>
      </c>
      <c r="N1537" s="1">
        <v>31835</v>
      </c>
      <c r="O1537" s="1">
        <v>5860</v>
      </c>
      <c r="P1537" s="1">
        <v>0</v>
      </c>
      <c r="Q1537" s="1">
        <v>3590</v>
      </c>
      <c r="R1537" s="1">
        <v>0</v>
      </c>
      <c r="S1537" s="1">
        <v>5686</v>
      </c>
      <c r="T1537" s="1">
        <v>2250</v>
      </c>
      <c r="U1537" s="1">
        <v>30460</v>
      </c>
      <c r="V1537" s="1">
        <v>353</v>
      </c>
      <c r="W1537" s="1">
        <v>38384</v>
      </c>
      <c r="X1537" s="1">
        <v>1838</v>
      </c>
      <c r="Y1537" s="1">
        <v>243</v>
      </c>
      <c r="Z1537" s="1">
        <v>631</v>
      </c>
      <c r="AA1537" s="1">
        <v>29869</v>
      </c>
      <c r="AB1537" s="1">
        <v>1</v>
      </c>
      <c r="AC1537" s="1">
        <v>0</v>
      </c>
      <c r="AD1537" s="1">
        <v>0</v>
      </c>
      <c r="AE1537" s="1">
        <v>0</v>
      </c>
      <c r="AF1537" s="1">
        <v>0</v>
      </c>
      <c r="AG1537" s="1">
        <v>0.91848111152648926</v>
      </c>
      <c r="AH1537" s="1">
        <v>0.96882486343383789</v>
      </c>
      <c r="AI1537" s="1">
        <v>0.6552245020866394</v>
      </c>
      <c r="AJ1537" s="1">
        <v>0.82912284135818481</v>
      </c>
      <c r="AK1537" s="1">
        <v>0.15262006223201749</v>
      </c>
      <c r="AL1537" s="1"/>
      <c r="AM1537" s="1">
        <v>9.3499325215816498E-2</v>
      </c>
      <c r="AN1537" s="1"/>
      <c r="AO1537" s="1">
        <v>0.14808833599090579</v>
      </c>
      <c r="AP1537" s="1">
        <v>5.8599855750799179E-2</v>
      </c>
      <c r="AQ1537" s="1">
        <v>0.79331177473068237</v>
      </c>
      <c r="AR1537" s="1">
        <v>9.1936662793159485E-3</v>
      </c>
      <c r="AS1537" s="1">
        <v>0.99968749284744263</v>
      </c>
      <c r="AT1537" s="1">
        <v>4.7869570553302758E-2</v>
      </c>
      <c r="AU1537" s="1">
        <v>6.3287843950092793E-3</v>
      </c>
      <c r="AV1537" s="1">
        <v>1.6434002667665482E-2</v>
      </c>
      <c r="AW1537" s="1">
        <v>0.77791959047317505</v>
      </c>
      <c r="AX1537" s="1">
        <v>4.1667361259460449</v>
      </c>
      <c r="AY1537" s="1">
        <v>2.3315188884735112</v>
      </c>
      <c r="AZ1537" s="1">
        <v>3.874986886978149</v>
      </c>
      <c r="BA1537" s="1">
        <v>3.844671249389648</v>
      </c>
      <c r="BB1537" s="1">
        <v>1.8320398330688481</v>
      </c>
      <c r="BC1537" s="1">
        <v>1.028195738792419</v>
      </c>
      <c r="BD1537" s="1">
        <v>4</v>
      </c>
      <c r="BE1537" s="1">
        <v>2</v>
      </c>
      <c r="BF1537" s="1">
        <v>4</v>
      </c>
      <c r="BG1537" s="1">
        <v>4</v>
      </c>
      <c r="BH1537" s="1">
        <v>2</v>
      </c>
      <c r="BI1537" s="1">
        <v>0.83333331346511841</v>
      </c>
      <c r="BJ1537" s="1"/>
    </row>
    <row r="1538" spans="1:62" hidden="1" x14ac:dyDescent="0.35">
      <c r="A1538" t="s">
        <v>5</v>
      </c>
      <c r="B1538" s="1">
        <v>2019</v>
      </c>
      <c r="C1538" t="s">
        <v>96</v>
      </c>
      <c r="D1538" s="1">
        <v>1</v>
      </c>
      <c r="E1538" s="1">
        <v>48857</v>
      </c>
      <c r="F1538" s="1">
        <v>0</v>
      </c>
      <c r="G1538" s="1">
        <v>0</v>
      </c>
      <c r="H1538" s="1">
        <v>0</v>
      </c>
      <c r="I1538" s="1">
        <v>0</v>
      </c>
      <c r="J1538" s="1">
        <v>48857</v>
      </c>
      <c r="K1538" s="1">
        <v>45992</v>
      </c>
      <c r="L1538" s="1">
        <v>48444</v>
      </c>
      <c r="M1538" s="1">
        <v>39033</v>
      </c>
      <c r="N1538" s="1">
        <v>43164</v>
      </c>
      <c r="O1538" s="1">
        <v>5999</v>
      </c>
      <c r="P1538" s="1">
        <v>0</v>
      </c>
      <c r="Q1538" s="1">
        <v>4434</v>
      </c>
      <c r="R1538" s="1">
        <v>0</v>
      </c>
      <c r="S1538" s="1">
        <v>11895</v>
      </c>
      <c r="T1538" s="1">
        <v>11962</v>
      </c>
      <c r="U1538" s="1">
        <v>47182</v>
      </c>
      <c r="V1538" s="1">
        <v>895</v>
      </c>
      <c r="W1538" s="1">
        <v>49013</v>
      </c>
      <c r="X1538" s="1">
        <v>1879</v>
      </c>
      <c r="Y1538" s="1">
        <v>1363</v>
      </c>
      <c r="Z1538" s="1">
        <v>1606</v>
      </c>
      <c r="AA1538" s="1">
        <v>37226</v>
      </c>
      <c r="AB1538" s="1">
        <v>1</v>
      </c>
      <c r="AC1538" s="1">
        <v>0</v>
      </c>
      <c r="AD1538" s="1">
        <v>0</v>
      </c>
      <c r="AE1538" s="1">
        <v>0</v>
      </c>
      <c r="AF1538" s="1">
        <v>0</v>
      </c>
      <c r="AG1538" s="1">
        <v>0.94135946035385132</v>
      </c>
      <c r="AH1538" s="1">
        <v>0.99154675006866455</v>
      </c>
      <c r="AI1538" s="1">
        <v>0.79892337322235107</v>
      </c>
      <c r="AJ1538" s="1">
        <v>0.88347625732421875</v>
      </c>
      <c r="AK1538" s="1">
        <v>0.12278690934181211</v>
      </c>
      <c r="AL1538" s="1"/>
      <c r="AM1538" s="1">
        <v>9.075465053319931E-2</v>
      </c>
      <c r="AN1538" s="1"/>
      <c r="AO1538" s="1">
        <v>0.2434656172990799</v>
      </c>
      <c r="AP1538" s="1">
        <v>0.24483697116374969</v>
      </c>
      <c r="AQ1538" s="1">
        <v>0.96571630239486694</v>
      </c>
      <c r="AR1538" s="1">
        <v>1.831876672804356E-2</v>
      </c>
      <c r="AS1538" s="1">
        <v>1.0031930208206179</v>
      </c>
      <c r="AT1538" s="1">
        <v>3.8459178060293198E-2</v>
      </c>
      <c r="AU1538" s="1">
        <v>2.789774164557457E-2</v>
      </c>
      <c r="AV1538" s="1">
        <v>3.2871440052986152E-2</v>
      </c>
      <c r="AW1538" s="1">
        <v>0.76193791627883911</v>
      </c>
      <c r="AX1538" s="1">
        <v>4.2065620422363281</v>
      </c>
      <c r="AY1538" s="1">
        <v>2.3152260780334468</v>
      </c>
      <c r="AZ1538" s="1">
        <v>3.7895491123199458</v>
      </c>
      <c r="BA1538" s="1">
        <v>3.7194466590881352</v>
      </c>
      <c r="BB1538" s="1">
        <v>1.725852966308594</v>
      </c>
      <c r="BC1538" s="1">
        <v>1.023083448410034</v>
      </c>
      <c r="BD1538" s="1">
        <v>4</v>
      </c>
      <c r="BE1538" s="1">
        <v>2</v>
      </c>
      <c r="BF1538" s="1">
        <v>4</v>
      </c>
      <c r="BG1538" s="1">
        <v>3</v>
      </c>
      <c r="BH1538" s="1">
        <v>2</v>
      </c>
      <c r="BI1538" s="1">
        <v>0.80000001192092896</v>
      </c>
      <c r="BJ1538" s="1"/>
    </row>
    <row r="1539" spans="1:62" hidden="1" x14ac:dyDescent="0.35">
      <c r="A1539" t="s">
        <v>5</v>
      </c>
      <c r="B1539" s="1">
        <v>2019</v>
      </c>
      <c r="C1539" t="s">
        <v>95</v>
      </c>
      <c r="D1539" s="1">
        <v>2</v>
      </c>
      <c r="E1539" s="1">
        <v>0</v>
      </c>
      <c r="F1539" s="1">
        <v>53448</v>
      </c>
      <c r="G1539" s="1">
        <v>0</v>
      </c>
      <c r="H1539" s="1">
        <v>0</v>
      </c>
      <c r="I1539" s="1">
        <v>0</v>
      </c>
      <c r="J1539" s="1">
        <v>53448</v>
      </c>
      <c r="K1539" s="1">
        <v>51050</v>
      </c>
      <c r="L1539" s="1">
        <v>52648</v>
      </c>
      <c r="M1539" s="1">
        <v>39382</v>
      </c>
      <c r="N1539" s="1">
        <v>47323</v>
      </c>
      <c r="O1539" s="1">
        <v>11654</v>
      </c>
      <c r="P1539" s="1">
        <v>0</v>
      </c>
      <c r="Q1539" s="1">
        <v>6818</v>
      </c>
      <c r="R1539" s="1">
        <v>0</v>
      </c>
      <c r="S1539" s="1">
        <v>11669</v>
      </c>
      <c r="T1539" s="1">
        <v>2554</v>
      </c>
      <c r="U1539" s="1">
        <v>43825</v>
      </c>
      <c r="V1539" s="1">
        <v>622</v>
      </c>
      <c r="W1539" s="1">
        <v>53167</v>
      </c>
      <c r="X1539" s="1">
        <v>1527</v>
      </c>
      <c r="Y1539" s="1">
        <v>222</v>
      </c>
      <c r="Z1539" s="1">
        <v>555</v>
      </c>
      <c r="AA1539" s="1">
        <v>43474</v>
      </c>
      <c r="AB1539" s="1">
        <v>0</v>
      </c>
      <c r="AC1539" s="1">
        <v>1</v>
      </c>
      <c r="AD1539" s="1">
        <v>0</v>
      </c>
      <c r="AE1539" s="1">
        <v>0</v>
      </c>
      <c r="AF1539" s="1">
        <v>0</v>
      </c>
      <c r="AG1539" s="1">
        <v>0.95513397455215454</v>
      </c>
      <c r="AH1539" s="1">
        <v>0.98503220081329346</v>
      </c>
      <c r="AI1539" s="1">
        <v>0.73682832717895508</v>
      </c>
      <c r="AJ1539" s="1">
        <v>0.8854026198387146</v>
      </c>
      <c r="AK1539" s="1">
        <v>0.21804369986057279</v>
      </c>
      <c r="AL1539" s="1"/>
      <c r="AM1539" s="1">
        <v>0.1275632381439209</v>
      </c>
      <c r="AN1539" s="1"/>
      <c r="AO1539" s="1">
        <v>0.21832434833049769</v>
      </c>
      <c r="AP1539" s="1">
        <v>4.7784764319658279E-2</v>
      </c>
      <c r="AQ1539" s="1">
        <v>0.81995582580566406</v>
      </c>
      <c r="AR1539" s="1">
        <v>1.163747906684875E-2</v>
      </c>
      <c r="AS1539" s="1">
        <v>0.99474257230758667</v>
      </c>
      <c r="AT1539" s="1">
        <v>2.8569824993610379E-2</v>
      </c>
      <c r="AU1539" s="1">
        <v>4.1535696946084499E-3</v>
      </c>
      <c r="AV1539" s="1">
        <v>1.038392446935177E-2</v>
      </c>
      <c r="AW1539" s="1">
        <v>0.81338870525360107</v>
      </c>
      <c r="AX1539" s="1">
        <v>4.3758606910705566</v>
      </c>
      <c r="AY1539" s="1">
        <v>2.442205429077148</v>
      </c>
      <c r="AZ1539" s="1">
        <v>3.6299581527709961</v>
      </c>
      <c r="BA1539" s="1">
        <v>3.6126701831817631</v>
      </c>
      <c r="BB1539" s="1">
        <v>1.6981551647186279</v>
      </c>
      <c r="BC1539" s="1">
        <v>0.8947378396987915</v>
      </c>
      <c r="BD1539" s="1">
        <v>4</v>
      </c>
      <c r="BE1539" s="1">
        <v>2</v>
      </c>
      <c r="BF1539" s="1">
        <v>4</v>
      </c>
      <c r="BG1539" s="1">
        <v>3</v>
      </c>
      <c r="BH1539" s="1">
        <v>2</v>
      </c>
      <c r="BI1539" s="1">
        <v>0.80000001192092896</v>
      </c>
      <c r="BJ1539" s="1"/>
    </row>
    <row r="1540" spans="1:62" hidden="1" x14ac:dyDescent="0.35">
      <c r="A1540" t="s">
        <v>5</v>
      </c>
      <c r="B1540" s="1">
        <v>2019</v>
      </c>
      <c r="C1540" t="s">
        <v>96</v>
      </c>
      <c r="D1540" s="1">
        <v>2</v>
      </c>
      <c r="E1540" s="1">
        <v>0</v>
      </c>
      <c r="F1540" s="1">
        <v>68694</v>
      </c>
      <c r="G1540" s="1">
        <v>0</v>
      </c>
      <c r="H1540" s="1">
        <v>0</v>
      </c>
      <c r="I1540" s="1">
        <v>0</v>
      </c>
      <c r="J1540" s="1">
        <v>68694</v>
      </c>
      <c r="K1540" s="1">
        <v>65358</v>
      </c>
      <c r="L1540" s="1">
        <v>68592</v>
      </c>
      <c r="M1540" s="1">
        <v>58036</v>
      </c>
      <c r="N1540" s="1">
        <v>62177</v>
      </c>
      <c r="O1540" s="1">
        <v>12594</v>
      </c>
      <c r="P1540" s="1">
        <v>0</v>
      </c>
      <c r="Q1540" s="1">
        <v>9879</v>
      </c>
      <c r="R1540" s="1">
        <v>0</v>
      </c>
      <c r="S1540" s="1">
        <v>21449</v>
      </c>
      <c r="T1540" s="1">
        <v>14639</v>
      </c>
      <c r="U1540" s="1">
        <v>67899</v>
      </c>
      <c r="V1540" s="1">
        <v>439</v>
      </c>
      <c r="W1540" s="1">
        <v>68625</v>
      </c>
      <c r="X1540" s="1">
        <v>902</v>
      </c>
      <c r="Y1540" s="1">
        <v>1137</v>
      </c>
      <c r="Z1540" s="1">
        <v>1255</v>
      </c>
      <c r="AA1540" s="1">
        <v>55038</v>
      </c>
      <c r="AB1540" s="1">
        <v>0</v>
      </c>
      <c r="AC1540" s="1">
        <v>1</v>
      </c>
      <c r="AD1540" s="1">
        <v>0</v>
      </c>
      <c r="AE1540" s="1">
        <v>0</v>
      </c>
      <c r="AF1540" s="1">
        <v>0</v>
      </c>
      <c r="AG1540" s="1">
        <v>0.95143681764602661</v>
      </c>
      <c r="AH1540" s="1">
        <v>0.99851512908935547</v>
      </c>
      <c r="AI1540" s="1">
        <v>0.8448481559753418</v>
      </c>
      <c r="AJ1540" s="1">
        <v>0.90512996912002563</v>
      </c>
      <c r="AK1540" s="1">
        <v>0.18333478271961209</v>
      </c>
      <c r="AL1540" s="1"/>
      <c r="AM1540" s="1">
        <v>0.14381168782711029</v>
      </c>
      <c r="AN1540" s="1"/>
      <c r="AO1540" s="1">
        <v>0.31223979592323298</v>
      </c>
      <c r="AP1540" s="1">
        <v>0.2131044864654541</v>
      </c>
      <c r="AQ1540" s="1">
        <v>0.98842692375183105</v>
      </c>
      <c r="AR1540" s="1">
        <v>6.3906600698828697E-3</v>
      </c>
      <c r="AS1540" s="1">
        <v>0.99899554252624512</v>
      </c>
      <c r="AT1540" s="1">
        <v>1.3130695559084421E-2</v>
      </c>
      <c r="AU1540" s="1">
        <v>1.6551664099097248E-2</v>
      </c>
      <c r="AV1540" s="1">
        <v>1.8269427120685581E-2</v>
      </c>
      <c r="AW1540" s="1">
        <v>0.8012053370475769</v>
      </c>
      <c r="AX1540" s="1">
        <v>4.3080034255981454</v>
      </c>
      <c r="AY1540" s="1">
        <v>2.367470264434814</v>
      </c>
      <c r="AZ1540" s="1">
        <v>3.767476081848145</v>
      </c>
      <c r="BA1540" s="1">
        <v>3.742408275604248</v>
      </c>
      <c r="BB1540" s="1">
        <v>1.6963199377059941</v>
      </c>
      <c r="BC1540" s="1">
        <v>0.96670836210250854</v>
      </c>
      <c r="BD1540" s="1">
        <v>4</v>
      </c>
      <c r="BE1540" s="1">
        <v>2</v>
      </c>
      <c r="BF1540" s="1">
        <v>4</v>
      </c>
      <c r="BG1540" s="1">
        <v>4</v>
      </c>
      <c r="BH1540" s="1">
        <v>2</v>
      </c>
      <c r="BI1540" s="1">
        <v>0.80000001192092896</v>
      </c>
      <c r="BJ1540" s="1"/>
    </row>
    <row r="1541" spans="1:62" hidden="1" x14ac:dyDescent="0.35">
      <c r="A1541" t="s">
        <v>5</v>
      </c>
      <c r="B1541" s="1">
        <v>2019</v>
      </c>
      <c r="C1541" t="s">
        <v>95</v>
      </c>
      <c r="D1541" s="1">
        <v>3</v>
      </c>
      <c r="E1541" s="1">
        <v>0</v>
      </c>
      <c r="F1541" s="1">
        <v>0</v>
      </c>
      <c r="G1541" s="1">
        <v>189250</v>
      </c>
      <c r="H1541" s="1">
        <v>144741</v>
      </c>
      <c r="I1541" s="1">
        <v>12162</v>
      </c>
      <c r="J1541" s="1">
        <v>346153</v>
      </c>
      <c r="K1541" s="1">
        <v>330220</v>
      </c>
      <c r="L1541" s="1">
        <v>344607</v>
      </c>
      <c r="M1541" s="1">
        <v>280149</v>
      </c>
      <c r="N1541" s="1">
        <v>329610</v>
      </c>
      <c r="O1541" s="1">
        <v>145329</v>
      </c>
      <c r="P1541" s="1">
        <v>0</v>
      </c>
      <c r="Q1541" s="1">
        <v>77380</v>
      </c>
      <c r="R1541" s="1">
        <v>0</v>
      </c>
      <c r="S1541" s="1">
        <v>119962</v>
      </c>
      <c r="T1541" s="1">
        <v>16848</v>
      </c>
      <c r="U1541" s="1">
        <v>304475</v>
      </c>
      <c r="V1541" s="1">
        <v>1323</v>
      </c>
      <c r="W1541" s="1">
        <v>342990</v>
      </c>
      <c r="X1541" s="1">
        <v>3996</v>
      </c>
      <c r="Y1541" s="1">
        <v>688</v>
      </c>
      <c r="Z1541" s="1">
        <v>1052</v>
      </c>
      <c r="AA1541" s="1">
        <v>297314</v>
      </c>
      <c r="AB1541" s="1">
        <v>0</v>
      </c>
      <c r="AC1541" s="1">
        <v>0</v>
      </c>
      <c r="AD1541" s="1">
        <v>0.54672354459762573</v>
      </c>
      <c r="AE1541" s="1">
        <v>0.4181416928768158</v>
      </c>
      <c r="AF1541" s="1">
        <v>3.5134751349687583E-2</v>
      </c>
      <c r="AG1541" s="1">
        <v>0.95397120714187622</v>
      </c>
      <c r="AH1541" s="1">
        <v>0.99553376436233521</v>
      </c>
      <c r="AI1541" s="1">
        <v>0.80932128429412842</v>
      </c>
      <c r="AJ1541" s="1">
        <v>0.9522089958190918</v>
      </c>
      <c r="AK1541" s="1">
        <v>0.41984036564826971</v>
      </c>
      <c r="AL1541" s="1"/>
      <c r="AM1541" s="1">
        <v>0.22354276478290561</v>
      </c>
      <c r="AN1541" s="1"/>
      <c r="AO1541" s="1">
        <v>0.34655773639678961</v>
      </c>
      <c r="AP1541" s="1">
        <v>4.8672117292881012E-2</v>
      </c>
      <c r="AQ1541" s="1">
        <v>0.87959659099578857</v>
      </c>
      <c r="AR1541" s="1">
        <v>3.8220093119889502E-3</v>
      </c>
      <c r="AS1541" s="1">
        <v>0.99086242914199829</v>
      </c>
      <c r="AT1541" s="1">
        <v>1.154402829706669E-2</v>
      </c>
      <c r="AU1541" s="1">
        <v>1.9875604193657641E-3</v>
      </c>
      <c r="AV1541" s="1">
        <v>3.0391186010092501E-3</v>
      </c>
      <c r="AW1541" s="1">
        <v>0.85890918970108032</v>
      </c>
      <c r="AX1541" s="1">
        <v>4.6011185646057129</v>
      </c>
      <c r="AY1541" s="1">
        <v>2.506024837493896</v>
      </c>
      <c r="AZ1541" s="1">
        <v>3.0043015480041499</v>
      </c>
      <c r="BA1541" s="1">
        <v>2.9750082492828369</v>
      </c>
      <c r="BB1541" s="1">
        <v>1.135090589523315</v>
      </c>
      <c r="BC1541" s="1">
        <v>0.68719679117202759</v>
      </c>
      <c r="BD1541" s="1">
        <v>5</v>
      </c>
      <c r="BE1541" s="1">
        <v>2</v>
      </c>
      <c r="BF1541" s="1">
        <v>3</v>
      </c>
      <c r="BG1541" s="1">
        <v>3</v>
      </c>
      <c r="BH1541" s="1">
        <v>1</v>
      </c>
      <c r="BI1541" s="1">
        <v>0.60000002384185791</v>
      </c>
      <c r="BJ1541" s="1"/>
    </row>
    <row r="1542" spans="1:62" hidden="1" x14ac:dyDescent="0.35">
      <c r="A1542" t="s">
        <v>5</v>
      </c>
      <c r="B1542" s="1">
        <v>2019</v>
      </c>
      <c r="C1542" t="s">
        <v>96</v>
      </c>
      <c r="D1542" s="1">
        <v>3</v>
      </c>
      <c r="E1542" s="1">
        <v>0</v>
      </c>
      <c r="F1542" s="1">
        <v>0</v>
      </c>
      <c r="G1542" s="1">
        <v>351178</v>
      </c>
      <c r="H1542" s="1">
        <v>588122</v>
      </c>
      <c r="I1542" s="1">
        <v>98465</v>
      </c>
      <c r="J1542" s="1">
        <v>1037765</v>
      </c>
      <c r="K1542" s="1">
        <v>1005626</v>
      </c>
      <c r="L1542" s="1">
        <v>1037162</v>
      </c>
      <c r="M1542" s="1">
        <v>934701</v>
      </c>
      <c r="N1542" s="1">
        <v>1010288</v>
      </c>
      <c r="O1542" s="1">
        <v>502655</v>
      </c>
      <c r="P1542" s="1">
        <v>0</v>
      </c>
      <c r="Q1542" s="1">
        <v>382242</v>
      </c>
      <c r="R1542" s="1">
        <v>0</v>
      </c>
      <c r="S1542" s="1">
        <v>578960</v>
      </c>
      <c r="T1542" s="1">
        <v>309379</v>
      </c>
      <c r="U1542" s="1">
        <v>1028093</v>
      </c>
      <c r="V1542" s="1">
        <v>2014</v>
      </c>
      <c r="W1542" s="1">
        <v>1041329</v>
      </c>
      <c r="X1542" s="1">
        <v>2203</v>
      </c>
      <c r="Y1542" s="1">
        <v>1510</v>
      </c>
      <c r="Z1542" s="1">
        <v>3798</v>
      </c>
      <c r="AA1542" s="1">
        <v>965521</v>
      </c>
      <c r="AB1542" s="1">
        <v>0</v>
      </c>
      <c r="AC1542" s="1">
        <v>0</v>
      </c>
      <c r="AD1542" s="1">
        <v>0.33839839696884161</v>
      </c>
      <c r="AE1542" s="1">
        <v>0.56671983003616333</v>
      </c>
      <c r="AF1542" s="1">
        <v>9.4881787896156311E-2</v>
      </c>
      <c r="AG1542" s="1">
        <v>0.96903055906295776</v>
      </c>
      <c r="AH1542" s="1">
        <v>0.99941891431808472</v>
      </c>
      <c r="AI1542" s="1">
        <v>0.90068656206130981</v>
      </c>
      <c r="AJ1542" s="1">
        <v>0.97352290153503418</v>
      </c>
      <c r="AK1542" s="1">
        <v>0.48436301946640009</v>
      </c>
      <c r="AL1542" s="1"/>
      <c r="AM1542" s="1">
        <v>0.36833193898200989</v>
      </c>
      <c r="AN1542" s="1"/>
      <c r="AO1542" s="1">
        <v>0.55789124965667725</v>
      </c>
      <c r="AP1542" s="1">
        <v>0.29812046885490417</v>
      </c>
      <c r="AQ1542" s="1">
        <v>0.99067997932434082</v>
      </c>
      <c r="AR1542" s="1">
        <v>1.940709073096514E-3</v>
      </c>
      <c r="AS1542" s="1">
        <v>1.003434300422668</v>
      </c>
      <c r="AT1542" s="1">
        <v>2.122831298038363E-3</v>
      </c>
      <c r="AU1542" s="1">
        <v>1.455050078220665E-3</v>
      </c>
      <c r="AV1542" s="1">
        <v>3.6597880534827709E-3</v>
      </c>
      <c r="AW1542" s="1">
        <v>0.93038499355316162</v>
      </c>
      <c r="AX1542" s="1">
        <v>4.9731154441833496</v>
      </c>
      <c r="AY1542" s="1">
        <v>2.6618907451629639</v>
      </c>
      <c r="AZ1542" s="1">
        <v>3.0986523628234859</v>
      </c>
      <c r="BA1542" s="1">
        <v>3.057639360427856</v>
      </c>
      <c r="BB1542" s="1">
        <v>1.1503076553344731</v>
      </c>
      <c r="BC1542" s="1">
        <v>0.65831077098846436</v>
      </c>
      <c r="BD1542" s="1">
        <v>5</v>
      </c>
      <c r="BE1542" s="1">
        <v>3</v>
      </c>
      <c r="BF1542" s="1">
        <v>3</v>
      </c>
      <c r="BG1542" s="1">
        <v>3</v>
      </c>
      <c r="BH1542" s="1">
        <v>1</v>
      </c>
      <c r="BI1542" s="1">
        <v>0.60000002384185791</v>
      </c>
      <c r="BJ1542" s="1"/>
    </row>
    <row r="1543" spans="1:62" hidden="1" x14ac:dyDescent="0.35">
      <c r="A1543" t="s">
        <v>5</v>
      </c>
      <c r="B1543" s="1">
        <v>2019</v>
      </c>
      <c r="C1543" t="s">
        <v>95</v>
      </c>
      <c r="D1543" s="1"/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2539</v>
      </c>
      <c r="K1543" s="1">
        <v>2322</v>
      </c>
      <c r="L1543" s="1">
        <v>2145</v>
      </c>
      <c r="M1543" s="1">
        <v>1499</v>
      </c>
      <c r="N1543" s="1">
        <v>1792</v>
      </c>
      <c r="O1543" s="1">
        <v>111</v>
      </c>
      <c r="P1543" s="1">
        <v>0</v>
      </c>
      <c r="Q1543" s="1">
        <v>111</v>
      </c>
      <c r="R1543" s="1">
        <v>0</v>
      </c>
      <c r="S1543" s="1">
        <v>383</v>
      </c>
      <c r="T1543" s="1">
        <v>167</v>
      </c>
      <c r="U1543" s="1">
        <v>2187</v>
      </c>
      <c r="V1543" s="1">
        <v>0</v>
      </c>
      <c r="W1543" s="1">
        <v>2695</v>
      </c>
      <c r="X1543" s="1">
        <v>132</v>
      </c>
      <c r="Y1543" s="1">
        <v>0</v>
      </c>
      <c r="Z1543" s="1">
        <v>132</v>
      </c>
      <c r="AA1543" s="1">
        <v>1792</v>
      </c>
      <c r="AB1543" s="1">
        <v>0</v>
      </c>
      <c r="AC1543" s="1"/>
      <c r="AD1543" s="1"/>
      <c r="AE1543" s="1"/>
      <c r="AF1543" s="1"/>
      <c r="AG1543" s="1">
        <v>0.91453325748443604</v>
      </c>
      <c r="AH1543" s="1">
        <v>0.84482079744338989</v>
      </c>
      <c r="AI1543" s="1">
        <v>0.5903899073600769</v>
      </c>
      <c r="AJ1543" s="1">
        <v>0.70578968524932861</v>
      </c>
      <c r="AK1543" s="1">
        <v>4.3717999011278152E-2</v>
      </c>
      <c r="AL1543" s="1"/>
      <c r="AM1543" s="1">
        <v>4.3717999011278152E-2</v>
      </c>
      <c r="AN1543" s="1"/>
      <c r="AO1543" s="1">
        <v>0.15084679424762731</v>
      </c>
      <c r="AP1543" s="1">
        <v>6.5773926675319672E-2</v>
      </c>
      <c r="AQ1543" s="1">
        <v>0.8613627552986145</v>
      </c>
      <c r="AR1543" s="1">
        <v>0</v>
      </c>
      <c r="AS1543" s="1">
        <v>1.0614415407180791</v>
      </c>
      <c r="AT1543" s="1">
        <v>5.198897048830986E-2</v>
      </c>
      <c r="AU1543" s="1">
        <v>0</v>
      </c>
      <c r="AV1543" s="1">
        <v>5.198897048830986E-2</v>
      </c>
      <c r="AW1543" s="1">
        <v>0.70578968524932861</v>
      </c>
      <c r="AX1543" s="1">
        <v>3.592359304428101</v>
      </c>
      <c r="AY1543" s="1">
        <v>2.007089376449585</v>
      </c>
      <c r="AZ1543" s="1">
        <v>2.682158231735229</v>
      </c>
      <c r="BA1543" s="1">
        <v>2.564395427703857</v>
      </c>
      <c r="BB1543" s="1">
        <v>0.77944070100784302</v>
      </c>
      <c r="BC1543" s="1">
        <v>0.7603912353515625</v>
      </c>
      <c r="BD1543" s="1">
        <v>4</v>
      </c>
      <c r="BE1543" s="1">
        <v>2</v>
      </c>
      <c r="BF1543" s="1">
        <v>2</v>
      </c>
      <c r="BG1543" s="1">
        <v>2</v>
      </c>
      <c r="BH1543" s="1">
        <v>0</v>
      </c>
      <c r="BI1543" s="1">
        <v>0.66666668653488159</v>
      </c>
      <c r="BJ1543" s="1"/>
    </row>
    <row r="1544" spans="1:62" hidden="1" x14ac:dyDescent="0.35">
      <c r="A1544" t="s">
        <v>5</v>
      </c>
      <c r="B1544" s="1">
        <v>2019</v>
      </c>
      <c r="C1544" t="s">
        <v>96</v>
      </c>
      <c r="D1544" s="1"/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4945</v>
      </c>
      <c r="K1544" s="1">
        <v>4796</v>
      </c>
      <c r="L1544" s="1">
        <v>4945</v>
      </c>
      <c r="M1544" s="1">
        <v>4502</v>
      </c>
      <c r="N1544" s="1">
        <v>4571</v>
      </c>
      <c r="O1544" s="1">
        <v>1747</v>
      </c>
      <c r="P1544" s="1">
        <v>0</v>
      </c>
      <c r="Q1544" s="1">
        <v>1130</v>
      </c>
      <c r="R1544" s="1">
        <v>0</v>
      </c>
      <c r="S1544" s="1">
        <v>1036</v>
      </c>
      <c r="T1544" s="1">
        <v>936</v>
      </c>
      <c r="U1544" s="1">
        <v>4945</v>
      </c>
      <c r="V1544" s="1">
        <v>0</v>
      </c>
      <c r="W1544" s="1">
        <v>4945</v>
      </c>
      <c r="X1544" s="1">
        <v>0</v>
      </c>
      <c r="Y1544" s="1">
        <v>0</v>
      </c>
      <c r="Z1544" s="1">
        <v>0</v>
      </c>
      <c r="AA1544" s="1">
        <v>4252</v>
      </c>
      <c r="AB1544" s="1">
        <v>0</v>
      </c>
      <c r="AC1544" s="1"/>
      <c r="AD1544" s="1"/>
      <c r="AE1544" s="1"/>
      <c r="AF1544" s="1"/>
      <c r="AG1544" s="1">
        <v>0.96986854076385498</v>
      </c>
      <c r="AH1544" s="1">
        <v>1</v>
      </c>
      <c r="AI1544" s="1">
        <v>0.91041457653045654</v>
      </c>
      <c r="AJ1544" s="1">
        <v>0.92436802387237549</v>
      </c>
      <c r="AK1544" s="1">
        <v>0.35328614711761469</v>
      </c>
      <c r="AL1544" s="1"/>
      <c r="AM1544" s="1">
        <v>0.22851364314556119</v>
      </c>
      <c r="AN1544" s="1"/>
      <c r="AO1544" s="1">
        <v>0.20950454473495481</v>
      </c>
      <c r="AP1544" s="1">
        <v>0.18928210437297821</v>
      </c>
      <c r="AQ1544" s="1">
        <v>1</v>
      </c>
      <c r="AR1544" s="1">
        <v>0</v>
      </c>
      <c r="AS1544" s="1">
        <v>1</v>
      </c>
      <c r="AT1544" s="1">
        <v>0</v>
      </c>
      <c r="AU1544" s="1">
        <v>0</v>
      </c>
      <c r="AV1544" s="1">
        <v>0</v>
      </c>
      <c r="AW1544" s="1">
        <v>0.85985845327377319</v>
      </c>
      <c r="AX1544" s="1">
        <v>4.4139533042907706</v>
      </c>
      <c r="AY1544" s="1">
        <v>2.2256824970245361</v>
      </c>
      <c r="AZ1544" s="1">
        <v>2.133872509002686</v>
      </c>
      <c r="BA1544" s="1">
        <v>2.0487360954284668</v>
      </c>
      <c r="BB1544" s="1">
        <v>0.58645093441009521</v>
      </c>
      <c r="BC1544" s="1">
        <v>0.52440249919891357</v>
      </c>
      <c r="BD1544" s="1">
        <v>4</v>
      </c>
      <c r="BE1544" s="1">
        <v>2</v>
      </c>
      <c r="BF1544" s="1">
        <v>2</v>
      </c>
      <c r="BG1544" s="1">
        <v>1</v>
      </c>
      <c r="BH1544" s="1">
        <v>0</v>
      </c>
      <c r="BI1544" s="1">
        <v>0.3333333432674408</v>
      </c>
      <c r="BJ1544" s="1"/>
    </row>
    <row r="1545" spans="1:62" hidden="1" x14ac:dyDescent="0.35">
      <c r="A1545" t="s">
        <v>5</v>
      </c>
      <c r="B1545" s="1">
        <v>2018</v>
      </c>
      <c r="C1545" t="s">
        <v>95</v>
      </c>
      <c r="D1545" s="1">
        <v>1</v>
      </c>
      <c r="E1545" s="1">
        <v>38359</v>
      </c>
      <c r="F1545" s="1">
        <v>0</v>
      </c>
      <c r="G1545" s="1">
        <v>0</v>
      </c>
      <c r="H1545" s="1">
        <v>0</v>
      </c>
      <c r="I1545" s="1">
        <v>0</v>
      </c>
      <c r="J1545" s="1">
        <v>38359</v>
      </c>
      <c r="K1545" s="1">
        <v>35893</v>
      </c>
      <c r="L1545" s="1">
        <v>36997</v>
      </c>
      <c r="M1545" s="1">
        <v>17177</v>
      </c>
      <c r="N1545" s="1">
        <v>32498</v>
      </c>
      <c r="O1545" s="1">
        <v>5573</v>
      </c>
      <c r="P1545" s="1">
        <v>0</v>
      </c>
      <c r="Q1545" s="1">
        <v>3735</v>
      </c>
      <c r="R1545" s="1">
        <v>0</v>
      </c>
      <c r="S1545" s="1">
        <v>5400</v>
      </c>
      <c r="T1545" s="1">
        <v>3430</v>
      </c>
      <c r="U1545" s="1">
        <v>30527</v>
      </c>
      <c r="V1545" s="1">
        <v>630</v>
      </c>
      <c r="W1545" s="1">
        <v>37380</v>
      </c>
      <c r="X1545" s="1">
        <v>2135</v>
      </c>
      <c r="Y1545" s="1">
        <v>541</v>
      </c>
      <c r="Z1545" s="1">
        <v>743</v>
      </c>
      <c r="AA1545" s="1">
        <v>30699</v>
      </c>
      <c r="AB1545" s="1">
        <v>1</v>
      </c>
      <c r="AC1545" s="1">
        <v>0</v>
      </c>
      <c r="AD1545" s="1">
        <v>0</v>
      </c>
      <c r="AE1545" s="1">
        <v>0</v>
      </c>
      <c r="AF1545" s="1">
        <v>0</v>
      </c>
      <c r="AG1545" s="1">
        <v>0.93571263551712036</v>
      </c>
      <c r="AH1545" s="1">
        <v>0.96449333429336548</v>
      </c>
      <c r="AI1545" s="1">
        <v>0.44779583811759949</v>
      </c>
      <c r="AJ1545" s="1">
        <v>0.84720665216445923</v>
      </c>
      <c r="AK1545" s="1">
        <v>0.14528532326221469</v>
      </c>
      <c r="AL1545" s="1"/>
      <c r="AM1545" s="1">
        <v>9.7369588911533356E-2</v>
      </c>
      <c r="AN1545" s="1"/>
      <c r="AO1545" s="1">
        <v>0.14077530801296231</v>
      </c>
      <c r="AP1545" s="1">
        <v>8.9418388903141022E-2</v>
      </c>
      <c r="AQ1545" s="1">
        <v>0.79582369327545166</v>
      </c>
      <c r="AR1545" s="1">
        <v>1.642378605902195E-2</v>
      </c>
      <c r="AS1545" s="1">
        <v>0.97447794675827026</v>
      </c>
      <c r="AT1545" s="1">
        <v>5.5658385157585137E-2</v>
      </c>
      <c r="AU1545" s="1">
        <v>1.4103599824011329E-2</v>
      </c>
      <c r="AV1545" s="1">
        <v>1.9369639456272129E-2</v>
      </c>
      <c r="AW1545" s="1">
        <v>0.80030763149261475</v>
      </c>
      <c r="AX1545" s="1">
        <v>4.077061653137207</v>
      </c>
      <c r="AY1545" s="1">
        <v>2.2871816158294682</v>
      </c>
      <c r="AZ1545" s="1">
        <v>3.9604265689849849</v>
      </c>
      <c r="BA1545" s="1">
        <v>3.9058630466461182</v>
      </c>
      <c r="BB1545" s="1">
        <v>1.785891175270081</v>
      </c>
      <c r="BC1545" s="1">
        <v>1.07451331615448</v>
      </c>
      <c r="BD1545" s="1">
        <v>4</v>
      </c>
      <c r="BE1545" s="1">
        <v>2</v>
      </c>
      <c r="BF1545" s="1">
        <v>4</v>
      </c>
      <c r="BG1545" s="1">
        <v>4</v>
      </c>
      <c r="BH1545" s="1">
        <v>2</v>
      </c>
      <c r="BI1545" s="1">
        <v>1</v>
      </c>
      <c r="BJ1545" s="1"/>
    </row>
    <row r="1546" spans="1:62" hidden="1" x14ac:dyDescent="0.35">
      <c r="A1546" t="s">
        <v>5</v>
      </c>
      <c r="B1546" s="1">
        <v>2018</v>
      </c>
      <c r="C1546" t="s">
        <v>96</v>
      </c>
      <c r="D1546" s="1">
        <v>1</v>
      </c>
      <c r="E1546" s="1">
        <v>45804</v>
      </c>
      <c r="F1546" s="1">
        <v>0</v>
      </c>
      <c r="G1546" s="1">
        <v>0</v>
      </c>
      <c r="H1546" s="1">
        <v>0</v>
      </c>
      <c r="I1546" s="1">
        <v>0</v>
      </c>
      <c r="J1546" s="1">
        <v>45804</v>
      </c>
      <c r="K1546" s="1">
        <v>42698</v>
      </c>
      <c r="L1546" s="1">
        <v>45377</v>
      </c>
      <c r="M1546" s="1">
        <v>27185</v>
      </c>
      <c r="N1546" s="1">
        <v>39486</v>
      </c>
      <c r="O1546" s="1">
        <v>7599</v>
      </c>
      <c r="P1546" s="1">
        <v>0</v>
      </c>
      <c r="Q1546" s="1">
        <v>5376</v>
      </c>
      <c r="R1546" s="1">
        <v>0</v>
      </c>
      <c r="S1546" s="1">
        <v>11082</v>
      </c>
      <c r="T1546" s="1">
        <v>10230</v>
      </c>
      <c r="U1546" s="1">
        <v>43614</v>
      </c>
      <c r="V1546" s="1">
        <v>564</v>
      </c>
      <c r="W1546" s="1">
        <v>46392</v>
      </c>
      <c r="X1546" s="1">
        <v>1773</v>
      </c>
      <c r="Y1546" s="1">
        <v>1924</v>
      </c>
      <c r="Z1546" s="1">
        <v>1793</v>
      </c>
      <c r="AA1546" s="1">
        <v>35574</v>
      </c>
      <c r="AB1546" s="1">
        <v>1</v>
      </c>
      <c r="AC1546" s="1">
        <v>0</v>
      </c>
      <c r="AD1546" s="1">
        <v>0</v>
      </c>
      <c r="AE1546" s="1">
        <v>0</v>
      </c>
      <c r="AF1546" s="1">
        <v>0</v>
      </c>
      <c r="AG1546" s="1">
        <v>0.93218934535980225</v>
      </c>
      <c r="AH1546" s="1">
        <v>0.99067765474319458</v>
      </c>
      <c r="AI1546" s="1">
        <v>0.59350711107254028</v>
      </c>
      <c r="AJ1546" s="1">
        <v>0.8620644211769104</v>
      </c>
      <c r="AK1546" s="1">
        <v>0.16590254008769989</v>
      </c>
      <c r="AL1546" s="1"/>
      <c r="AM1546" s="1">
        <v>0.1173696592450142</v>
      </c>
      <c r="AN1546" s="1"/>
      <c r="AO1546" s="1">
        <v>0.24194394052028659</v>
      </c>
      <c r="AP1546" s="1">
        <v>0.22334294021129611</v>
      </c>
      <c r="AQ1546" s="1">
        <v>0.95218759775161743</v>
      </c>
      <c r="AR1546" s="1">
        <v>1.2313335202634329E-2</v>
      </c>
      <c r="AS1546" s="1">
        <v>1.012837290763855</v>
      </c>
      <c r="AT1546" s="1">
        <v>3.8708411157131202E-2</v>
      </c>
      <c r="AU1546" s="1">
        <v>4.2005065828561783E-2</v>
      </c>
      <c r="AV1546" s="1">
        <v>3.9145052433013923E-2</v>
      </c>
      <c r="AW1546" s="1">
        <v>0.77665704488754272</v>
      </c>
      <c r="AX1546" s="1">
        <v>4.2154397964477539</v>
      </c>
      <c r="AY1546" s="1">
        <v>2.35230541229248</v>
      </c>
      <c r="AZ1546" s="1">
        <v>3.9080865383148189</v>
      </c>
      <c r="BA1546" s="1">
        <v>3.877041339874268</v>
      </c>
      <c r="BB1546" s="1">
        <v>1.8647716045379641</v>
      </c>
      <c r="BC1546" s="1">
        <v>1.060203075408936</v>
      </c>
      <c r="BD1546" s="1">
        <v>4</v>
      </c>
      <c r="BE1546" s="1">
        <v>2</v>
      </c>
      <c r="BF1546" s="1">
        <v>4</v>
      </c>
      <c r="BG1546" s="1">
        <v>4</v>
      </c>
      <c r="BH1546" s="1">
        <v>2</v>
      </c>
      <c r="BI1546" s="1">
        <v>0.83333331346511841</v>
      </c>
      <c r="BJ1546" s="1"/>
    </row>
    <row r="1547" spans="1:62" hidden="1" x14ac:dyDescent="0.35">
      <c r="A1547" t="s">
        <v>5</v>
      </c>
      <c r="B1547" s="1">
        <v>2018</v>
      </c>
      <c r="C1547" t="s">
        <v>95</v>
      </c>
      <c r="D1547" s="1">
        <v>2</v>
      </c>
      <c r="E1547" s="1">
        <v>0</v>
      </c>
      <c r="F1547" s="1">
        <v>52709</v>
      </c>
      <c r="G1547" s="1">
        <v>0</v>
      </c>
      <c r="H1547" s="1">
        <v>0</v>
      </c>
      <c r="I1547" s="1">
        <v>0</v>
      </c>
      <c r="J1547" s="1">
        <v>52709</v>
      </c>
      <c r="K1547" s="1">
        <v>48473</v>
      </c>
      <c r="L1547" s="1">
        <v>51937</v>
      </c>
      <c r="M1547" s="1">
        <v>25962</v>
      </c>
      <c r="N1547" s="1">
        <v>47299</v>
      </c>
      <c r="O1547" s="1">
        <v>10541</v>
      </c>
      <c r="P1547" s="1">
        <v>0</v>
      </c>
      <c r="Q1547" s="1">
        <v>7878</v>
      </c>
      <c r="R1547" s="1">
        <v>0</v>
      </c>
      <c r="S1547" s="1">
        <v>8154</v>
      </c>
      <c r="T1547" s="1">
        <v>4426</v>
      </c>
      <c r="U1547" s="1">
        <v>42692</v>
      </c>
      <c r="V1547" s="1">
        <v>727</v>
      </c>
      <c r="W1547" s="1">
        <v>51232</v>
      </c>
      <c r="X1547" s="1">
        <v>2142</v>
      </c>
      <c r="Y1547" s="1">
        <v>522</v>
      </c>
      <c r="Z1547" s="1">
        <v>492</v>
      </c>
      <c r="AA1547" s="1">
        <v>43158</v>
      </c>
      <c r="AB1547" s="1">
        <v>0</v>
      </c>
      <c r="AC1547" s="1">
        <v>1</v>
      </c>
      <c r="AD1547" s="1">
        <v>0</v>
      </c>
      <c r="AE1547" s="1">
        <v>0</v>
      </c>
      <c r="AF1547" s="1">
        <v>0</v>
      </c>
      <c r="AG1547" s="1">
        <v>0.91963422298431396</v>
      </c>
      <c r="AH1547" s="1">
        <v>0.98535352945327759</v>
      </c>
      <c r="AI1547" s="1">
        <v>0.49255344271659851</v>
      </c>
      <c r="AJ1547" s="1">
        <v>0.89736098051071167</v>
      </c>
      <c r="AK1547" s="1">
        <v>0.19998481869697571</v>
      </c>
      <c r="AL1547" s="1"/>
      <c r="AM1547" s="1">
        <v>0.14946214854717249</v>
      </c>
      <c r="AN1547" s="1"/>
      <c r="AO1547" s="1">
        <v>0.15469843149185181</v>
      </c>
      <c r="AP1547" s="1">
        <v>8.3970479667186737E-2</v>
      </c>
      <c r="AQ1547" s="1">
        <v>0.80995655059814453</v>
      </c>
      <c r="AR1547" s="1">
        <v>1.3792711310088629E-2</v>
      </c>
      <c r="AS1547" s="1">
        <v>0.97197824716567993</v>
      </c>
      <c r="AT1547" s="1">
        <v>4.0638219565153122E-2</v>
      </c>
      <c r="AU1547" s="1">
        <v>9.9034318700432777E-3</v>
      </c>
      <c r="AV1547" s="1">
        <v>9.3342689797282219E-3</v>
      </c>
      <c r="AW1547" s="1">
        <v>0.8187975287437439</v>
      </c>
      <c r="AX1547" s="1">
        <v>4.2004590034484863</v>
      </c>
      <c r="AY1547" s="1">
        <v>2.32049560546875</v>
      </c>
      <c r="AZ1547" s="1">
        <v>3.5160789489746089</v>
      </c>
      <c r="BA1547" s="1">
        <v>3.4972965717315669</v>
      </c>
      <c r="BB1547" s="1">
        <v>1.5378967523574829</v>
      </c>
      <c r="BC1547" s="1">
        <v>0.90738141536712646</v>
      </c>
      <c r="BD1547" s="1">
        <v>4</v>
      </c>
      <c r="BE1547" s="1">
        <v>2</v>
      </c>
      <c r="BF1547" s="1">
        <v>3</v>
      </c>
      <c r="BG1547" s="1">
        <v>3</v>
      </c>
      <c r="BH1547" s="1">
        <v>1</v>
      </c>
      <c r="BI1547" s="1">
        <v>0.80000001192092896</v>
      </c>
      <c r="BJ1547" s="1"/>
    </row>
    <row r="1548" spans="1:62" hidden="1" x14ac:dyDescent="0.35">
      <c r="A1548" t="s">
        <v>5</v>
      </c>
      <c r="B1548" s="1">
        <v>2018</v>
      </c>
      <c r="C1548" t="s">
        <v>96</v>
      </c>
      <c r="D1548" s="1">
        <v>2</v>
      </c>
      <c r="E1548" s="1">
        <v>0</v>
      </c>
      <c r="F1548" s="1">
        <v>65952</v>
      </c>
      <c r="G1548" s="1">
        <v>0</v>
      </c>
      <c r="H1548" s="1">
        <v>0</v>
      </c>
      <c r="I1548" s="1">
        <v>0</v>
      </c>
      <c r="J1548" s="1">
        <v>65952</v>
      </c>
      <c r="K1548" s="1">
        <v>62796</v>
      </c>
      <c r="L1548" s="1">
        <v>65690</v>
      </c>
      <c r="M1548" s="1">
        <v>43117</v>
      </c>
      <c r="N1548" s="1">
        <v>59534</v>
      </c>
      <c r="O1548" s="1">
        <v>10791</v>
      </c>
      <c r="P1548" s="1">
        <v>0</v>
      </c>
      <c r="Q1548" s="1">
        <v>11372</v>
      </c>
      <c r="R1548" s="1">
        <v>0</v>
      </c>
      <c r="S1548" s="1">
        <v>16775</v>
      </c>
      <c r="T1548" s="1">
        <v>14172</v>
      </c>
      <c r="U1548" s="1">
        <v>64086</v>
      </c>
      <c r="V1548" s="1">
        <v>350</v>
      </c>
      <c r="W1548" s="1">
        <v>65876</v>
      </c>
      <c r="X1548" s="1">
        <v>1716</v>
      </c>
      <c r="Y1548" s="1">
        <v>892</v>
      </c>
      <c r="Z1548" s="1">
        <v>1716</v>
      </c>
      <c r="AA1548" s="1">
        <v>55164</v>
      </c>
      <c r="AB1548" s="1">
        <v>0</v>
      </c>
      <c r="AC1548" s="1">
        <v>1</v>
      </c>
      <c r="AD1548" s="1">
        <v>0</v>
      </c>
      <c r="AE1548" s="1">
        <v>0</v>
      </c>
      <c r="AF1548" s="1">
        <v>0</v>
      </c>
      <c r="AG1548" s="1">
        <v>0.95214700698852539</v>
      </c>
      <c r="AH1548" s="1">
        <v>0.99602741003036499</v>
      </c>
      <c r="AI1548" s="1">
        <v>0.65376335382461548</v>
      </c>
      <c r="AJ1548" s="1">
        <v>0.90268677473068237</v>
      </c>
      <c r="AK1548" s="1">
        <v>0.16361899673938751</v>
      </c>
      <c r="AL1548" s="1"/>
      <c r="AM1548" s="1">
        <v>0.1724284291267395</v>
      </c>
      <c r="AN1548" s="1"/>
      <c r="AO1548" s="1">
        <v>0.25435164570808411</v>
      </c>
      <c r="AP1548" s="1">
        <v>0.21488355100154879</v>
      </c>
      <c r="AQ1548" s="1">
        <v>0.97170668840408325</v>
      </c>
      <c r="AR1548" s="1">
        <v>5.3068897686898708E-3</v>
      </c>
      <c r="AS1548" s="1">
        <v>0.99884766340255737</v>
      </c>
      <c r="AT1548" s="1">
        <v>2.601892314851284E-2</v>
      </c>
      <c r="AU1548" s="1">
        <v>1.352498773485422E-2</v>
      </c>
      <c r="AV1548" s="1">
        <v>2.601892314851284E-2</v>
      </c>
      <c r="AW1548" s="1">
        <v>0.8364264965057373</v>
      </c>
      <c r="AX1548" s="1">
        <v>4.2291665077209473</v>
      </c>
      <c r="AY1548" s="1">
        <v>2.334136962890625</v>
      </c>
      <c r="AZ1548" s="1">
        <v>3.8101801872253418</v>
      </c>
      <c r="BA1548" s="1">
        <v>3.7975649833679199</v>
      </c>
      <c r="BB1548" s="1">
        <v>1.743813633918762</v>
      </c>
      <c r="BC1548" s="1">
        <v>1.02159571647644</v>
      </c>
      <c r="BD1548" s="1">
        <v>4</v>
      </c>
      <c r="BE1548" s="1">
        <v>2</v>
      </c>
      <c r="BF1548" s="1">
        <v>4</v>
      </c>
      <c r="BG1548" s="1">
        <v>4</v>
      </c>
      <c r="BH1548" s="1">
        <v>2</v>
      </c>
      <c r="BI1548" s="1">
        <v>1</v>
      </c>
      <c r="BJ1548" s="1"/>
    </row>
    <row r="1549" spans="1:62" hidden="1" x14ac:dyDescent="0.35">
      <c r="A1549" t="s">
        <v>5</v>
      </c>
      <c r="B1549" s="1">
        <v>2018</v>
      </c>
      <c r="C1549" t="s">
        <v>95</v>
      </c>
      <c r="D1549" s="1">
        <v>3</v>
      </c>
      <c r="E1549" s="1">
        <v>0</v>
      </c>
      <c r="F1549" s="1">
        <v>0</v>
      </c>
      <c r="G1549" s="1">
        <v>183907</v>
      </c>
      <c r="H1549" s="1">
        <v>138553</v>
      </c>
      <c r="I1549" s="1">
        <v>11845</v>
      </c>
      <c r="J1549" s="1">
        <v>334305</v>
      </c>
      <c r="K1549" s="1">
        <v>318431</v>
      </c>
      <c r="L1549" s="1">
        <v>331655</v>
      </c>
      <c r="M1549" s="1">
        <v>215089</v>
      </c>
      <c r="N1549" s="1">
        <v>317251</v>
      </c>
      <c r="O1549" s="1">
        <v>138129</v>
      </c>
      <c r="P1549" s="1">
        <v>0</v>
      </c>
      <c r="Q1549" s="1">
        <v>78386</v>
      </c>
      <c r="R1549" s="1">
        <v>0</v>
      </c>
      <c r="S1549" s="1">
        <v>112558</v>
      </c>
      <c r="T1549" s="1">
        <v>18157</v>
      </c>
      <c r="U1549" s="1">
        <v>295420</v>
      </c>
      <c r="V1549" s="1">
        <v>1925</v>
      </c>
      <c r="W1549" s="1">
        <v>330591</v>
      </c>
      <c r="X1549" s="1">
        <v>3855</v>
      </c>
      <c r="Y1549" s="1">
        <v>941</v>
      </c>
      <c r="Z1549" s="1">
        <v>1047</v>
      </c>
      <c r="AA1549" s="1">
        <v>288014</v>
      </c>
      <c r="AB1549" s="1">
        <v>0</v>
      </c>
      <c r="AC1549" s="1">
        <v>0</v>
      </c>
      <c r="AD1549" s="1">
        <v>0.55011743307113647</v>
      </c>
      <c r="AE1549" s="1">
        <v>0.41445088386535639</v>
      </c>
      <c r="AF1549" s="1">
        <v>3.5431716591119773E-2</v>
      </c>
      <c r="AG1549" s="1">
        <v>0.95251643657684326</v>
      </c>
      <c r="AH1549" s="1">
        <v>0.99207311868667603</v>
      </c>
      <c r="AI1549" s="1">
        <v>0.64339148998260498</v>
      </c>
      <c r="AJ1549" s="1">
        <v>0.9489867091178894</v>
      </c>
      <c r="AK1549" s="1">
        <v>0.4131825864315033</v>
      </c>
      <c r="AL1549" s="1"/>
      <c r="AM1549" s="1">
        <v>0.23447450995445249</v>
      </c>
      <c r="AN1549" s="1"/>
      <c r="AO1549" s="1">
        <v>0.33669254183769232</v>
      </c>
      <c r="AP1549" s="1">
        <v>5.4312679916620248E-2</v>
      </c>
      <c r="AQ1549" s="1">
        <v>0.88368403911590576</v>
      </c>
      <c r="AR1549" s="1">
        <v>5.7582147419452667E-3</v>
      </c>
      <c r="AS1549" s="1">
        <v>0.98889040946960449</v>
      </c>
      <c r="AT1549" s="1">
        <v>1.153138559311628E-2</v>
      </c>
      <c r="AU1549" s="1">
        <v>2.8147948905825611E-3</v>
      </c>
      <c r="AV1549" s="1">
        <v>3.1318706460297112E-3</v>
      </c>
      <c r="AW1549" s="1">
        <v>0.86153066158294678</v>
      </c>
      <c r="AX1549" s="1">
        <v>4.5866231918334961</v>
      </c>
      <c r="AY1549" s="1">
        <v>2.5045242309570308</v>
      </c>
      <c r="AZ1549" s="1">
        <v>3.0636453628540039</v>
      </c>
      <c r="BA1549" s="1">
        <v>3.029407262802124</v>
      </c>
      <c r="BB1549" s="1">
        <v>1.1621513366699221</v>
      </c>
      <c r="BC1549" s="1">
        <v>0.70699858665466309</v>
      </c>
      <c r="BD1549" s="1">
        <v>5</v>
      </c>
      <c r="BE1549" s="1">
        <v>2</v>
      </c>
      <c r="BF1549" s="1">
        <v>3</v>
      </c>
      <c r="BG1549" s="1">
        <v>3</v>
      </c>
      <c r="BH1549" s="1">
        <v>1</v>
      </c>
      <c r="BI1549" s="1">
        <v>0.66666668653488159</v>
      </c>
      <c r="BJ1549" s="1"/>
    </row>
    <row r="1550" spans="1:62" hidden="1" x14ac:dyDescent="0.35">
      <c r="A1550" t="s">
        <v>5</v>
      </c>
      <c r="B1550" s="1">
        <v>2018</v>
      </c>
      <c r="C1550" t="s">
        <v>96</v>
      </c>
      <c r="D1550" s="1">
        <v>3</v>
      </c>
      <c r="E1550" s="1">
        <v>0</v>
      </c>
      <c r="F1550" s="1">
        <v>0</v>
      </c>
      <c r="G1550" s="1">
        <v>337038</v>
      </c>
      <c r="H1550" s="1">
        <v>582895</v>
      </c>
      <c r="I1550" s="1">
        <v>92731</v>
      </c>
      <c r="J1550" s="1">
        <v>1012664</v>
      </c>
      <c r="K1550" s="1">
        <v>978624</v>
      </c>
      <c r="L1550" s="1">
        <v>1012020</v>
      </c>
      <c r="M1550" s="1">
        <v>806860</v>
      </c>
      <c r="N1550" s="1">
        <v>986580</v>
      </c>
      <c r="O1550" s="1">
        <v>497705</v>
      </c>
      <c r="P1550" s="1">
        <v>0</v>
      </c>
      <c r="Q1550" s="1">
        <v>410271</v>
      </c>
      <c r="R1550" s="1">
        <v>0</v>
      </c>
      <c r="S1550" s="1">
        <v>563147</v>
      </c>
      <c r="T1550" s="1">
        <v>309120</v>
      </c>
      <c r="U1550" s="1">
        <v>1005200</v>
      </c>
      <c r="V1550" s="1">
        <v>2280</v>
      </c>
      <c r="W1550" s="1">
        <v>1013804</v>
      </c>
      <c r="X1550" s="1">
        <v>4835</v>
      </c>
      <c r="Y1550" s="1">
        <v>3574</v>
      </c>
      <c r="Z1550" s="1">
        <v>5286</v>
      </c>
      <c r="AA1550" s="1">
        <v>940702</v>
      </c>
      <c r="AB1550" s="1">
        <v>0</v>
      </c>
      <c r="AC1550" s="1">
        <v>0</v>
      </c>
      <c r="AD1550" s="1">
        <v>0.33282312750816351</v>
      </c>
      <c r="AE1550" s="1">
        <v>0.57560551166534424</v>
      </c>
      <c r="AF1550" s="1">
        <v>9.1571338474750519E-2</v>
      </c>
      <c r="AG1550" s="1">
        <v>0.96638566255569458</v>
      </c>
      <c r="AH1550" s="1">
        <v>0.99936407804489136</v>
      </c>
      <c r="AI1550" s="1">
        <v>0.79676973819732666</v>
      </c>
      <c r="AJ1550" s="1">
        <v>0.97424221038818359</v>
      </c>
      <c r="AK1550" s="1">
        <v>0.49148088693618769</v>
      </c>
      <c r="AL1550" s="1"/>
      <c r="AM1550" s="1">
        <v>0.40514031052589422</v>
      </c>
      <c r="AN1550" s="1"/>
      <c r="AO1550" s="1">
        <v>0.55610448122024536</v>
      </c>
      <c r="AP1550" s="1">
        <v>0.3052542507648468</v>
      </c>
      <c r="AQ1550" s="1">
        <v>0.99262934923171997</v>
      </c>
      <c r="AR1550" s="1">
        <v>2.2514872252941132E-3</v>
      </c>
      <c r="AS1550" s="1">
        <v>1.001125693321228</v>
      </c>
      <c r="AT1550" s="1">
        <v>4.7745350748300552E-3</v>
      </c>
      <c r="AU1550" s="1">
        <v>3.5293048713356261E-3</v>
      </c>
      <c r="AV1550" s="1">
        <v>5.2198953926563263E-3</v>
      </c>
      <c r="AW1550" s="1">
        <v>0.92893791198730469</v>
      </c>
      <c r="AX1550" s="1">
        <v>4.988560676574707</v>
      </c>
      <c r="AY1550" s="1">
        <v>2.6622037887573242</v>
      </c>
      <c r="AZ1550" s="1">
        <v>3.1421182155609131</v>
      </c>
      <c r="BA1550" s="1">
        <v>3.0937447547912602</v>
      </c>
      <c r="BB1550" s="1">
        <v>1.172110438346863</v>
      </c>
      <c r="BC1550" s="1">
        <v>0.66085094213485718</v>
      </c>
      <c r="BD1550" s="1">
        <v>5</v>
      </c>
      <c r="BE1550" s="1">
        <v>3</v>
      </c>
      <c r="BF1550" s="1">
        <v>3</v>
      </c>
      <c r="BG1550" s="1">
        <v>3</v>
      </c>
      <c r="BH1550" s="1">
        <v>1</v>
      </c>
      <c r="BI1550" s="1">
        <v>0.60000002384185791</v>
      </c>
      <c r="BJ1550" s="1"/>
    </row>
    <row r="1551" spans="1:62" hidden="1" x14ac:dyDescent="0.35">
      <c r="A1551" t="s">
        <v>5</v>
      </c>
      <c r="B1551" s="1">
        <v>2018</v>
      </c>
      <c r="C1551" t="s">
        <v>95</v>
      </c>
      <c r="D1551" s="1"/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4223</v>
      </c>
      <c r="K1551" s="1">
        <v>3835</v>
      </c>
      <c r="L1551" s="1">
        <v>4223</v>
      </c>
      <c r="M1551" s="1">
        <v>1642</v>
      </c>
      <c r="N1551" s="1">
        <v>3705</v>
      </c>
      <c r="O1551" s="1">
        <v>1278</v>
      </c>
      <c r="P1551" s="1">
        <v>0</v>
      </c>
      <c r="Q1551" s="1">
        <v>437</v>
      </c>
      <c r="R1551" s="1">
        <v>0</v>
      </c>
      <c r="S1551" s="1">
        <v>565</v>
      </c>
      <c r="T1551" s="1">
        <v>328</v>
      </c>
      <c r="U1551" s="1">
        <v>3729</v>
      </c>
      <c r="V1551" s="1">
        <v>128</v>
      </c>
      <c r="W1551" s="1">
        <v>4225</v>
      </c>
      <c r="X1551" s="1">
        <v>435</v>
      </c>
      <c r="Y1551" s="1">
        <v>123</v>
      </c>
      <c r="Z1551" s="1">
        <v>123</v>
      </c>
      <c r="AA1551" s="1">
        <v>3499</v>
      </c>
      <c r="AB1551" s="1">
        <v>0</v>
      </c>
      <c r="AC1551" s="1"/>
      <c r="AD1551" s="1"/>
      <c r="AE1551" s="1"/>
      <c r="AF1551" s="1"/>
      <c r="AG1551" s="1">
        <v>0.90812218189239502</v>
      </c>
      <c r="AH1551" s="1">
        <v>1</v>
      </c>
      <c r="AI1551" s="1">
        <v>0.38882312178611761</v>
      </c>
      <c r="AJ1551" s="1">
        <v>0.87733840942382813</v>
      </c>
      <c r="AK1551" s="1">
        <v>0.30262845754623408</v>
      </c>
      <c r="AL1551" s="1"/>
      <c r="AM1551" s="1">
        <v>0.10348093509674069</v>
      </c>
      <c r="AN1551" s="1"/>
      <c r="AO1551" s="1">
        <v>0.13379114866256711</v>
      </c>
      <c r="AP1551" s="1">
        <v>7.7669903635978699E-2</v>
      </c>
      <c r="AQ1551" s="1">
        <v>0.88302153348922729</v>
      </c>
      <c r="AR1551" s="1">
        <v>3.0310206115245819E-2</v>
      </c>
      <c r="AS1551" s="1">
        <v>1.000473618507385</v>
      </c>
      <c r="AT1551" s="1">
        <v>0.1030073389410973</v>
      </c>
      <c r="AU1551" s="1">
        <v>2.9126213863492009E-2</v>
      </c>
      <c r="AV1551" s="1">
        <v>2.9126213863492009E-2</v>
      </c>
      <c r="AW1551" s="1">
        <v>0.82855790853500366</v>
      </c>
      <c r="AX1551" s="1">
        <v>3.9339332580566411</v>
      </c>
      <c r="AY1551" s="1">
        <v>2.2557423114776611</v>
      </c>
      <c r="AZ1551" s="1">
        <v>2.6748757362365718</v>
      </c>
      <c r="BA1551" s="1">
        <v>2.475017786026001</v>
      </c>
      <c r="BB1551" s="1">
        <v>0.69808191061019897</v>
      </c>
      <c r="BC1551" s="1">
        <v>0.72193938493728638</v>
      </c>
      <c r="BD1551" s="1">
        <v>4</v>
      </c>
      <c r="BE1551" s="1">
        <v>2</v>
      </c>
      <c r="BF1551" s="1">
        <v>2</v>
      </c>
      <c r="BG1551" s="1">
        <v>2</v>
      </c>
      <c r="BH1551" s="1">
        <v>0</v>
      </c>
      <c r="BI1551" s="1">
        <v>0.5</v>
      </c>
      <c r="BJ1551" s="1"/>
    </row>
    <row r="1552" spans="1:62" hidden="1" x14ac:dyDescent="0.35">
      <c r="A1552" t="s">
        <v>5</v>
      </c>
      <c r="B1552" s="1">
        <v>2018</v>
      </c>
      <c r="C1552" t="s">
        <v>96</v>
      </c>
      <c r="D1552" s="1"/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7621</v>
      </c>
      <c r="K1552" s="1">
        <v>6658</v>
      </c>
      <c r="L1552" s="1">
        <v>7442</v>
      </c>
      <c r="M1552" s="1">
        <v>5361</v>
      </c>
      <c r="N1552" s="1">
        <v>6899</v>
      </c>
      <c r="O1552" s="1">
        <v>2019</v>
      </c>
      <c r="P1552" s="1">
        <v>0</v>
      </c>
      <c r="Q1552" s="1">
        <v>1606</v>
      </c>
      <c r="R1552" s="1">
        <v>0</v>
      </c>
      <c r="S1552" s="1">
        <v>2750</v>
      </c>
      <c r="T1552" s="1">
        <v>2036</v>
      </c>
      <c r="U1552" s="1">
        <v>7442</v>
      </c>
      <c r="V1552" s="1">
        <v>179</v>
      </c>
      <c r="W1552" s="1">
        <v>7621</v>
      </c>
      <c r="X1552" s="1">
        <v>322</v>
      </c>
      <c r="Y1552" s="1">
        <v>143</v>
      </c>
      <c r="Z1552" s="1">
        <v>143</v>
      </c>
      <c r="AA1552" s="1">
        <v>6377</v>
      </c>
      <c r="AB1552" s="1">
        <v>0</v>
      </c>
      <c r="AC1552" s="1"/>
      <c r="AD1552" s="1"/>
      <c r="AE1552" s="1"/>
      <c r="AF1552" s="1"/>
      <c r="AG1552" s="1">
        <v>0.87363862991333008</v>
      </c>
      <c r="AH1552" s="1">
        <v>0.97651225328445435</v>
      </c>
      <c r="AI1552" s="1">
        <v>0.70345097780227661</v>
      </c>
      <c r="AJ1552" s="1">
        <v>0.90526175498962402</v>
      </c>
      <c r="AK1552" s="1">
        <v>0.26492586731910711</v>
      </c>
      <c r="AL1552" s="1"/>
      <c r="AM1552" s="1">
        <v>0.2107335031032562</v>
      </c>
      <c r="AN1552" s="1"/>
      <c r="AO1552" s="1">
        <v>0.36084502935409551</v>
      </c>
      <c r="AP1552" s="1">
        <v>0.26715654134750372</v>
      </c>
      <c r="AQ1552" s="1">
        <v>0.97651225328445435</v>
      </c>
      <c r="AR1552" s="1">
        <v>2.348773181438446E-2</v>
      </c>
      <c r="AS1552" s="1">
        <v>1</v>
      </c>
      <c r="AT1552" s="1">
        <v>4.2251672595739358E-2</v>
      </c>
      <c r="AU1552" s="1">
        <v>1.876394264400005E-2</v>
      </c>
      <c r="AV1552" s="1">
        <v>1.876394264400005E-2</v>
      </c>
      <c r="AW1552" s="1">
        <v>0.83676683902740479</v>
      </c>
      <c r="AX1552" s="1">
        <v>4.325678825378418</v>
      </c>
      <c r="AY1552" s="1">
        <v>2.2207059860229492</v>
      </c>
      <c r="AZ1552" s="1">
        <v>2.4580764770507808</v>
      </c>
      <c r="BA1552" s="1">
        <v>2.360320091247559</v>
      </c>
      <c r="BB1552" s="1">
        <v>0.87639415264129639</v>
      </c>
      <c r="BC1552" s="1">
        <v>0.62606662511825562</v>
      </c>
      <c r="BD1552" s="1">
        <v>4</v>
      </c>
      <c r="BE1552" s="1">
        <v>2</v>
      </c>
      <c r="BF1552" s="1">
        <v>2</v>
      </c>
      <c r="BG1552" s="1">
        <v>2</v>
      </c>
      <c r="BH1552" s="1">
        <v>0</v>
      </c>
      <c r="BI1552" s="1">
        <v>0.5</v>
      </c>
      <c r="BJ1552" s="1"/>
    </row>
    <row r="1553" spans="1:62" hidden="1" x14ac:dyDescent="0.35">
      <c r="A1553" t="s">
        <v>5</v>
      </c>
      <c r="B1553" s="1">
        <v>2017</v>
      </c>
      <c r="C1553" t="s">
        <v>95</v>
      </c>
      <c r="D1553" s="1">
        <v>1</v>
      </c>
      <c r="E1553" s="1">
        <v>37525</v>
      </c>
      <c r="F1553" s="1">
        <v>0</v>
      </c>
      <c r="G1553" s="1">
        <v>0</v>
      </c>
      <c r="H1553" s="1">
        <v>0</v>
      </c>
      <c r="I1553" s="1">
        <v>0</v>
      </c>
      <c r="J1553" s="1">
        <v>37525</v>
      </c>
      <c r="K1553" s="1">
        <v>35280</v>
      </c>
      <c r="L1553" s="1">
        <v>36077</v>
      </c>
      <c r="M1553" s="1">
        <v>16710</v>
      </c>
      <c r="N1553" s="1">
        <v>31505</v>
      </c>
      <c r="O1553" s="1">
        <v>5745</v>
      </c>
      <c r="P1553" s="1">
        <v>0</v>
      </c>
      <c r="Q1553" s="1">
        <v>2771</v>
      </c>
      <c r="R1553" s="1">
        <v>0</v>
      </c>
      <c r="S1553" s="1">
        <v>4017</v>
      </c>
      <c r="T1553" s="1">
        <v>2739</v>
      </c>
      <c r="U1553" s="1">
        <v>29193</v>
      </c>
      <c r="V1553" s="1">
        <v>279</v>
      </c>
      <c r="W1553" s="1">
        <v>35904</v>
      </c>
      <c r="X1553" s="1">
        <v>2037</v>
      </c>
      <c r="Y1553" s="1">
        <v>236</v>
      </c>
      <c r="Z1553" s="1">
        <v>382</v>
      </c>
      <c r="AA1553" s="1">
        <v>29612</v>
      </c>
      <c r="AB1553" s="1">
        <v>1</v>
      </c>
      <c r="AC1553" s="1">
        <v>0</v>
      </c>
      <c r="AD1553" s="1">
        <v>0</v>
      </c>
      <c r="AE1553" s="1">
        <v>0</v>
      </c>
      <c r="AF1553" s="1">
        <v>0</v>
      </c>
      <c r="AG1553" s="1">
        <v>0.94017320871353149</v>
      </c>
      <c r="AH1553" s="1">
        <v>0.96141237020492554</v>
      </c>
      <c r="AI1553" s="1">
        <v>0.44530314207077032</v>
      </c>
      <c r="AJ1553" s="1">
        <v>0.83957362174987793</v>
      </c>
      <c r="AK1553" s="1">
        <v>0.15309792757034299</v>
      </c>
      <c r="AL1553" s="1"/>
      <c r="AM1553" s="1">
        <v>7.3844105005264282E-2</v>
      </c>
      <c r="AN1553" s="1"/>
      <c r="AO1553" s="1">
        <v>0.1070486307144165</v>
      </c>
      <c r="AP1553" s="1">
        <v>7.2991341352462769E-2</v>
      </c>
      <c r="AQ1553" s="1">
        <v>0.7779613733291626</v>
      </c>
      <c r="AR1553" s="1">
        <v>7.4350433424115181E-3</v>
      </c>
      <c r="AS1553" s="1">
        <v>0.9568021297454834</v>
      </c>
      <c r="AT1553" s="1">
        <v>5.4283812642097473E-2</v>
      </c>
      <c r="AU1553" s="1">
        <v>6.2891407869756222E-3</v>
      </c>
      <c r="AV1553" s="1">
        <v>1.017988007515669E-2</v>
      </c>
      <c r="AW1553" s="1">
        <v>0.78912723064422607</v>
      </c>
      <c r="AX1553" s="1">
        <v>4.1838774681091309</v>
      </c>
      <c r="AY1553" s="1">
        <v>2.368687629699707</v>
      </c>
      <c r="AZ1553" s="1">
        <v>3.734843492507935</v>
      </c>
      <c r="BA1553" s="1">
        <v>3.726209163665771</v>
      </c>
      <c r="BB1553" s="1">
        <v>1.7022784948348999</v>
      </c>
      <c r="BC1553" s="1">
        <v>0.96889173984527588</v>
      </c>
      <c r="BD1553" s="1">
        <v>4</v>
      </c>
      <c r="BE1553" s="1">
        <v>2</v>
      </c>
      <c r="BF1553" s="1">
        <v>4</v>
      </c>
      <c r="BG1553" s="1">
        <v>4</v>
      </c>
      <c r="BH1553" s="1">
        <v>1</v>
      </c>
      <c r="BI1553" s="1">
        <v>0.80000001192092896</v>
      </c>
      <c r="BJ1553" s="1"/>
    </row>
    <row r="1554" spans="1:62" hidden="1" x14ac:dyDescent="0.35">
      <c r="A1554" t="s">
        <v>5</v>
      </c>
      <c r="B1554" s="1">
        <v>2017</v>
      </c>
      <c r="C1554" t="s">
        <v>96</v>
      </c>
      <c r="D1554" s="1">
        <v>1</v>
      </c>
      <c r="E1554" s="1">
        <v>40413</v>
      </c>
      <c r="F1554" s="1">
        <v>0</v>
      </c>
      <c r="G1554" s="1">
        <v>0</v>
      </c>
      <c r="H1554" s="1">
        <v>0</v>
      </c>
      <c r="I1554" s="1">
        <v>0</v>
      </c>
      <c r="J1554" s="1">
        <v>40413</v>
      </c>
      <c r="K1554" s="1">
        <v>38785</v>
      </c>
      <c r="L1554" s="1">
        <v>40139</v>
      </c>
      <c r="M1554" s="1">
        <v>21226</v>
      </c>
      <c r="N1554" s="1">
        <v>36694</v>
      </c>
      <c r="O1554" s="1">
        <v>5214</v>
      </c>
      <c r="P1554" s="1">
        <v>0</v>
      </c>
      <c r="Q1554" s="1">
        <v>5700</v>
      </c>
      <c r="R1554" s="1">
        <v>0</v>
      </c>
      <c r="S1554" s="1">
        <v>8329</v>
      </c>
      <c r="T1554" s="1">
        <v>9739</v>
      </c>
      <c r="U1554" s="1">
        <v>39148</v>
      </c>
      <c r="V1554" s="1">
        <v>688</v>
      </c>
      <c r="W1554" s="1">
        <v>41106</v>
      </c>
      <c r="X1554" s="1">
        <v>2695</v>
      </c>
      <c r="Y1554" s="1">
        <v>1970</v>
      </c>
      <c r="Z1554" s="1">
        <v>2040</v>
      </c>
      <c r="AA1554" s="1">
        <v>31480</v>
      </c>
      <c r="AB1554" s="1">
        <v>1</v>
      </c>
      <c r="AC1554" s="1">
        <v>0</v>
      </c>
      <c r="AD1554" s="1">
        <v>0</v>
      </c>
      <c r="AE1554" s="1">
        <v>0</v>
      </c>
      <c r="AF1554" s="1">
        <v>0</v>
      </c>
      <c r="AG1554" s="1">
        <v>0.95971596240997314</v>
      </c>
      <c r="AH1554" s="1">
        <v>0.99322003126144409</v>
      </c>
      <c r="AI1554" s="1">
        <v>0.52522701025009155</v>
      </c>
      <c r="AJ1554" s="1">
        <v>0.90797513723373413</v>
      </c>
      <c r="AK1554" s="1">
        <v>0.12901788949966431</v>
      </c>
      <c r="AL1554" s="1"/>
      <c r="AM1554" s="1">
        <v>0.14104372262954709</v>
      </c>
      <c r="AN1554" s="1"/>
      <c r="AO1554" s="1">
        <v>0.20609705150127411</v>
      </c>
      <c r="AP1554" s="1">
        <v>0.24098680913448331</v>
      </c>
      <c r="AQ1554" s="1">
        <v>0.96869820356369019</v>
      </c>
      <c r="AR1554" s="1">
        <v>1.7024224624037739E-2</v>
      </c>
      <c r="AS1554" s="1">
        <v>1.017147898674011</v>
      </c>
      <c r="AT1554" s="1">
        <v>6.6686458885669708E-2</v>
      </c>
      <c r="AU1554" s="1">
        <v>4.8746690154075623E-2</v>
      </c>
      <c r="AV1554" s="1">
        <v>5.0478804856538773E-2</v>
      </c>
      <c r="AW1554" s="1">
        <v>0.77895724773406982</v>
      </c>
      <c r="AX1554" s="1">
        <v>4.2395763397216797</v>
      </c>
      <c r="AY1554" s="1">
        <v>2.3546383380889888</v>
      </c>
      <c r="AZ1554" s="1">
        <v>3.8358943462371831</v>
      </c>
      <c r="BA1554" s="1">
        <v>3.797911643981934</v>
      </c>
      <c r="BB1554" s="1">
        <v>1.782520532608032</v>
      </c>
      <c r="BC1554" s="1">
        <v>1.082654595375061</v>
      </c>
      <c r="BD1554" s="1">
        <v>4</v>
      </c>
      <c r="BE1554" s="1">
        <v>2</v>
      </c>
      <c r="BF1554" s="1">
        <v>4</v>
      </c>
      <c r="BG1554" s="1">
        <v>4</v>
      </c>
      <c r="BH1554" s="1">
        <v>2</v>
      </c>
      <c r="BI1554" s="1">
        <v>0.80000001192092896</v>
      </c>
      <c r="BJ1554" s="1"/>
    </row>
    <row r="1555" spans="1:62" hidden="1" x14ac:dyDescent="0.35">
      <c r="A1555" t="s">
        <v>5</v>
      </c>
      <c r="B1555" s="1">
        <v>2017</v>
      </c>
      <c r="C1555" t="s">
        <v>95</v>
      </c>
      <c r="D1555" s="1">
        <v>2</v>
      </c>
      <c r="E1555" s="1">
        <v>0</v>
      </c>
      <c r="F1555" s="1">
        <v>51133</v>
      </c>
      <c r="G1555" s="1">
        <v>0</v>
      </c>
      <c r="H1555" s="1">
        <v>0</v>
      </c>
      <c r="I1555" s="1">
        <v>0</v>
      </c>
      <c r="J1555" s="1">
        <v>51133</v>
      </c>
      <c r="K1555" s="1">
        <v>48797</v>
      </c>
      <c r="L1555" s="1">
        <v>50298</v>
      </c>
      <c r="M1555" s="1">
        <v>26223</v>
      </c>
      <c r="N1555" s="1">
        <v>46729</v>
      </c>
      <c r="O1555" s="1">
        <v>10424</v>
      </c>
      <c r="P1555" s="1">
        <v>0</v>
      </c>
      <c r="Q1555" s="1">
        <v>7110</v>
      </c>
      <c r="R1555" s="1">
        <v>0</v>
      </c>
      <c r="S1555" s="1">
        <v>8815</v>
      </c>
      <c r="T1555" s="1">
        <v>3609</v>
      </c>
      <c r="U1555" s="1">
        <v>41817</v>
      </c>
      <c r="V1555" s="1">
        <v>132</v>
      </c>
      <c r="W1555" s="1">
        <v>50068</v>
      </c>
      <c r="X1555" s="1">
        <v>1568</v>
      </c>
      <c r="Y1555" s="1">
        <v>489</v>
      </c>
      <c r="Z1555" s="1">
        <v>622</v>
      </c>
      <c r="AA1555" s="1">
        <v>41932</v>
      </c>
      <c r="AB1555" s="1">
        <v>0</v>
      </c>
      <c r="AC1555" s="1">
        <v>1</v>
      </c>
      <c r="AD1555" s="1">
        <v>0</v>
      </c>
      <c r="AE1555" s="1">
        <v>0</v>
      </c>
      <c r="AF1555" s="1">
        <v>0</v>
      </c>
      <c r="AG1555" s="1">
        <v>0.95431524515151978</v>
      </c>
      <c r="AH1555" s="1">
        <v>0.98367005586624146</v>
      </c>
      <c r="AI1555" s="1">
        <v>0.51283907890319824</v>
      </c>
      <c r="AJ1555" s="1">
        <v>0.9138716459274292</v>
      </c>
      <c r="AK1555" s="1">
        <v>0.20386052131652829</v>
      </c>
      <c r="AL1555" s="1"/>
      <c r="AM1555" s="1">
        <v>0.13904914259910581</v>
      </c>
      <c r="AN1555" s="1"/>
      <c r="AO1555" s="1">
        <v>0.1723935604095459</v>
      </c>
      <c r="AP1555" s="1">
        <v>7.0580638945102692E-2</v>
      </c>
      <c r="AQ1555" s="1">
        <v>0.81780844926834106</v>
      </c>
      <c r="AR1555" s="1">
        <v>2.5815032422542572E-3</v>
      </c>
      <c r="AS1555" s="1">
        <v>0.9791719913482666</v>
      </c>
      <c r="AT1555" s="1">
        <v>3.066512756049633E-2</v>
      </c>
      <c r="AU1555" s="1">
        <v>9.5632961019873619E-3</v>
      </c>
      <c r="AV1555" s="1">
        <v>1.216435525566339E-2</v>
      </c>
      <c r="AW1555" s="1">
        <v>0.82005751132965088</v>
      </c>
      <c r="AX1555" s="1">
        <v>4.2586979866027832</v>
      </c>
      <c r="AY1555" s="1">
        <v>2.4126102924346919</v>
      </c>
      <c r="AZ1555" s="1">
        <v>3.710460901260376</v>
      </c>
      <c r="BA1555" s="1">
        <v>3.6856238842010498</v>
      </c>
      <c r="BB1555" s="1">
        <v>1.7244832515716551</v>
      </c>
      <c r="BC1555" s="1">
        <v>0.96411925554275513</v>
      </c>
      <c r="BD1555" s="1">
        <v>4</v>
      </c>
      <c r="BE1555" s="1">
        <v>2</v>
      </c>
      <c r="BF1555" s="1">
        <v>4</v>
      </c>
      <c r="BG1555" s="1">
        <v>4</v>
      </c>
      <c r="BH1555" s="1">
        <v>2</v>
      </c>
      <c r="BI1555" s="1">
        <v>0.80000001192092896</v>
      </c>
      <c r="BJ1555" s="1"/>
    </row>
    <row r="1556" spans="1:62" hidden="1" x14ac:dyDescent="0.35">
      <c r="A1556" t="s">
        <v>5</v>
      </c>
      <c r="B1556" s="1">
        <v>2017</v>
      </c>
      <c r="C1556" t="s">
        <v>96</v>
      </c>
      <c r="D1556" s="1">
        <v>2</v>
      </c>
      <c r="E1556" s="1">
        <v>0</v>
      </c>
      <c r="F1556" s="1">
        <v>63048</v>
      </c>
      <c r="G1556" s="1">
        <v>0</v>
      </c>
      <c r="H1556" s="1">
        <v>0</v>
      </c>
      <c r="I1556" s="1">
        <v>0</v>
      </c>
      <c r="J1556" s="1">
        <v>63048</v>
      </c>
      <c r="K1556" s="1">
        <v>59167</v>
      </c>
      <c r="L1556" s="1">
        <v>62387</v>
      </c>
      <c r="M1556" s="1">
        <v>34719</v>
      </c>
      <c r="N1556" s="1">
        <v>57999</v>
      </c>
      <c r="O1556" s="1">
        <v>12645</v>
      </c>
      <c r="P1556" s="1">
        <v>0</v>
      </c>
      <c r="Q1556" s="1">
        <v>13689</v>
      </c>
      <c r="R1556" s="1">
        <v>0</v>
      </c>
      <c r="S1556" s="1">
        <v>13549</v>
      </c>
      <c r="T1556" s="1">
        <v>13940</v>
      </c>
      <c r="U1556" s="1">
        <v>61500</v>
      </c>
      <c r="V1556" s="1">
        <v>638</v>
      </c>
      <c r="W1556" s="1">
        <v>63291</v>
      </c>
      <c r="X1556" s="1">
        <v>1988</v>
      </c>
      <c r="Y1556" s="1">
        <v>2193</v>
      </c>
      <c r="Z1556" s="1">
        <v>2706</v>
      </c>
      <c r="AA1556" s="1">
        <v>51837</v>
      </c>
      <c r="AB1556" s="1">
        <v>0</v>
      </c>
      <c r="AC1556" s="1">
        <v>1</v>
      </c>
      <c r="AD1556" s="1">
        <v>0</v>
      </c>
      <c r="AE1556" s="1">
        <v>0</v>
      </c>
      <c r="AF1556" s="1">
        <v>0</v>
      </c>
      <c r="AG1556" s="1">
        <v>0.93844372034072876</v>
      </c>
      <c r="AH1556" s="1">
        <v>0.98951590061187744</v>
      </c>
      <c r="AI1556" s="1">
        <v>0.55067569017410278</v>
      </c>
      <c r="AJ1556" s="1">
        <v>0.91991817951202393</v>
      </c>
      <c r="AK1556" s="1">
        <v>0.20056147873401639</v>
      </c>
      <c r="AL1556" s="1"/>
      <c r="AM1556" s="1">
        <v>0.2171202898025513</v>
      </c>
      <c r="AN1556" s="1"/>
      <c r="AO1556" s="1">
        <v>0.2148997634649277</v>
      </c>
      <c r="AP1556" s="1">
        <v>0.22110138833522799</v>
      </c>
      <c r="AQ1556" s="1">
        <v>0.97544729709625244</v>
      </c>
      <c r="AR1556" s="1">
        <v>1.011927425861359E-2</v>
      </c>
      <c r="AS1556" s="1">
        <v>1.0038541555404661</v>
      </c>
      <c r="AT1556" s="1">
        <v>3.1531531363725662E-2</v>
      </c>
      <c r="AU1556" s="1">
        <v>3.4783020615577698E-2</v>
      </c>
      <c r="AV1556" s="1">
        <v>4.291968047618866E-2</v>
      </c>
      <c r="AW1556" s="1">
        <v>0.82218307256698608</v>
      </c>
      <c r="AX1556" s="1">
        <v>4.3832793235778809</v>
      </c>
      <c r="AY1556" s="1">
        <v>2.4412827491760249</v>
      </c>
      <c r="AZ1556" s="1">
        <v>3.890464305877686</v>
      </c>
      <c r="BA1556" s="1">
        <v>3.853143692016602</v>
      </c>
      <c r="BB1556" s="1">
        <v>1.8168855905532839</v>
      </c>
      <c r="BC1556" s="1">
        <v>0.97036617994308472</v>
      </c>
      <c r="BD1556" s="1">
        <v>4</v>
      </c>
      <c r="BE1556" s="1">
        <v>2</v>
      </c>
      <c r="BF1556" s="1">
        <v>4</v>
      </c>
      <c r="BG1556" s="1">
        <v>4</v>
      </c>
      <c r="BH1556" s="1">
        <v>2</v>
      </c>
      <c r="BI1556" s="1">
        <v>0.80000001192092896</v>
      </c>
      <c r="BJ1556" s="1"/>
    </row>
    <row r="1557" spans="1:62" hidden="1" x14ac:dyDescent="0.35">
      <c r="A1557" t="s">
        <v>5</v>
      </c>
      <c r="B1557" s="1">
        <v>2017</v>
      </c>
      <c r="C1557" t="s">
        <v>95</v>
      </c>
      <c r="D1557" s="1">
        <v>3</v>
      </c>
      <c r="E1557" s="1">
        <v>0</v>
      </c>
      <c r="F1557" s="1">
        <v>0</v>
      </c>
      <c r="G1557" s="1">
        <v>179781</v>
      </c>
      <c r="H1557" s="1">
        <v>135039</v>
      </c>
      <c r="I1557" s="1">
        <v>10805</v>
      </c>
      <c r="J1557" s="1">
        <v>325625</v>
      </c>
      <c r="K1557" s="1">
        <v>309419</v>
      </c>
      <c r="L1557" s="1">
        <v>323751</v>
      </c>
      <c r="M1557" s="1">
        <v>193103</v>
      </c>
      <c r="N1557" s="1">
        <v>308334</v>
      </c>
      <c r="O1557" s="1">
        <v>128437</v>
      </c>
      <c r="P1557" s="1">
        <v>0</v>
      </c>
      <c r="Q1557" s="1">
        <v>83269</v>
      </c>
      <c r="R1557" s="1">
        <v>0</v>
      </c>
      <c r="S1557" s="1">
        <v>111310</v>
      </c>
      <c r="T1557" s="1">
        <v>20316</v>
      </c>
      <c r="U1557" s="1">
        <v>281258</v>
      </c>
      <c r="V1557" s="1">
        <v>1586</v>
      </c>
      <c r="W1557" s="1">
        <v>326962</v>
      </c>
      <c r="X1557" s="1">
        <v>4200</v>
      </c>
      <c r="Y1557" s="1">
        <v>760</v>
      </c>
      <c r="Z1557" s="1">
        <v>1555</v>
      </c>
      <c r="AA1557" s="1">
        <v>278913</v>
      </c>
      <c r="AB1557" s="1">
        <v>0</v>
      </c>
      <c r="AC1557" s="1">
        <v>0</v>
      </c>
      <c r="AD1557" s="1">
        <v>0.55211055278778076</v>
      </c>
      <c r="AE1557" s="1">
        <v>0.41470709443092352</v>
      </c>
      <c r="AF1557" s="1">
        <v>3.3182341605424881E-2</v>
      </c>
      <c r="AG1557" s="1">
        <v>0.95023107528686523</v>
      </c>
      <c r="AH1557" s="1">
        <v>0.99424493312835693</v>
      </c>
      <c r="AI1557" s="1">
        <v>0.59302264451980591</v>
      </c>
      <c r="AJ1557" s="1">
        <v>0.94689905643463135</v>
      </c>
      <c r="AK1557" s="1">
        <v>0.39443224668502808</v>
      </c>
      <c r="AL1557" s="1"/>
      <c r="AM1557" s="1">
        <v>0.25572052597999573</v>
      </c>
      <c r="AN1557" s="1"/>
      <c r="AO1557" s="1">
        <v>0.34183493256568909</v>
      </c>
      <c r="AP1557" s="1">
        <v>6.2390785664319992E-2</v>
      </c>
      <c r="AQ1557" s="1">
        <v>0.86374819278717041</v>
      </c>
      <c r="AR1557" s="1">
        <v>4.8706335946917534E-3</v>
      </c>
      <c r="AS1557" s="1">
        <v>1.004105925559998</v>
      </c>
      <c r="AT1557" s="1">
        <v>1.2898272834718231E-2</v>
      </c>
      <c r="AU1557" s="1">
        <v>2.3339730687439442E-3</v>
      </c>
      <c r="AV1557" s="1">
        <v>4.7754319384694099E-3</v>
      </c>
      <c r="AW1557" s="1">
        <v>0.85654664039611816</v>
      </c>
      <c r="AX1557" s="1">
        <v>4.5465521812438956</v>
      </c>
      <c r="AY1557" s="1">
        <v>2.502446174621582</v>
      </c>
      <c r="AZ1557" s="1">
        <v>3.114902019500732</v>
      </c>
      <c r="BA1557" s="1">
        <v>3.0892162322998051</v>
      </c>
      <c r="BB1557" s="1">
        <v>1.2159048318862919</v>
      </c>
      <c r="BC1557" s="1">
        <v>0.72364062070846558</v>
      </c>
      <c r="BD1557" s="1">
        <v>4</v>
      </c>
      <c r="BE1557" s="1">
        <v>2</v>
      </c>
      <c r="BF1557" s="1">
        <v>3</v>
      </c>
      <c r="BG1557" s="1">
        <v>3</v>
      </c>
      <c r="BH1557" s="1">
        <v>1</v>
      </c>
      <c r="BI1557" s="1">
        <v>0.66666668653488159</v>
      </c>
      <c r="BJ1557" s="1"/>
    </row>
    <row r="1558" spans="1:62" hidden="1" x14ac:dyDescent="0.35">
      <c r="A1558" t="s">
        <v>5</v>
      </c>
      <c r="B1558" s="1">
        <v>2017</v>
      </c>
      <c r="C1558" t="s">
        <v>96</v>
      </c>
      <c r="D1558" s="1">
        <v>3</v>
      </c>
      <c r="E1558" s="1">
        <v>0</v>
      </c>
      <c r="F1558" s="1">
        <v>0</v>
      </c>
      <c r="G1558" s="1">
        <v>335678</v>
      </c>
      <c r="H1558" s="1">
        <v>561858</v>
      </c>
      <c r="I1558" s="1">
        <v>98658</v>
      </c>
      <c r="J1558" s="1">
        <v>996194</v>
      </c>
      <c r="K1558" s="1">
        <v>960197</v>
      </c>
      <c r="L1558" s="1">
        <v>994964</v>
      </c>
      <c r="M1558" s="1">
        <v>750639</v>
      </c>
      <c r="N1558" s="1">
        <v>969816</v>
      </c>
      <c r="O1558" s="1">
        <v>478085</v>
      </c>
      <c r="P1558" s="1">
        <v>0</v>
      </c>
      <c r="Q1558" s="1">
        <v>449755</v>
      </c>
      <c r="R1558" s="1">
        <v>0</v>
      </c>
      <c r="S1558" s="1">
        <v>557618</v>
      </c>
      <c r="T1558" s="1">
        <v>315810</v>
      </c>
      <c r="U1558" s="1">
        <v>985930</v>
      </c>
      <c r="V1558" s="1">
        <v>2106</v>
      </c>
      <c r="W1558" s="1">
        <v>1000265</v>
      </c>
      <c r="X1558" s="1">
        <v>4202</v>
      </c>
      <c r="Y1558" s="1">
        <v>6440</v>
      </c>
      <c r="Z1558" s="1">
        <v>5698</v>
      </c>
      <c r="AA1558" s="1">
        <v>930006</v>
      </c>
      <c r="AB1558" s="1">
        <v>0</v>
      </c>
      <c r="AC1558" s="1">
        <v>0</v>
      </c>
      <c r="AD1558" s="1">
        <v>0.33696046471595759</v>
      </c>
      <c r="AE1558" s="1">
        <v>0.56400460004806519</v>
      </c>
      <c r="AF1558" s="1">
        <v>9.9034927785396576E-2</v>
      </c>
      <c r="AG1558" s="1">
        <v>0.96386545896530151</v>
      </c>
      <c r="AH1558" s="1">
        <v>0.99876528978347778</v>
      </c>
      <c r="AI1558" s="1">
        <v>0.75350683927536011</v>
      </c>
      <c r="AJ1558" s="1">
        <v>0.97352123260498047</v>
      </c>
      <c r="AK1558" s="1">
        <v>0.47991153597831732</v>
      </c>
      <c r="AL1558" s="1"/>
      <c r="AM1558" s="1">
        <v>0.45147329568862921</v>
      </c>
      <c r="AN1558" s="1"/>
      <c r="AO1558" s="1">
        <v>0.55974841117858887</v>
      </c>
      <c r="AP1558" s="1">
        <v>0.31701657176017761</v>
      </c>
      <c r="AQ1558" s="1">
        <v>0.98969680070877075</v>
      </c>
      <c r="AR1558" s="1">
        <v>2.1140461321920161E-3</v>
      </c>
      <c r="AS1558" s="1">
        <v>1.004086494445801</v>
      </c>
      <c r="AT1558" s="1">
        <v>4.2180540040135384E-3</v>
      </c>
      <c r="AU1558" s="1">
        <v>6.4646042883396149E-3</v>
      </c>
      <c r="AV1558" s="1">
        <v>5.7197692804038516E-3</v>
      </c>
      <c r="AW1558" s="1">
        <v>0.9335591197013855</v>
      </c>
      <c r="AX1558" s="1">
        <v>5.0491933822631836</v>
      </c>
      <c r="AY1558" s="1">
        <v>2.6812608242034912</v>
      </c>
      <c r="AZ1558" s="1">
        <v>3.193140029907227</v>
      </c>
      <c r="BA1558" s="1">
        <v>3.1556816101074219</v>
      </c>
      <c r="BB1558" s="1">
        <v>1.221886515617371</v>
      </c>
      <c r="BC1558" s="1">
        <v>0.67102277278900146</v>
      </c>
      <c r="BD1558" s="1">
        <v>5</v>
      </c>
      <c r="BE1558" s="1">
        <v>3</v>
      </c>
      <c r="BF1558" s="1">
        <v>3</v>
      </c>
      <c r="BG1558" s="1">
        <v>3</v>
      </c>
      <c r="BH1558" s="1">
        <v>1</v>
      </c>
      <c r="BI1558" s="1">
        <v>0.60000002384185791</v>
      </c>
      <c r="BJ1558" s="1"/>
    </row>
    <row r="1559" spans="1:62" hidden="1" x14ac:dyDescent="0.35">
      <c r="A1559" t="s">
        <v>5</v>
      </c>
      <c r="B1559" s="1">
        <v>2017</v>
      </c>
      <c r="C1559" t="s">
        <v>95</v>
      </c>
      <c r="D1559" s="1"/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4652</v>
      </c>
      <c r="K1559" s="1">
        <v>4437</v>
      </c>
      <c r="L1559" s="1">
        <v>4652</v>
      </c>
      <c r="M1559" s="1">
        <v>1445</v>
      </c>
      <c r="N1559" s="1">
        <v>4188</v>
      </c>
      <c r="O1559" s="1">
        <v>1540</v>
      </c>
      <c r="P1559" s="1">
        <v>0</v>
      </c>
      <c r="Q1559" s="1">
        <v>1163</v>
      </c>
      <c r="R1559" s="1">
        <v>0</v>
      </c>
      <c r="S1559" s="1">
        <v>574</v>
      </c>
      <c r="T1559" s="1">
        <v>120</v>
      </c>
      <c r="U1559" s="1">
        <v>4061</v>
      </c>
      <c r="V1559" s="1">
        <v>251</v>
      </c>
      <c r="W1559" s="1">
        <v>4795</v>
      </c>
      <c r="X1559" s="1">
        <v>132</v>
      </c>
      <c r="Y1559" s="1">
        <v>0</v>
      </c>
      <c r="Z1559" s="1">
        <v>0</v>
      </c>
      <c r="AA1559" s="1">
        <v>4262</v>
      </c>
      <c r="AB1559" s="1">
        <v>0</v>
      </c>
      <c r="AC1559" s="1"/>
      <c r="AD1559" s="1"/>
      <c r="AE1559" s="1"/>
      <c r="AF1559" s="1"/>
      <c r="AG1559" s="1">
        <v>0.95378333330154419</v>
      </c>
      <c r="AH1559" s="1">
        <v>1</v>
      </c>
      <c r="AI1559" s="1">
        <v>0.31061908602714539</v>
      </c>
      <c r="AJ1559" s="1">
        <v>0.90025794506072998</v>
      </c>
      <c r="AK1559" s="1">
        <v>0.33104041218757629</v>
      </c>
      <c r="AL1559" s="1"/>
      <c r="AM1559" s="1">
        <v>0.25</v>
      </c>
      <c r="AN1559" s="1"/>
      <c r="AO1559" s="1">
        <v>0.1233877912163734</v>
      </c>
      <c r="AP1559" s="1">
        <v>2.5795357301831249E-2</v>
      </c>
      <c r="AQ1559" s="1">
        <v>0.87295788526535034</v>
      </c>
      <c r="AR1559" s="1">
        <v>5.3955286741256707E-2</v>
      </c>
      <c r="AS1559" s="1">
        <v>1.030739426612854</v>
      </c>
      <c r="AT1559" s="1">
        <v>2.8374891728162769E-2</v>
      </c>
      <c r="AU1559" s="1">
        <v>0</v>
      </c>
      <c r="AV1559" s="1">
        <v>0</v>
      </c>
      <c r="AW1559" s="1">
        <v>0.91616511344909668</v>
      </c>
      <c r="AX1559" s="1">
        <v>4.5047292709350586</v>
      </c>
      <c r="AY1559" s="1">
        <v>2.3088994026184082</v>
      </c>
      <c r="AZ1559" s="1">
        <v>2.2491402626037602</v>
      </c>
      <c r="BA1559" s="1">
        <v>2.170249462127686</v>
      </c>
      <c r="BB1559" s="1">
        <v>0.49677556753158569</v>
      </c>
      <c r="BC1559" s="1">
        <v>0.55201244354248047</v>
      </c>
      <c r="BD1559" s="1">
        <v>5</v>
      </c>
      <c r="BE1559" s="1">
        <v>2</v>
      </c>
      <c r="BF1559" s="1">
        <v>2</v>
      </c>
      <c r="BG1559" s="1">
        <v>2</v>
      </c>
      <c r="BH1559" s="1">
        <v>0</v>
      </c>
      <c r="BI1559" s="1">
        <v>0.5</v>
      </c>
      <c r="BJ1559" s="1"/>
    </row>
    <row r="1560" spans="1:62" hidden="1" x14ac:dyDescent="0.35">
      <c r="A1560" t="s">
        <v>5</v>
      </c>
      <c r="B1560" s="1">
        <v>2017</v>
      </c>
      <c r="C1560" t="s">
        <v>96</v>
      </c>
      <c r="D1560" s="1"/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5279</v>
      </c>
      <c r="K1560" s="1">
        <v>4796</v>
      </c>
      <c r="L1560" s="1">
        <v>5084</v>
      </c>
      <c r="M1560" s="1">
        <v>2968</v>
      </c>
      <c r="N1560" s="1">
        <v>4510</v>
      </c>
      <c r="O1560" s="1">
        <v>1463</v>
      </c>
      <c r="P1560" s="1">
        <v>0</v>
      </c>
      <c r="Q1560" s="1">
        <v>1179</v>
      </c>
      <c r="R1560" s="1">
        <v>0</v>
      </c>
      <c r="S1560" s="1">
        <v>1747</v>
      </c>
      <c r="T1560" s="1">
        <v>1361</v>
      </c>
      <c r="U1560" s="1">
        <v>5134</v>
      </c>
      <c r="V1560" s="1">
        <v>0</v>
      </c>
      <c r="W1560" s="1">
        <v>5424</v>
      </c>
      <c r="X1560" s="1">
        <v>329</v>
      </c>
      <c r="Y1560" s="1">
        <v>0</v>
      </c>
      <c r="Z1560" s="1">
        <v>0</v>
      </c>
      <c r="AA1560" s="1">
        <v>4666</v>
      </c>
      <c r="AB1560" s="1">
        <v>0</v>
      </c>
      <c r="AC1560" s="1"/>
      <c r="AD1560" s="1"/>
      <c r="AE1560" s="1"/>
      <c r="AF1560" s="1"/>
      <c r="AG1560" s="1">
        <v>0.90850538015365601</v>
      </c>
      <c r="AH1560" s="1">
        <v>0.96306121349334717</v>
      </c>
      <c r="AI1560" s="1">
        <v>0.56222766637802124</v>
      </c>
      <c r="AJ1560" s="1">
        <v>0.854328453540802</v>
      </c>
      <c r="AK1560" s="1">
        <v>0.27713581919670099</v>
      </c>
      <c r="AL1560" s="1"/>
      <c r="AM1560" s="1">
        <v>0.22333775460720059</v>
      </c>
      <c r="AN1560" s="1"/>
      <c r="AO1560" s="1">
        <v>0.33093389868736273</v>
      </c>
      <c r="AP1560" s="1">
        <v>0.25781399011611938</v>
      </c>
      <c r="AQ1560" s="1">
        <v>0.97253268957138062</v>
      </c>
      <c r="AR1560" s="1">
        <v>0</v>
      </c>
      <c r="AS1560" s="1">
        <v>1.0274673700332639</v>
      </c>
      <c r="AT1560" s="1">
        <v>6.2322407960891717E-2</v>
      </c>
      <c r="AU1560" s="1">
        <v>0</v>
      </c>
      <c r="AV1560" s="1">
        <v>0</v>
      </c>
      <c r="AW1560" s="1">
        <v>0.88387954235076904</v>
      </c>
      <c r="AX1560" s="1">
        <v>4.1079750061035156</v>
      </c>
      <c r="AY1560" s="1">
        <v>2.199659109115601</v>
      </c>
      <c r="AZ1560" s="1">
        <v>2.041485071182251</v>
      </c>
      <c r="BA1560" s="1">
        <v>2.041485071182251</v>
      </c>
      <c r="BB1560" s="1">
        <v>0.59840881824493408</v>
      </c>
      <c r="BC1560" s="1">
        <v>0.52885645627975464</v>
      </c>
      <c r="BD1560" s="1">
        <v>4</v>
      </c>
      <c r="BE1560" s="1">
        <v>2</v>
      </c>
      <c r="BF1560" s="1">
        <v>2</v>
      </c>
      <c r="BG1560" s="1">
        <v>2</v>
      </c>
      <c r="BH1560" s="1">
        <v>0</v>
      </c>
      <c r="BI1560" s="1">
        <v>0.5</v>
      </c>
      <c r="BJ1560" s="1"/>
    </row>
    <row r="1561" spans="1:62" hidden="1" x14ac:dyDescent="0.35">
      <c r="A1561" t="s">
        <v>5</v>
      </c>
      <c r="B1561" s="1">
        <v>2016</v>
      </c>
      <c r="C1561" t="s">
        <v>95</v>
      </c>
      <c r="D1561" s="1">
        <v>1</v>
      </c>
      <c r="E1561" s="1">
        <v>42910</v>
      </c>
      <c r="F1561" s="1">
        <v>0</v>
      </c>
      <c r="G1561" s="1">
        <v>0</v>
      </c>
      <c r="H1561" s="1">
        <v>0</v>
      </c>
      <c r="I1561" s="1">
        <v>0</v>
      </c>
      <c r="J1561" s="1">
        <v>42910</v>
      </c>
      <c r="K1561" s="1">
        <v>40675</v>
      </c>
      <c r="L1561" s="1">
        <v>40847</v>
      </c>
      <c r="M1561" s="1">
        <v>15071</v>
      </c>
      <c r="N1561" s="1">
        <v>34363</v>
      </c>
      <c r="O1561" s="1">
        <v>7816</v>
      </c>
      <c r="P1561" s="1">
        <v>0</v>
      </c>
      <c r="Q1561" s="1">
        <v>4033</v>
      </c>
      <c r="R1561" s="1">
        <v>0</v>
      </c>
      <c r="S1561" s="1">
        <v>5489</v>
      </c>
      <c r="T1561" s="1">
        <v>2446</v>
      </c>
      <c r="U1561" s="1">
        <v>33439</v>
      </c>
      <c r="V1561" s="1">
        <v>237</v>
      </c>
      <c r="W1561" s="1">
        <v>41151</v>
      </c>
      <c r="X1561" s="1">
        <v>2091</v>
      </c>
      <c r="Y1561" s="1">
        <v>222</v>
      </c>
      <c r="Z1561" s="1">
        <v>223</v>
      </c>
      <c r="AA1561" s="1">
        <v>34293</v>
      </c>
      <c r="AB1561" s="1">
        <v>1</v>
      </c>
      <c r="AC1561" s="1">
        <v>0</v>
      </c>
      <c r="AD1561" s="1">
        <v>0</v>
      </c>
      <c r="AE1561" s="1">
        <v>0</v>
      </c>
      <c r="AF1561" s="1">
        <v>0</v>
      </c>
      <c r="AG1561" s="1">
        <v>0.9479142427444458</v>
      </c>
      <c r="AH1561" s="1">
        <v>0.95192265510559082</v>
      </c>
      <c r="AI1561" s="1">
        <v>0.35122349858284002</v>
      </c>
      <c r="AJ1561" s="1">
        <v>0.8008156418800354</v>
      </c>
      <c r="AK1561" s="1">
        <v>0.18214868009090421</v>
      </c>
      <c r="AL1561" s="1"/>
      <c r="AM1561" s="1">
        <v>9.3987412750720978E-2</v>
      </c>
      <c r="AN1561" s="1"/>
      <c r="AO1561" s="1">
        <v>0.12791889905929571</v>
      </c>
      <c r="AP1561" s="1">
        <v>5.7003028690814972E-2</v>
      </c>
      <c r="AQ1561" s="1">
        <v>0.77928221225738525</v>
      </c>
      <c r="AR1561" s="1">
        <v>5.5231880396604538E-3</v>
      </c>
      <c r="AS1561" s="1">
        <v>0.95900720357894897</v>
      </c>
      <c r="AT1561" s="1">
        <v>4.8729900270700448E-2</v>
      </c>
      <c r="AU1561" s="1">
        <v>5.1736193709075451E-3</v>
      </c>
      <c r="AV1561" s="1">
        <v>5.1969238556921482E-3</v>
      </c>
      <c r="AW1561" s="1">
        <v>0.79918432235717773</v>
      </c>
      <c r="AX1561" s="1">
        <v>4.1501979827880859</v>
      </c>
      <c r="AY1561" s="1">
        <v>2.3358891010284419</v>
      </c>
      <c r="AZ1561" s="1">
        <v>3.889442920684814</v>
      </c>
      <c r="BA1561" s="1">
        <v>3.851876020431519</v>
      </c>
      <c r="BB1561" s="1">
        <v>1.7764157056808469</v>
      </c>
      <c r="BC1561" s="1">
        <v>1.0202270746231079</v>
      </c>
      <c r="BD1561" s="1">
        <v>4</v>
      </c>
      <c r="BE1561" s="1">
        <v>2</v>
      </c>
      <c r="BF1561" s="1">
        <v>4</v>
      </c>
      <c r="BG1561" s="1">
        <v>4</v>
      </c>
      <c r="BH1561" s="1">
        <v>2</v>
      </c>
      <c r="BI1561" s="1">
        <v>0.8571428656578064</v>
      </c>
      <c r="BJ1561" s="1"/>
    </row>
    <row r="1562" spans="1:62" hidden="1" x14ac:dyDescent="0.35">
      <c r="A1562" t="s">
        <v>5</v>
      </c>
      <c r="B1562" s="1">
        <v>2016</v>
      </c>
      <c r="C1562" t="s">
        <v>96</v>
      </c>
      <c r="D1562" s="1">
        <v>1</v>
      </c>
      <c r="E1562" s="1">
        <v>40294</v>
      </c>
      <c r="F1562" s="1">
        <v>0</v>
      </c>
      <c r="G1562" s="1">
        <v>0</v>
      </c>
      <c r="H1562" s="1">
        <v>0</v>
      </c>
      <c r="I1562" s="1">
        <v>0</v>
      </c>
      <c r="J1562" s="1">
        <v>40294</v>
      </c>
      <c r="K1562" s="1">
        <v>38516</v>
      </c>
      <c r="L1562" s="1">
        <v>39310</v>
      </c>
      <c r="M1562" s="1">
        <v>18895</v>
      </c>
      <c r="N1562" s="1">
        <v>34840</v>
      </c>
      <c r="O1562" s="1">
        <v>6763</v>
      </c>
      <c r="P1562" s="1">
        <v>0</v>
      </c>
      <c r="Q1562" s="1">
        <v>6069</v>
      </c>
      <c r="R1562" s="1">
        <v>0</v>
      </c>
      <c r="S1562" s="1">
        <v>6390</v>
      </c>
      <c r="T1562" s="1">
        <v>8640</v>
      </c>
      <c r="U1562" s="1">
        <v>38802</v>
      </c>
      <c r="V1562" s="1">
        <v>143</v>
      </c>
      <c r="W1562" s="1">
        <v>41191</v>
      </c>
      <c r="X1562" s="1">
        <v>2114</v>
      </c>
      <c r="Y1562" s="1">
        <v>1588</v>
      </c>
      <c r="Z1562" s="1">
        <v>1666</v>
      </c>
      <c r="AA1562" s="1">
        <v>30499</v>
      </c>
      <c r="AB1562" s="1">
        <v>1</v>
      </c>
      <c r="AC1562" s="1">
        <v>0</v>
      </c>
      <c r="AD1562" s="1">
        <v>0</v>
      </c>
      <c r="AE1562" s="1">
        <v>0</v>
      </c>
      <c r="AF1562" s="1">
        <v>0</v>
      </c>
      <c r="AG1562" s="1">
        <v>0.95587432384490967</v>
      </c>
      <c r="AH1562" s="1">
        <v>0.97557950019836426</v>
      </c>
      <c r="AI1562" s="1">
        <v>0.46892836689949041</v>
      </c>
      <c r="AJ1562" s="1">
        <v>0.86464488506317139</v>
      </c>
      <c r="AK1562" s="1">
        <v>0.1678413599729538</v>
      </c>
      <c r="AL1562" s="1"/>
      <c r="AM1562" s="1">
        <v>0.15061795711517331</v>
      </c>
      <c r="AN1562" s="1"/>
      <c r="AO1562" s="1">
        <v>0.15858440101146701</v>
      </c>
      <c r="AP1562" s="1">
        <v>0.21442398428916931</v>
      </c>
      <c r="AQ1562" s="1">
        <v>0.96297216415405273</v>
      </c>
      <c r="AR1562" s="1">
        <v>3.5489154979586601E-3</v>
      </c>
      <c r="AS1562" s="1">
        <v>1.022261381149292</v>
      </c>
      <c r="AT1562" s="1">
        <v>5.2464388310909271E-2</v>
      </c>
      <c r="AU1562" s="1">
        <v>3.9410334080457687E-2</v>
      </c>
      <c r="AV1562" s="1">
        <v>4.1346106678247452E-2</v>
      </c>
      <c r="AW1562" s="1">
        <v>0.75691169500350952</v>
      </c>
      <c r="AX1562" s="1">
        <v>4.0962176322937012</v>
      </c>
      <c r="AY1562" s="1">
        <v>2.271330833435059</v>
      </c>
      <c r="AZ1562" s="1">
        <v>4.0256118774414063</v>
      </c>
      <c r="BA1562" s="1">
        <v>3.97391676902771</v>
      </c>
      <c r="BB1562" s="1">
        <v>1.9374349117279051</v>
      </c>
      <c r="BC1562" s="1">
        <v>1.146076440811157</v>
      </c>
      <c r="BD1562" s="1">
        <v>4</v>
      </c>
      <c r="BE1562" s="1">
        <v>2</v>
      </c>
      <c r="BF1562" s="1">
        <v>4</v>
      </c>
      <c r="BG1562" s="1">
        <v>4</v>
      </c>
      <c r="BH1562" s="1">
        <v>2</v>
      </c>
      <c r="BI1562" s="1">
        <v>1</v>
      </c>
      <c r="BJ1562" s="1"/>
    </row>
    <row r="1563" spans="1:62" hidden="1" x14ac:dyDescent="0.35">
      <c r="A1563" t="s">
        <v>5</v>
      </c>
      <c r="B1563" s="1">
        <v>2016</v>
      </c>
      <c r="C1563" t="s">
        <v>95</v>
      </c>
      <c r="D1563" s="1">
        <v>2</v>
      </c>
      <c r="E1563" s="1">
        <v>0</v>
      </c>
      <c r="F1563" s="1">
        <v>50555</v>
      </c>
      <c r="G1563" s="1">
        <v>0</v>
      </c>
      <c r="H1563" s="1">
        <v>0</v>
      </c>
      <c r="I1563" s="1">
        <v>0</v>
      </c>
      <c r="J1563" s="1">
        <v>50555</v>
      </c>
      <c r="K1563" s="1">
        <v>48379</v>
      </c>
      <c r="L1563" s="1">
        <v>49714</v>
      </c>
      <c r="M1563" s="1">
        <v>19881</v>
      </c>
      <c r="N1563" s="1">
        <v>44589</v>
      </c>
      <c r="O1563" s="1">
        <v>9709</v>
      </c>
      <c r="P1563" s="1">
        <v>0</v>
      </c>
      <c r="Q1563" s="1">
        <v>8794</v>
      </c>
      <c r="R1563" s="1">
        <v>0</v>
      </c>
      <c r="S1563" s="1">
        <v>7603</v>
      </c>
      <c r="T1563" s="1">
        <v>2406</v>
      </c>
      <c r="U1563" s="1">
        <v>40769</v>
      </c>
      <c r="V1563" s="1">
        <v>476</v>
      </c>
      <c r="W1563" s="1">
        <v>49265</v>
      </c>
      <c r="X1563" s="1">
        <v>2027</v>
      </c>
      <c r="Y1563" s="1">
        <v>657</v>
      </c>
      <c r="Z1563" s="1">
        <v>962</v>
      </c>
      <c r="AA1563" s="1">
        <v>41915</v>
      </c>
      <c r="AB1563" s="1">
        <v>0</v>
      </c>
      <c r="AC1563" s="1">
        <v>1</v>
      </c>
      <c r="AD1563" s="1">
        <v>0</v>
      </c>
      <c r="AE1563" s="1">
        <v>0</v>
      </c>
      <c r="AF1563" s="1">
        <v>0</v>
      </c>
      <c r="AG1563" s="1">
        <v>0.95695775747299194</v>
      </c>
      <c r="AH1563" s="1">
        <v>0.98336464166641235</v>
      </c>
      <c r="AI1563" s="1">
        <v>0.39325487613677979</v>
      </c>
      <c r="AJ1563" s="1">
        <v>0.88198989629745483</v>
      </c>
      <c r="AK1563" s="1">
        <v>0.1920482665300369</v>
      </c>
      <c r="AL1563" s="1"/>
      <c r="AM1563" s="1">
        <v>0.1739491671323776</v>
      </c>
      <c r="AN1563" s="1"/>
      <c r="AO1563" s="1">
        <v>0.15039066970348361</v>
      </c>
      <c r="AP1563" s="1">
        <v>4.7591730952262878E-2</v>
      </c>
      <c r="AQ1563" s="1">
        <v>0.80642867088317871</v>
      </c>
      <c r="AR1563" s="1">
        <v>9.4154877588152885E-3</v>
      </c>
      <c r="AS1563" s="1">
        <v>0.97448325157165527</v>
      </c>
      <c r="AT1563" s="1">
        <v>4.0094945579767227E-2</v>
      </c>
      <c r="AU1563" s="1">
        <v>1.2995746918022631E-2</v>
      </c>
      <c r="AV1563" s="1">
        <v>1.9028780981898311E-2</v>
      </c>
      <c r="AW1563" s="1">
        <v>0.82909703254699707</v>
      </c>
      <c r="AX1563" s="1">
        <v>4.1699929237365723</v>
      </c>
      <c r="AY1563" s="1">
        <v>2.3215904235839839</v>
      </c>
      <c r="AZ1563" s="1">
        <v>3.744595050811768</v>
      </c>
      <c r="BA1563" s="1">
        <v>3.7380673885345459</v>
      </c>
      <c r="BB1563" s="1">
        <v>1.764691948890686</v>
      </c>
      <c r="BC1563" s="1">
        <v>0.97706055641174316</v>
      </c>
      <c r="BD1563" s="1">
        <v>4</v>
      </c>
      <c r="BE1563" s="1">
        <v>2</v>
      </c>
      <c r="BF1563" s="1">
        <v>4</v>
      </c>
      <c r="BG1563" s="1">
        <v>4</v>
      </c>
      <c r="BH1563" s="1">
        <v>2</v>
      </c>
      <c r="BI1563" s="1">
        <v>0.83333331346511841</v>
      </c>
      <c r="BJ1563" s="1"/>
    </row>
    <row r="1564" spans="1:62" hidden="1" x14ac:dyDescent="0.35">
      <c r="A1564" t="s">
        <v>5</v>
      </c>
      <c r="B1564" s="1">
        <v>2016</v>
      </c>
      <c r="C1564" t="s">
        <v>96</v>
      </c>
      <c r="D1564" s="1">
        <v>2</v>
      </c>
      <c r="E1564" s="1">
        <v>0</v>
      </c>
      <c r="F1564" s="1">
        <v>62053</v>
      </c>
      <c r="G1564" s="1">
        <v>0</v>
      </c>
      <c r="H1564" s="1">
        <v>0</v>
      </c>
      <c r="I1564" s="1">
        <v>0</v>
      </c>
      <c r="J1564" s="1">
        <v>62053</v>
      </c>
      <c r="K1564" s="1">
        <v>58475</v>
      </c>
      <c r="L1564" s="1">
        <v>61797</v>
      </c>
      <c r="M1564" s="1">
        <v>33264</v>
      </c>
      <c r="N1564" s="1">
        <v>57840</v>
      </c>
      <c r="O1564" s="1">
        <v>8758</v>
      </c>
      <c r="P1564" s="1">
        <v>0</v>
      </c>
      <c r="Q1564" s="1">
        <v>13687</v>
      </c>
      <c r="R1564" s="1">
        <v>0</v>
      </c>
      <c r="S1564" s="1">
        <v>12076</v>
      </c>
      <c r="T1564" s="1">
        <v>15509</v>
      </c>
      <c r="U1564" s="1">
        <v>60801</v>
      </c>
      <c r="V1564" s="1">
        <v>739</v>
      </c>
      <c r="W1564" s="1">
        <v>62152</v>
      </c>
      <c r="X1564" s="1">
        <v>1097</v>
      </c>
      <c r="Y1564" s="1">
        <v>1006</v>
      </c>
      <c r="Z1564" s="1">
        <v>1505</v>
      </c>
      <c r="AA1564" s="1">
        <v>51177</v>
      </c>
      <c r="AB1564" s="1">
        <v>0</v>
      </c>
      <c r="AC1564" s="1">
        <v>1</v>
      </c>
      <c r="AD1564" s="1">
        <v>0</v>
      </c>
      <c r="AE1564" s="1">
        <v>0</v>
      </c>
      <c r="AF1564" s="1">
        <v>0</v>
      </c>
      <c r="AG1564" s="1">
        <v>0.94233959913253784</v>
      </c>
      <c r="AH1564" s="1">
        <v>0.99587452411651611</v>
      </c>
      <c r="AI1564" s="1">
        <v>0.53605788946151733</v>
      </c>
      <c r="AJ1564" s="1">
        <v>0.93210643529891968</v>
      </c>
      <c r="AK1564" s="1">
        <v>0.14113742113113401</v>
      </c>
      <c r="AL1564" s="1"/>
      <c r="AM1564" s="1">
        <v>0.2205695062875748</v>
      </c>
      <c r="AN1564" s="1"/>
      <c r="AO1564" s="1">
        <v>0.19460783898830411</v>
      </c>
      <c r="AP1564" s="1">
        <v>0.2499315142631531</v>
      </c>
      <c r="AQ1564" s="1">
        <v>0.97982370853424072</v>
      </c>
      <c r="AR1564" s="1">
        <v>1.19091747328639E-2</v>
      </c>
      <c r="AS1564" s="1">
        <v>1.0015953779220581</v>
      </c>
      <c r="AT1564" s="1">
        <v>1.767843589186668E-2</v>
      </c>
      <c r="AU1564" s="1">
        <v>1.621194742619991E-2</v>
      </c>
      <c r="AV1564" s="1">
        <v>2.4253461509943008E-2</v>
      </c>
      <c r="AW1564" s="1">
        <v>0.82473045587539673</v>
      </c>
      <c r="AX1564" s="1">
        <v>4.244903564453125</v>
      </c>
      <c r="AY1564" s="1">
        <v>2.379449844360352</v>
      </c>
      <c r="AZ1564" s="1">
        <v>3.7621710300445561</v>
      </c>
      <c r="BA1564" s="1">
        <v>3.714969396591187</v>
      </c>
      <c r="BB1564" s="1">
        <v>1.7277810573577881</v>
      </c>
      <c r="BC1564" s="1">
        <v>0.97713881731033325</v>
      </c>
      <c r="BD1564" s="1">
        <v>4</v>
      </c>
      <c r="BE1564" s="1">
        <v>2</v>
      </c>
      <c r="BF1564" s="1">
        <v>4</v>
      </c>
      <c r="BG1564" s="1">
        <v>4</v>
      </c>
      <c r="BH1564" s="1">
        <v>2</v>
      </c>
      <c r="BI1564" s="1">
        <v>1</v>
      </c>
      <c r="BJ1564" s="1"/>
    </row>
    <row r="1565" spans="1:62" hidden="1" x14ac:dyDescent="0.35">
      <c r="A1565" t="s">
        <v>5</v>
      </c>
      <c r="B1565" s="1">
        <v>2016</v>
      </c>
      <c r="C1565" t="s">
        <v>95</v>
      </c>
      <c r="D1565" s="1">
        <v>3</v>
      </c>
      <c r="E1565" s="1">
        <v>0</v>
      </c>
      <c r="F1565" s="1">
        <v>0</v>
      </c>
      <c r="G1565" s="1">
        <v>171522</v>
      </c>
      <c r="H1565" s="1">
        <v>126748</v>
      </c>
      <c r="I1565" s="1">
        <v>10893</v>
      </c>
      <c r="J1565" s="1">
        <v>309163</v>
      </c>
      <c r="K1565" s="1">
        <v>292634</v>
      </c>
      <c r="L1565" s="1">
        <v>306773</v>
      </c>
      <c r="M1565" s="1">
        <v>165810</v>
      </c>
      <c r="N1565" s="1">
        <v>290553</v>
      </c>
      <c r="O1565" s="1">
        <v>120760</v>
      </c>
      <c r="P1565" s="1">
        <v>0</v>
      </c>
      <c r="Q1565" s="1">
        <v>90612</v>
      </c>
      <c r="R1565" s="1">
        <v>0</v>
      </c>
      <c r="S1565" s="1">
        <v>105791</v>
      </c>
      <c r="T1565" s="1">
        <v>15862</v>
      </c>
      <c r="U1565" s="1">
        <v>268213</v>
      </c>
      <c r="V1565" s="1">
        <v>1231</v>
      </c>
      <c r="W1565" s="1">
        <v>309181</v>
      </c>
      <c r="X1565" s="1">
        <v>3745</v>
      </c>
      <c r="Y1565" s="1">
        <v>796</v>
      </c>
      <c r="Z1565" s="1">
        <v>1295</v>
      </c>
      <c r="AA1565" s="1">
        <v>266020</v>
      </c>
      <c r="AB1565" s="1">
        <v>0</v>
      </c>
      <c r="AC1565" s="1">
        <v>0</v>
      </c>
      <c r="AD1565" s="1">
        <v>0.55479472875595093</v>
      </c>
      <c r="AE1565" s="1">
        <v>0.4099714457988739</v>
      </c>
      <c r="AF1565" s="1">
        <v>3.5233840346336358E-2</v>
      </c>
      <c r="AG1565" s="1">
        <v>0.94653630256652832</v>
      </c>
      <c r="AH1565" s="1">
        <v>0.99226945638656616</v>
      </c>
      <c r="AI1565" s="1">
        <v>0.53631901741027832</v>
      </c>
      <c r="AJ1565" s="1">
        <v>0.93980520963668823</v>
      </c>
      <c r="AK1565" s="1">
        <v>0.39060300588607788</v>
      </c>
      <c r="AL1565" s="1"/>
      <c r="AM1565" s="1">
        <v>0.29308810830116272</v>
      </c>
      <c r="AN1565" s="1"/>
      <c r="AO1565" s="1">
        <v>0.34218519926071173</v>
      </c>
      <c r="AP1565" s="1">
        <v>5.1306270062923431E-2</v>
      </c>
      <c r="AQ1565" s="1">
        <v>0.86754560470581055</v>
      </c>
      <c r="AR1565" s="1">
        <v>3.9817183278501034E-3</v>
      </c>
      <c r="AS1565" s="1">
        <v>1.000058174133301</v>
      </c>
      <c r="AT1565" s="1">
        <v>1.211335137486458E-2</v>
      </c>
      <c r="AU1565" s="1">
        <v>2.574693644419312E-3</v>
      </c>
      <c r="AV1565" s="1">
        <v>4.1887289844453326E-3</v>
      </c>
      <c r="AW1565" s="1">
        <v>0.86045223474502563</v>
      </c>
      <c r="AX1565" s="1">
        <v>4.5651063919067383</v>
      </c>
      <c r="AY1565" s="1">
        <v>2.499927282333374</v>
      </c>
      <c r="AZ1565" s="1">
        <v>3.1466832160949711</v>
      </c>
      <c r="BA1565" s="1">
        <v>3.1143603324890141</v>
      </c>
      <c r="BB1565" s="1">
        <v>1.2268480062484739</v>
      </c>
      <c r="BC1565" s="1">
        <v>0.73026835918426514</v>
      </c>
      <c r="BD1565" s="1">
        <v>4</v>
      </c>
      <c r="BE1565" s="1">
        <v>2</v>
      </c>
      <c r="BF1565" s="1">
        <v>3</v>
      </c>
      <c r="BG1565" s="1">
        <v>3</v>
      </c>
      <c r="BH1565" s="1">
        <v>1</v>
      </c>
      <c r="BI1565" s="1">
        <v>0.66666668653488159</v>
      </c>
      <c r="BJ1565" s="1"/>
    </row>
    <row r="1566" spans="1:62" hidden="1" x14ac:dyDescent="0.35">
      <c r="A1566" t="s">
        <v>5</v>
      </c>
      <c r="B1566" s="1">
        <v>2016</v>
      </c>
      <c r="C1566" t="s">
        <v>96</v>
      </c>
      <c r="D1566" s="1">
        <v>3</v>
      </c>
      <c r="E1566" s="1">
        <v>0</v>
      </c>
      <c r="F1566" s="1">
        <v>0</v>
      </c>
      <c r="G1566" s="1">
        <v>319844</v>
      </c>
      <c r="H1566" s="1">
        <v>560895</v>
      </c>
      <c r="I1566" s="1">
        <v>99977</v>
      </c>
      <c r="J1566" s="1">
        <v>980716</v>
      </c>
      <c r="K1566" s="1">
        <v>944013</v>
      </c>
      <c r="L1566" s="1">
        <v>979856</v>
      </c>
      <c r="M1566" s="1">
        <v>714538</v>
      </c>
      <c r="N1566" s="1">
        <v>954232</v>
      </c>
      <c r="O1566" s="1">
        <v>466804</v>
      </c>
      <c r="P1566" s="1">
        <v>0</v>
      </c>
      <c r="Q1566" s="1">
        <v>470243</v>
      </c>
      <c r="R1566" s="1">
        <v>0</v>
      </c>
      <c r="S1566" s="1">
        <v>555671</v>
      </c>
      <c r="T1566" s="1">
        <v>286932</v>
      </c>
      <c r="U1566" s="1">
        <v>973493</v>
      </c>
      <c r="V1566" s="1">
        <v>1200</v>
      </c>
      <c r="W1566" s="1">
        <v>984412</v>
      </c>
      <c r="X1566" s="1">
        <v>3165</v>
      </c>
      <c r="Y1566" s="1">
        <v>3053</v>
      </c>
      <c r="Z1566" s="1">
        <v>4826</v>
      </c>
      <c r="AA1566" s="1">
        <v>912044</v>
      </c>
      <c r="AB1566" s="1">
        <v>0</v>
      </c>
      <c r="AC1566" s="1">
        <v>0</v>
      </c>
      <c r="AD1566" s="1">
        <v>0.32613316178321838</v>
      </c>
      <c r="AE1566" s="1">
        <v>0.57192397117614746</v>
      </c>
      <c r="AF1566" s="1">
        <v>0.1019428670406342</v>
      </c>
      <c r="AG1566" s="1">
        <v>0.96257531642913818</v>
      </c>
      <c r="AH1566" s="1">
        <v>0.99912309646606445</v>
      </c>
      <c r="AI1566" s="1">
        <v>0.72858810424804688</v>
      </c>
      <c r="AJ1566" s="1">
        <v>0.97299522161483765</v>
      </c>
      <c r="AK1566" s="1">
        <v>0.47598284482955933</v>
      </c>
      <c r="AL1566" s="1"/>
      <c r="AM1566" s="1">
        <v>0.47948947548866272</v>
      </c>
      <c r="AN1566" s="1"/>
      <c r="AO1566" s="1">
        <v>0.56659728288650513</v>
      </c>
      <c r="AP1566" s="1">
        <v>0.29257398843765259</v>
      </c>
      <c r="AQ1566" s="1">
        <v>0.99263495206832886</v>
      </c>
      <c r="AR1566" s="1">
        <v>1.2235958129167559E-3</v>
      </c>
      <c r="AS1566" s="1">
        <v>1.003768682479858</v>
      </c>
      <c r="AT1566" s="1">
        <v>3.22723388671875E-3</v>
      </c>
      <c r="AU1566" s="1">
        <v>3.1130316201597452E-3</v>
      </c>
      <c r="AV1566" s="1">
        <v>4.9208947457373142E-3</v>
      </c>
      <c r="AW1566" s="1">
        <v>0.92997771501541138</v>
      </c>
      <c r="AX1566" s="1">
        <v>5.0086040496826172</v>
      </c>
      <c r="AY1566" s="1">
        <v>2.6949810981750488</v>
      </c>
      <c r="AZ1566" s="1">
        <v>3.2025713920593262</v>
      </c>
      <c r="BA1566" s="1">
        <v>3.161478996276855</v>
      </c>
      <c r="BB1566" s="1">
        <v>1.2308222055435181</v>
      </c>
      <c r="BC1566" s="1">
        <v>0.67412424087524414</v>
      </c>
      <c r="BD1566" s="1">
        <v>5</v>
      </c>
      <c r="BE1566" s="1">
        <v>3</v>
      </c>
      <c r="BF1566" s="1">
        <v>3</v>
      </c>
      <c r="BG1566" s="1">
        <v>3</v>
      </c>
      <c r="BH1566" s="1">
        <v>1</v>
      </c>
      <c r="BI1566" s="1">
        <v>0.60000002384185791</v>
      </c>
      <c r="BJ1566" s="1"/>
    </row>
    <row r="1567" spans="1:62" hidden="1" x14ac:dyDescent="0.35">
      <c r="A1567" t="s">
        <v>5</v>
      </c>
      <c r="B1567" s="1">
        <v>2016</v>
      </c>
      <c r="C1567" t="s">
        <v>95</v>
      </c>
      <c r="D1567" s="1"/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3684</v>
      </c>
      <c r="K1567" s="1">
        <v>3185</v>
      </c>
      <c r="L1567" s="1">
        <v>3381</v>
      </c>
      <c r="M1567" s="1">
        <v>1161</v>
      </c>
      <c r="N1567" s="1">
        <v>3056</v>
      </c>
      <c r="O1567" s="1">
        <v>620</v>
      </c>
      <c r="P1567" s="1">
        <v>0</v>
      </c>
      <c r="Q1567" s="1">
        <v>328</v>
      </c>
      <c r="R1567" s="1">
        <v>0</v>
      </c>
      <c r="S1567" s="1">
        <v>265</v>
      </c>
      <c r="T1567" s="1">
        <v>161</v>
      </c>
      <c r="U1567" s="1">
        <v>2456</v>
      </c>
      <c r="V1567" s="1">
        <v>0</v>
      </c>
      <c r="W1567" s="1">
        <v>3773</v>
      </c>
      <c r="X1567" s="1">
        <v>341</v>
      </c>
      <c r="Y1567" s="1">
        <v>0</v>
      </c>
      <c r="Z1567" s="1">
        <v>0</v>
      </c>
      <c r="AA1567" s="1">
        <v>3246</v>
      </c>
      <c r="AB1567" s="1">
        <v>0</v>
      </c>
      <c r="AC1567" s="1"/>
      <c r="AD1567" s="1"/>
      <c r="AE1567" s="1"/>
      <c r="AF1567" s="1"/>
      <c r="AG1567" s="1">
        <v>0.86454939842224121</v>
      </c>
      <c r="AH1567" s="1">
        <v>0.91775244474411011</v>
      </c>
      <c r="AI1567" s="1">
        <v>0.31514656543731689</v>
      </c>
      <c r="AJ1567" s="1">
        <v>0.82953310012817383</v>
      </c>
      <c r="AK1567" s="1">
        <v>0.16829532384872439</v>
      </c>
      <c r="AL1567" s="1"/>
      <c r="AM1567" s="1">
        <v>8.9033655822277069E-2</v>
      </c>
      <c r="AN1567" s="1"/>
      <c r="AO1567" s="1">
        <v>7.1932680904865265E-2</v>
      </c>
      <c r="AP1567" s="1">
        <v>4.3702498078346252E-2</v>
      </c>
      <c r="AQ1567" s="1">
        <v>0.66666668653488159</v>
      </c>
      <c r="AR1567" s="1">
        <v>0</v>
      </c>
      <c r="AS1567" s="1">
        <v>1.0241584777832029</v>
      </c>
      <c r="AT1567" s="1">
        <v>9.256242960691452E-2</v>
      </c>
      <c r="AU1567" s="1">
        <v>0</v>
      </c>
      <c r="AV1567" s="1">
        <v>0</v>
      </c>
      <c r="AW1567" s="1">
        <v>0.88110750913619995</v>
      </c>
      <c r="AX1567" s="1">
        <v>3.828718900680542</v>
      </c>
      <c r="AY1567" s="1">
        <v>2.2081975936889648</v>
      </c>
      <c r="AZ1567" s="1">
        <v>2.440825223922729</v>
      </c>
      <c r="BA1567" s="1">
        <v>2.3227469921112061</v>
      </c>
      <c r="BB1567" s="1">
        <v>0.57546144723892212</v>
      </c>
      <c r="BC1567" s="1">
        <v>0.72527599334716797</v>
      </c>
      <c r="BD1567" s="1">
        <v>4</v>
      </c>
      <c r="BE1567" s="1">
        <v>2</v>
      </c>
      <c r="BF1567" s="1">
        <v>2</v>
      </c>
      <c r="BG1567" s="1">
        <v>2</v>
      </c>
      <c r="BH1567" s="1">
        <v>0</v>
      </c>
      <c r="BI1567" s="1">
        <v>0.66666668653488159</v>
      </c>
      <c r="BJ1567" s="1"/>
    </row>
    <row r="1568" spans="1:62" hidden="1" x14ac:dyDescent="0.35">
      <c r="A1568" t="s">
        <v>5</v>
      </c>
      <c r="B1568" s="1">
        <v>2016</v>
      </c>
      <c r="C1568" t="s">
        <v>96</v>
      </c>
      <c r="D1568" s="1"/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7454</v>
      </c>
      <c r="K1568" s="1">
        <v>7089</v>
      </c>
      <c r="L1568" s="1">
        <v>7335</v>
      </c>
      <c r="M1568" s="1">
        <v>3126</v>
      </c>
      <c r="N1568" s="1">
        <v>6842</v>
      </c>
      <c r="O1568" s="1">
        <v>1621</v>
      </c>
      <c r="P1568" s="1">
        <v>0</v>
      </c>
      <c r="Q1568" s="1">
        <v>1930</v>
      </c>
      <c r="R1568" s="1">
        <v>0</v>
      </c>
      <c r="S1568" s="1">
        <v>1257</v>
      </c>
      <c r="T1568" s="1">
        <v>2050</v>
      </c>
      <c r="U1568" s="1">
        <v>7047</v>
      </c>
      <c r="V1568" s="1">
        <v>205</v>
      </c>
      <c r="W1568" s="1">
        <v>7288</v>
      </c>
      <c r="X1568" s="1">
        <v>604</v>
      </c>
      <c r="Y1568" s="1">
        <v>237</v>
      </c>
      <c r="Z1568" s="1">
        <v>362</v>
      </c>
      <c r="AA1568" s="1">
        <v>6282</v>
      </c>
      <c r="AB1568" s="1">
        <v>0</v>
      </c>
      <c r="AC1568" s="1"/>
      <c r="AD1568" s="1"/>
      <c r="AE1568" s="1"/>
      <c r="AF1568" s="1"/>
      <c r="AG1568" s="1">
        <v>0.95103299617767334</v>
      </c>
      <c r="AH1568" s="1">
        <v>0.9840354323387146</v>
      </c>
      <c r="AI1568" s="1">
        <v>0.41937214136123657</v>
      </c>
      <c r="AJ1568" s="1">
        <v>0.91789644956588745</v>
      </c>
      <c r="AK1568" s="1">
        <v>0.2174671292304993</v>
      </c>
      <c r="AL1568" s="1"/>
      <c r="AM1568" s="1">
        <v>0.25892138481140142</v>
      </c>
      <c r="AN1568" s="1"/>
      <c r="AO1568" s="1">
        <v>0.16863429546356201</v>
      </c>
      <c r="AP1568" s="1">
        <v>0.27502012252807623</v>
      </c>
      <c r="AQ1568" s="1">
        <v>0.94539844989776611</v>
      </c>
      <c r="AR1568" s="1">
        <v>2.7502011507749561E-2</v>
      </c>
      <c r="AS1568" s="1">
        <v>0.97773009538650513</v>
      </c>
      <c r="AT1568" s="1">
        <v>8.1030316650867462E-2</v>
      </c>
      <c r="AU1568" s="1">
        <v>3.1795009970664978E-2</v>
      </c>
      <c r="AV1568" s="1">
        <v>4.8564530909061432E-2</v>
      </c>
      <c r="AW1568" s="1">
        <v>0.84276896715164185</v>
      </c>
      <c r="AX1568" s="1">
        <v>3.8520257472991939</v>
      </c>
      <c r="AY1568" s="1">
        <v>2.0002682209014888</v>
      </c>
      <c r="AZ1568" s="1">
        <v>2.0462839603424068</v>
      </c>
      <c r="BA1568" s="1">
        <v>2.0154280662536621</v>
      </c>
      <c r="BB1568" s="1">
        <v>0.5693587064743042</v>
      </c>
      <c r="BC1568" s="1">
        <v>0.68001455068588257</v>
      </c>
      <c r="BD1568" s="1">
        <v>4</v>
      </c>
      <c r="BE1568" s="1">
        <v>2</v>
      </c>
      <c r="BF1568" s="1">
        <v>2</v>
      </c>
      <c r="BG1568" s="1">
        <v>2</v>
      </c>
      <c r="BH1568" s="1">
        <v>0</v>
      </c>
      <c r="BI1568" s="1">
        <v>0.5</v>
      </c>
      <c r="BJ1568" s="1"/>
    </row>
    <row r="1569" spans="1:62" hidden="1" x14ac:dyDescent="0.35">
      <c r="A1569" t="s">
        <v>5</v>
      </c>
      <c r="B1569" s="1">
        <v>2015</v>
      </c>
      <c r="C1569" t="s">
        <v>95</v>
      </c>
      <c r="D1569" s="1">
        <v>1</v>
      </c>
      <c r="E1569" s="1">
        <v>43282</v>
      </c>
      <c r="F1569" s="1">
        <v>0</v>
      </c>
      <c r="G1569" s="1">
        <v>0</v>
      </c>
      <c r="H1569" s="1">
        <v>0</v>
      </c>
      <c r="I1569" s="1">
        <v>0</v>
      </c>
      <c r="J1569" s="1">
        <v>43282</v>
      </c>
      <c r="K1569" s="1">
        <v>39889</v>
      </c>
      <c r="L1569" s="1">
        <v>41158</v>
      </c>
      <c r="M1569" s="1">
        <v>14671</v>
      </c>
      <c r="N1569" s="1">
        <v>36984</v>
      </c>
      <c r="O1569" s="1">
        <v>5601</v>
      </c>
      <c r="P1569" s="1">
        <v>0</v>
      </c>
      <c r="Q1569" s="1">
        <v>4836</v>
      </c>
      <c r="R1569" s="1">
        <v>0</v>
      </c>
      <c r="S1569" s="1">
        <v>5115</v>
      </c>
      <c r="T1569" s="1">
        <v>2528</v>
      </c>
      <c r="U1569" s="1">
        <v>34198</v>
      </c>
      <c r="V1569" s="1">
        <v>697</v>
      </c>
      <c r="W1569" s="1">
        <v>43565</v>
      </c>
      <c r="X1569" s="1">
        <v>2190</v>
      </c>
      <c r="Y1569" s="1">
        <v>227</v>
      </c>
      <c r="Z1569" s="1">
        <v>321</v>
      </c>
      <c r="AA1569" s="1">
        <v>33166</v>
      </c>
      <c r="AB1569" s="1">
        <v>1</v>
      </c>
      <c r="AC1569" s="1">
        <v>0</v>
      </c>
      <c r="AD1569" s="1">
        <v>0</v>
      </c>
      <c r="AE1569" s="1">
        <v>0</v>
      </c>
      <c r="AF1569" s="1">
        <v>0</v>
      </c>
      <c r="AG1569" s="1">
        <v>0.92160713672637939</v>
      </c>
      <c r="AH1569" s="1">
        <v>0.95092648267745972</v>
      </c>
      <c r="AI1569" s="1">
        <v>0.3389630913734436</v>
      </c>
      <c r="AJ1569" s="1">
        <v>0.85448914766311646</v>
      </c>
      <c r="AK1569" s="1">
        <v>0.12940713763237</v>
      </c>
      <c r="AL1569" s="1"/>
      <c r="AM1569" s="1">
        <v>0.1117323562502861</v>
      </c>
      <c r="AN1569" s="1"/>
      <c r="AO1569" s="1">
        <v>0.1181784570217133</v>
      </c>
      <c r="AP1569" s="1">
        <v>5.8407653123140342E-2</v>
      </c>
      <c r="AQ1569" s="1">
        <v>0.79012060165405273</v>
      </c>
      <c r="AR1569" s="1">
        <v>1.6103692352771759E-2</v>
      </c>
      <c r="AS1569" s="1">
        <v>1.006538510322571</v>
      </c>
      <c r="AT1569" s="1">
        <v>5.0598401576280587E-2</v>
      </c>
      <c r="AU1569" s="1">
        <v>5.244674626737833E-3</v>
      </c>
      <c r="AV1569" s="1">
        <v>7.4164778925478458E-3</v>
      </c>
      <c r="AW1569" s="1">
        <v>0.76627695560455322</v>
      </c>
      <c r="AX1569" s="1">
        <v>4.0223417282104492</v>
      </c>
      <c r="AY1569" s="1">
        <v>2.214685201644897</v>
      </c>
      <c r="AZ1569" s="1">
        <v>3.8858184814453129</v>
      </c>
      <c r="BA1569" s="1">
        <v>3.8716788291931148</v>
      </c>
      <c r="BB1569" s="1">
        <v>1.8547202348709111</v>
      </c>
      <c r="BC1569" s="1">
        <v>1.063182950019836</v>
      </c>
      <c r="BD1569" s="1">
        <v>4</v>
      </c>
      <c r="BE1569" s="1">
        <v>2</v>
      </c>
      <c r="BF1569" s="1">
        <v>4</v>
      </c>
      <c r="BG1569" s="1">
        <v>4</v>
      </c>
      <c r="BH1569" s="1">
        <v>2</v>
      </c>
      <c r="BI1569" s="1">
        <v>1</v>
      </c>
      <c r="BJ1569" s="1"/>
    </row>
    <row r="1570" spans="1:62" hidden="1" x14ac:dyDescent="0.35">
      <c r="A1570" t="s">
        <v>5</v>
      </c>
      <c r="B1570" s="1">
        <v>2015</v>
      </c>
      <c r="C1570" t="s">
        <v>96</v>
      </c>
      <c r="D1570" s="1">
        <v>1</v>
      </c>
      <c r="E1570" s="1">
        <v>43190</v>
      </c>
      <c r="F1570" s="1">
        <v>0</v>
      </c>
      <c r="G1570" s="1">
        <v>0</v>
      </c>
      <c r="H1570" s="1">
        <v>0</v>
      </c>
      <c r="I1570" s="1">
        <v>0</v>
      </c>
      <c r="J1570" s="1">
        <v>43190</v>
      </c>
      <c r="K1570" s="1">
        <v>41450</v>
      </c>
      <c r="L1570" s="1">
        <v>42027</v>
      </c>
      <c r="M1570" s="1">
        <v>17704</v>
      </c>
      <c r="N1570" s="1">
        <v>37550</v>
      </c>
      <c r="O1570" s="1">
        <v>5427</v>
      </c>
      <c r="P1570" s="1">
        <v>0</v>
      </c>
      <c r="Q1570" s="1">
        <v>8714</v>
      </c>
      <c r="R1570" s="1">
        <v>0</v>
      </c>
      <c r="S1570" s="1">
        <v>7691</v>
      </c>
      <c r="T1570" s="1">
        <v>9317</v>
      </c>
      <c r="U1570" s="1">
        <v>41610</v>
      </c>
      <c r="V1570" s="1">
        <v>935</v>
      </c>
      <c r="W1570" s="1">
        <v>43150</v>
      </c>
      <c r="X1570" s="1">
        <v>1620</v>
      </c>
      <c r="Y1570" s="1">
        <v>639</v>
      </c>
      <c r="Z1570" s="1">
        <v>1894</v>
      </c>
      <c r="AA1570" s="1">
        <v>33347</v>
      </c>
      <c r="AB1570" s="1">
        <v>1</v>
      </c>
      <c r="AC1570" s="1">
        <v>0</v>
      </c>
      <c r="AD1570" s="1">
        <v>0</v>
      </c>
      <c r="AE1570" s="1">
        <v>0</v>
      </c>
      <c r="AF1570" s="1">
        <v>0</v>
      </c>
      <c r="AG1570" s="1">
        <v>0.9597129225730896</v>
      </c>
      <c r="AH1570" s="1">
        <v>0.97307246923446655</v>
      </c>
      <c r="AI1570" s="1">
        <v>0.4099096953868866</v>
      </c>
      <c r="AJ1570" s="1">
        <v>0.86941421031951904</v>
      </c>
      <c r="AK1570" s="1">
        <v>0.12565408647060389</v>
      </c>
      <c r="AL1570" s="1"/>
      <c r="AM1570" s="1">
        <v>0.20175966620445249</v>
      </c>
      <c r="AN1570" s="1"/>
      <c r="AO1570" s="1">
        <v>0.1780736297369003</v>
      </c>
      <c r="AP1570" s="1">
        <v>0.21572123467922211</v>
      </c>
      <c r="AQ1570" s="1">
        <v>0.96341747045516968</v>
      </c>
      <c r="AR1570" s="1">
        <v>2.1648529917001721E-2</v>
      </c>
      <c r="AS1570" s="1">
        <v>0.99907386302947998</v>
      </c>
      <c r="AT1570" s="1">
        <v>3.7508681416511543E-2</v>
      </c>
      <c r="AU1570" s="1">
        <v>1.479509100317955E-2</v>
      </c>
      <c r="AV1570" s="1">
        <v>4.385274276137352E-2</v>
      </c>
      <c r="AW1570" s="1">
        <v>0.77210003137588501</v>
      </c>
      <c r="AX1570" s="1">
        <v>4.0805048942565918</v>
      </c>
      <c r="AY1570" s="1">
        <v>2.244686365127563</v>
      </c>
      <c r="AZ1570" s="1">
        <v>3.8708264827728271</v>
      </c>
      <c r="BA1570" s="1">
        <v>3.8444316387176509</v>
      </c>
      <c r="BB1570" s="1">
        <v>1.8825885057449341</v>
      </c>
      <c r="BC1570" s="1">
        <v>1.0812975168228149</v>
      </c>
      <c r="BD1570" s="1">
        <v>4</v>
      </c>
      <c r="BE1570" s="1">
        <v>2</v>
      </c>
      <c r="BF1570" s="1">
        <v>4</v>
      </c>
      <c r="BG1570" s="1">
        <v>4</v>
      </c>
      <c r="BH1570" s="1">
        <v>2</v>
      </c>
      <c r="BI1570" s="1">
        <v>1</v>
      </c>
      <c r="BJ1570" s="1"/>
    </row>
    <row r="1571" spans="1:62" hidden="1" x14ac:dyDescent="0.35">
      <c r="A1571" t="s">
        <v>5</v>
      </c>
      <c r="B1571" s="1">
        <v>2015</v>
      </c>
      <c r="C1571" t="s">
        <v>95</v>
      </c>
      <c r="D1571" s="1">
        <v>2</v>
      </c>
      <c r="E1571" s="1">
        <v>0</v>
      </c>
      <c r="F1571" s="1">
        <v>49461</v>
      </c>
      <c r="G1571" s="1">
        <v>0</v>
      </c>
      <c r="H1571" s="1">
        <v>0</v>
      </c>
      <c r="I1571" s="1">
        <v>0</v>
      </c>
      <c r="J1571" s="1">
        <v>49461</v>
      </c>
      <c r="K1571" s="1">
        <v>45901</v>
      </c>
      <c r="L1571" s="1">
        <v>48231</v>
      </c>
      <c r="M1571" s="1">
        <v>19001</v>
      </c>
      <c r="N1571" s="1">
        <v>43729</v>
      </c>
      <c r="O1571" s="1">
        <v>9505</v>
      </c>
      <c r="P1571" s="1">
        <v>0</v>
      </c>
      <c r="Q1571" s="1">
        <v>9813</v>
      </c>
      <c r="R1571" s="1">
        <v>0</v>
      </c>
      <c r="S1571" s="1">
        <v>8350</v>
      </c>
      <c r="T1571" s="1">
        <v>3391</v>
      </c>
      <c r="U1571" s="1">
        <v>39217</v>
      </c>
      <c r="V1571" s="1">
        <v>88</v>
      </c>
      <c r="W1571" s="1">
        <v>49543</v>
      </c>
      <c r="X1571" s="1">
        <v>1473</v>
      </c>
      <c r="Y1571" s="1">
        <v>361</v>
      </c>
      <c r="Z1571" s="1">
        <v>243</v>
      </c>
      <c r="AA1571" s="1">
        <v>39767</v>
      </c>
      <c r="AB1571" s="1">
        <v>0</v>
      </c>
      <c r="AC1571" s="1">
        <v>1</v>
      </c>
      <c r="AD1571" s="1">
        <v>0</v>
      </c>
      <c r="AE1571" s="1">
        <v>0</v>
      </c>
      <c r="AF1571" s="1">
        <v>0</v>
      </c>
      <c r="AG1571" s="1">
        <v>0.92802411317825317</v>
      </c>
      <c r="AH1571" s="1">
        <v>0.97513192892074585</v>
      </c>
      <c r="AI1571" s="1">
        <v>0.38416126370429993</v>
      </c>
      <c r="AJ1571" s="1">
        <v>0.88411068916320801</v>
      </c>
      <c r="AK1571" s="1">
        <v>0.1921716034412384</v>
      </c>
      <c r="AL1571" s="1"/>
      <c r="AM1571" s="1">
        <v>0.19839873909950259</v>
      </c>
      <c r="AN1571" s="1"/>
      <c r="AO1571" s="1">
        <v>0.16881987452507019</v>
      </c>
      <c r="AP1571" s="1">
        <v>6.8559065461158752E-2</v>
      </c>
      <c r="AQ1571" s="1">
        <v>0.79288733005523682</v>
      </c>
      <c r="AR1571" s="1">
        <v>1.779179554432631E-3</v>
      </c>
      <c r="AS1571" s="1">
        <v>1.0016578435897829</v>
      </c>
      <c r="AT1571" s="1">
        <v>2.97810398042202E-2</v>
      </c>
      <c r="AU1571" s="1">
        <v>7.298679556697607E-3</v>
      </c>
      <c r="AV1571" s="1">
        <v>4.9129617400467396E-3</v>
      </c>
      <c r="AW1571" s="1">
        <v>0.80400717258453369</v>
      </c>
      <c r="AX1571" s="1">
        <v>4.3510441780090332</v>
      </c>
      <c r="AY1571" s="1">
        <v>2.4534480571746831</v>
      </c>
      <c r="AZ1571" s="1">
        <v>3.6888053417205811</v>
      </c>
      <c r="BA1571" s="1">
        <v>3.6634116172790532</v>
      </c>
      <c r="BB1571" s="1">
        <v>1.6832454204559331</v>
      </c>
      <c r="BC1571" s="1">
        <v>0.90475261211395264</v>
      </c>
      <c r="BD1571" s="1">
        <v>4</v>
      </c>
      <c r="BE1571" s="1">
        <v>2</v>
      </c>
      <c r="BF1571" s="1">
        <v>4</v>
      </c>
      <c r="BG1571" s="1">
        <v>4</v>
      </c>
      <c r="BH1571" s="1">
        <v>2</v>
      </c>
      <c r="BI1571" s="1">
        <v>0.80000001192092896</v>
      </c>
      <c r="BJ1571" s="1"/>
    </row>
    <row r="1572" spans="1:62" hidden="1" x14ac:dyDescent="0.35">
      <c r="A1572" t="s">
        <v>5</v>
      </c>
      <c r="B1572" s="1">
        <v>2015</v>
      </c>
      <c r="C1572" t="s">
        <v>96</v>
      </c>
      <c r="D1572" s="1">
        <v>2</v>
      </c>
      <c r="E1572" s="1">
        <v>0</v>
      </c>
      <c r="F1572" s="1">
        <v>63328</v>
      </c>
      <c r="G1572" s="1">
        <v>0</v>
      </c>
      <c r="H1572" s="1">
        <v>0</v>
      </c>
      <c r="I1572" s="1">
        <v>0</v>
      </c>
      <c r="J1572" s="1">
        <v>63328</v>
      </c>
      <c r="K1572" s="1">
        <v>59663</v>
      </c>
      <c r="L1572" s="1">
        <v>62476</v>
      </c>
      <c r="M1572" s="1">
        <v>28324</v>
      </c>
      <c r="N1572" s="1">
        <v>58387</v>
      </c>
      <c r="O1572" s="1">
        <v>10916</v>
      </c>
      <c r="P1572" s="1">
        <v>0</v>
      </c>
      <c r="Q1572" s="1">
        <v>15788</v>
      </c>
      <c r="R1572" s="1">
        <v>0</v>
      </c>
      <c r="S1572" s="1">
        <v>15319</v>
      </c>
      <c r="T1572" s="1">
        <v>13200</v>
      </c>
      <c r="U1572" s="1">
        <v>61191</v>
      </c>
      <c r="V1572" s="1">
        <v>1195</v>
      </c>
      <c r="W1572" s="1">
        <v>63782</v>
      </c>
      <c r="X1572" s="1">
        <v>1229</v>
      </c>
      <c r="Y1572" s="1">
        <v>913</v>
      </c>
      <c r="Z1572" s="1">
        <v>1531</v>
      </c>
      <c r="AA1572" s="1">
        <v>51809</v>
      </c>
      <c r="AB1572" s="1">
        <v>0</v>
      </c>
      <c r="AC1572" s="1">
        <v>1</v>
      </c>
      <c r="AD1572" s="1">
        <v>0</v>
      </c>
      <c r="AE1572" s="1">
        <v>0</v>
      </c>
      <c r="AF1572" s="1">
        <v>0</v>
      </c>
      <c r="AG1572" s="1">
        <v>0.94212669134140015</v>
      </c>
      <c r="AH1572" s="1">
        <v>0.98654621839523315</v>
      </c>
      <c r="AI1572" s="1">
        <v>0.44725871086120611</v>
      </c>
      <c r="AJ1572" s="1">
        <v>0.92197763919830322</v>
      </c>
      <c r="AK1572" s="1">
        <v>0.1723724156618118</v>
      </c>
      <c r="AL1572" s="1"/>
      <c r="AM1572" s="1">
        <v>0.24930520355701449</v>
      </c>
      <c r="AN1572" s="1"/>
      <c r="AO1572" s="1">
        <v>0.24189931154251099</v>
      </c>
      <c r="AP1572" s="1">
        <v>0.20843860507011411</v>
      </c>
      <c r="AQ1572" s="1">
        <v>0.9662550687789917</v>
      </c>
      <c r="AR1572" s="1">
        <v>1.887001097202301E-2</v>
      </c>
      <c r="AS1572" s="1">
        <v>1.0071690082550051</v>
      </c>
      <c r="AT1572" s="1">
        <v>1.9406897947192189E-2</v>
      </c>
      <c r="AU1572" s="1">
        <v>1.441700384020805E-2</v>
      </c>
      <c r="AV1572" s="1">
        <v>2.4175720289349559E-2</v>
      </c>
      <c r="AW1572" s="1">
        <v>0.81810575723648071</v>
      </c>
      <c r="AX1572" s="1">
        <v>4.3132262229919434</v>
      </c>
      <c r="AY1572" s="1">
        <v>2.3775897026062012</v>
      </c>
      <c r="AZ1572" s="1">
        <v>3.8657464981079102</v>
      </c>
      <c r="BA1572" s="1">
        <v>3.8413341045379639</v>
      </c>
      <c r="BB1572" s="1">
        <v>1.724987387657166</v>
      </c>
      <c r="BC1572" s="1">
        <v>1.0012375116348271</v>
      </c>
      <c r="BD1572" s="1">
        <v>4</v>
      </c>
      <c r="BE1572" s="1">
        <v>2</v>
      </c>
      <c r="BF1572" s="1">
        <v>4</v>
      </c>
      <c r="BG1572" s="1">
        <v>4</v>
      </c>
      <c r="BH1572" s="1">
        <v>2</v>
      </c>
      <c r="BI1572" s="1">
        <v>0.83333331346511841</v>
      </c>
      <c r="BJ1572" s="1"/>
    </row>
    <row r="1573" spans="1:62" hidden="1" x14ac:dyDescent="0.35">
      <c r="A1573" t="s">
        <v>5</v>
      </c>
      <c r="B1573" s="1">
        <v>2015</v>
      </c>
      <c r="C1573" t="s">
        <v>95</v>
      </c>
      <c r="D1573" s="1">
        <v>3</v>
      </c>
      <c r="E1573" s="1">
        <v>0</v>
      </c>
      <c r="F1573" s="1">
        <v>0</v>
      </c>
      <c r="G1573" s="1">
        <v>171750</v>
      </c>
      <c r="H1573" s="1">
        <v>119539</v>
      </c>
      <c r="I1573" s="1">
        <v>10968</v>
      </c>
      <c r="J1573" s="1">
        <v>302257</v>
      </c>
      <c r="K1573" s="1">
        <v>285774</v>
      </c>
      <c r="L1573" s="1">
        <v>298868</v>
      </c>
      <c r="M1573" s="1">
        <v>149288</v>
      </c>
      <c r="N1573" s="1">
        <v>282425</v>
      </c>
      <c r="O1573" s="1">
        <v>117599</v>
      </c>
      <c r="P1573" s="1">
        <v>0</v>
      </c>
      <c r="Q1573" s="1">
        <v>98100</v>
      </c>
      <c r="R1573" s="1">
        <v>0</v>
      </c>
      <c r="S1573" s="1">
        <v>110200</v>
      </c>
      <c r="T1573" s="1">
        <v>16198</v>
      </c>
      <c r="U1573" s="1">
        <v>257203</v>
      </c>
      <c r="V1573" s="1">
        <v>1903</v>
      </c>
      <c r="W1573" s="1">
        <v>302989</v>
      </c>
      <c r="X1573" s="1">
        <v>5543</v>
      </c>
      <c r="Y1573" s="1">
        <v>1189</v>
      </c>
      <c r="Z1573" s="1">
        <v>2544</v>
      </c>
      <c r="AA1573" s="1">
        <v>257147</v>
      </c>
      <c r="AB1573" s="1">
        <v>0</v>
      </c>
      <c r="AC1573" s="1">
        <v>0</v>
      </c>
      <c r="AD1573" s="1">
        <v>0.56822502613067627</v>
      </c>
      <c r="AE1573" s="1">
        <v>0.39548793435096741</v>
      </c>
      <c r="AF1573" s="1">
        <v>3.6287002265453339E-2</v>
      </c>
      <c r="AG1573" s="1">
        <v>0.94546693563461304</v>
      </c>
      <c r="AH1573" s="1">
        <v>0.98878771066665649</v>
      </c>
      <c r="AI1573" s="1">
        <v>0.49391081929206848</v>
      </c>
      <c r="AJ1573" s="1">
        <v>0.9343869686126709</v>
      </c>
      <c r="AK1573" s="1">
        <v>0.38906955718994141</v>
      </c>
      <c r="AL1573" s="1"/>
      <c r="AM1573" s="1">
        <v>0.32455822825431818</v>
      </c>
      <c r="AN1573" s="1"/>
      <c r="AO1573" s="1">
        <v>0.36459040641784668</v>
      </c>
      <c r="AP1573" s="1">
        <v>5.3590156137943268E-2</v>
      </c>
      <c r="AQ1573" s="1">
        <v>0.85094141960144043</v>
      </c>
      <c r="AR1573" s="1">
        <v>6.295966450124979E-3</v>
      </c>
      <c r="AS1573" s="1">
        <v>1.0024217367172239</v>
      </c>
      <c r="AT1573" s="1">
        <v>1.833869889378548E-2</v>
      </c>
      <c r="AU1573" s="1">
        <v>3.9337384514510632E-3</v>
      </c>
      <c r="AV1573" s="1">
        <v>8.4166787564754486E-3</v>
      </c>
      <c r="AW1573" s="1">
        <v>0.85075616836547852</v>
      </c>
      <c r="AX1573" s="1">
        <v>4.5985403060913086</v>
      </c>
      <c r="AY1573" s="1">
        <v>2.511508464813232</v>
      </c>
      <c r="AZ1573" s="1">
        <v>3.1631956100463872</v>
      </c>
      <c r="BA1573" s="1">
        <v>3.1367776393890381</v>
      </c>
      <c r="BB1573" s="1">
        <v>1.2336190938949581</v>
      </c>
      <c r="BC1573" s="1">
        <v>0.72926676273345947</v>
      </c>
      <c r="BD1573" s="1">
        <v>5</v>
      </c>
      <c r="BE1573" s="1">
        <v>2</v>
      </c>
      <c r="BF1573" s="1">
        <v>3</v>
      </c>
      <c r="BG1573" s="1">
        <v>3</v>
      </c>
      <c r="BH1573" s="1">
        <v>1</v>
      </c>
      <c r="BI1573" s="1">
        <v>0.66666668653488159</v>
      </c>
      <c r="BJ1573" s="1"/>
    </row>
    <row r="1574" spans="1:62" hidden="1" x14ac:dyDescent="0.35">
      <c r="A1574" t="s">
        <v>5</v>
      </c>
      <c r="B1574" s="1">
        <v>2015</v>
      </c>
      <c r="C1574" t="s">
        <v>96</v>
      </c>
      <c r="D1574" s="1">
        <v>3</v>
      </c>
      <c r="E1574" s="1">
        <v>0</v>
      </c>
      <c r="F1574" s="1">
        <v>0</v>
      </c>
      <c r="G1574" s="1">
        <v>321664</v>
      </c>
      <c r="H1574" s="1">
        <v>534729</v>
      </c>
      <c r="I1574" s="1">
        <v>92681</v>
      </c>
      <c r="J1574" s="1">
        <v>949074</v>
      </c>
      <c r="K1574" s="1">
        <v>914403</v>
      </c>
      <c r="L1574" s="1">
        <v>947566</v>
      </c>
      <c r="M1574" s="1">
        <v>648148</v>
      </c>
      <c r="N1574" s="1">
        <v>921040</v>
      </c>
      <c r="O1574" s="1">
        <v>459525</v>
      </c>
      <c r="P1574" s="1">
        <v>0</v>
      </c>
      <c r="Q1574" s="1">
        <v>477021</v>
      </c>
      <c r="R1574" s="1">
        <v>0</v>
      </c>
      <c r="S1574" s="1">
        <v>557820</v>
      </c>
      <c r="T1574" s="1">
        <v>270362</v>
      </c>
      <c r="U1574" s="1">
        <v>941114</v>
      </c>
      <c r="V1574" s="1">
        <v>2765</v>
      </c>
      <c r="W1574" s="1">
        <v>952987</v>
      </c>
      <c r="X1574" s="1">
        <v>3362</v>
      </c>
      <c r="Y1574" s="1">
        <v>2922</v>
      </c>
      <c r="Z1574" s="1">
        <v>6130</v>
      </c>
      <c r="AA1574" s="1">
        <v>878700</v>
      </c>
      <c r="AB1574" s="1">
        <v>0</v>
      </c>
      <c r="AC1574" s="1">
        <v>0</v>
      </c>
      <c r="AD1574" s="1">
        <v>0.33892405033111572</v>
      </c>
      <c r="AE1574" s="1">
        <v>0.56342184543609619</v>
      </c>
      <c r="AF1574" s="1">
        <v>9.7654134035110474E-2</v>
      </c>
      <c r="AG1574" s="1">
        <v>0.96346861124038696</v>
      </c>
      <c r="AH1574" s="1">
        <v>0.99841105937957764</v>
      </c>
      <c r="AI1574" s="1">
        <v>0.6829267144203186</v>
      </c>
      <c r="AJ1574" s="1">
        <v>0.97046172618865967</v>
      </c>
      <c r="AK1574" s="1">
        <v>0.48418247699737549</v>
      </c>
      <c r="AL1574" s="1"/>
      <c r="AM1574" s="1">
        <v>0.50261729955673218</v>
      </c>
      <c r="AN1574" s="1"/>
      <c r="AO1574" s="1">
        <v>0.58775186538696289</v>
      </c>
      <c r="AP1574" s="1">
        <v>0.28486925363540649</v>
      </c>
      <c r="AQ1574" s="1">
        <v>0.99161285161972046</v>
      </c>
      <c r="AR1574" s="1">
        <v>2.9133660718798642E-3</v>
      </c>
      <c r="AS1574" s="1">
        <v>1.0041229724884031</v>
      </c>
      <c r="AT1574" s="1">
        <v>3.5424001980572939E-3</v>
      </c>
      <c r="AU1574" s="1">
        <v>3.0787903815507889E-3</v>
      </c>
      <c r="AV1574" s="1">
        <v>6.4589274115860462E-3</v>
      </c>
      <c r="AW1574" s="1">
        <v>0.92584985494613647</v>
      </c>
      <c r="AX1574" s="1">
        <v>5.0272359848022461</v>
      </c>
      <c r="AY1574" s="1">
        <v>2.6686148643493648</v>
      </c>
      <c r="AZ1574" s="1">
        <v>3.2531204223632808</v>
      </c>
      <c r="BA1574" s="1">
        <v>3.2182307243347168</v>
      </c>
      <c r="BB1574" s="1">
        <v>1.2710031270980831</v>
      </c>
      <c r="BC1574" s="1">
        <v>0.68052387237548828</v>
      </c>
      <c r="BD1574" s="1">
        <v>5</v>
      </c>
      <c r="BE1574" s="1">
        <v>3</v>
      </c>
      <c r="BF1574" s="1">
        <v>3</v>
      </c>
      <c r="BG1574" s="1">
        <v>3</v>
      </c>
      <c r="BH1574" s="1">
        <v>1</v>
      </c>
      <c r="BI1574" s="1">
        <v>0.625</v>
      </c>
      <c r="BJ1574" s="1"/>
    </row>
    <row r="1575" spans="1:62" hidden="1" x14ac:dyDescent="0.35">
      <c r="A1575" t="s">
        <v>5</v>
      </c>
      <c r="B1575" s="1">
        <v>2015</v>
      </c>
      <c r="C1575" t="s">
        <v>95</v>
      </c>
      <c r="D1575" s="1"/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5760</v>
      </c>
      <c r="K1575" s="1">
        <v>5017</v>
      </c>
      <c r="L1575" s="1">
        <v>5077</v>
      </c>
      <c r="M1575" s="1">
        <v>1452</v>
      </c>
      <c r="N1575" s="1">
        <v>4097</v>
      </c>
      <c r="O1575" s="1">
        <v>915</v>
      </c>
      <c r="P1575" s="1">
        <v>0</v>
      </c>
      <c r="Q1575" s="1">
        <v>558</v>
      </c>
      <c r="R1575" s="1">
        <v>0</v>
      </c>
      <c r="S1575" s="1">
        <v>535</v>
      </c>
      <c r="T1575" s="1">
        <v>443</v>
      </c>
      <c r="U1575" s="1">
        <v>4528</v>
      </c>
      <c r="V1575" s="1">
        <v>108</v>
      </c>
      <c r="W1575" s="1">
        <v>5408</v>
      </c>
      <c r="X1575" s="1">
        <v>994</v>
      </c>
      <c r="Y1575" s="1">
        <v>355</v>
      </c>
      <c r="Z1575" s="1">
        <v>228</v>
      </c>
      <c r="AA1575" s="1">
        <v>4705</v>
      </c>
      <c r="AB1575" s="1">
        <v>0</v>
      </c>
      <c r="AC1575" s="1"/>
      <c r="AD1575" s="1"/>
      <c r="AE1575" s="1"/>
      <c r="AF1575" s="1"/>
      <c r="AG1575" s="1">
        <v>0.87100696563720703</v>
      </c>
      <c r="AH1575" s="1">
        <v>0.88142359256744385</v>
      </c>
      <c r="AI1575" s="1">
        <v>0.25208333134651179</v>
      </c>
      <c r="AJ1575" s="1">
        <v>0.71128469705581665</v>
      </c>
      <c r="AK1575" s="1">
        <v>0.1588541716337204</v>
      </c>
      <c r="AL1575" s="1"/>
      <c r="AM1575" s="1">
        <v>9.6874997019767761E-2</v>
      </c>
      <c r="AN1575" s="1"/>
      <c r="AO1575" s="1">
        <v>9.2881947755813599E-2</v>
      </c>
      <c r="AP1575" s="1">
        <v>7.6909720897674561E-2</v>
      </c>
      <c r="AQ1575" s="1">
        <v>0.78611111640930176</v>
      </c>
      <c r="AR1575" s="1">
        <v>1.875000074505806E-2</v>
      </c>
      <c r="AS1575" s="1">
        <v>0.93888890743255615</v>
      </c>
      <c r="AT1575" s="1">
        <v>0.17256943881511691</v>
      </c>
      <c r="AU1575" s="1">
        <v>6.16319440305233E-2</v>
      </c>
      <c r="AV1575" s="1">
        <v>3.958333283662796E-2</v>
      </c>
      <c r="AW1575" s="1">
        <v>0.81684029102325439</v>
      </c>
      <c r="AX1575" s="1">
        <v>3.6340277194976811</v>
      </c>
      <c r="AY1575" s="1">
        <v>2.0321180820465088</v>
      </c>
      <c r="AZ1575" s="1">
        <v>2.488368034362793</v>
      </c>
      <c r="BA1575" s="1">
        <v>2.4350695610046391</v>
      </c>
      <c r="BB1575" s="1">
        <v>0.82795137166976929</v>
      </c>
      <c r="BC1575" s="1">
        <v>0.90943288803100586</v>
      </c>
      <c r="BD1575" s="1">
        <v>4</v>
      </c>
      <c r="BE1575" s="1">
        <v>2</v>
      </c>
      <c r="BF1575" s="1">
        <v>2</v>
      </c>
      <c r="BG1575" s="1">
        <v>2</v>
      </c>
      <c r="BH1575" s="1">
        <v>1</v>
      </c>
      <c r="BI1575" s="1">
        <v>0.66666668653488159</v>
      </c>
      <c r="BJ1575" s="1"/>
    </row>
    <row r="1576" spans="1:62" hidden="1" x14ac:dyDescent="0.35">
      <c r="A1576" t="s">
        <v>5</v>
      </c>
      <c r="B1576" s="1">
        <v>2015</v>
      </c>
      <c r="C1576" t="s">
        <v>96</v>
      </c>
      <c r="D1576" s="1"/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5783</v>
      </c>
      <c r="K1576" s="1">
        <v>5783</v>
      </c>
      <c r="L1576" s="1">
        <v>5516</v>
      </c>
      <c r="M1576" s="1">
        <v>2654</v>
      </c>
      <c r="N1576" s="1">
        <v>5051</v>
      </c>
      <c r="O1576" s="1">
        <v>913</v>
      </c>
      <c r="P1576" s="1">
        <v>0</v>
      </c>
      <c r="Q1576" s="1">
        <v>1013</v>
      </c>
      <c r="R1576" s="1">
        <v>0</v>
      </c>
      <c r="S1576" s="1">
        <v>1690</v>
      </c>
      <c r="T1576" s="1">
        <v>1991</v>
      </c>
      <c r="U1576" s="1">
        <v>5662</v>
      </c>
      <c r="V1576" s="1">
        <v>121</v>
      </c>
      <c r="W1576" s="1">
        <v>5662</v>
      </c>
      <c r="X1576" s="1">
        <v>0</v>
      </c>
      <c r="Y1576" s="1">
        <v>121</v>
      </c>
      <c r="Z1576" s="1">
        <v>242</v>
      </c>
      <c r="AA1576" s="1">
        <v>4557</v>
      </c>
      <c r="AB1576" s="1">
        <v>0</v>
      </c>
      <c r="AC1576" s="1"/>
      <c r="AD1576" s="1"/>
      <c r="AE1576" s="1"/>
      <c r="AF1576" s="1"/>
      <c r="AG1576" s="1">
        <v>1</v>
      </c>
      <c r="AH1576" s="1">
        <v>0.95383018255233765</v>
      </c>
      <c r="AI1576" s="1">
        <v>0.45893135666847229</v>
      </c>
      <c r="AJ1576" s="1">
        <v>0.87342208623886108</v>
      </c>
      <c r="AK1576" s="1">
        <v>0.15787653625011441</v>
      </c>
      <c r="AL1576" s="1"/>
      <c r="AM1576" s="1">
        <v>0.17516860365867609</v>
      </c>
      <c r="AN1576" s="1"/>
      <c r="AO1576" s="1">
        <v>0.2922358512878418</v>
      </c>
      <c r="AP1576" s="1">
        <v>0.34428498148918152</v>
      </c>
      <c r="AQ1576" s="1">
        <v>0.97907662391662598</v>
      </c>
      <c r="AR1576" s="1">
        <v>2.0923396572470662E-2</v>
      </c>
      <c r="AS1576" s="1">
        <v>0.97907662391662598</v>
      </c>
      <c r="AT1576" s="1">
        <v>0</v>
      </c>
      <c r="AU1576" s="1">
        <v>2.0923396572470662E-2</v>
      </c>
      <c r="AV1576" s="1">
        <v>4.184679314494133E-2</v>
      </c>
      <c r="AW1576" s="1">
        <v>0.78799933195114136</v>
      </c>
      <c r="AX1576" s="1">
        <v>4.1219091415405273</v>
      </c>
      <c r="AY1576" s="1">
        <v>2.3098738193511958</v>
      </c>
      <c r="AZ1576" s="1">
        <v>2.2894692420959468</v>
      </c>
      <c r="BA1576" s="1">
        <v>2.226526021957397</v>
      </c>
      <c r="BB1576" s="1">
        <v>0.77295523881912231</v>
      </c>
      <c r="BC1576" s="1">
        <v>0.66462290287017822</v>
      </c>
      <c r="BD1576" s="1">
        <v>4</v>
      </c>
      <c r="BE1576" s="1">
        <v>2</v>
      </c>
      <c r="BF1576" s="1">
        <v>2</v>
      </c>
      <c r="BG1576" s="1">
        <v>2</v>
      </c>
      <c r="BH1576" s="1">
        <v>0</v>
      </c>
      <c r="BI1576" s="1">
        <v>0.5</v>
      </c>
      <c r="BJ1576" s="1"/>
    </row>
    <row r="1577" spans="1:62" hidden="1" x14ac:dyDescent="0.35">
      <c r="A1577" t="s">
        <v>5</v>
      </c>
      <c r="B1577" s="1">
        <v>2014</v>
      </c>
      <c r="C1577" t="s">
        <v>95</v>
      </c>
      <c r="D1577" s="1">
        <v>1</v>
      </c>
      <c r="E1577" s="1">
        <v>45665</v>
      </c>
      <c r="F1577" s="1">
        <v>0</v>
      </c>
      <c r="G1577" s="1">
        <v>0</v>
      </c>
      <c r="H1577" s="1">
        <v>0</v>
      </c>
      <c r="I1577" s="1">
        <v>0</v>
      </c>
      <c r="J1577" s="1">
        <v>45665</v>
      </c>
      <c r="K1577" s="1">
        <v>41958</v>
      </c>
      <c r="L1577" s="1">
        <v>43414</v>
      </c>
      <c r="M1577" s="1">
        <v>11221</v>
      </c>
      <c r="N1577" s="1">
        <v>36667</v>
      </c>
      <c r="O1577" s="1">
        <v>7076</v>
      </c>
      <c r="P1577" s="1">
        <v>0</v>
      </c>
      <c r="Q1577" s="1">
        <v>7960</v>
      </c>
      <c r="R1577" s="1">
        <v>0</v>
      </c>
      <c r="S1577" s="1">
        <v>5432</v>
      </c>
      <c r="T1577" s="1">
        <v>2800</v>
      </c>
      <c r="U1577" s="1">
        <v>34977</v>
      </c>
      <c r="V1577" s="1">
        <v>486</v>
      </c>
      <c r="W1577" s="1">
        <v>43624</v>
      </c>
      <c r="X1577" s="1">
        <v>2329</v>
      </c>
      <c r="Y1577" s="1">
        <v>398</v>
      </c>
      <c r="Z1577" s="1">
        <v>702</v>
      </c>
      <c r="AA1577" s="1">
        <v>37327</v>
      </c>
      <c r="AB1577" s="1">
        <v>1</v>
      </c>
      <c r="AC1577" s="1">
        <v>0</v>
      </c>
      <c r="AD1577" s="1">
        <v>0</v>
      </c>
      <c r="AE1577" s="1">
        <v>0</v>
      </c>
      <c r="AF1577" s="1">
        <v>0</v>
      </c>
      <c r="AG1577" s="1">
        <v>0.91882187128067017</v>
      </c>
      <c r="AH1577" s="1">
        <v>0.95070624351501465</v>
      </c>
      <c r="AI1577" s="1">
        <v>0.24572429060935971</v>
      </c>
      <c r="AJ1577" s="1">
        <v>0.80295628309249878</v>
      </c>
      <c r="AK1577" s="1">
        <v>0.15495456755161291</v>
      </c>
      <c r="AL1577" s="1"/>
      <c r="AM1577" s="1">
        <v>0.17431293427944181</v>
      </c>
      <c r="AN1577" s="1"/>
      <c r="AO1577" s="1">
        <v>0.11895324289798739</v>
      </c>
      <c r="AP1577" s="1">
        <v>6.1316106468439102E-2</v>
      </c>
      <c r="AQ1577" s="1">
        <v>0.76594763994216919</v>
      </c>
      <c r="AR1577" s="1">
        <v>1.064272411167622E-2</v>
      </c>
      <c r="AS1577" s="1">
        <v>0.95530492067337036</v>
      </c>
      <c r="AT1577" s="1">
        <v>5.1001861691474908E-2</v>
      </c>
      <c r="AU1577" s="1">
        <v>8.7156463414430618E-3</v>
      </c>
      <c r="AV1577" s="1">
        <v>1.5372823923826219E-2</v>
      </c>
      <c r="AW1577" s="1">
        <v>0.81740939617156982</v>
      </c>
      <c r="AX1577" s="1">
        <v>4.1944379806518546</v>
      </c>
      <c r="AY1577" s="1">
        <v>2.362662792205811</v>
      </c>
      <c r="AZ1577" s="1">
        <v>4.05047607421875</v>
      </c>
      <c r="BA1577" s="1">
        <v>4.0200591087341309</v>
      </c>
      <c r="BB1577" s="1">
        <v>1.9157998561859131</v>
      </c>
      <c r="BC1577" s="1">
        <v>1.070827960968018</v>
      </c>
      <c r="BD1577" s="1">
        <v>4</v>
      </c>
      <c r="BE1577" s="1">
        <v>2</v>
      </c>
      <c r="BF1577" s="1">
        <v>4</v>
      </c>
      <c r="BG1577" s="1">
        <v>4</v>
      </c>
      <c r="BH1577" s="1">
        <v>2</v>
      </c>
      <c r="BI1577" s="1">
        <v>1</v>
      </c>
      <c r="BJ1577" s="1"/>
    </row>
    <row r="1578" spans="1:62" hidden="1" x14ac:dyDescent="0.35">
      <c r="A1578" t="s">
        <v>5</v>
      </c>
      <c r="B1578" s="1">
        <v>2014</v>
      </c>
      <c r="C1578" t="s">
        <v>96</v>
      </c>
      <c r="D1578" s="1">
        <v>1</v>
      </c>
      <c r="E1578" s="1">
        <v>38529</v>
      </c>
      <c r="F1578" s="1">
        <v>0</v>
      </c>
      <c r="G1578" s="1">
        <v>0</v>
      </c>
      <c r="H1578" s="1">
        <v>0</v>
      </c>
      <c r="I1578" s="1">
        <v>0</v>
      </c>
      <c r="J1578" s="1">
        <v>38529</v>
      </c>
      <c r="K1578" s="1">
        <v>35148</v>
      </c>
      <c r="L1578" s="1">
        <v>37656</v>
      </c>
      <c r="M1578" s="1">
        <v>12700</v>
      </c>
      <c r="N1578" s="1">
        <v>35249</v>
      </c>
      <c r="O1578" s="1">
        <v>4703</v>
      </c>
      <c r="P1578" s="1">
        <v>0</v>
      </c>
      <c r="Q1578" s="1">
        <v>9396</v>
      </c>
      <c r="R1578" s="1">
        <v>0</v>
      </c>
      <c r="S1578" s="1">
        <v>7059</v>
      </c>
      <c r="T1578" s="1">
        <v>8126</v>
      </c>
      <c r="U1578" s="1">
        <v>37379</v>
      </c>
      <c r="V1578" s="1">
        <v>659</v>
      </c>
      <c r="W1578" s="1">
        <v>38859</v>
      </c>
      <c r="X1578" s="1">
        <v>848</v>
      </c>
      <c r="Y1578" s="1">
        <v>0</v>
      </c>
      <c r="Z1578" s="1">
        <v>179</v>
      </c>
      <c r="AA1578" s="1">
        <v>29336</v>
      </c>
      <c r="AB1578" s="1">
        <v>1</v>
      </c>
      <c r="AC1578" s="1">
        <v>0</v>
      </c>
      <c r="AD1578" s="1">
        <v>0</v>
      </c>
      <c r="AE1578" s="1">
        <v>0</v>
      </c>
      <c r="AF1578" s="1">
        <v>0</v>
      </c>
      <c r="AG1578" s="1">
        <v>0.91224789619445801</v>
      </c>
      <c r="AH1578" s="1">
        <v>0.97734177112579346</v>
      </c>
      <c r="AI1578" s="1">
        <v>0.32962185144424438</v>
      </c>
      <c r="AJ1578" s="1">
        <v>0.91486930847167969</v>
      </c>
      <c r="AK1578" s="1">
        <v>0.12206389755010599</v>
      </c>
      <c r="AL1578" s="1"/>
      <c r="AM1578" s="1">
        <v>0.24386826157569891</v>
      </c>
      <c r="AN1578" s="1"/>
      <c r="AO1578" s="1">
        <v>0.18321263790130621</v>
      </c>
      <c r="AP1578" s="1">
        <v>0.2109060734510422</v>
      </c>
      <c r="AQ1578" s="1">
        <v>0.97015237808227539</v>
      </c>
      <c r="AR1578" s="1">
        <v>1.7103999853134159E-2</v>
      </c>
      <c r="AS1578" s="1">
        <v>1.008564949035645</v>
      </c>
      <c r="AT1578" s="1">
        <v>2.2009395062923431E-2</v>
      </c>
      <c r="AU1578" s="1">
        <v>0</v>
      </c>
      <c r="AV1578" s="1">
        <v>4.6458509750664234E-3</v>
      </c>
      <c r="AW1578" s="1">
        <v>0.76140052080154419</v>
      </c>
      <c r="AX1578" s="1">
        <v>4.3104414939880371</v>
      </c>
      <c r="AY1578" s="1">
        <v>2.4384489059448242</v>
      </c>
      <c r="AZ1578" s="1">
        <v>3.9461185932159419</v>
      </c>
      <c r="BA1578" s="1">
        <v>3.928158044815063</v>
      </c>
      <c r="BB1578" s="1">
        <v>1.7527836561203001</v>
      </c>
      <c r="BC1578" s="1">
        <v>1.0323613882064819</v>
      </c>
      <c r="BD1578" s="1">
        <v>4</v>
      </c>
      <c r="BE1578" s="1">
        <v>2</v>
      </c>
      <c r="BF1578" s="1">
        <v>4</v>
      </c>
      <c r="BG1578" s="1">
        <v>4</v>
      </c>
      <c r="BH1578" s="1">
        <v>2</v>
      </c>
      <c r="BI1578" s="1">
        <v>1</v>
      </c>
      <c r="BJ1578" s="1"/>
    </row>
    <row r="1579" spans="1:62" hidden="1" x14ac:dyDescent="0.35">
      <c r="A1579" t="s">
        <v>5</v>
      </c>
      <c r="B1579" s="1">
        <v>2014</v>
      </c>
      <c r="C1579" t="s">
        <v>95</v>
      </c>
      <c r="D1579" s="1">
        <v>2</v>
      </c>
      <c r="E1579" s="1">
        <v>0</v>
      </c>
      <c r="F1579" s="1">
        <v>53893</v>
      </c>
      <c r="G1579" s="1">
        <v>0</v>
      </c>
      <c r="H1579" s="1">
        <v>0</v>
      </c>
      <c r="I1579" s="1">
        <v>0</v>
      </c>
      <c r="J1579" s="1">
        <v>53893</v>
      </c>
      <c r="K1579" s="1">
        <v>49147</v>
      </c>
      <c r="L1579" s="1">
        <v>52645</v>
      </c>
      <c r="M1579" s="1">
        <v>14614</v>
      </c>
      <c r="N1579" s="1">
        <v>48202</v>
      </c>
      <c r="O1579" s="1">
        <v>11250</v>
      </c>
      <c r="P1579" s="1">
        <v>0</v>
      </c>
      <c r="Q1579" s="1">
        <v>12465</v>
      </c>
      <c r="R1579" s="1">
        <v>0</v>
      </c>
      <c r="S1579" s="1">
        <v>11212</v>
      </c>
      <c r="T1579" s="1">
        <v>3740</v>
      </c>
      <c r="U1579" s="1">
        <v>43571</v>
      </c>
      <c r="V1579" s="1">
        <v>335</v>
      </c>
      <c r="W1579" s="1">
        <v>54615</v>
      </c>
      <c r="X1579" s="1">
        <v>2075</v>
      </c>
      <c r="Y1579" s="1">
        <v>231</v>
      </c>
      <c r="Z1579" s="1">
        <v>589</v>
      </c>
      <c r="AA1579" s="1">
        <v>43909</v>
      </c>
      <c r="AB1579" s="1">
        <v>0</v>
      </c>
      <c r="AC1579" s="1">
        <v>1</v>
      </c>
      <c r="AD1579" s="1">
        <v>0</v>
      </c>
      <c r="AE1579" s="1">
        <v>0</v>
      </c>
      <c r="AF1579" s="1">
        <v>0</v>
      </c>
      <c r="AG1579" s="1">
        <v>0.91193664073944092</v>
      </c>
      <c r="AH1579" s="1">
        <v>0.97684299945831299</v>
      </c>
      <c r="AI1579" s="1">
        <v>0.27116695046424871</v>
      </c>
      <c r="AJ1579" s="1">
        <v>0.89440184831619263</v>
      </c>
      <c r="AK1579" s="1">
        <v>0.2087469547986984</v>
      </c>
      <c r="AL1579" s="1"/>
      <c r="AM1579" s="1">
        <v>0.23129163682460779</v>
      </c>
      <c r="AN1579" s="1"/>
      <c r="AO1579" s="1">
        <v>0.20804186165332789</v>
      </c>
      <c r="AP1579" s="1">
        <v>6.9396764039993286E-2</v>
      </c>
      <c r="AQ1579" s="1">
        <v>0.80847233533859253</v>
      </c>
      <c r="AR1579" s="1">
        <v>6.2160207889974117E-3</v>
      </c>
      <c r="AS1579" s="1">
        <v>1.0133968591690059</v>
      </c>
      <c r="AT1579" s="1">
        <v>3.8502216339111328E-2</v>
      </c>
      <c r="AU1579" s="1">
        <v>4.2862710542976856E-3</v>
      </c>
      <c r="AV1579" s="1">
        <v>1.092906296253204E-2</v>
      </c>
      <c r="AW1579" s="1">
        <v>0.81474405527114868</v>
      </c>
      <c r="AX1579" s="1">
        <v>4.3858942985534668</v>
      </c>
      <c r="AY1579" s="1">
        <v>2.4203329086303711</v>
      </c>
      <c r="AZ1579" s="1">
        <v>3.968511581420898</v>
      </c>
      <c r="BA1579" s="1">
        <v>3.9524984359741211</v>
      </c>
      <c r="BB1579" s="1">
        <v>1.8868498802185061</v>
      </c>
      <c r="BC1579" s="1">
        <v>0.97836077213287354</v>
      </c>
      <c r="BD1579" s="1">
        <v>4</v>
      </c>
      <c r="BE1579" s="1">
        <v>2</v>
      </c>
      <c r="BF1579" s="1">
        <v>4</v>
      </c>
      <c r="BG1579" s="1">
        <v>4</v>
      </c>
      <c r="BH1579" s="1">
        <v>2</v>
      </c>
      <c r="BI1579" s="1">
        <v>0.83333331346511841</v>
      </c>
      <c r="BJ1579" s="1"/>
    </row>
    <row r="1580" spans="1:62" hidden="1" x14ac:dyDescent="0.35">
      <c r="A1580" t="s">
        <v>5</v>
      </c>
      <c r="B1580" s="1">
        <v>2014</v>
      </c>
      <c r="C1580" t="s">
        <v>96</v>
      </c>
      <c r="D1580" s="1">
        <v>2</v>
      </c>
      <c r="E1580" s="1">
        <v>0</v>
      </c>
      <c r="F1580" s="1">
        <v>63387</v>
      </c>
      <c r="G1580" s="1">
        <v>0</v>
      </c>
      <c r="H1580" s="1">
        <v>0</v>
      </c>
      <c r="I1580" s="1">
        <v>0</v>
      </c>
      <c r="J1580" s="1">
        <v>63387</v>
      </c>
      <c r="K1580" s="1">
        <v>59093</v>
      </c>
      <c r="L1580" s="1">
        <v>62346</v>
      </c>
      <c r="M1580" s="1">
        <v>24527</v>
      </c>
      <c r="N1580" s="1">
        <v>58214</v>
      </c>
      <c r="O1580" s="1">
        <v>10046</v>
      </c>
      <c r="P1580" s="1">
        <v>0</v>
      </c>
      <c r="Q1580" s="1">
        <v>21175</v>
      </c>
      <c r="R1580" s="1">
        <v>0</v>
      </c>
      <c r="S1580" s="1">
        <v>20893</v>
      </c>
      <c r="T1580" s="1">
        <v>17149</v>
      </c>
      <c r="U1580" s="1">
        <v>62469</v>
      </c>
      <c r="V1580" s="1">
        <v>879</v>
      </c>
      <c r="W1580" s="1">
        <v>63992</v>
      </c>
      <c r="X1580" s="1">
        <v>1377</v>
      </c>
      <c r="Y1580" s="1">
        <v>730</v>
      </c>
      <c r="Z1580" s="1">
        <v>1127</v>
      </c>
      <c r="AA1580" s="1">
        <v>55036</v>
      </c>
      <c r="AB1580" s="1">
        <v>0</v>
      </c>
      <c r="AC1580" s="1">
        <v>1</v>
      </c>
      <c r="AD1580" s="1">
        <v>0</v>
      </c>
      <c r="AE1580" s="1">
        <v>0</v>
      </c>
      <c r="AF1580" s="1">
        <v>0</v>
      </c>
      <c r="AG1580" s="1">
        <v>0.93225741386413574</v>
      </c>
      <c r="AH1580" s="1">
        <v>0.98357707262039185</v>
      </c>
      <c r="AI1580" s="1">
        <v>0.38694053888320917</v>
      </c>
      <c r="AJ1580" s="1">
        <v>0.91839021444320679</v>
      </c>
      <c r="AK1580" s="1">
        <v>0.1584867537021637</v>
      </c>
      <c r="AL1580" s="1"/>
      <c r="AM1580" s="1">
        <v>0.33405902981758118</v>
      </c>
      <c r="AN1580" s="1"/>
      <c r="AO1580" s="1">
        <v>0.32961016893386841</v>
      </c>
      <c r="AP1580" s="1">
        <v>0.27054443955421448</v>
      </c>
      <c r="AQ1580" s="1">
        <v>0.98551756143569946</v>
      </c>
      <c r="AR1580" s="1">
        <v>1.3867196626961229E-2</v>
      </c>
      <c r="AS1580" s="1">
        <v>1.0095444917678831</v>
      </c>
      <c r="AT1580" s="1">
        <v>2.172369696199894E-2</v>
      </c>
      <c r="AU1580" s="1">
        <v>1.1516557075083259E-2</v>
      </c>
      <c r="AV1580" s="1">
        <v>1.777967065572739E-2</v>
      </c>
      <c r="AW1580" s="1">
        <v>0.86825376749038696</v>
      </c>
      <c r="AX1580" s="1">
        <v>4.5080065727233887</v>
      </c>
      <c r="AY1580" s="1">
        <v>2.4971051216125488</v>
      </c>
      <c r="AZ1580" s="1">
        <v>3.937069177627563</v>
      </c>
      <c r="BA1580" s="1">
        <v>3.9071576595306401</v>
      </c>
      <c r="BB1580" s="1">
        <v>1.8314638137817381</v>
      </c>
      <c r="BC1580" s="1">
        <v>0.96609783172607422</v>
      </c>
      <c r="BD1580" s="1">
        <v>4</v>
      </c>
      <c r="BE1580" s="1">
        <v>2</v>
      </c>
      <c r="BF1580" s="1">
        <v>4</v>
      </c>
      <c r="BG1580" s="1">
        <v>4</v>
      </c>
      <c r="BH1580" s="1">
        <v>2</v>
      </c>
      <c r="BI1580" s="1">
        <v>0.83333331346511841</v>
      </c>
      <c r="BJ1580" s="1"/>
    </row>
    <row r="1581" spans="1:62" hidden="1" x14ac:dyDescent="0.35">
      <c r="A1581" t="s">
        <v>5</v>
      </c>
      <c r="B1581" s="1">
        <v>2014</v>
      </c>
      <c r="C1581" t="s">
        <v>95</v>
      </c>
      <c r="D1581" s="1">
        <v>3</v>
      </c>
      <c r="E1581" s="1">
        <v>0</v>
      </c>
      <c r="F1581" s="1">
        <v>0</v>
      </c>
      <c r="G1581" s="1">
        <v>154881</v>
      </c>
      <c r="H1581" s="1">
        <v>114641</v>
      </c>
      <c r="I1581" s="1">
        <v>7839</v>
      </c>
      <c r="J1581" s="1">
        <v>277361</v>
      </c>
      <c r="K1581" s="1">
        <v>259736</v>
      </c>
      <c r="L1581" s="1">
        <v>275023</v>
      </c>
      <c r="M1581" s="1">
        <v>122994</v>
      </c>
      <c r="N1581" s="1">
        <v>262483</v>
      </c>
      <c r="O1581" s="1">
        <v>105399</v>
      </c>
      <c r="P1581" s="1">
        <v>0</v>
      </c>
      <c r="Q1581" s="1">
        <v>108447</v>
      </c>
      <c r="R1581" s="1">
        <v>0</v>
      </c>
      <c r="S1581" s="1">
        <v>110204</v>
      </c>
      <c r="T1581" s="1">
        <v>19901</v>
      </c>
      <c r="U1581" s="1">
        <v>239230</v>
      </c>
      <c r="V1581" s="1">
        <v>1466</v>
      </c>
      <c r="W1581" s="1">
        <v>284768</v>
      </c>
      <c r="X1581" s="1">
        <v>3682</v>
      </c>
      <c r="Y1581" s="1">
        <v>121</v>
      </c>
      <c r="Z1581" s="1">
        <v>1075</v>
      </c>
      <c r="AA1581" s="1">
        <v>239503</v>
      </c>
      <c r="AB1581" s="1">
        <v>0</v>
      </c>
      <c r="AC1581" s="1">
        <v>0</v>
      </c>
      <c r="AD1581" s="1">
        <v>0.55840945243835449</v>
      </c>
      <c r="AE1581" s="1">
        <v>0.41332775354385382</v>
      </c>
      <c r="AF1581" s="1">
        <v>2.826280519366264E-2</v>
      </c>
      <c r="AG1581" s="1">
        <v>0.9364546537399292</v>
      </c>
      <c r="AH1581" s="1">
        <v>0.99157053232192993</v>
      </c>
      <c r="AI1581" s="1">
        <v>0.44344374537467962</v>
      </c>
      <c r="AJ1581" s="1">
        <v>0.94635874032974243</v>
      </c>
      <c r="AK1581" s="1">
        <v>0.38000655174255371</v>
      </c>
      <c r="AL1581" s="1"/>
      <c r="AM1581" s="1">
        <v>0.39099586009979248</v>
      </c>
      <c r="AN1581" s="1"/>
      <c r="AO1581" s="1">
        <v>0.39733055233955378</v>
      </c>
      <c r="AP1581" s="1">
        <v>7.175125926733017E-2</v>
      </c>
      <c r="AQ1581" s="1">
        <v>0.86252212524414063</v>
      </c>
      <c r="AR1581" s="1">
        <v>5.2855303511023521E-3</v>
      </c>
      <c r="AS1581" s="1">
        <v>1.026705265045166</v>
      </c>
      <c r="AT1581" s="1">
        <v>1.327511761337519E-2</v>
      </c>
      <c r="AU1581" s="1">
        <v>4.3625454418361192E-4</v>
      </c>
      <c r="AV1581" s="1">
        <v>3.8758153095841412E-3</v>
      </c>
      <c r="AW1581" s="1">
        <v>0.86350637674331665</v>
      </c>
      <c r="AX1581" s="1">
        <v>4.6858353614807129</v>
      </c>
      <c r="AY1581" s="1">
        <v>2.5505821704864502</v>
      </c>
      <c r="AZ1581" s="1">
        <v>3.2145001888275151</v>
      </c>
      <c r="BA1581" s="1">
        <v>3.1765604019165039</v>
      </c>
      <c r="BB1581" s="1">
        <v>1.25018298625946</v>
      </c>
      <c r="BC1581" s="1">
        <v>0.71844112873077393</v>
      </c>
      <c r="BD1581" s="1">
        <v>5</v>
      </c>
      <c r="BE1581" s="1">
        <v>3</v>
      </c>
      <c r="BF1581" s="1">
        <v>3</v>
      </c>
      <c r="BG1581" s="1">
        <v>3</v>
      </c>
      <c r="BH1581" s="1">
        <v>1</v>
      </c>
      <c r="BI1581" s="1">
        <v>0.66666668653488159</v>
      </c>
      <c r="BJ1581" s="1"/>
    </row>
    <row r="1582" spans="1:62" hidden="1" x14ac:dyDescent="0.35">
      <c r="A1582" t="s">
        <v>5</v>
      </c>
      <c r="B1582" s="1">
        <v>2014</v>
      </c>
      <c r="C1582" t="s">
        <v>96</v>
      </c>
      <c r="D1582" s="1">
        <v>3</v>
      </c>
      <c r="E1582" s="1">
        <v>0</v>
      </c>
      <c r="F1582" s="1">
        <v>0</v>
      </c>
      <c r="G1582" s="1">
        <v>310043</v>
      </c>
      <c r="H1582" s="1">
        <v>536627</v>
      </c>
      <c r="I1582" s="1">
        <v>88200</v>
      </c>
      <c r="J1582" s="1">
        <v>934870</v>
      </c>
      <c r="K1582" s="1">
        <v>886898</v>
      </c>
      <c r="L1582" s="1">
        <v>933703</v>
      </c>
      <c r="M1582" s="1">
        <v>597378</v>
      </c>
      <c r="N1582" s="1">
        <v>914790</v>
      </c>
      <c r="O1582" s="1">
        <v>434181</v>
      </c>
      <c r="P1582" s="1">
        <v>0</v>
      </c>
      <c r="Q1582" s="1">
        <v>551205</v>
      </c>
      <c r="R1582" s="1">
        <v>0</v>
      </c>
      <c r="S1582" s="1">
        <v>588883</v>
      </c>
      <c r="T1582" s="1">
        <v>333266</v>
      </c>
      <c r="U1582" s="1">
        <v>926109</v>
      </c>
      <c r="V1582" s="1">
        <v>1625</v>
      </c>
      <c r="W1582" s="1">
        <v>938104</v>
      </c>
      <c r="X1582" s="1">
        <v>2367</v>
      </c>
      <c r="Y1582" s="1">
        <v>653</v>
      </c>
      <c r="Z1582" s="1">
        <v>1317</v>
      </c>
      <c r="AA1582" s="1">
        <v>883118</v>
      </c>
      <c r="AB1582" s="1">
        <v>0</v>
      </c>
      <c r="AC1582" s="1">
        <v>0</v>
      </c>
      <c r="AD1582" s="1">
        <v>0.33164289593696589</v>
      </c>
      <c r="AE1582" s="1">
        <v>0.57401245832443237</v>
      </c>
      <c r="AF1582" s="1">
        <v>9.4344668090343475E-2</v>
      </c>
      <c r="AG1582" s="1">
        <v>0.94868588447570801</v>
      </c>
      <c r="AH1582" s="1">
        <v>0.99875169992446899</v>
      </c>
      <c r="AI1582" s="1">
        <v>0.63899576663970947</v>
      </c>
      <c r="AJ1582" s="1">
        <v>0.97852104902267456</v>
      </c>
      <c r="AK1582" s="1">
        <v>0.46442928910255432</v>
      </c>
      <c r="AL1582" s="1"/>
      <c r="AM1582" s="1">
        <v>0.58960604667663574</v>
      </c>
      <c r="AN1582" s="1"/>
      <c r="AO1582" s="1">
        <v>0.6299089789390564</v>
      </c>
      <c r="AP1582" s="1">
        <v>0.35648378729820251</v>
      </c>
      <c r="AQ1582" s="1">
        <v>0.99062865972518921</v>
      </c>
      <c r="AR1582" s="1">
        <v>1.738209626637399E-3</v>
      </c>
      <c r="AS1582" s="1">
        <v>1.0034593343734739</v>
      </c>
      <c r="AT1582" s="1">
        <v>2.531902864575386E-3</v>
      </c>
      <c r="AU1582" s="1">
        <v>6.984928622841835E-4</v>
      </c>
      <c r="AV1582" s="1">
        <v>1.408752053976059E-3</v>
      </c>
      <c r="AW1582" s="1">
        <v>0.94464254379272461</v>
      </c>
      <c r="AX1582" s="1">
        <v>5.1332001686096191</v>
      </c>
      <c r="AY1582" s="1">
        <v>2.714941024780273</v>
      </c>
      <c r="AZ1582" s="1">
        <v>3.2656304836273189</v>
      </c>
      <c r="BA1582" s="1">
        <v>3.2228908538818359</v>
      </c>
      <c r="BB1582" s="1">
        <v>1.263431310653687</v>
      </c>
      <c r="BC1582" s="1">
        <v>0.67109763622283936</v>
      </c>
      <c r="BD1582" s="1">
        <v>5</v>
      </c>
      <c r="BE1582" s="1">
        <v>3</v>
      </c>
      <c r="BF1582" s="1">
        <v>3</v>
      </c>
      <c r="BG1582" s="1">
        <v>3</v>
      </c>
      <c r="BH1582" s="1">
        <v>1</v>
      </c>
      <c r="BI1582" s="1">
        <v>0.60000002384185791</v>
      </c>
      <c r="BJ1582" s="1"/>
    </row>
    <row r="1583" spans="1:62" hidden="1" x14ac:dyDescent="0.35">
      <c r="A1583" t="s">
        <v>5</v>
      </c>
      <c r="B1583" s="1">
        <v>2014</v>
      </c>
      <c r="C1583" t="s">
        <v>95</v>
      </c>
      <c r="D1583" s="1"/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4666</v>
      </c>
      <c r="K1583" s="1">
        <v>4302</v>
      </c>
      <c r="L1583" s="1">
        <v>4452</v>
      </c>
      <c r="M1583" s="1">
        <v>656</v>
      </c>
      <c r="N1583" s="1">
        <v>3583</v>
      </c>
      <c r="O1583" s="1">
        <v>500</v>
      </c>
      <c r="P1583" s="1">
        <v>0</v>
      </c>
      <c r="Q1583" s="1">
        <v>982</v>
      </c>
      <c r="R1583" s="1">
        <v>0</v>
      </c>
      <c r="S1583" s="1">
        <v>725</v>
      </c>
      <c r="T1583" s="1">
        <v>548</v>
      </c>
      <c r="U1583" s="1">
        <v>3255</v>
      </c>
      <c r="V1583" s="1">
        <v>0</v>
      </c>
      <c r="W1583" s="1">
        <v>4565</v>
      </c>
      <c r="X1583" s="1">
        <v>127</v>
      </c>
      <c r="Y1583" s="1">
        <v>82</v>
      </c>
      <c r="Z1583" s="1">
        <v>82</v>
      </c>
      <c r="AA1583" s="1">
        <v>4133</v>
      </c>
      <c r="AB1583" s="1">
        <v>0</v>
      </c>
      <c r="AC1583" s="1"/>
      <c r="AD1583" s="1"/>
      <c r="AE1583" s="1"/>
      <c r="AF1583" s="1"/>
      <c r="AG1583" s="1">
        <v>0.921988844871521</v>
      </c>
      <c r="AH1583" s="1">
        <v>0.95413631200790405</v>
      </c>
      <c r="AI1583" s="1">
        <v>0.1405915170907974</v>
      </c>
      <c r="AJ1583" s="1">
        <v>0.7678954005241394</v>
      </c>
      <c r="AK1583" s="1">
        <v>0.10715816915035251</v>
      </c>
      <c r="AL1583" s="1"/>
      <c r="AM1583" s="1">
        <v>0.21045863628387451</v>
      </c>
      <c r="AN1583" s="1"/>
      <c r="AO1583" s="1">
        <v>0.1553793400526047</v>
      </c>
      <c r="AP1583" s="1">
        <v>0.1174453496932983</v>
      </c>
      <c r="AQ1583" s="1">
        <v>0.69759964942932129</v>
      </c>
      <c r="AR1583" s="1">
        <v>0</v>
      </c>
      <c r="AS1583" s="1">
        <v>0.97835403680801392</v>
      </c>
      <c r="AT1583" s="1">
        <v>2.7218174189329151E-2</v>
      </c>
      <c r="AU1583" s="1">
        <v>1.7573939636349682E-2</v>
      </c>
      <c r="AV1583" s="1">
        <v>1.7573939636349682E-2</v>
      </c>
      <c r="AW1583" s="1">
        <v>0.88576936721801758</v>
      </c>
      <c r="AX1583" s="1">
        <v>3.9035575389862061</v>
      </c>
      <c r="AY1583" s="1">
        <v>2.1660952568054199</v>
      </c>
      <c r="AZ1583" s="1">
        <v>2.5458636283874512</v>
      </c>
      <c r="BA1583" s="1">
        <v>2.5291469097137451</v>
      </c>
      <c r="BB1583" s="1">
        <v>0.89669954776763916</v>
      </c>
      <c r="BC1583" s="1">
        <v>0.87449073791503906</v>
      </c>
      <c r="BD1583" s="1">
        <v>4</v>
      </c>
      <c r="BE1583" s="1">
        <v>2</v>
      </c>
      <c r="BF1583" s="1">
        <v>2</v>
      </c>
      <c r="BG1583" s="1">
        <v>2</v>
      </c>
      <c r="BH1583" s="1">
        <v>0</v>
      </c>
      <c r="BI1583" s="1">
        <v>0.60000002384185791</v>
      </c>
      <c r="BJ1583" s="1"/>
    </row>
    <row r="1584" spans="1:62" hidden="1" x14ac:dyDescent="0.35">
      <c r="A1584" t="s">
        <v>5</v>
      </c>
      <c r="B1584" s="1">
        <v>2014</v>
      </c>
      <c r="C1584" t="s">
        <v>96</v>
      </c>
      <c r="D1584" s="1"/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6926</v>
      </c>
      <c r="K1584" s="1">
        <v>5114</v>
      </c>
      <c r="L1584" s="1">
        <v>6926</v>
      </c>
      <c r="M1584" s="1">
        <v>2164</v>
      </c>
      <c r="N1584" s="1">
        <v>5504</v>
      </c>
      <c r="O1584" s="1">
        <v>1024</v>
      </c>
      <c r="P1584" s="1">
        <v>0</v>
      </c>
      <c r="Q1584" s="1">
        <v>2095</v>
      </c>
      <c r="R1584" s="1">
        <v>0</v>
      </c>
      <c r="S1584" s="1">
        <v>2018</v>
      </c>
      <c r="T1584" s="1">
        <v>1917</v>
      </c>
      <c r="U1584" s="1">
        <v>6890</v>
      </c>
      <c r="V1584" s="1">
        <v>0</v>
      </c>
      <c r="W1584" s="1">
        <v>6962</v>
      </c>
      <c r="X1584" s="1">
        <v>0</v>
      </c>
      <c r="Y1584" s="1">
        <v>0</v>
      </c>
      <c r="Z1584" s="1">
        <v>0</v>
      </c>
      <c r="AA1584" s="1">
        <v>6281</v>
      </c>
      <c r="AB1584" s="1">
        <v>0</v>
      </c>
      <c r="AC1584" s="1"/>
      <c r="AD1584" s="1"/>
      <c r="AE1584" s="1"/>
      <c r="AF1584" s="1"/>
      <c r="AG1584" s="1">
        <v>0.7383771538734436</v>
      </c>
      <c r="AH1584" s="1">
        <v>1</v>
      </c>
      <c r="AI1584" s="1">
        <v>0.31244584918022161</v>
      </c>
      <c r="AJ1584" s="1">
        <v>0.79468667507171631</v>
      </c>
      <c r="AK1584" s="1">
        <v>0.14784868061542511</v>
      </c>
      <c r="AL1584" s="1"/>
      <c r="AM1584" s="1">
        <v>0.30248340964317322</v>
      </c>
      <c r="AN1584" s="1"/>
      <c r="AO1584" s="1">
        <v>0.2913658618927002</v>
      </c>
      <c r="AP1584" s="1">
        <v>0.27678313851356512</v>
      </c>
      <c r="AQ1584" s="1">
        <v>0.99480217695236206</v>
      </c>
      <c r="AR1584" s="1">
        <v>0</v>
      </c>
      <c r="AS1584" s="1">
        <v>1.0051977634429929</v>
      </c>
      <c r="AT1584" s="1">
        <v>0</v>
      </c>
      <c r="AU1584" s="1">
        <v>0</v>
      </c>
      <c r="AV1584" s="1">
        <v>0</v>
      </c>
      <c r="AW1584" s="1">
        <v>0.90687263011932373</v>
      </c>
      <c r="AX1584" s="1">
        <v>4.1442389488220206</v>
      </c>
      <c r="AY1584" s="1">
        <v>2.4522089958190918</v>
      </c>
      <c r="AZ1584" s="1">
        <v>2.2037250995635991</v>
      </c>
      <c r="BA1584" s="1">
        <v>2.0743575096130371</v>
      </c>
      <c r="BB1584" s="1">
        <v>0.69073057174682617</v>
      </c>
      <c r="BC1584" s="1">
        <v>0.56095081567764282</v>
      </c>
      <c r="BD1584" s="1">
        <v>4</v>
      </c>
      <c r="BE1584" s="1">
        <v>2</v>
      </c>
      <c r="BF1584" s="1">
        <v>2</v>
      </c>
      <c r="BG1584" s="1">
        <v>1</v>
      </c>
      <c r="BH1584" s="1">
        <v>0</v>
      </c>
      <c r="BI1584" s="1">
        <v>0.5</v>
      </c>
      <c r="BJ1584" s="1"/>
    </row>
    <row r="1585" spans="1:62" hidden="1" x14ac:dyDescent="0.35">
      <c r="A1585" t="s">
        <v>5</v>
      </c>
      <c r="B1585" s="1">
        <v>2013</v>
      </c>
      <c r="C1585" t="s">
        <v>95</v>
      </c>
      <c r="D1585" s="1">
        <v>1</v>
      </c>
      <c r="E1585" s="1">
        <v>56148</v>
      </c>
      <c r="F1585" s="1">
        <v>0</v>
      </c>
      <c r="G1585" s="1">
        <v>0</v>
      </c>
      <c r="H1585" s="1">
        <v>0</v>
      </c>
      <c r="I1585" s="1">
        <v>0</v>
      </c>
      <c r="J1585" s="1">
        <v>56148</v>
      </c>
      <c r="K1585" s="1">
        <v>50689</v>
      </c>
      <c r="L1585" s="1">
        <v>53531</v>
      </c>
      <c r="M1585" s="1">
        <v>8820</v>
      </c>
      <c r="N1585" s="1">
        <v>44415</v>
      </c>
      <c r="O1585" s="1">
        <v>0</v>
      </c>
      <c r="P1585" s="1">
        <v>0</v>
      </c>
      <c r="Q1585" s="1">
        <v>13003</v>
      </c>
      <c r="R1585" s="1">
        <v>0</v>
      </c>
      <c r="S1585" s="1">
        <v>8011</v>
      </c>
      <c r="T1585" s="1">
        <v>4485</v>
      </c>
      <c r="U1585" s="1">
        <v>42304</v>
      </c>
      <c r="V1585" s="1">
        <v>1188</v>
      </c>
      <c r="W1585" s="1">
        <v>57152</v>
      </c>
      <c r="X1585" s="1">
        <v>2982</v>
      </c>
      <c r="Y1585" s="1">
        <v>126</v>
      </c>
      <c r="Z1585" s="1">
        <v>202</v>
      </c>
      <c r="AA1585" s="1">
        <v>44671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0.90277481079101563</v>
      </c>
      <c r="AH1585" s="1">
        <v>0.95339101552963257</v>
      </c>
      <c r="AI1585" s="1">
        <v>0.15708485245704651</v>
      </c>
      <c r="AJ1585" s="1">
        <v>0.79103440046310425</v>
      </c>
      <c r="AK1585" s="1"/>
      <c r="AL1585" s="1"/>
      <c r="AM1585" s="1">
        <v>0.23158438503742221</v>
      </c>
      <c r="AN1585" s="1"/>
      <c r="AO1585" s="1">
        <v>0.14267650246620181</v>
      </c>
      <c r="AP1585" s="1">
        <v>7.9878181219100952E-2</v>
      </c>
      <c r="AQ1585" s="1">
        <v>0.753437340259552</v>
      </c>
      <c r="AR1585" s="1">
        <v>2.1158367395401001E-2</v>
      </c>
      <c r="AS1585" s="1">
        <v>1.0178812742233281</v>
      </c>
      <c r="AT1585" s="1">
        <v>5.3109638392925262E-2</v>
      </c>
      <c r="AU1585" s="1">
        <v>2.2440692409873009E-3</v>
      </c>
      <c r="AV1585" s="1">
        <v>3.597634844481945E-3</v>
      </c>
      <c r="AW1585" s="1">
        <v>0.79559379816055298</v>
      </c>
      <c r="AX1585" s="1">
        <v>4.2667770385742188</v>
      </c>
      <c r="AY1585" s="1">
        <v>2.3805301189422612</v>
      </c>
      <c r="AZ1585" s="1">
        <v>4.1737728118896484</v>
      </c>
      <c r="BA1585" s="1">
        <v>4.1464343070983887</v>
      </c>
      <c r="BB1585" s="1">
        <v>1.9611918926239009</v>
      </c>
      <c r="BC1585" s="1">
        <v>1.0615581274032591</v>
      </c>
      <c r="BD1585" s="1">
        <v>4</v>
      </c>
      <c r="BE1585" s="1">
        <v>2</v>
      </c>
      <c r="BF1585" s="1">
        <v>4</v>
      </c>
      <c r="BG1585" s="1">
        <v>4</v>
      </c>
      <c r="BH1585" s="1">
        <v>2</v>
      </c>
      <c r="BI1585" s="1">
        <v>1</v>
      </c>
      <c r="BJ1585" s="1"/>
    </row>
    <row r="1586" spans="1:62" hidden="1" x14ac:dyDescent="0.35">
      <c r="A1586" t="s">
        <v>5</v>
      </c>
      <c r="B1586" s="1">
        <v>2013</v>
      </c>
      <c r="C1586" t="s">
        <v>96</v>
      </c>
      <c r="D1586" s="1">
        <v>1</v>
      </c>
      <c r="E1586" s="1">
        <v>31566</v>
      </c>
      <c r="F1586" s="1">
        <v>0</v>
      </c>
      <c r="G1586" s="1">
        <v>0</v>
      </c>
      <c r="H1586" s="1">
        <v>0</v>
      </c>
      <c r="I1586" s="1">
        <v>0</v>
      </c>
      <c r="J1586" s="1">
        <v>31566</v>
      </c>
      <c r="K1586" s="1">
        <v>29995</v>
      </c>
      <c r="L1586" s="1">
        <v>31566</v>
      </c>
      <c r="M1586" s="1">
        <v>9191</v>
      </c>
      <c r="N1586" s="1">
        <v>28268</v>
      </c>
      <c r="O1586" s="1">
        <v>0</v>
      </c>
      <c r="P1586" s="1">
        <v>0</v>
      </c>
      <c r="Q1586" s="1">
        <v>11016</v>
      </c>
      <c r="R1586" s="1">
        <v>0</v>
      </c>
      <c r="S1586" s="1">
        <v>7498</v>
      </c>
      <c r="T1586" s="1">
        <v>9320</v>
      </c>
      <c r="U1586" s="1">
        <v>31068</v>
      </c>
      <c r="V1586" s="1">
        <v>177</v>
      </c>
      <c r="W1586" s="1">
        <v>31898</v>
      </c>
      <c r="X1586" s="1">
        <v>717</v>
      </c>
      <c r="Y1586" s="1">
        <v>71</v>
      </c>
      <c r="Z1586" s="1">
        <v>369</v>
      </c>
      <c r="AA1586" s="1">
        <v>27218</v>
      </c>
      <c r="AB1586" s="1">
        <v>1</v>
      </c>
      <c r="AC1586" s="1">
        <v>0</v>
      </c>
      <c r="AD1586" s="1">
        <v>0</v>
      </c>
      <c r="AE1586" s="1">
        <v>0</v>
      </c>
      <c r="AF1586" s="1">
        <v>0</v>
      </c>
      <c r="AG1586" s="1">
        <v>0.95023125410079956</v>
      </c>
      <c r="AH1586" s="1">
        <v>1</v>
      </c>
      <c r="AI1586" s="1">
        <v>0.29116770625114441</v>
      </c>
      <c r="AJ1586" s="1">
        <v>0.89552050828933716</v>
      </c>
      <c r="AK1586" s="1"/>
      <c r="AL1586" s="1"/>
      <c r="AM1586" s="1">
        <v>0.34898307919502258</v>
      </c>
      <c r="AN1586" s="1"/>
      <c r="AO1586" s="1">
        <v>0.2375340610742569</v>
      </c>
      <c r="AP1586" s="1">
        <v>0.29525437951087952</v>
      </c>
      <c r="AQ1586" s="1">
        <v>0.98422354459762573</v>
      </c>
      <c r="AR1586" s="1">
        <v>5.6072990410029888E-3</v>
      </c>
      <c r="AS1586" s="1">
        <v>1.0105175971984861</v>
      </c>
      <c r="AT1586" s="1">
        <v>2.2714313119649891E-2</v>
      </c>
      <c r="AU1586" s="1">
        <v>2.2492555435746908E-3</v>
      </c>
      <c r="AV1586" s="1">
        <v>1.1689792387187479E-2</v>
      </c>
      <c r="AW1586" s="1">
        <v>0.86225688457489014</v>
      </c>
      <c r="AX1586" s="1">
        <v>4.442786693572998</v>
      </c>
      <c r="AY1586" s="1">
        <v>2.541532039642334</v>
      </c>
      <c r="AZ1586" s="1">
        <v>4.1455678939819336</v>
      </c>
      <c r="BA1586" s="1">
        <v>4.1311221122741699</v>
      </c>
      <c r="BB1586" s="1">
        <v>1.914369940757751</v>
      </c>
      <c r="BC1586" s="1">
        <v>1.071479439735413</v>
      </c>
      <c r="BD1586" s="1">
        <v>4</v>
      </c>
      <c r="BE1586" s="1">
        <v>2</v>
      </c>
      <c r="BF1586" s="1">
        <v>4</v>
      </c>
      <c r="BG1586" s="1">
        <v>4</v>
      </c>
      <c r="BH1586" s="1">
        <v>2</v>
      </c>
      <c r="BI1586" s="1">
        <v>0.83333331346511841</v>
      </c>
      <c r="BJ1586" s="1"/>
    </row>
    <row r="1587" spans="1:62" hidden="1" x14ac:dyDescent="0.35">
      <c r="A1587" t="s">
        <v>5</v>
      </c>
      <c r="B1587" s="1">
        <v>2013</v>
      </c>
      <c r="C1587" t="s">
        <v>95</v>
      </c>
      <c r="D1587" s="1">
        <v>2</v>
      </c>
      <c r="E1587" s="1">
        <v>0</v>
      </c>
      <c r="F1587" s="1">
        <v>67270</v>
      </c>
      <c r="G1587" s="1">
        <v>0</v>
      </c>
      <c r="H1587" s="1">
        <v>0</v>
      </c>
      <c r="I1587" s="1">
        <v>0</v>
      </c>
      <c r="J1587" s="1">
        <v>67270</v>
      </c>
      <c r="K1587" s="1">
        <v>60933</v>
      </c>
      <c r="L1587" s="1">
        <v>66539</v>
      </c>
      <c r="M1587" s="1">
        <v>12516</v>
      </c>
      <c r="N1587" s="1">
        <v>59339</v>
      </c>
      <c r="O1587" s="1">
        <v>0</v>
      </c>
      <c r="P1587" s="1">
        <v>0</v>
      </c>
      <c r="Q1587" s="1">
        <v>18930</v>
      </c>
      <c r="R1587" s="1">
        <v>0</v>
      </c>
      <c r="S1587" s="1">
        <v>10769</v>
      </c>
      <c r="T1587" s="1">
        <v>7100</v>
      </c>
      <c r="U1587" s="1">
        <v>53833</v>
      </c>
      <c r="V1587" s="1">
        <v>1086</v>
      </c>
      <c r="W1587" s="1">
        <v>67461</v>
      </c>
      <c r="X1587" s="1">
        <v>1835</v>
      </c>
      <c r="Y1587" s="1">
        <v>120</v>
      </c>
      <c r="Z1587" s="1">
        <v>120</v>
      </c>
      <c r="AA1587" s="1">
        <v>55516</v>
      </c>
      <c r="AB1587" s="1">
        <v>0</v>
      </c>
      <c r="AC1587" s="1">
        <v>1</v>
      </c>
      <c r="AD1587" s="1">
        <v>0</v>
      </c>
      <c r="AE1587" s="1">
        <v>0</v>
      </c>
      <c r="AF1587" s="1">
        <v>0</v>
      </c>
      <c r="AG1587" s="1">
        <v>0.90579754114151001</v>
      </c>
      <c r="AH1587" s="1">
        <v>0.98913335800170898</v>
      </c>
      <c r="AI1587" s="1">
        <v>0.18605619668960571</v>
      </c>
      <c r="AJ1587" s="1">
        <v>0.88210195302963257</v>
      </c>
      <c r="AK1587" s="1"/>
      <c r="AL1587" s="1"/>
      <c r="AM1587" s="1">
        <v>0.2814033031463623</v>
      </c>
      <c r="AN1587" s="1"/>
      <c r="AO1587" s="1">
        <v>0.16008621454238889</v>
      </c>
      <c r="AP1587" s="1">
        <v>0.10554482042789461</v>
      </c>
      <c r="AQ1587" s="1">
        <v>0.80025273561477661</v>
      </c>
      <c r="AR1587" s="1">
        <v>1.6143897548317909E-2</v>
      </c>
      <c r="AS1587" s="1">
        <v>1.002839326858521</v>
      </c>
      <c r="AT1587" s="1">
        <v>2.7278132736682888E-2</v>
      </c>
      <c r="AU1587" s="1">
        <v>1.7838560743257399E-3</v>
      </c>
      <c r="AV1587" s="1">
        <v>1.7838560743257399E-3</v>
      </c>
      <c r="AW1587" s="1">
        <v>0.82527130842208862</v>
      </c>
      <c r="AX1587" s="1">
        <v>4.3957633972167969</v>
      </c>
      <c r="AY1587" s="1">
        <v>2.4442543983459468</v>
      </c>
      <c r="AZ1587" s="1">
        <v>4.066403865814209</v>
      </c>
      <c r="BA1587" s="1">
        <v>4.0453100204467773</v>
      </c>
      <c r="BB1587" s="1">
        <v>1.8260889053344731</v>
      </c>
      <c r="BC1587" s="1">
        <v>0.99050623178482056</v>
      </c>
      <c r="BD1587" s="1">
        <v>4</v>
      </c>
      <c r="BE1587" s="1">
        <v>2</v>
      </c>
      <c r="BF1587" s="1">
        <v>4</v>
      </c>
      <c r="BG1587" s="1">
        <v>4</v>
      </c>
      <c r="BH1587" s="1">
        <v>2</v>
      </c>
      <c r="BI1587" s="1">
        <v>1</v>
      </c>
      <c r="BJ1587" s="1"/>
    </row>
    <row r="1588" spans="1:62" hidden="1" x14ac:dyDescent="0.35">
      <c r="A1588" t="s">
        <v>5</v>
      </c>
      <c r="B1588" s="1">
        <v>2013</v>
      </c>
      <c r="C1588" t="s">
        <v>96</v>
      </c>
      <c r="D1588" s="1">
        <v>2</v>
      </c>
      <c r="E1588" s="1">
        <v>0</v>
      </c>
      <c r="F1588" s="1">
        <v>44954</v>
      </c>
      <c r="G1588" s="1">
        <v>0</v>
      </c>
      <c r="H1588" s="1">
        <v>0</v>
      </c>
      <c r="I1588" s="1">
        <v>0</v>
      </c>
      <c r="J1588" s="1">
        <v>44954</v>
      </c>
      <c r="K1588" s="1">
        <v>38766</v>
      </c>
      <c r="L1588" s="1">
        <v>44889</v>
      </c>
      <c r="M1588" s="1">
        <v>11661</v>
      </c>
      <c r="N1588" s="1">
        <v>40343</v>
      </c>
      <c r="O1588" s="1">
        <v>0</v>
      </c>
      <c r="P1588" s="1">
        <v>0</v>
      </c>
      <c r="Q1588" s="1">
        <v>14896</v>
      </c>
      <c r="R1588" s="1">
        <v>0</v>
      </c>
      <c r="S1588" s="1">
        <v>14207</v>
      </c>
      <c r="T1588" s="1">
        <v>14825</v>
      </c>
      <c r="U1588" s="1">
        <v>44271</v>
      </c>
      <c r="V1588" s="1">
        <v>350</v>
      </c>
      <c r="W1588" s="1">
        <v>45572</v>
      </c>
      <c r="X1588" s="1">
        <v>432</v>
      </c>
      <c r="Y1588" s="1">
        <v>0</v>
      </c>
      <c r="Z1588" s="1">
        <v>235</v>
      </c>
      <c r="AA1588" s="1">
        <v>38536</v>
      </c>
      <c r="AB1588" s="1">
        <v>0</v>
      </c>
      <c r="AC1588" s="1">
        <v>1</v>
      </c>
      <c r="AD1588" s="1">
        <v>0</v>
      </c>
      <c r="AE1588" s="1">
        <v>0</v>
      </c>
      <c r="AF1588" s="1">
        <v>0</v>
      </c>
      <c r="AG1588" s="1">
        <v>0.86234819889068604</v>
      </c>
      <c r="AH1588" s="1">
        <v>0.9985540509223938</v>
      </c>
      <c r="AI1588" s="1">
        <v>0.25939849019050598</v>
      </c>
      <c r="AJ1588" s="1">
        <v>0.89742845296859741</v>
      </c>
      <c r="AK1588" s="1"/>
      <c r="AL1588" s="1"/>
      <c r="AM1588" s="1">
        <v>0.33136093616485601</v>
      </c>
      <c r="AN1588" s="1"/>
      <c r="AO1588" s="1">
        <v>0.31603416800498962</v>
      </c>
      <c r="AP1588" s="1">
        <v>0.32978156208991999</v>
      </c>
      <c r="AQ1588" s="1">
        <v>0.98480671644210815</v>
      </c>
      <c r="AR1588" s="1">
        <v>7.785736583173275E-3</v>
      </c>
      <c r="AS1588" s="1">
        <v>1.0137473344802861</v>
      </c>
      <c r="AT1588" s="1">
        <v>9.609823115170002E-3</v>
      </c>
      <c r="AU1588" s="1">
        <v>0</v>
      </c>
      <c r="AV1588" s="1">
        <v>5.2275657653808594E-3</v>
      </c>
      <c r="AW1588" s="1">
        <v>0.85723185539245605</v>
      </c>
      <c r="AX1588" s="1">
        <v>4.3909773826599121</v>
      </c>
      <c r="AY1588" s="1">
        <v>2.4560661315917969</v>
      </c>
      <c r="AZ1588" s="1">
        <v>4.1825423240661621</v>
      </c>
      <c r="BA1588" s="1">
        <v>4.1343374252319336</v>
      </c>
      <c r="BB1588" s="1">
        <v>1.7992392778396611</v>
      </c>
      <c r="BC1588" s="1">
        <v>1.055926442146301</v>
      </c>
      <c r="BD1588" s="1">
        <v>4</v>
      </c>
      <c r="BE1588" s="1">
        <v>2</v>
      </c>
      <c r="BF1588" s="1">
        <v>4</v>
      </c>
      <c r="BG1588" s="1">
        <v>4</v>
      </c>
      <c r="BH1588" s="1">
        <v>2</v>
      </c>
      <c r="BI1588" s="1">
        <v>1</v>
      </c>
      <c r="BJ1588" s="1"/>
    </row>
    <row r="1589" spans="1:62" hidden="1" x14ac:dyDescent="0.35">
      <c r="A1589" t="s">
        <v>5</v>
      </c>
      <c r="B1589" s="1">
        <v>2013</v>
      </c>
      <c r="C1589" t="s">
        <v>95</v>
      </c>
      <c r="D1589" s="1">
        <v>3</v>
      </c>
      <c r="E1589" s="1">
        <v>0</v>
      </c>
      <c r="F1589" s="1">
        <v>0</v>
      </c>
      <c r="G1589" s="1">
        <v>214795</v>
      </c>
      <c r="H1589" s="1">
        <v>153598</v>
      </c>
      <c r="I1589" s="1">
        <v>10995</v>
      </c>
      <c r="J1589" s="1">
        <v>379388</v>
      </c>
      <c r="K1589" s="1">
        <v>351221</v>
      </c>
      <c r="L1589" s="1">
        <v>377029</v>
      </c>
      <c r="M1589" s="1">
        <v>146924</v>
      </c>
      <c r="N1589" s="1">
        <v>353917</v>
      </c>
      <c r="O1589" s="1">
        <v>0</v>
      </c>
      <c r="P1589" s="1">
        <v>0</v>
      </c>
      <c r="Q1589" s="1">
        <v>186118</v>
      </c>
      <c r="R1589" s="1">
        <v>0</v>
      </c>
      <c r="S1589" s="1">
        <v>158699</v>
      </c>
      <c r="T1589" s="1">
        <v>29580</v>
      </c>
      <c r="U1589" s="1">
        <v>324962</v>
      </c>
      <c r="V1589" s="1">
        <v>1633</v>
      </c>
      <c r="W1589" s="1">
        <v>388659</v>
      </c>
      <c r="X1589" s="1">
        <v>3837</v>
      </c>
      <c r="Y1589" s="1">
        <v>37</v>
      </c>
      <c r="Z1589" s="1">
        <v>626</v>
      </c>
      <c r="AA1589" s="1">
        <v>327745</v>
      </c>
      <c r="AB1589" s="1">
        <v>0</v>
      </c>
      <c r="AC1589" s="1">
        <v>0</v>
      </c>
      <c r="AD1589" s="1">
        <v>0.56616181135177612</v>
      </c>
      <c r="AE1589" s="1">
        <v>0.40485730767250061</v>
      </c>
      <c r="AF1589" s="1">
        <v>2.8980884701013569E-2</v>
      </c>
      <c r="AG1589" s="1">
        <v>0.92575675249099731</v>
      </c>
      <c r="AH1589" s="1">
        <v>0.99378210306167603</v>
      </c>
      <c r="AI1589" s="1">
        <v>0.38726580142974848</v>
      </c>
      <c r="AJ1589" s="1">
        <v>0.93286293745040894</v>
      </c>
      <c r="AK1589" s="1"/>
      <c r="AL1589" s="1"/>
      <c r="AM1589" s="1">
        <v>0.49057430028915411</v>
      </c>
      <c r="AN1589" s="1"/>
      <c r="AO1589" s="1">
        <v>0.41830262541770941</v>
      </c>
      <c r="AP1589" s="1">
        <v>7.7967673540115356E-2</v>
      </c>
      <c r="AQ1589" s="1">
        <v>0.85654264688491821</v>
      </c>
      <c r="AR1589" s="1">
        <v>4.3043005280196667E-3</v>
      </c>
      <c r="AS1589" s="1">
        <v>1.0244367122650151</v>
      </c>
      <c r="AT1589" s="1">
        <v>1.0113656520843509E-2</v>
      </c>
      <c r="AU1589" s="1">
        <v>9.7525487944949418E-5</v>
      </c>
      <c r="AV1589" s="1">
        <v>1.6500258352607491E-3</v>
      </c>
      <c r="AW1589" s="1">
        <v>0.86387813091278076</v>
      </c>
      <c r="AX1589" s="1">
        <v>4.7594442367553711</v>
      </c>
      <c r="AY1589" s="1">
        <v>2.5885953903198242</v>
      </c>
      <c r="AZ1589" s="1">
        <v>3.3774182796478271</v>
      </c>
      <c r="BA1589" s="1">
        <v>3.3482635021209721</v>
      </c>
      <c r="BB1589" s="1">
        <v>1.309566974639893</v>
      </c>
      <c r="BC1589" s="1">
        <v>0.74186551570892334</v>
      </c>
      <c r="BD1589" s="1">
        <v>5</v>
      </c>
      <c r="BE1589" s="1">
        <v>3</v>
      </c>
      <c r="BF1589" s="1">
        <v>3</v>
      </c>
      <c r="BG1589" s="1">
        <v>3</v>
      </c>
      <c r="BH1589" s="1">
        <v>1</v>
      </c>
      <c r="BI1589" s="1">
        <v>0.66666668653488159</v>
      </c>
      <c r="BJ1589" s="1"/>
    </row>
    <row r="1590" spans="1:62" hidden="1" x14ac:dyDescent="0.35">
      <c r="A1590" t="s">
        <v>5</v>
      </c>
      <c r="B1590" s="1">
        <v>2013</v>
      </c>
      <c r="C1590" t="s">
        <v>96</v>
      </c>
      <c r="D1590" s="1">
        <v>3</v>
      </c>
      <c r="E1590" s="1">
        <v>0</v>
      </c>
      <c r="F1590" s="1">
        <v>0</v>
      </c>
      <c r="G1590" s="1">
        <v>255383</v>
      </c>
      <c r="H1590" s="1">
        <v>463248</v>
      </c>
      <c r="I1590" s="1">
        <v>69025</v>
      </c>
      <c r="J1590" s="1">
        <v>787656</v>
      </c>
      <c r="K1590" s="1">
        <v>735281</v>
      </c>
      <c r="L1590" s="1">
        <v>787308</v>
      </c>
      <c r="M1590" s="1">
        <v>452599</v>
      </c>
      <c r="N1590" s="1">
        <v>755412</v>
      </c>
      <c r="O1590" s="1">
        <v>0</v>
      </c>
      <c r="P1590" s="1">
        <v>0</v>
      </c>
      <c r="Q1590" s="1">
        <v>516273</v>
      </c>
      <c r="R1590" s="1">
        <v>0</v>
      </c>
      <c r="S1590" s="1">
        <v>500141</v>
      </c>
      <c r="T1590" s="1">
        <v>286257</v>
      </c>
      <c r="U1590" s="1">
        <v>780614</v>
      </c>
      <c r="V1590" s="1">
        <v>964</v>
      </c>
      <c r="W1590" s="1">
        <v>793913</v>
      </c>
      <c r="X1590" s="1">
        <v>1611</v>
      </c>
      <c r="Y1590" s="1">
        <v>0</v>
      </c>
      <c r="Z1590" s="1">
        <v>743</v>
      </c>
      <c r="AA1590" s="1">
        <v>746728</v>
      </c>
      <c r="AB1590" s="1">
        <v>0</v>
      </c>
      <c r="AC1590" s="1">
        <v>0</v>
      </c>
      <c r="AD1590" s="1">
        <v>0.32423165440559393</v>
      </c>
      <c r="AE1590" s="1">
        <v>0.58813494443893433</v>
      </c>
      <c r="AF1590" s="1">
        <v>8.7633430957794189E-2</v>
      </c>
      <c r="AG1590" s="1">
        <v>0.93350523710250854</v>
      </c>
      <c r="AH1590" s="1">
        <v>0.9995582103729248</v>
      </c>
      <c r="AI1590" s="1">
        <v>0.57461506128311157</v>
      </c>
      <c r="AJ1590" s="1">
        <v>0.95906335115432739</v>
      </c>
      <c r="AK1590" s="1"/>
      <c r="AL1590" s="1"/>
      <c r="AM1590" s="1">
        <v>0.65545493364334106</v>
      </c>
      <c r="AN1590" s="1"/>
      <c r="AO1590" s="1">
        <v>0.63497388362884521</v>
      </c>
      <c r="AP1590" s="1">
        <v>0.36342895030975342</v>
      </c>
      <c r="AQ1590" s="1">
        <v>0.99105954170227051</v>
      </c>
      <c r="AR1590" s="1">
        <v>1.223884522914886E-3</v>
      </c>
      <c r="AS1590" s="1">
        <v>1.007943868637085</v>
      </c>
      <c r="AT1590" s="1">
        <v>2.0453091710805889E-3</v>
      </c>
      <c r="AU1590" s="1">
        <v>0</v>
      </c>
      <c r="AV1590" s="1">
        <v>9.4330520369112492E-4</v>
      </c>
      <c r="AW1590" s="1">
        <v>0.94803822040557861</v>
      </c>
      <c r="AX1590" s="1">
        <v>5.1446356773376456</v>
      </c>
      <c r="AY1590" s="1">
        <v>2.7564265727996831</v>
      </c>
      <c r="AZ1590" s="1">
        <v>3.2866580486297612</v>
      </c>
      <c r="BA1590" s="1">
        <v>3.2468311786651611</v>
      </c>
      <c r="BB1590" s="1">
        <v>1.2305257320404051</v>
      </c>
      <c r="BC1590" s="1">
        <v>0.67399400472640991</v>
      </c>
      <c r="BD1590" s="1">
        <v>5</v>
      </c>
      <c r="BE1590" s="1">
        <v>3</v>
      </c>
      <c r="BF1590" s="1">
        <v>3</v>
      </c>
      <c r="BG1590" s="1">
        <v>3</v>
      </c>
      <c r="BH1590" s="1">
        <v>1</v>
      </c>
      <c r="BI1590" s="1">
        <v>0.625</v>
      </c>
      <c r="BJ1590" s="1"/>
    </row>
    <row r="1591" spans="1:62" hidden="1" x14ac:dyDescent="0.35">
      <c r="A1591" t="s">
        <v>5</v>
      </c>
      <c r="B1591" s="1">
        <v>2013</v>
      </c>
      <c r="C1591" t="s">
        <v>95</v>
      </c>
      <c r="D1591" s="1"/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5602</v>
      </c>
      <c r="K1591" s="1">
        <v>4759</v>
      </c>
      <c r="L1591" s="1">
        <v>5261</v>
      </c>
      <c r="M1591" s="1">
        <v>1100</v>
      </c>
      <c r="N1591" s="1">
        <v>4003</v>
      </c>
      <c r="O1591" s="1">
        <v>0</v>
      </c>
      <c r="P1591" s="1">
        <v>0</v>
      </c>
      <c r="Q1591" s="1">
        <v>1541</v>
      </c>
      <c r="R1591" s="1">
        <v>0</v>
      </c>
      <c r="S1591" s="1">
        <v>950</v>
      </c>
      <c r="T1591" s="1">
        <v>231</v>
      </c>
      <c r="U1591" s="1">
        <v>3834</v>
      </c>
      <c r="V1591" s="1">
        <v>33</v>
      </c>
      <c r="W1591" s="1">
        <v>6003</v>
      </c>
      <c r="X1591" s="1">
        <v>221</v>
      </c>
      <c r="Y1591" s="1">
        <v>0</v>
      </c>
      <c r="Z1591" s="1">
        <v>0</v>
      </c>
      <c r="AA1591" s="1">
        <v>4790</v>
      </c>
      <c r="AB1591" s="1">
        <v>0</v>
      </c>
      <c r="AC1591" s="1"/>
      <c r="AD1591" s="1"/>
      <c r="AE1591" s="1"/>
      <c r="AF1591" s="1"/>
      <c r="AG1591" s="1">
        <v>0.84951800107955933</v>
      </c>
      <c r="AH1591" s="1">
        <v>0.93912887573242188</v>
      </c>
      <c r="AI1591" s="1">
        <v>0.19635844230651861</v>
      </c>
      <c r="AJ1591" s="1">
        <v>0.71456623077392578</v>
      </c>
      <c r="AK1591" s="1"/>
      <c r="AL1591" s="1"/>
      <c r="AM1591" s="1">
        <v>0.27508032321929932</v>
      </c>
      <c r="AN1591" s="1"/>
      <c r="AO1591" s="1">
        <v>0.16958229243755341</v>
      </c>
      <c r="AP1591" s="1">
        <v>4.1235271841287613E-2</v>
      </c>
      <c r="AQ1591" s="1">
        <v>0.68439841270446777</v>
      </c>
      <c r="AR1591" s="1">
        <v>5.8907531201839447E-3</v>
      </c>
      <c r="AS1591" s="1">
        <v>1.0715816020965581</v>
      </c>
      <c r="AT1591" s="1">
        <v>3.945019468665123E-2</v>
      </c>
      <c r="AU1591" s="1">
        <v>0</v>
      </c>
      <c r="AV1591" s="1">
        <v>0</v>
      </c>
      <c r="AW1591" s="1">
        <v>0.85505175590515137</v>
      </c>
      <c r="AX1591" s="1">
        <v>4.2192072868347168</v>
      </c>
      <c r="AY1591" s="1">
        <v>2.2657978534698491</v>
      </c>
      <c r="AZ1591" s="1">
        <v>2.3154230117797852</v>
      </c>
      <c r="BA1591" s="1">
        <v>2.290788888931274</v>
      </c>
      <c r="BB1591" s="1">
        <v>0.60353446006774902</v>
      </c>
      <c r="BC1591" s="1">
        <v>0.60176688432693481</v>
      </c>
      <c r="BD1591" s="1">
        <v>4</v>
      </c>
      <c r="BE1591" s="1">
        <v>2</v>
      </c>
      <c r="BF1591" s="1">
        <v>2</v>
      </c>
      <c r="BG1591" s="1">
        <v>2</v>
      </c>
      <c r="BH1591" s="1">
        <v>0</v>
      </c>
      <c r="BI1591" s="1">
        <v>0.5</v>
      </c>
      <c r="BJ1591" s="1"/>
    </row>
    <row r="1592" spans="1:62" hidden="1" x14ac:dyDescent="0.35">
      <c r="A1592" t="s">
        <v>5</v>
      </c>
      <c r="B1592" s="1">
        <v>2013</v>
      </c>
      <c r="C1592" t="s">
        <v>96</v>
      </c>
      <c r="D1592" s="1"/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3416</v>
      </c>
      <c r="K1592" s="1">
        <v>2527</v>
      </c>
      <c r="L1592" s="1">
        <v>3308</v>
      </c>
      <c r="M1592" s="1">
        <v>377</v>
      </c>
      <c r="N1592" s="1">
        <v>2139</v>
      </c>
      <c r="O1592" s="1">
        <v>0</v>
      </c>
      <c r="P1592" s="1">
        <v>0</v>
      </c>
      <c r="Q1592" s="1">
        <v>1306</v>
      </c>
      <c r="R1592" s="1">
        <v>0</v>
      </c>
      <c r="S1592" s="1">
        <v>415</v>
      </c>
      <c r="T1592" s="1">
        <v>390</v>
      </c>
      <c r="U1592" s="1">
        <v>3308</v>
      </c>
      <c r="V1592" s="1">
        <v>0</v>
      </c>
      <c r="W1592" s="1">
        <v>3524</v>
      </c>
      <c r="X1592" s="1">
        <v>0</v>
      </c>
      <c r="Y1592" s="1">
        <v>0</v>
      </c>
      <c r="Z1592" s="1">
        <v>0</v>
      </c>
      <c r="AA1592" s="1">
        <v>2437</v>
      </c>
      <c r="AB1592" s="1">
        <v>0</v>
      </c>
      <c r="AC1592" s="1"/>
      <c r="AD1592" s="1"/>
      <c r="AE1592" s="1"/>
      <c r="AF1592" s="1"/>
      <c r="AG1592" s="1">
        <v>0.7397540807723999</v>
      </c>
      <c r="AH1592" s="1">
        <v>0.96838408708572388</v>
      </c>
      <c r="AI1592" s="1">
        <v>0.11036299914121631</v>
      </c>
      <c r="AJ1592" s="1">
        <v>0.62617093324661255</v>
      </c>
      <c r="AK1592" s="1"/>
      <c r="AL1592" s="1"/>
      <c r="AM1592" s="1">
        <v>0.38231849670410162</v>
      </c>
      <c r="AN1592" s="1"/>
      <c r="AO1592" s="1">
        <v>0.1214871183037758</v>
      </c>
      <c r="AP1592" s="1">
        <v>0.1141686215996742</v>
      </c>
      <c r="AQ1592" s="1">
        <v>0.96838408708572388</v>
      </c>
      <c r="AR1592" s="1">
        <v>0</v>
      </c>
      <c r="AS1592" s="1">
        <v>1.0316159725189209</v>
      </c>
      <c r="AT1592" s="1">
        <v>0</v>
      </c>
      <c r="AU1592" s="1">
        <v>0</v>
      </c>
      <c r="AV1592" s="1">
        <v>0</v>
      </c>
      <c r="AW1592" s="1">
        <v>0.71340751647949219</v>
      </c>
      <c r="AX1592" s="1">
        <v>4.1940865516662598</v>
      </c>
      <c r="AY1592" s="1">
        <v>2.1774003505706792</v>
      </c>
      <c r="AZ1592" s="1">
        <v>2.2906908988952641</v>
      </c>
      <c r="BA1592" s="1">
        <v>2.2906908988952641</v>
      </c>
      <c r="BB1592" s="1">
        <v>0.4294496476650238</v>
      </c>
      <c r="BC1592" s="1">
        <v>0.56887525320053101</v>
      </c>
      <c r="BD1592" s="1">
        <v>4</v>
      </c>
      <c r="BE1592" s="1">
        <v>2</v>
      </c>
      <c r="BF1592" s="1">
        <v>2</v>
      </c>
      <c r="BG1592" s="1">
        <v>2</v>
      </c>
      <c r="BH1592" s="1">
        <v>0</v>
      </c>
      <c r="BI1592" s="1">
        <v>0.5</v>
      </c>
      <c r="BJ1592" s="1"/>
    </row>
    <row r="1593" spans="1:62" hidden="1" x14ac:dyDescent="0.35">
      <c r="A1593" t="s">
        <v>5</v>
      </c>
      <c r="B1593" s="1">
        <v>2012</v>
      </c>
      <c r="C1593" t="s">
        <v>95</v>
      </c>
      <c r="D1593" s="1">
        <v>1</v>
      </c>
      <c r="E1593" s="1">
        <v>53579</v>
      </c>
      <c r="F1593" s="1">
        <v>0</v>
      </c>
      <c r="G1593" s="1">
        <v>0</v>
      </c>
      <c r="H1593" s="1">
        <v>0</v>
      </c>
      <c r="I1593" s="1">
        <v>0</v>
      </c>
      <c r="J1593" s="1">
        <v>53579</v>
      </c>
      <c r="K1593" s="1">
        <v>46540</v>
      </c>
      <c r="L1593" s="1">
        <v>50866</v>
      </c>
      <c r="M1593" s="1">
        <v>9277</v>
      </c>
      <c r="N1593" s="1">
        <v>42831</v>
      </c>
      <c r="O1593" s="1">
        <v>6217</v>
      </c>
      <c r="P1593" s="1">
        <v>0</v>
      </c>
      <c r="Q1593" s="1">
        <v>13149</v>
      </c>
      <c r="R1593" s="1">
        <v>0</v>
      </c>
      <c r="S1593" s="1">
        <v>6029</v>
      </c>
      <c r="T1593" s="1">
        <v>4079</v>
      </c>
      <c r="U1593" s="1">
        <v>36714</v>
      </c>
      <c r="V1593" s="1">
        <v>779</v>
      </c>
      <c r="W1593" s="1">
        <v>53431</v>
      </c>
      <c r="X1593" s="1">
        <v>2927</v>
      </c>
      <c r="Y1593" s="1">
        <v>0</v>
      </c>
      <c r="Z1593" s="1">
        <v>777</v>
      </c>
      <c r="AA1593" s="1">
        <v>42719</v>
      </c>
      <c r="AB1593" s="1">
        <v>1</v>
      </c>
      <c r="AC1593" s="1">
        <v>0</v>
      </c>
      <c r="AD1593" s="1">
        <v>0</v>
      </c>
      <c r="AE1593" s="1">
        <v>0</v>
      </c>
      <c r="AF1593" s="1">
        <v>0</v>
      </c>
      <c r="AG1593" s="1">
        <v>0.86862391233444214</v>
      </c>
      <c r="AH1593" s="1">
        <v>0.94936448335647583</v>
      </c>
      <c r="AI1593" s="1">
        <v>0.17314618825912481</v>
      </c>
      <c r="AJ1593" s="1">
        <v>0.79939901828765869</v>
      </c>
      <c r="AK1593" s="1">
        <v>0.1160342693328857</v>
      </c>
      <c r="AL1593" s="1"/>
      <c r="AM1593" s="1">
        <v>0.24541331827640531</v>
      </c>
      <c r="AN1593" s="1"/>
      <c r="AO1593" s="1">
        <v>0.1125254333019257</v>
      </c>
      <c r="AP1593" s="1">
        <v>7.6130576431751251E-2</v>
      </c>
      <c r="AQ1593" s="1">
        <v>0.68523114919662476</v>
      </c>
      <c r="AR1593" s="1">
        <v>1.4539278112351889E-2</v>
      </c>
      <c r="AS1593" s="1">
        <v>0.99723774194717407</v>
      </c>
      <c r="AT1593" s="1">
        <v>5.46296127140522E-2</v>
      </c>
      <c r="AU1593" s="1">
        <v>0</v>
      </c>
      <c r="AV1593" s="1">
        <v>1.4501950703561309E-2</v>
      </c>
      <c r="AW1593" s="1">
        <v>0.79730862379074097</v>
      </c>
      <c r="AX1593" s="1">
        <v>4.230776309967041</v>
      </c>
      <c r="AY1593" s="1">
        <v>2.332555770874023</v>
      </c>
      <c r="AZ1593" s="1">
        <v>4.2097091674804688</v>
      </c>
      <c r="BA1593" s="1">
        <v>4.1750874519348136</v>
      </c>
      <c r="BB1593" s="1">
        <v>2.042273998260498</v>
      </c>
      <c r="BC1593" s="1">
        <v>1.1039750576019289</v>
      </c>
      <c r="BD1593" s="1">
        <v>4</v>
      </c>
      <c r="BE1593" s="1">
        <v>2</v>
      </c>
      <c r="BF1593" s="1">
        <v>4</v>
      </c>
      <c r="BG1593" s="1">
        <v>4</v>
      </c>
      <c r="BH1593" s="1">
        <v>2</v>
      </c>
      <c r="BI1593" s="1">
        <v>1</v>
      </c>
      <c r="BJ1593" s="1"/>
    </row>
    <row r="1594" spans="1:62" hidden="1" x14ac:dyDescent="0.35">
      <c r="A1594" t="s">
        <v>5</v>
      </c>
      <c r="B1594" s="1">
        <v>2012</v>
      </c>
      <c r="C1594" t="s">
        <v>96</v>
      </c>
      <c r="D1594" s="1">
        <v>1</v>
      </c>
      <c r="E1594" s="1">
        <v>32821</v>
      </c>
      <c r="F1594" s="1">
        <v>0</v>
      </c>
      <c r="G1594" s="1">
        <v>0</v>
      </c>
      <c r="H1594" s="1">
        <v>0</v>
      </c>
      <c r="I1594" s="1">
        <v>0</v>
      </c>
      <c r="J1594" s="1">
        <v>32821</v>
      </c>
      <c r="K1594" s="1">
        <v>27354</v>
      </c>
      <c r="L1594" s="1">
        <v>32800</v>
      </c>
      <c r="M1594" s="1">
        <v>6430</v>
      </c>
      <c r="N1594" s="1">
        <v>28380</v>
      </c>
      <c r="O1594" s="1">
        <v>2789</v>
      </c>
      <c r="P1594" s="1">
        <v>0</v>
      </c>
      <c r="Q1594" s="1">
        <v>11589</v>
      </c>
      <c r="R1594" s="1">
        <v>0</v>
      </c>
      <c r="S1594" s="1">
        <v>5772</v>
      </c>
      <c r="T1594" s="1">
        <v>8739</v>
      </c>
      <c r="U1594" s="1">
        <v>32514</v>
      </c>
      <c r="V1594" s="1">
        <v>171</v>
      </c>
      <c r="W1594" s="1">
        <v>33128</v>
      </c>
      <c r="X1594" s="1">
        <v>1054</v>
      </c>
      <c r="Y1594" s="1">
        <v>0</v>
      </c>
      <c r="Z1594" s="1">
        <v>109</v>
      </c>
      <c r="AA1594" s="1">
        <v>27389</v>
      </c>
      <c r="AB1594" s="1">
        <v>1</v>
      </c>
      <c r="AC1594" s="1">
        <v>0</v>
      </c>
      <c r="AD1594" s="1">
        <v>0</v>
      </c>
      <c r="AE1594" s="1">
        <v>0</v>
      </c>
      <c r="AF1594" s="1">
        <v>0</v>
      </c>
      <c r="AG1594" s="1">
        <v>0.83342981338500977</v>
      </c>
      <c r="AH1594" s="1">
        <v>0.99936014413833618</v>
      </c>
      <c r="AI1594" s="1">
        <v>0.1959111541509628</v>
      </c>
      <c r="AJ1594" s="1">
        <v>0.86469030380249023</v>
      </c>
      <c r="AK1594" s="1">
        <v>8.4976084530353546E-2</v>
      </c>
      <c r="AL1594" s="1"/>
      <c r="AM1594" s="1">
        <v>0.35309711098670959</v>
      </c>
      <c r="AN1594" s="1"/>
      <c r="AO1594" s="1">
        <v>0.17586301267147059</v>
      </c>
      <c r="AP1594" s="1">
        <v>0.26626244187355042</v>
      </c>
      <c r="AQ1594" s="1">
        <v>0.99064624309539795</v>
      </c>
      <c r="AR1594" s="1">
        <v>5.2100787870585918E-3</v>
      </c>
      <c r="AS1594" s="1">
        <v>1.0093537569046021</v>
      </c>
      <c r="AT1594" s="1">
        <v>3.2113585621118552E-2</v>
      </c>
      <c r="AU1594" s="1">
        <v>0</v>
      </c>
      <c r="AV1594" s="1">
        <v>3.321044379845262E-3</v>
      </c>
      <c r="AW1594" s="1">
        <v>0.83449620008468628</v>
      </c>
      <c r="AX1594" s="1">
        <v>4.0618810653686523</v>
      </c>
      <c r="AY1594" s="1">
        <v>2.3188202381134029</v>
      </c>
      <c r="AZ1594" s="1">
        <v>4.1623959541320801</v>
      </c>
      <c r="BA1594" s="1">
        <v>4.1129155158996582</v>
      </c>
      <c r="BB1594" s="1">
        <v>2.0197434425353999</v>
      </c>
      <c r="BC1594" s="1">
        <v>1.166911721229553</v>
      </c>
      <c r="BD1594" s="1">
        <v>4</v>
      </c>
      <c r="BE1594" s="1">
        <v>2</v>
      </c>
      <c r="BF1594" s="1">
        <v>4</v>
      </c>
      <c r="BG1594" s="1">
        <v>4</v>
      </c>
      <c r="BH1594" s="1">
        <v>2</v>
      </c>
      <c r="BI1594" s="1">
        <v>1</v>
      </c>
      <c r="BJ1594" s="1"/>
    </row>
    <row r="1595" spans="1:62" hidden="1" x14ac:dyDescent="0.35">
      <c r="A1595" t="s">
        <v>5</v>
      </c>
      <c r="B1595" s="1">
        <v>2012</v>
      </c>
      <c r="C1595" t="s">
        <v>95</v>
      </c>
      <c r="D1595" s="1">
        <v>2</v>
      </c>
      <c r="E1595" s="1">
        <v>0</v>
      </c>
      <c r="F1595" s="1">
        <v>70897</v>
      </c>
      <c r="G1595" s="1">
        <v>0</v>
      </c>
      <c r="H1595" s="1">
        <v>0</v>
      </c>
      <c r="I1595" s="1">
        <v>0</v>
      </c>
      <c r="J1595" s="1">
        <v>70897</v>
      </c>
      <c r="K1595" s="1">
        <v>61253</v>
      </c>
      <c r="L1595" s="1">
        <v>69794</v>
      </c>
      <c r="M1595" s="1">
        <v>16383</v>
      </c>
      <c r="N1595" s="1">
        <v>62838</v>
      </c>
      <c r="O1595" s="1">
        <v>10406</v>
      </c>
      <c r="P1595" s="1">
        <v>0</v>
      </c>
      <c r="Q1595" s="1">
        <v>24074</v>
      </c>
      <c r="R1595" s="1">
        <v>0</v>
      </c>
      <c r="S1595" s="1">
        <v>11163</v>
      </c>
      <c r="T1595" s="1">
        <v>6097</v>
      </c>
      <c r="U1595" s="1">
        <v>56715</v>
      </c>
      <c r="V1595" s="1">
        <v>622</v>
      </c>
      <c r="W1595" s="1">
        <v>71480</v>
      </c>
      <c r="X1595" s="1">
        <v>1989</v>
      </c>
      <c r="Y1595" s="1">
        <v>0</v>
      </c>
      <c r="Z1595" s="1">
        <v>414</v>
      </c>
      <c r="AA1595" s="1">
        <v>57556</v>
      </c>
      <c r="AB1595" s="1">
        <v>0</v>
      </c>
      <c r="AC1595" s="1">
        <v>1</v>
      </c>
      <c r="AD1595" s="1">
        <v>0</v>
      </c>
      <c r="AE1595" s="1">
        <v>0</v>
      </c>
      <c r="AF1595" s="1">
        <v>0</v>
      </c>
      <c r="AG1595" s="1">
        <v>0.86397165060043335</v>
      </c>
      <c r="AH1595" s="1">
        <v>0.98444223403930664</v>
      </c>
      <c r="AI1595" s="1">
        <v>0.2310817092657089</v>
      </c>
      <c r="AJ1595" s="1">
        <v>0.88632804155349731</v>
      </c>
      <c r="AK1595" s="1">
        <v>0.1467763036489487</v>
      </c>
      <c r="AL1595" s="1"/>
      <c r="AM1595" s="1">
        <v>0.3395630419254303</v>
      </c>
      <c r="AN1595" s="1"/>
      <c r="AO1595" s="1">
        <v>0.15745377540588379</v>
      </c>
      <c r="AP1595" s="1">
        <v>8.5997998714447021E-2</v>
      </c>
      <c r="AQ1595" s="1">
        <v>0.79996335506439209</v>
      </c>
      <c r="AR1595" s="1">
        <v>8.7732905521988869E-3</v>
      </c>
      <c r="AS1595" s="1">
        <v>1.008223176002502</v>
      </c>
      <c r="AT1595" s="1">
        <v>2.8054783120751381E-2</v>
      </c>
      <c r="AU1595" s="1">
        <v>0</v>
      </c>
      <c r="AV1595" s="1">
        <v>5.8394572697579861E-3</v>
      </c>
      <c r="AW1595" s="1">
        <v>0.81182563304901123</v>
      </c>
      <c r="AX1595" s="1">
        <v>4.3650226593017578</v>
      </c>
      <c r="AY1595" s="1">
        <v>2.4636020660400391</v>
      </c>
      <c r="AZ1595" s="1">
        <v>4.0324130058288574</v>
      </c>
      <c r="BA1595" s="1">
        <v>4.0134563446044922</v>
      </c>
      <c r="BB1595" s="1">
        <v>1.930279135704041</v>
      </c>
      <c r="BC1595" s="1">
        <v>0.98768579959869385</v>
      </c>
      <c r="BD1595" s="1">
        <v>4</v>
      </c>
      <c r="BE1595" s="1">
        <v>2</v>
      </c>
      <c r="BF1595" s="1">
        <v>4</v>
      </c>
      <c r="BG1595" s="1">
        <v>4</v>
      </c>
      <c r="BH1595" s="1">
        <v>2</v>
      </c>
      <c r="BI1595" s="1">
        <v>1</v>
      </c>
      <c r="BJ1595" s="1"/>
    </row>
    <row r="1596" spans="1:62" hidden="1" x14ac:dyDescent="0.35">
      <c r="A1596" t="s">
        <v>5</v>
      </c>
      <c r="B1596" s="1">
        <v>2012</v>
      </c>
      <c r="C1596" t="s">
        <v>96</v>
      </c>
      <c r="D1596" s="1">
        <v>2</v>
      </c>
      <c r="E1596" s="1">
        <v>0</v>
      </c>
      <c r="F1596" s="1">
        <v>45217</v>
      </c>
      <c r="G1596" s="1">
        <v>0</v>
      </c>
      <c r="H1596" s="1">
        <v>0</v>
      </c>
      <c r="I1596" s="1">
        <v>0</v>
      </c>
      <c r="J1596" s="1">
        <v>45217</v>
      </c>
      <c r="K1596" s="1">
        <v>39361</v>
      </c>
      <c r="L1596" s="1">
        <v>45217</v>
      </c>
      <c r="M1596" s="1">
        <v>12042</v>
      </c>
      <c r="N1596" s="1">
        <v>41907</v>
      </c>
      <c r="O1596" s="1">
        <v>7103</v>
      </c>
      <c r="P1596" s="1">
        <v>0</v>
      </c>
      <c r="Q1596" s="1">
        <v>23360</v>
      </c>
      <c r="R1596" s="1">
        <v>0</v>
      </c>
      <c r="S1596" s="1">
        <v>13468</v>
      </c>
      <c r="T1596" s="1">
        <v>9843</v>
      </c>
      <c r="U1596" s="1">
        <v>44526</v>
      </c>
      <c r="V1596" s="1">
        <v>0</v>
      </c>
      <c r="W1596" s="1">
        <v>45498</v>
      </c>
      <c r="X1596" s="1">
        <v>430</v>
      </c>
      <c r="Y1596" s="1">
        <v>0</v>
      </c>
      <c r="Z1596" s="1">
        <v>0</v>
      </c>
      <c r="AA1596" s="1">
        <v>39939</v>
      </c>
      <c r="AB1596" s="1">
        <v>0</v>
      </c>
      <c r="AC1596" s="1">
        <v>1</v>
      </c>
      <c r="AD1596" s="1">
        <v>0</v>
      </c>
      <c r="AE1596" s="1">
        <v>0</v>
      </c>
      <c r="AF1596" s="1">
        <v>0</v>
      </c>
      <c r="AG1596" s="1">
        <v>0.87049120664596558</v>
      </c>
      <c r="AH1596" s="1">
        <v>1</v>
      </c>
      <c r="AI1596" s="1">
        <v>0.266315758228302</v>
      </c>
      <c r="AJ1596" s="1">
        <v>0.92679744958877563</v>
      </c>
      <c r="AK1596" s="1">
        <v>0.15708693861961359</v>
      </c>
      <c r="AL1596" s="1"/>
      <c r="AM1596" s="1">
        <v>0.51661986112594604</v>
      </c>
      <c r="AN1596" s="1"/>
      <c r="AO1596" s="1">
        <v>0.29785257577896118</v>
      </c>
      <c r="AP1596" s="1">
        <v>0.21768361330032349</v>
      </c>
      <c r="AQ1596" s="1">
        <v>0.98471814393997192</v>
      </c>
      <c r="AR1596" s="1">
        <v>0</v>
      </c>
      <c r="AS1596" s="1">
        <v>1.006214499473572</v>
      </c>
      <c r="AT1596" s="1">
        <v>9.5096975564956665E-3</v>
      </c>
      <c r="AU1596" s="1">
        <v>0</v>
      </c>
      <c r="AV1596" s="1">
        <v>0</v>
      </c>
      <c r="AW1596" s="1">
        <v>0.88327401876449585</v>
      </c>
      <c r="AX1596" s="1">
        <v>4.7167658805847168</v>
      </c>
      <c r="AY1596" s="1">
        <v>2.6419930458068852</v>
      </c>
      <c r="AZ1596" s="1">
        <v>4.182497501373291</v>
      </c>
      <c r="BA1596" s="1">
        <v>4.1190037727355957</v>
      </c>
      <c r="BB1596" s="1">
        <v>1.863657474517822</v>
      </c>
      <c r="BC1596" s="1">
        <v>0.93479263782501221</v>
      </c>
      <c r="BD1596" s="1">
        <v>5</v>
      </c>
      <c r="BE1596" s="1">
        <v>3</v>
      </c>
      <c r="BF1596" s="1">
        <v>4</v>
      </c>
      <c r="BG1596" s="1">
        <v>4</v>
      </c>
      <c r="BH1596" s="1">
        <v>2</v>
      </c>
      <c r="BI1596" s="1">
        <v>0.80000001192092896</v>
      </c>
      <c r="BJ1596" s="1"/>
    </row>
    <row r="1597" spans="1:62" hidden="1" x14ac:dyDescent="0.35">
      <c r="A1597" t="s">
        <v>5</v>
      </c>
      <c r="B1597" s="1">
        <v>2012</v>
      </c>
      <c r="C1597" t="s">
        <v>95</v>
      </c>
      <c r="D1597" s="1">
        <v>3</v>
      </c>
      <c r="E1597" s="1">
        <v>0</v>
      </c>
      <c r="F1597" s="1">
        <v>0</v>
      </c>
      <c r="G1597" s="1">
        <v>210763</v>
      </c>
      <c r="H1597" s="1">
        <v>153737</v>
      </c>
      <c r="I1597" s="1">
        <v>11185</v>
      </c>
      <c r="J1597" s="1">
        <v>375685</v>
      </c>
      <c r="K1597" s="1">
        <v>339717</v>
      </c>
      <c r="L1597" s="1">
        <v>372086</v>
      </c>
      <c r="M1597" s="1">
        <v>142616</v>
      </c>
      <c r="N1597" s="1">
        <v>350967</v>
      </c>
      <c r="O1597" s="1">
        <v>131359</v>
      </c>
      <c r="P1597" s="1">
        <v>0</v>
      </c>
      <c r="Q1597" s="1">
        <v>193909</v>
      </c>
      <c r="R1597" s="1">
        <v>0</v>
      </c>
      <c r="S1597" s="1">
        <v>146995</v>
      </c>
      <c r="T1597" s="1">
        <v>29562</v>
      </c>
      <c r="U1597" s="1">
        <v>320102</v>
      </c>
      <c r="V1597" s="1">
        <v>1817</v>
      </c>
      <c r="W1597" s="1">
        <v>387275</v>
      </c>
      <c r="X1597" s="1">
        <v>3909</v>
      </c>
      <c r="Y1597" s="1">
        <v>87</v>
      </c>
      <c r="Z1597" s="1">
        <v>742</v>
      </c>
      <c r="AA1597" s="1">
        <v>324378</v>
      </c>
      <c r="AB1597" s="1">
        <v>0</v>
      </c>
      <c r="AC1597" s="1">
        <v>0</v>
      </c>
      <c r="AD1597" s="1">
        <v>0.56100988388061523</v>
      </c>
      <c r="AE1597" s="1">
        <v>0.40921783447265631</v>
      </c>
      <c r="AF1597" s="1">
        <v>2.9772283509373661E-2</v>
      </c>
      <c r="AG1597" s="1">
        <v>0.90426021814346313</v>
      </c>
      <c r="AH1597" s="1">
        <v>0.99042016267776489</v>
      </c>
      <c r="AI1597" s="1">
        <v>0.3796159029006958</v>
      </c>
      <c r="AJ1597" s="1">
        <v>0.93420553207397461</v>
      </c>
      <c r="AK1597" s="1">
        <v>0.34965196251869202</v>
      </c>
      <c r="AL1597" s="1"/>
      <c r="AM1597" s="1">
        <v>0.51614785194396973</v>
      </c>
      <c r="AN1597" s="1"/>
      <c r="AO1597" s="1">
        <v>0.39127194881439209</v>
      </c>
      <c r="AP1597" s="1">
        <v>7.8688263893127441E-2</v>
      </c>
      <c r="AQ1597" s="1">
        <v>0.85204893350601196</v>
      </c>
      <c r="AR1597" s="1">
        <v>4.8364987596869469E-3</v>
      </c>
      <c r="AS1597" s="1">
        <v>1.030850291252136</v>
      </c>
      <c r="AT1597" s="1">
        <v>1.0406904853880411E-2</v>
      </c>
      <c r="AU1597" s="1">
        <v>2.315769816050306E-4</v>
      </c>
      <c r="AV1597" s="1">
        <v>1.9750588107854128E-3</v>
      </c>
      <c r="AW1597" s="1">
        <v>0.86343079805374146</v>
      </c>
      <c r="AX1597" s="1">
        <v>4.7543020248413086</v>
      </c>
      <c r="AY1597" s="1">
        <v>2.593995094299316</v>
      </c>
      <c r="AZ1597" s="1">
        <v>3.3700146675109859</v>
      </c>
      <c r="BA1597" s="1">
        <v>3.3465936183929439</v>
      </c>
      <c r="BB1597" s="1">
        <v>1.3912613391876221</v>
      </c>
      <c r="BC1597" s="1">
        <v>0.74902260303497314</v>
      </c>
      <c r="BD1597" s="1">
        <v>5</v>
      </c>
      <c r="BE1597" s="1">
        <v>3</v>
      </c>
      <c r="BF1597" s="1">
        <v>3</v>
      </c>
      <c r="BG1597" s="1">
        <v>3</v>
      </c>
      <c r="BH1597" s="1">
        <v>1</v>
      </c>
      <c r="BI1597" s="1">
        <v>0.66666668653488159</v>
      </c>
      <c r="BJ1597" s="1"/>
    </row>
    <row r="1598" spans="1:62" hidden="1" x14ac:dyDescent="0.35">
      <c r="A1598" t="s">
        <v>5</v>
      </c>
      <c r="B1598" s="1">
        <v>2012</v>
      </c>
      <c r="C1598" t="s">
        <v>96</v>
      </c>
      <c r="D1598" s="1">
        <v>3</v>
      </c>
      <c r="E1598" s="1">
        <v>0</v>
      </c>
      <c r="F1598" s="1">
        <v>0</v>
      </c>
      <c r="G1598" s="1">
        <v>247461</v>
      </c>
      <c r="H1598" s="1">
        <v>456466</v>
      </c>
      <c r="I1598" s="1">
        <v>68028</v>
      </c>
      <c r="J1598" s="1">
        <v>771955</v>
      </c>
      <c r="K1598" s="1">
        <v>722097</v>
      </c>
      <c r="L1598" s="1">
        <v>771834</v>
      </c>
      <c r="M1598" s="1">
        <v>453513</v>
      </c>
      <c r="N1598" s="1">
        <v>752182</v>
      </c>
      <c r="O1598" s="1">
        <v>334721</v>
      </c>
      <c r="P1598" s="1">
        <v>0</v>
      </c>
      <c r="Q1598" s="1">
        <v>510223</v>
      </c>
      <c r="R1598" s="1">
        <v>0</v>
      </c>
      <c r="S1598" s="1">
        <v>479538</v>
      </c>
      <c r="T1598" s="1">
        <v>291017</v>
      </c>
      <c r="U1598" s="1">
        <v>762935</v>
      </c>
      <c r="V1598" s="1">
        <v>1726</v>
      </c>
      <c r="W1598" s="1">
        <v>778418</v>
      </c>
      <c r="X1598" s="1">
        <v>2597</v>
      </c>
      <c r="Y1598" s="1">
        <v>0</v>
      </c>
      <c r="Z1598" s="1">
        <v>2074</v>
      </c>
      <c r="AA1598" s="1">
        <v>726536</v>
      </c>
      <c r="AB1598" s="1">
        <v>0</v>
      </c>
      <c r="AC1598" s="1">
        <v>0</v>
      </c>
      <c r="AD1598" s="1">
        <v>0.32056403160095209</v>
      </c>
      <c r="AE1598" s="1">
        <v>0.59131169319152832</v>
      </c>
      <c r="AF1598" s="1">
        <v>8.8124305009841919E-2</v>
      </c>
      <c r="AG1598" s="1">
        <v>0.93541336059570313</v>
      </c>
      <c r="AH1598" s="1">
        <v>0.99984323978424072</v>
      </c>
      <c r="AI1598" s="1">
        <v>0.58748632669448853</v>
      </c>
      <c r="AJ1598" s="1">
        <v>0.97438579797744751</v>
      </c>
      <c r="AK1598" s="1">
        <v>0.43360170722007751</v>
      </c>
      <c r="AL1598" s="1"/>
      <c r="AM1598" s="1">
        <v>0.66094917058944702</v>
      </c>
      <c r="AN1598" s="1"/>
      <c r="AO1598" s="1">
        <v>0.62119942903518677</v>
      </c>
      <c r="AP1598" s="1">
        <v>0.37698701024055481</v>
      </c>
      <c r="AQ1598" s="1">
        <v>0.9883154034614563</v>
      </c>
      <c r="AR1598" s="1">
        <v>2.2358815185725689E-3</v>
      </c>
      <c r="AS1598" s="1">
        <v>1.00837230682373</v>
      </c>
      <c r="AT1598" s="1">
        <v>3.3646391239017248E-3</v>
      </c>
      <c r="AU1598" s="1">
        <v>0</v>
      </c>
      <c r="AV1598" s="1">
        <v>2.6866851840168242E-3</v>
      </c>
      <c r="AW1598" s="1">
        <v>0.94116365909576416</v>
      </c>
      <c r="AX1598" s="1">
        <v>5.1108665466308594</v>
      </c>
      <c r="AY1598" s="1">
        <v>2.730221271514893</v>
      </c>
      <c r="AZ1598" s="1">
        <v>3.2947580814361568</v>
      </c>
      <c r="BA1598" s="1">
        <v>3.2559800148010249</v>
      </c>
      <c r="BB1598" s="1">
        <v>1.2900544404983521</v>
      </c>
      <c r="BC1598" s="1">
        <v>0.67432481050491333</v>
      </c>
      <c r="BD1598" s="1">
        <v>5</v>
      </c>
      <c r="BE1598" s="1">
        <v>3</v>
      </c>
      <c r="BF1598" s="1">
        <v>3</v>
      </c>
      <c r="BG1598" s="1">
        <v>3</v>
      </c>
      <c r="BH1598" s="1">
        <v>1</v>
      </c>
      <c r="BI1598" s="1">
        <v>0.60000002384185791</v>
      </c>
      <c r="BJ1598" s="1"/>
    </row>
    <row r="1599" spans="1:62" hidden="1" x14ac:dyDescent="0.35">
      <c r="A1599" t="s">
        <v>5</v>
      </c>
      <c r="B1599" s="1">
        <v>2012</v>
      </c>
      <c r="C1599" t="s">
        <v>95</v>
      </c>
      <c r="D1599" s="1"/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3943</v>
      </c>
      <c r="K1599" s="1">
        <v>3233</v>
      </c>
      <c r="L1599" s="1">
        <v>3678</v>
      </c>
      <c r="M1599" s="1">
        <v>482</v>
      </c>
      <c r="N1599" s="1">
        <v>3131</v>
      </c>
      <c r="O1599" s="1">
        <v>650</v>
      </c>
      <c r="P1599" s="1">
        <v>0</v>
      </c>
      <c r="Q1599" s="1">
        <v>1307</v>
      </c>
      <c r="R1599" s="1">
        <v>0</v>
      </c>
      <c r="S1599" s="1">
        <v>437</v>
      </c>
      <c r="T1599" s="1">
        <v>206</v>
      </c>
      <c r="U1599" s="1">
        <v>2614</v>
      </c>
      <c r="V1599" s="1">
        <v>329</v>
      </c>
      <c r="W1599" s="1">
        <v>3907</v>
      </c>
      <c r="X1599" s="1">
        <v>211</v>
      </c>
      <c r="Y1599" s="1">
        <v>75</v>
      </c>
      <c r="Z1599" s="1">
        <v>138</v>
      </c>
      <c r="AA1599" s="1">
        <v>3405</v>
      </c>
      <c r="AB1599" s="1">
        <v>0</v>
      </c>
      <c r="AC1599" s="1"/>
      <c r="AD1599" s="1"/>
      <c r="AE1599" s="1"/>
      <c r="AF1599" s="1"/>
      <c r="AG1599" s="1">
        <v>0.81993407011032104</v>
      </c>
      <c r="AH1599" s="1">
        <v>0.9327923059463501</v>
      </c>
      <c r="AI1599" s="1">
        <v>0.1222419440746307</v>
      </c>
      <c r="AJ1599" s="1">
        <v>0.79406541585922241</v>
      </c>
      <c r="AK1599" s="1">
        <v>0.1648491024971008</v>
      </c>
      <c r="AL1599" s="1"/>
      <c r="AM1599" s="1">
        <v>0.33147349953651428</v>
      </c>
      <c r="AN1599" s="1"/>
      <c r="AO1599" s="1">
        <v>0.1108293160796165</v>
      </c>
      <c r="AP1599" s="1">
        <v>5.2244484424591058E-2</v>
      </c>
      <c r="AQ1599" s="1">
        <v>0.66294699907302856</v>
      </c>
      <c r="AR1599" s="1">
        <v>8.343900740146637E-2</v>
      </c>
      <c r="AS1599" s="1">
        <v>0.99086987972259521</v>
      </c>
      <c r="AT1599" s="1">
        <v>5.3512554615736008E-2</v>
      </c>
      <c r="AU1599" s="1">
        <v>1.902104914188385E-2</v>
      </c>
      <c r="AV1599" s="1">
        <v>3.4998733550310128E-2</v>
      </c>
      <c r="AW1599" s="1">
        <v>0.8635556697845459</v>
      </c>
      <c r="AX1599" s="1">
        <v>4.1610450744628906</v>
      </c>
      <c r="AY1599" s="1">
        <v>2.1762616634368901</v>
      </c>
      <c r="AZ1599" s="1">
        <v>2.739792108535767</v>
      </c>
      <c r="BA1599" s="1">
        <v>2.6375856399536128</v>
      </c>
      <c r="BB1599" s="1">
        <v>0.91757547855377197</v>
      </c>
      <c r="BC1599" s="1">
        <v>0.78996777534484863</v>
      </c>
      <c r="BD1599" s="1">
        <v>4</v>
      </c>
      <c r="BE1599" s="1">
        <v>2</v>
      </c>
      <c r="BF1599" s="1">
        <v>2</v>
      </c>
      <c r="BG1599" s="1">
        <v>2</v>
      </c>
      <c r="BH1599" s="1">
        <v>1</v>
      </c>
      <c r="BI1599" s="1">
        <v>0.60000002384185791</v>
      </c>
      <c r="BJ1599" s="1"/>
    </row>
    <row r="1600" spans="1:62" hidden="1" x14ac:dyDescent="0.35">
      <c r="A1600" t="s">
        <v>5</v>
      </c>
      <c r="B1600" s="1">
        <v>2012</v>
      </c>
      <c r="C1600" t="s">
        <v>96</v>
      </c>
      <c r="D1600" s="1"/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3861</v>
      </c>
      <c r="K1600" s="1">
        <v>3443</v>
      </c>
      <c r="L1600" s="1">
        <v>3861</v>
      </c>
      <c r="M1600" s="1">
        <v>1524</v>
      </c>
      <c r="N1600" s="1">
        <v>3105</v>
      </c>
      <c r="O1600" s="1">
        <v>671</v>
      </c>
      <c r="P1600" s="1">
        <v>0</v>
      </c>
      <c r="Q1600" s="1">
        <v>1380</v>
      </c>
      <c r="R1600" s="1">
        <v>0</v>
      </c>
      <c r="S1600" s="1">
        <v>909</v>
      </c>
      <c r="T1600" s="1">
        <v>614</v>
      </c>
      <c r="U1600" s="1">
        <v>3861</v>
      </c>
      <c r="V1600" s="1">
        <v>0</v>
      </c>
      <c r="W1600" s="1">
        <v>3861</v>
      </c>
      <c r="X1600" s="1">
        <v>0</v>
      </c>
      <c r="Y1600" s="1">
        <v>0</v>
      </c>
      <c r="Z1600" s="1">
        <v>0</v>
      </c>
      <c r="AA1600" s="1">
        <v>3427</v>
      </c>
      <c r="AB1600" s="1">
        <v>0</v>
      </c>
      <c r="AC1600" s="1"/>
      <c r="AD1600" s="1"/>
      <c r="AE1600" s="1"/>
      <c r="AF1600" s="1"/>
      <c r="AG1600" s="1">
        <v>0.89173787832260132</v>
      </c>
      <c r="AH1600" s="1">
        <v>1</v>
      </c>
      <c r="AI1600" s="1">
        <v>0.39471638202667242</v>
      </c>
      <c r="AJ1600" s="1">
        <v>0.8041958212852478</v>
      </c>
      <c r="AK1600" s="1">
        <v>0.17378917336463931</v>
      </c>
      <c r="AL1600" s="1"/>
      <c r="AM1600" s="1">
        <v>0.35742035508155823</v>
      </c>
      <c r="AN1600" s="1"/>
      <c r="AO1600" s="1">
        <v>0.2354312390089035</v>
      </c>
      <c r="AP1600" s="1">
        <v>0.15902616083621979</v>
      </c>
      <c r="AQ1600" s="1">
        <v>1</v>
      </c>
      <c r="AR1600" s="1">
        <v>0</v>
      </c>
      <c r="AS1600" s="1">
        <v>1</v>
      </c>
      <c r="AT1600" s="1">
        <v>0</v>
      </c>
      <c r="AU1600" s="1">
        <v>0</v>
      </c>
      <c r="AV1600" s="1">
        <v>0</v>
      </c>
      <c r="AW1600" s="1">
        <v>0.88759386539459229</v>
      </c>
      <c r="AX1600" s="1">
        <v>4.510230541229248</v>
      </c>
      <c r="AY1600" s="1">
        <v>2.2286972999572749</v>
      </c>
      <c r="AZ1600" s="1">
        <v>2.4946904182434082</v>
      </c>
      <c r="BA1600" s="1">
        <v>2.3926444053649898</v>
      </c>
      <c r="BB1600" s="1">
        <v>0.88707590103149414</v>
      </c>
      <c r="BC1600" s="1">
        <v>0.6725267767906189</v>
      </c>
      <c r="BD1600" s="1">
        <v>4</v>
      </c>
      <c r="BE1600" s="1">
        <v>2</v>
      </c>
      <c r="BF1600" s="1">
        <v>3</v>
      </c>
      <c r="BG1600" s="1">
        <v>2</v>
      </c>
      <c r="BH1600" s="1">
        <v>1</v>
      </c>
      <c r="BI1600" s="1">
        <v>0.5</v>
      </c>
      <c r="BJ1600" s="1"/>
    </row>
    <row r="1601" spans="1:62" hidden="1" x14ac:dyDescent="0.35">
      <c r="A1601" t="s">
        <v>5</v>
      </c>
      <c r="B1601" s="1">
        <v>2011</v>
      </c>
      <c r="C1601" t="s">
        <v>95</v>
      </c>
      <c r="D1601" s="1">
        <v>1</v>
      </c>
      <c r="E1601" s="1">
        <v>72050</v>
      </c>
      <c r="F1601" s="1">
        <v>0</v>
      </c>
      <c r="G1601" s="1">
        <v>0</v>
      </c>
      <c r="H1601" s="1">
        <v>0</v>
      </c>
      <c r="I1601" s="1">
        <v>0</v>
      </c>
      <c r="J1601" s="1">
        <v>72050</v>
      </c>
      <c r="K1601" s="1">
        <v>53519</v>
      </c>
      <c r="L1601" s="1">
        <v>66453</v>
      </c>
      <c r="M1601" s="1">
        <v>4692</v>
      </c>
      <c r="N1601" s="1">
        <v>56708</v>
      </c>
      <c r="O1601" s="1">
        <v>0</v>
      </c>
      <c r="P1601" s="1">
        <v>0</v>
      </c>
      <c r="Q1601" s="1">
        <v>23955</v>
      </c>
      <c r="R1601" s="1">
        <v>0</v>
      </c>
      <c r="S1601" s="1">
        <v>9812</v>
      </c>
      <c r="T1601" s="1">
        <v>5552</v>
      </c>
      <c r="U1601" s="1">
        <v>49808</v>
      </c>
      <c r="V1601" s="1">
        <v>627</v>
      </c>
      <c r="W1601" s="1">
        <v>68786</v>
      </c>
      <c r="X1601" s="1">
        <v>3541</v>
      </c>
      <c r="Y1601" s="1">
        <v>175</v>
      </c>
      <c r="Z1601" s="1">
        <v>197</v>
      </c>
      <c r="AA1601" s="1">
        <v>59230</v>
      </c>
      <c r="AB1601" s="1">
        <v>1</v>
      </c>
      <c r="AC1601" s="1">
        <v>0</v>
      </c>
      <c r="AD1601" s="1">
        <v>0</v>
      </c>
      <c r="AE1601" s="1">
        <v>0</v>
      </c>
      <c r="AF1601" s="1">
        <v>0</v>
      </c>
      <c r="AG1601" s="1">
        <v>0.74280363321304321</v>
      </c>
      <c r="AH1601" s="1">
        <v>0.92231786251068115</v>
      </c>
      <c r="AI1601" s="1">
        <v>6.5121442079544067E-2</v>
      </c>
      <c r="AJ1601" s="1">
        <v>0.78706455230712891</v>
      </c>
      <c r="AK1601" s="1"/>
      <c r="AL1601" s="1"/>
      <c r="AM1601" s="1">
        <v>0.33247745037078857</v>
      </c>
      <c r="AN1601" s="1"/>
      <c r="AO1601" s="1">
        <v>0.13618320226669309</v>
      </c>
      <c r="AP1601" s="1">
        <v>7.7057600021362305E-2</v>
      </c>
      <c r="AQ1601" s="1">
        <v>0.69129770994186401</v>
      </c>
      <c r="AR1601" s="1">
        <v>8.7022902444005013E-3</v>
      </c>
      <c r="AS1601" s="1">
        <v>0.95469814538955688</v>
      </c>
      <c r="AT1601" s="1">
        <v>4.9146424978971481E-2</v>
      </c>
      <c r="AU1601" s="1">
        <v>2.428868785500526E-3</v>
      </c>
      <c r="AV1601" s="1">
        <v>2.7342124376446009E-3</v>
      </c>
      <c r="AW1601" s="1">
        <v>0.82315337657928467</v>
      </c>
      <c r="AX1601" s="1">
        <v>4.3579874038696289</v>
      </c>
      <c r="AY1601" s="1">
        <v>2.4805829524993901</v>
      </c>
      <c r="AZ1601" s="1">
        <v>4.1353921890258789</v>
      </c>
      <c r="BA1601" s="1">
        <v>4.1162247657775879</v>
      </c>
      <c r="BB1601" s="1">
        <v>2.061915397644043</v>
      </c>
      <c r="BC1601" s="1">
        <v>1.058067321777344</v>
      </c>
      <c r="BD1601" s="1">
        <v>4</v>
      </c>
      <c r="BE1601" s="1">
        <v>2</v>
      </c>
      <c r="BF1601" s="1">
        <v>4</v>
      </c>
      <c r="BG1601" s="1">
        <v>4</v>
      </c>
      <c r="BH1601" s="1">
        <v>2</v>
      </c>
      <c r="BI1601" s="1">
        <v>1</v>
      </c>
      <c r="BJ1601" s="1"/>
    </row>
    <row r="1602" spans="1:62" hidden="1" x14ac:dyDescent="0.35">
      <c r="A1602" t="s">
        <v>5</v>
      </c>
      <c r="B1602" s="1">
        <v>2011</v>
      </c>
      <c r="C1602" t="s">
        <v>96</v>
      </c>
      <c r="D1602" s="1">
        <v>1</v>
      </c>
      <c r="E1602" s="1">
        <v>35189</v>
      </c>
      <c r="F1602" s="1">
        <v>0</v>
      </c>
      <c r="G1602" s="1">
        <v>0</v>
      </c>
      <c r="H1602" s="1">
        <v>0</v>
      </c>
      <c r="I1602" s="1">
        <v>0</v>
      </c>
      <c r="J1602" s="1">
        <v>35189</v>
      </c>
      <c r="K1602" s="1">
        <v>28917</v>
      </c>
      <c r="L1602" s="1">
        <v>34969</v>
      </c>
      <c r="M1602" s="1">
        <v>4098</v>
      </c>
      <c r="N1602" s="1">
        <v>31059</v>
      </c>
      <c r="O1602" s="1">
        <v>0</v>
      </c>
      <c r="P1602" s="1">
        <v>0</v>
      </c>
      <c r="Q1602" s="1">
        <v>16789</v>
      </c>
      <c r="R1602" s="1">
        <v>0</v>
      </c>
      <c r="S1602" s="1">
        <v>6331</v>
      </c>
      <c r="T1602" s="1">
        <v>9508</v>
      </c>
      <c r="U1602" s="1">
        <v>34152</v>
      </c>
      <c r="V1602" s="1">
        <v>153</v>
      </c>
      <c r="W1602" s="1">
        <v>36226</v>
      </c>
      <c r="X1602" s="1">
        <v>783</v>
      </c>
      <c r="Y1602" s="1">
        <v>1025</v>
      </c>
      <c r="Z1602" s="1">
        <v>1025</v>
      </c>
      <c r="AA1602" s="1">
        <v>29077</v>
      </c>
      <c r="AB1602" s="1">
        <v>1</v>
      </c>
      <c r="AC1602" s="1">
        <v>0</v>
      </c>
      <c r="AD1602" s="1">
        <v>0</v>
      </c>
      <c r="AE1602" s="1">
        <v>0</v>
      </c>
      <c r="AF1602" s="1">
        <v>0</v>
      </c>
      <c r="AG1602" s="1">
        <v>0.82176250219345093</v>
      </c>
      <c r="AH1602" s="1">
        <v>0.99374806880950928</v>
      </c>
      <c r="AI1602" s="1">
        <v>0.1164568439126015</v>
      </c>
      <c r="AJ1602" s="1">
        <v>0.88263380527496338</v>
      </c>
      <c r="AK1602" s="1"/>
      <c r="AL1602" s="1"/>
      <c r="AM1602" s="1">
        <v>0.47710931301116938</v>
      </c>
      <c r="AN1602" s="1"/>
      <c r="AO1602" s="1">
        <v>0.17991417646408081</v>
      </c>
      <c r="AP1602" s="1">
        <v>0.27019807696342468</v>
      </c>
      <c r="AQ1602" s="1">
        <v>0.97053056955337524</v>
      </c>
      <c r="AR1602" s="1">
        <v>4.3479497544467449E-3</v>
      </c>
      <c r="AS1602" s="1">
        <v>1.02946949005127</v>
      </c>
      <c r="AT1602" s="1">
        <v>2.2251272574067119E-2</v>
      </c>
      <c r="AU1602" s="1">
        <v>2.9128421097993851E-2</v>
      </c>
      <c r="AV1602" s="1">
        <v>2.9128421097993851E-2</v>
      </c>
      <c r="AW1602" s="1">
        <v>0.82630938291549683</v>
      </c>
      <c r="AX1602" s="1">
        <v>4.387474536895752</v>
      </c>
      <c r="AY1602" s="1">
        <v>2.4440021514892578</v>
      </c>
      <c r="AZ1602" s="1">
        <v>4.1559863090515137</v>
      </c>
      <c r="BA1602" s="1">
        <v>4.1460113525390634</v>
      </c>
      <c r="BB1602" s="1">
        <v>1.972349286079407</v>
      </c>
      <c r="BC1602" s="1">
        <v>1.0744897127151489</v>
      </c>
      <c r="BD1602" s="1">
        <v>4</v>
      </c>
      <c r="BE1602" s="1">
        <v>2</v>
      </c>
      <c r="BF1602" s="1">
        <v>4</v>
      </c>
      <c r="BG1602" s="1">
        <v>4</v>
      </c>
      <c r="BH1602" s="1">
        <v>2</v>
      </c>
      <c r="BI1602" s="1">
        <v>0.8571428656578064</v>
      </c>
      <c r="BJ1602" s="1"/>
    </row>
    <row r="1603" spans="1:62" hidden="1" x14ac:dyDescent="0.35">
      <c r="A1603" t="s">
        <v>5</v>
      </c>
      <c r="B1603" s="1">
        <v>2011</v>
      </c>
      <c r="C1603" t="s">
        <v>95</v>
      </c>
      <c r="D1603" s="1">
        <v>2</v>
      </c>
      <c r="E1603" s="1">
        <v>0</v>
      </c>
      <c r="F1603" s="1">
        <v>60423</v>
      </c>
      <c r="G1603" s="1">
        <v>0</v>
      </c>
      <c r="H1603" s="1">
        <v>0</v>
      </c>
      <c r="I1603" s="1">
        <v>0</v>
      </c>
      <c r="J1603" s="1">
        <v>60423</v>
      </c>
      <c r="K1603" s="1">
        <v>46216</v>
      </c>
      <c r="L1603" s="1">
        <v>59446</v>
      </c>
      <c r="M1603" s="1">
        <v>4248</v>
      </c>
      <c r="N1603" s="1">
        <v>51363</v>
      </c>
      <c r="O1603" s="1">
        <v>0</v>
      </c>
      <c r="P1603" s="1">
        <v>0</v>
      </c>
      <c r="Q1603" s="1">
        <v>23708</v>
      </c>
      <c r="R1603" s="1">
        <v>0</v>
      </c>
      <c r="S1603" s="1">
        <v>8634</v>
      </c>
      <c r="T1603" s="1">
        <v>4027</v>
      </c>
      <c r="U1603" s="1">
        <v>48012</v>
      </c>
      <c r="V1603" s="1">
        <v>439</v>
      </c>
      <c r="W1603" s="1">
        <v>58718</v>
      </c>
      <c r="X1603" s="1">
        <v>1418</v>
      </c>
      <c r="Y1603" s="1">
        <v>251</v>
      </c>
      <c r="Z1603" s="1">
        <v>332</v>
      </c>
      <c r="AA1603" s="1">
        <v>51046</v>
      </c>
      <c r="AB1603" s="1">
        <v>0</v>
      </c>
      <c r="AC1603" s="1">
        <v>1</v>
      </c>
      <c r="AD1603" s="1">
        <v>0</v>
      </c>
      <c r="AE1603" s="1">
        <v>0</v>
      </c>
      <c r="AF1603" s="1">
        <v>0</v>
      </c>
      <c r="AG1603" s="1">
        <v>0.76487427949905396</v>
      </c>
      <c r="AH1603" s="1">
        <v>0.98383063077926636</v>
      </c>
      <c r="AI1603" s="1">
        <v>7.0304356515407562E-2</v>
      </c>
      <c r="AJ1603" s="1">
        <v>0.85005712509155273</v>
      </c>
      <c r="AK1603" s="1"/>
      <c r="AL1603" s="1"/>
      <c r="AM1603" s="1">
        <v>0.3923671543598175</v>
      </c>
      <c r="AN1603" s="1"/>
      <c r="AO1603" s="1">
        <v>0.14289261400699621</v>
      </c>
      <c r="AP1603" s="1">
        <v>6.664680689573288E-2</v>
      </c>
      <c r="AQ1603" s="1">
        <v>0.79459810256958008</v>
      </c>
      <c r="AR1603" s="1">
        <v>7.2654453106224537E-3</v>
      </c>
      <c r="AS1603" s="1">
        <v>0.97178226709365845</v>
      </c>
      <c r="AT1603" s="1">
        <v>2.3467885330319401E-2</v>
      </c>
      <c r="AU1603" s="1">
        <v>4.1540474630892277E-3</v>
      </c>
      <c r="AV1603" s="1">
        <v>5.4945964366197586E-3</v>
      </c>
      <c r="AW1603" s="1">
        <v>0.84481072425842285</v>
      </c>
      <c r="AX1603" s="1">
        <v>4.3879485130310059</v>
      </c>
      <c r="AY1603" s="1">
        <v>2.4699535369873051</v>
      </c>
      <c r="AZ1603" s="1">
        <v>4.1042981147766113</v>
      </c>
      <c r="BA1603" s="1">
        <v>4.0866060256958008</v>
      </c>
      <c r="BB1603" s="1">
        <v>1.9738179445266719</v>
      </c>
      <c r="BC1603" s="1">
        <v>1.018712520599365</v>
      </c>
      <c r="BD1603" s="1">
        <v>4</v>
      </c>
      <c r="BE1603" s="1">
        <v>2</v>
      </c>
      <c r="BF1603" s="1">
        <v>4</v>
      </c>
      <c r="BG1603" s="1">
        <v>4</v>
      </c>
      <c r="BH1603" s="1">
        <v>2</v>
      </c>
      <c r="BI1603" s="1">
        <v>1</v>
      </c>
      <c r="BJ1603" s="1"/>
    </row>
    <row r="1604" spans="1:62" hidden="1" x14ac:dyDescent="0.35">
      <c r="A1604" t="s">
        <v>5</v>
      </c>
      <c r="B1604" s="1">
        <v>2011</v>
      </c>
      <c r="C1604" t="s">
        <v>96</v>
      </c>
      <c r="D1604" s="1">
        <v>2</v>
      </c>
      <c r="E1604" s="1">
        <v>0</v>
      </c>
      <c r="F1604" s="1">
        <v>49696</v>
      </c>
      <c r="G1604" s="1">
        <v>0</v>
      </c>
      <c r="H1604" s="1">
        <v>0</v>
      </c>
      <c r="I1604" s="1">
        <v>0</v>
      </c>
      <c r="J1604" s="1">
        <v>49696</v>
      </c>
      <c r="K1604" s="1">
        <v>41945</v>
      </c>
      <c r="L1604" s="1">
        <v>49656</v>
      </c>
      <c r="M1604" s="1">
        <v>6181</v>
      </c>
      <c r="N1604" s="1">
        <v>44803</v>
      </c>
      <c r="O1604" s="1">
        <v>0</v>
      </c>
      <c r="P1604" s="1">
        <v>0</v>
      </c>
      <c r="Q1604" s="1">
        <v>26227</v>
      </c>
      <c r="R1604" s="1">
        <v>0</v>
      </c>
      <c r="S1604" s="1">
        <v>10564</v>
      </c>
      <c r="T1604" s="1">
        <v>13925</v>
      </c>
      <c r="U1604" s="1">
        <v>49060</v>
      </c>
      <c r="V1604" s="1">
        <v>598</v>
      </c>
      <c r="W1604" s="1">
        <v>50064</v>
      </c>
      <c r="X1604" s="1">
        <v>699</v>
      </c>
      <c r="Y1604" s="1">
        <v>773</v>
      </c>
      <c r="Z1604" s="1">
        <v>604</v>
      </c>
      <c r="AA1604" s="1">
        <v>42491</v>
      </c>
      <c r="AB1604" s="1">
        <v>0</v>
      </c>
      <c r="AC1604" s="1">
        <v>1</v>
      </c>
      <c r="AD1604" s="1">
        <v>0</v>
      </c>
      <c r="AE1604" s="1">
        <v>0</v>
      </c>
      <c r="AF1604" s="1">
        <v>0</v>
      </c>
      <c r="AG1604" s="1">
        <v>0.8440316915512085</v>
      </c>
      <c r="AH1604" s="1">
        <v>0.99919509887695313</v>
      </c>
      <c r="AI1604" s="1">
        <v>0.12437620759010309</v>
      </c>
      <c r="AJ1604" s="1">
        <v>0.90154135227203369</v>
      </c>
      <c r="AK1604" s="1"/>
      <c r="AL1604" s="1"/>
      <c r="AM1604" s="1">
        <v>0.527748703956604</v>
      </c>
      <c r="AN1604" s="1"/>
      <c r="AO1604" s="1">
        <v>0.2125724405050278</v>
      </c>
      <c r="AP1604" s="1">
        <v>0.28020364046096802</v>
      </c>
      <c r="AQ1604" s="1">
        <v>0.98720216751098633</v>
      </c>
      <c r="AR1604" s="1">
        <v>1.203316170722246E-2</v>
      </c>
      <c r="AS1604" s="1">
        <v>1.007405042648315</v>
      </c>
      <c r="AT1604" s="1">
        <v>1.4065518043935301E-2</v>
      </c>
      <c r="AU1604" s="1">
        <v>1.555457152426243E-2</v>
      </c>
      <c r="AV1604" s="1">
        <v>1.215389557182789E-2</v>
      </c>
      <c r="AW1604" s="1">
        <v>0.8550184965133667</v>
      </c>
      <c r="AX1604" s="1">
        <v>4.3268070220947266</v>
      </c>
      <c r="AY1604" s="1">
        <v>2.399408340454102</v>
      </c>
      <c r="AZ1604" s="1">
        <v>4.1233501434326172</v>
      </c>
      <c r="BA1604" s="1">
        <v>4.1011548042297363</v>
      </c>
      <c r="BB1604" s="1">
        <v>2.0098197460174561</v>
      </c>
      <c r="BC1604" s="1">
        <v>1.092633724212646</v>
      </c>
      <c r="BD1604" s="1">
        <v>4</v>
      </c>
      <c r="BE1604" s="1">
        <v>2</v>
      </c>
      <c r="BF1604" s="1">
        <v>4</v>
      </c>
      <c r="BG1604" s="1">
        <v>4</v>
      </c>
      <c r="BH1604" s="1">
        <v>2</v>
      </c>
      <c r="BI1604" s="1">
        <v>1</v>
      </c>
      <c r="BJ1604" s="1"/>
    </row>
    <row r="1605" spans="1:62" hidden="1" x14ac:dyDescent="0.35">
      <c r="A1605" t="s">
        <v>5</v>
      </c>
      <c r="B1605" s="1">
        <v>2011</v>
      </c>
      <c r="C1605" t="s">
        <v>95</v>
      </c>
      <c r="D1605" s="1">
        <v>3</v>
      </c>
      <c r="E1605" s="1">
        <v>0</v>
      </c>
      <c r="F1605" s="1">
        <v>0</v>
      </c>
      <c r="G1605" s="1">
        <v>194450</v>
      </c>
      <c r="H1605" s="1">
        <v>137767</v>
      </c>
      <c r="I1605" s="1">
        <v>11667</v>
      </c>
      <c r="J1605" s="1">
        <v>343884</v>
      </c>
      <c r="K1605" s="1">
        <v>290313</v>
      </c>
      <c r="L1605" s="1">
        <v>340428</v>
      </c>
      <c r="M1605" s="1">
        <v>78141</v>
      </c>
      <c r="N1605" s="1">
        <v>317472</v>
      </c>
      <c r="O1605" s="1">
        <v>0</v>
      </c>
      <c r="P1605" s="1">
        <v>0</v>
      </c>
      <c r="Q1605" s="1">
        <v>193510</v>
      </c>
      <c r="R1605" s="1">
        <v>0</v>
      </c>
      <c r="S1605" s="1">
        <v>119206</v>
      </c>
      <c r="T1605" s="1">
        <v>24056</v>
      </c>
      <c r="U1605" s="1">
        <v>289246</v>
      </c>
      <c r="V1605" s="1">
        <v>2275</v>
      </c>
      <c r="W1605" s="1">
        <v>350875</v>
      </c>
      <c r="X1605" s="1">
        <v>3102</v>
      </c>
      <c r="Y1605" s="1">
        <v>266</v>
      </c>
      <c r="Z1605" s="1">
        <v>1167</v>
      </c>
      <c r="AA1605" s="1">
        <v>289943</v>
      </c>
      <c r="AB1605" s="1">
        <v>0</v>
      </c>
      <c r="AC1605" s="1">
        <v>0</v>
      </c>
      <c r="AD1605" s="1">
        <v>0.56545227766036987</v>
      </c>
      <c r="AE1605" s="1">
        <v>0.40062054991722112</v>
      </c>
      <c r="AF1605" s="1">
        <v>3.3927138894796371E-2</v>
      </c>
      <c r="AG1605" s="1">
        <v>0.84421783685684204</v>
      </c>
      <c r="AH1605" s="1">
        <v>0.98995012044906616</v>
      </c>
      <c r="AI1605" s="1">
        <v>0.22723069787025449</v>
      </c>
      <c r="AJ1605" s="1">
        <v>0.9231950044631958</v>
      </c>
      <c r="AK1605" s="1"/>
      <c r="AL1605" s="1"/>
      <c r="AM1605" s="1">
        <v>0.56271880865097046</v>
      </c>
      <c r="AN1605" s="1"/>
      <c r="AO1605" s="1">
        <v>0.34664595127105707</v>
      </c>
      <c r="AP1605" s="1">
        <v>6.995382159948349E-2</v>
      </c>
      <c r="AQ1605" s="1">
        <v>0.84111499786376953</v>
      </c>
      <c r="AR1605" s="1">
        <v>6.6156028769910344E-3</v>
      </c>
      <c r="AS1605" s="1">
        <v>1.020329475402832</v>
      </c>
      <c r="AT1605" s="1">
        <v>9.0204840525984764E-3</v>
      </c>
      <c r="AU1605" s="1">
        <v>7.7351665822789073E-4</v>
      </c>
      <c r="AV1605" s="1">
        <v>3.393586259335279E-3</v>
      </c>
      <c r="AW1605" s="1">
        <v>0.84314185380935669</v>
      </c>
      <c r="AX1605" s="1">
        <v>4.6893839836120614</v>
      </c>
      <c r="AY1605" s="1">
        <v>2.5921156406402588</v>
      </c>
      <c r="AZ1605" s="1">
        <v>3.37965989112854</v>
      </c>
      <c r="BA1605" s="1">
        <v>3.3455410003662109</v>
      </c>
      <c r="BB1605" s="1">
        <v>1.3946301937103269</v>
      </c>
      <c r="BC1605" s="1">
        <v>0.75690972805023193</v>
      </c>
      <c r="BD1605" s="1">
        <v>5</v>
      </c>
      <c r="BE1605" s="1">
        <v>3</v>
      </c>
      <c r="BF1605" s="1">
        <v>3</v>
      </c>
      <c r="BG1605" s="1">
        <v>3</v>
      </c>
      <c r="BH1605" s="1">
        <v>1</v>
      </c>
      <c r="BI1605" s="1">
        <v>0.75</v>
      </c>
      <c r="BJ1605" s="1"/>
    </row>
    <row r="1606" spans="1:62" hidden="1" x14ac:dyDescent="0.35">
      <c r="A1606" t="s">
        <v>5</v>
      </c>
      <c r="B1606" s="1">
        <v>2011</v>
      </c>
      <c r="C1606" t="s">
        <v>96</v>
      </c>
      <c r="D1606" s="1">
        <v>3</v>
      </c>
      <c r="E1606" s="1">
        <v>0</v>
      </c>
      <c r="F1606" s="1">
        <v>0</v>
      </c>
      <c r="G1606" s="1">
        <v>244313</v>
      </c>
      <c r="H1606" s="1">
        <v>420265</v>
      </c>
      <c r="I1606" s="1">
        <v>73161</v>
      </c>
      <c r="J1606" s="1">
        <v>737739</v>
      </c>
      <c r="K1606" s="1">
        <v>663444</v>
      </c>
      <c r="L1606" s="1">
        <v>737702</v>
      </c>
      <c r="M1606" s="1">
        <v>339632</v>
      </c>
      <c r="N1606" s="1">
        <v>713772</v>
      </c>
      <c r="O1606" s="1">
        <v>0</v>
      </c>
      <c r="P1606" s="1">
        <v>0</v>
      </c>
      <c r="Q1606" s="1">
        <v>514125</v>
      </c>
      <c r="R1606" s="1">
        <v>0</v>
      </c>
      <c r="S1606" s="1">
        <v>435168</v>
      </c>
      <c r="T1606" s="1">
        <v>288798</v>
      </c>
      <c r="U1606" s="1">
        <v>729083</v>
      </c>
      <c r="V1606" s="1">
        <v>1401</v>
      </c>
      <c r="W1606" s="1">
        <v>743056</v>
      </c>
      <c r="X1606" s="1">
        <v>1713</v>
      </c>
      <c r="Y1606" s="1">
        <v>628</v>
      </c>
      <c r="Z1606" s="1">
        <v>847</v>
      </c>
      <c r="AA1606" s="1">
        <v>698343</v>
      </c>
      <c r="AB1606" s="1">
        <v>0</v>
      </c>
      <c r="AC1606" s="1">
        <v>0</v>
      </c>
      <c r="AD1606" s="1">
        <v>0.33116453886032099</v>
      </c>
      <c r="AE1606" s="1">
        <v>0.56966626644134521</v>
      </c>
      <c r="AF1606" s="1">
        <v>9.9169217050075531E-2</v>
      </c>
      <c r="AG1606" s="1">
        <v>0.89929366111755371</v>
      </c>
      <c r="AH1606" s="1">
        <v>0.9999498724937439</v>
      </c>
      <c r="AI1606" s="1">
        <v>0.46036878228187561</v>
      </c>
      <c r="AJ1606" s="1">
        <v>0.96751290559768677</v>
      </c>
      <c r="AK1606" s="1"/>
      <c r="AL1606" s="1"/>
      <c r="AM1606" s="1">
        <v>0.69689279794692993</v>
      </c>
      <c r="AN1606" s="1"/>
      <c r="AO1606" s="1">
        <v>0.58986717462539673</v>
      </c>
      <c r="AP1606" s="1">
        <v>0.39146363735198969</v>
      </c>
      <c r="AQ1606" s="1">
        <v>0.98826682567596436</v>
      </c>
      <c r="AR1606" s="1">
        <v>1.899045542813838E-3</v>
      </c>
      <c r="AS1606" s="1">
        <v>1.0072071552276609</v>
      </c>
      <c r="AT1606" s="1">
        <v>2.3219594731926918E-3</v>
      </c>
      <c r="AU1606" s="1">
        <v>8.5124955512583256E-4</v>
      </c>
      <c r="AV1606" s="1">
        <v>1.1481024557724599E-3</v>
      </c>
      <c r="AW1606" s="1">
        <v>0.94659900665283203</v>
      </c>
      <c r="AX1606" s="1">
        <v>5.0968227386474609</v>
      </c>
      <c r="AY1606" s="1">
        <v>2.7243063449859619</v>
      </c>
      <c r="AZ1606" s="1">
        <v>3.355907678604126</v>
      </c>
      <c r="BA1606" s="1">
        <v>3.3095402717590332</v>
      </c>
      <c r="BB1606" s="1">
        <v>1.334598064422607</v>
      </c>
      <c r="BC1606" s="1">
        <v>0.69363361597061157</v>
      </c>
      <c r="BD1606" s="1">
        <v>5</v>
      </c>
      <c r="BE1606" s="1">
        <v>3</v>
      </c>
      <c r="BF1606" s="1">
        <v>3</v>
      </c>
      <c r="BG1606" s="1">
        <v>3</v>
      </c>
      <c r="BH1606" s="1">
        <v>1</v>
      </c>
      <c r="BI1606" s="1">
        <v>0.66666668653488159</v>
      </c>
      <c r="BJ1606" s="1"/>
    </row>
    <row r="1607" spans="1:62" hidden="1" x14ac:dyDescent="0.35">
      <c r="A1607" t="s">
        <v>5</v>
      </c>
      <c r="B1607" s="1">
        <v>2011</v>
      </c>
      <c r="C1607" t="s">
        <v>95</v>
      </c>
      <c r="D1607" s="1"/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14949</v>
      </c>
      <c r="K1607" s="1">
        <v>11135</v>
      </c>
      <c r="L1607" s="1">
        <v>14293</v>
      </c>
      <c r="M1607" s="1">
        <v>1687</v>
      </c>
      <c r="N1607" s="1">
        <v>12381</v>
      </c>
      <c r="O1607" s="1">
        <v>0</v>
      </c>
      <c r="P1607" s="1">
        <v>0</v>
      </c>
      <c r="Q1607" s="1">
        <v>6211</v>
      </c>
      <c r="R1607" s="1">
        <v>0</v>
      </c>
      <c r="S1607" s="1">
        <v>3546</v>
      </c>
      <c r="T1607" s="1">
        <v>1008</v>
      </c>
      <c r="U1607" s="1">
        <v>10319</v>
      </c>
      <c r="V1607" s="1">
        <v>319</v>
      </c>
      <c r="W1607" s="1">
        <v>14603</v>
      </c>
      <c r="X1607" s="1">
        <v>604</v>
      </c>
      <c r="Y1607" s="1">
        <v>74</v>
      </c>
      <c r="Z1607" s="1">
        <v>241</v>
      </c>
      <c r="AA1607" s="1">
        <v>13006</v>
      </c>
      <c r="AB1607" s="1">
        <v>0</v>
      </c>
      <c r="AC1607" s="1"/>
      <c r="AD1607" s="1"/>
      <c r="AE1607" s="1"/>
      <c r="AF1607" s="1"/>
      <c r="AG1607" s="1">
        <v>0.74486589431762695</v>
      </c>
      <c r="AH1607" s="1">
        <v>0.95611745119094849</v>
      </c>
      <c r="AI1607" s="1">
        <v>0.1128503605723381</v>
      </c>
      <c r="AJ1607" s="1">
        <v>0.82821595668792725</v>
      </c>
      <c r="AK1607" s="1"/>
      <c r="AL1607" s="1"/>
      <c r="AM1607" s="1">
        <v>0.41547930240631098</v>
      </c>
      <c r="AN1607" s="1"/>
      <c r="AO1607" s="1">
        <v>0.23720650374889371</v>
      </c>
      <c r="AP1607" s="1">
        <v>6.7429259419441223E-2</v>
      </c>
      <c r="AQ1607" s="1">
        <v>0.6902802586555481</v>
      </c>
      <c r="AR1607" s="1">
        <v>2.1339220926165581E-2</v>
      </c>
      <c r="AS1607" s="1">
        <v>0.97685462236404419</v>
      </c>
      <c r="AT1607" s="1">
        <v>4.0404040366411209E-2</v>
      </c>
      <c r="AU1607" s="1">
        <v>4.9501638859510422E-3</v>
      </c>
      <c r="AV1607" s="1">
        <v>1.6121480613946911E-2</v>
      </c>
      <c r="AW1607" s="1">
        <v>0.87002474069595337</v>
      </c>
      <c r="AX1607" s="1">
        <v>4.3806543350219727</v>
      </c>
      <c r="AY1607" s="1">
        <v>2.458804607391357</v>
      </c>
      <c r="AZ1607" s="1">
        <v>2.9125692844390869</v>
      </c>
      <c r="BA1607" s="1">
        <v>2.856712818145752</v>
      </c>
      <c r="BB1607" s="1">
        <v>1.0494347810745239</v>
      </c>
      <c r="BC1607" s="1">
        <v>0.74280416965484619</v>
      </c>
      <c r="BD1607" s="1">
        <v>4</v>
      </c>
      <c r="BE1607" s="1">
        <v>2</v>
      </c>
      <c r="BF1607" s="1">
        <v>3</v>
      </c>
      <c r="BG1607" s="1">
        <v>3</v>
      </c>
      <c r="BH1607" s="1">
        <v>1</v>
      </c>
      <c r="BI1607" s="1">
        <v>0.66666668653488159</v>
      </c>
      <c r="BJ1607" s="1"/>
    </row>
    <row r="1608" spans="1:62" hidden="1" x14ac:dyDescent="0.35">
      <c r="A1608" t="s">
        <v>5</v>
      </c>
      <c r="B1608" s="1">
        <v>2011</v>
      </c>
      <c r="C1608" t="s">
        <v>96</v>
      </c>
      <c r="D1608" s="1"/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13624</v>
      </c>
      <c r="K1608" s="1">
        <v>10717</v>
      </c>
      <c r="L1608" s="1">
        <v>13624</v>
      </c>
      <c r="M1608" s="1">
        <v>5992</v>
      </c>
      <c r="N1608" s="1">
        <v>12794</v>
      </c>
      <c r="O1608" s="1">
        <v>0</v>
      </c>
      <c r="P1608" s="1">
        <v>0</v>
      </c>
      <c r="Q1608" s="1">
        <v>9483</v>
      </c>
      <c r="R1608" s="1">
        <v>0</v>
      </c>
      <c r="S1608" s="1">
        <v>6872</v>
      </c>
      <c r="T1608" s="1">
        <v>5762</v>
      </c>
      <c r="U1608" s="1">
        <v>13517</v>
      </c>
      <c r="V1608" s="1">
        <v>0</v>
      </c>
      <c r="W1608" s="1">
        <v>13646</v>
      </c>
      <c r="X1608" s="1">
        <v>268</v>
      </c>
      <c r="Y1608" s="1">
        <v>0</v>
      </c>
      <c r="Z1608" s="1">
        <v>0</v>
      </c>
      <c r="AA1608" s="1">
        <v>13207</v>
      </c>
      <c r="AB1608" s="1">
        <v>0</v>
      </c>
      <c r="AC1608" s="1"/>
      <c r="AD1608" s="1"/>
      <c r="AE1608" s="1"/>
      <c r="AF1608" s="1"/>
      <c r="AG1608" s="1">
        <v>0.78662651777267456</v>
      </c>
      <c r="AH1608" s="1">
        <v>1</v>
      </c>
      <c r="AI1608" s="1">
        <v>0.43981209397315979</v>
      </c>
      <c r="AJ1608" s="1">
        <v>0.93907809257507324</v>
      </c>
      <c r="AK1608" s="1"/>
      <c r="AL1608" s="1"/>
      <c r="AM1608" s="1">
        <v>0.69605106115341187</v>
      </c>
      <c r="AN1608" s="1"/>
      <c r="AO1608" s="1">
        <v>0.50440400838851929</v>
      </c>
      <c r="AP1608" s="1">
        <v>0.42293012142181402</v>
      </c>
      <c r="AQ1608" s="1">
        <v>0.99214619398117065</v>
      </c>
      <c r="AR1608" s="1">
        <v>0</v>
      </c>
      <c r="AS1608" s="1">
        <v>1.0016148090362551</v>
      </c>
      <c r="AT1608" s="1">
        <v>1.9671168178319931E-2</v>
      </c>
      <c r="AU1608" s="1">
        <v>0</v>
      </c>
      <c r="AV1608" s="1">
        <v>0</v>
      </c>
      <c r="AW1608" s="1">
        <v>0.96939224004745483</v>
      </c>
      <c r="AX1608" s="1">
        <v>5.2003083229064941</v>
      </c>
      <c r="AY1608" s="1">
        <v>2.8484292030334468</v>
      </c>
      <c r="AZ1608" s="1">
        <v>2.631752729415894</v>
      </c>
      <c r="BA1608" s="1">
        <v>2.5140194892883301</v>
      </c>
      <c r="BB1608" s="1">
        <v>0.80196714401245117</v>
      </c>
      <c r="BC1608" s="1">
        <v>0.57805889844894409</v>
      </c>
      <c r="BD1608" s="1">
        <v>5</v>
      </c>
      <c r="BE1608" s="1">
        <v>3</v>
      </c>
      <c r="BF1608" s="1">
        <v>2</v>
      </c>
      <c r="BG1608" s="1">
        <v>2</v>
      </c>
      <c r="BH1608" s="1">
        <v>0</v>
      </c>
      <c r="BI1608" s="1">
        <v>0.4285714328289032</v>
      </c>
      <c r="BJ1608" s="1"/>
    </row>
    <row r="1609" spans="1:62" hidden="1" x14ac:dyDescent="0.35">
      <c r="A1609" t="s">
        <v>5</v>
      </c>
      <c r="B1609" s="1">
        <v>2010</v>
      </c>
      <c r="C1609" t="s">
        <v>95</v>
      </c>
      <c r="D1609" s="1">
        <v>1</v>
      </c>
      <c r="E1609" s="1">
        <v>54130</v>
      </c>
      <c r="F1609" s="1">
        <v>0</v>
      </c>
      <c r="G1609" s="1">
        <v>0</v>
      </c>
      <c r="H1609" s="1">
        <v>0</v>
      </c>
      <c r="I1609" s="1">
        <v>0</v>
      </c>
      <c r="J1609" s="1">
        <v>54130</v>
      </c>
      <c r="K1609" s="1">
        <v>23090</v>
      </c>
      <c r="L1609" s="1">
        <v>49823</v>
      </c>
      <c r="M1609" s="1">
        <v>998</v>
      </c>
      <c r="N1609" s="1">
        <v>41210</v>
      </c>
      <c r="O1609" s="1">
        <v>5986</v>
      </c>
      <c r="P1609" s="1">
        <v>0</v>
      </c>
      <c r="Q1609" s="1">
        <v>17692</v>
      </c>
      <c r="R1609" s="1">
        <v>0</v>
      </c>
      <c r="S1609" s="1">
        <v>4219</v>
      </c>
      <c r="T1609" s="1">
        <v>4487</v>
      </c>
      <c r="U1609" s="1">
        <v>36883</v>
      </c>
      <c r="V1609" s="1">
        <v>881</v>
      </c>
      <c r="W1609" s="1">
        <v>52906</v>
      </c>
      <c r="X1609" s="1">
        <v>2993</v>
      </c>
      <c r="Y1609" s="1">
        <v>123</v>
      </c>
      <c r="Z1609" s="1">
        <v>430</v>
      </c>
      <c r="AA1609" s="1">
        <v>43620</v>
      </c>
      <c r="AB1609" s="1">
        <v>1</v>
      </c>
      <c r="AC1609" s="1">
        <v>0</v>
      </c>
      <c r="AD1609" s="1">
        <v>0</v>
      </c>
      <c r="AE1609" s="1">
        <v>0</v>
      </c>
      <c r="AF1609" s="1">
        <v>0</v>
      </c>
      <c r="AG1609" s="1">
        <v>0.42656567692756647</v>
      </c>
      <c r="AH1609" s="1">
        <v>0.92043226957321167</v>
      </c>
      <c r="AI1609" s="1">
        <v>1.8437094986438751E-2</v>
      </c>
      <c r="AJ1609" s="1">
        <v>0.76131534576416016</v>
      </c>
      <c r="AK1609" s="1">
        <v>0.110585629940033</v>
      </c>
      <c r="AL1609" s="1"/>
      <c r="AM1609" s="1">
        <v>0.3268427848815918</v>
      </c>
      <c r="AN1609" s="1"/>
      <c r="AO1609" s="1">
        <v>7.794199138879776E-2</v>
      </c>
      <c r="AP1609" s="1">
        <v>8.2893036305904388E-2</v>
      </c>
      <c r="AQ1609" s="1">
        <v>0.68137818574905396</v>
      </c>
      <c r="AR1609" s="1">
        <v>1.6275633126497269E-2</v>
      </c>
      <c r="AS1609" s="1">
        <v>0.97738778591156006</v>
      </c>
      <c r="AT1609" s="1">
        <v>5.5292814970016479E-2</v>
      </c>
      <c r="AU1609" s="1">
        <v>2.2723074071109291E-3</v>
      </c>
      <c r="AV1609" s="1">
        <v>7.9438388347625732E-3</v>
      </c>
      <c r="AW1609" s="1">
        <v>0.80583781003952026</v>
      </c>
      <c r="AX1609" s="1">
        <v>4.1740994453430176</v>
      </c>
      <c r="AY1609" s="1">
        <v>2.369536399841309</v>
      </c>
      <c r="AZ1609" s="1">
        <v>4.4358396530151367</v>
      </c>
      <c r="BA1609" s="1">
        <v>4.4125251770019531</v>
      </c>
      <c r="BB1609" s="1">
        <v>2.2891743183135991</v>
      </c>
      <c r="BC1609" s="1">
        <v>1.196532011032104</v>
      </c>
      <c r="BD1609" s="1">
        <v>4</v>
      </c>
      <c r="BE1609" s="1">
        <v>2</v>
      </c>
      <c r="BF1609" s="1">
        <v>4</v>
      </c>
      <c r="BG1609" s="1">
        <v>4</v>
      </c>
      <c r="BH1609" s="1">
        <v>2</v>
      </c>
      <c r="BI1609" s="1">
        <v>1</v>
      </c>
      <c r="BJ1609" s="1"/>
    </row>
    <row r="1610" spans="1:62" hidden="1" x14ac:dyDescent="0.35">
      <c r="A1610" t="s">
        <v>5</v>
      </c>
      <c r="B1610" s="1">
        <v>2010</v>
      </c>
      <c r="C1610" t="s">
        <v>96</v>
      </c>
      <c r="D1610" s="1">
        <v>1</v>
      </c>
      <c r="E1610" s="1">
        <v>24391</v>
      </c>
      <c r="F1610" s="1">
        <v>0</v>
      </c>
      <c r="G1610" s="1">
        <v>0</v>
      </c>
      <c r="H1610" s="1">
        <v>0</v>
      </c>
      <c r="I1610" s="1">
        <v>0</v>
      </c>
      <c r="J1610" s="1">
        <v>24391</v>
      </c>
      <c r="K1610" s="1">
        <v>15705</v>
      </c>
      <c r="L1610" s="1">
        <v>24233</v>
      </c>
      <c r="M1610" s="1">
        <v>1047</v>
      </c>
      <c r="N1610" s="1">
        <v>19616</v>
      </c>
      <c r="O1610" s="1">
        <v>2718</v>
      </c>
      <c r="P1610" s="1">
        <v>0</v>
      </c>
      <c r="Q1610" s="1">
        <v>9527</v>
      </c>
      <c r="R1610" s="1">
        <v>0</v>
      </c>
      <c r="S1610" s="1">
        <v>2897</v>
      </c>
      <c r="T1610" s="1">
        <v>6294</v>
      </c>
      <c r="U1610" s="1">
        <v>23428</v>
      </c>
      <c r="V1610" s="1">
        <v>0</v>
      </c>
      <c r="W1610" s="1">
        <v>24893</v>
      </c>
      <c r="X1610" s="1">
        <v>692</v>
      </c>
      <c r="Y1610" s="1">
        <v>18</v>
      </c>
      <c r="Z1610" s="1">
        <v>173</v>
      </c>
      <c r="AA1610" s="1">
        <v>20684</v>
      </c>
      <c r="AB1610" s="1">
        <v>1</v>
      </c>
      <c r="AC1610" s="1">
        <v>0</v>
      </c>
      <c r="AD1610" s="1">
        <v>0</v>
      </c>
      <c r="AE1610" s="1">
        <v>0</v>
      </c>
      <c r="AF1610" s="1">
        <v>0</v>
      </c>
      <c r="AG1610" s="1">
        <v>0.64388501644134521</v>
      </c>
      <c r="AH1610" s="1">
        <v>0.99352222681045532</v>
      </c>
      <c r="AI1610" s="1">
        <v>4.2925670742988593E-2</v>
      </c>
      <c r="AJ1610" s="1">
        <v>0.80482500791549683</v>
      </c>
      <c r="AK1610" s="1">
        <v>0.1114345490932465</v>
      </c>
      <c r="AL1610" s="1"/>
      <c r="AM1610" s="1">
        <v>0.39059489965438843</v>
      </c>
      <c r="AN1610" s="1"/>
      <c r="AO1610" s="1">
        <v>0.11877331882715229</v>
      </c>
      <c r="AP1610" s="1">
        <v>0.25804600119590759</v>
      </c>
      <c r="AQ1610" s="1">
        <v>0.9605182409286499</v>
      </c>
      <c r="AR1610" s="1">
        <v>0</v>
      </c>
      <c r="AS1610" s="1">
        <v>1.0205813646316531</v>
      </c>
      <c r="AT1610" s="1">
        <v>2.8371119871735569E-2</v>
      </c>
      <c r="AU1610" s="1">
        <v>7.379770977422595E-4</v>
      </c>
      <c r="AV1610" s="1">
        <v>7.0927799679338932E-3</v>
      </c>
      <c r="AW1610" s="1">
        <v>0.84801769256591797</v>
      </c>
      <c r="AX1610" s="1">
        <v>4.1673979759216309</v>
      </c>
      <c r="AY1610" s="1">
        <v>2.27309250831604</v>
      </c>
      <c r="AZ1610" s="1">
        <v>4.0795373916625977</v>
      </c>
      <c r="BA1610" s="1">
        <v>4.0403838157653809</v>
      </c>
      <c r="BB1610" s="1">
        <v>2.174695491790771</v>
      </c>
      <c r="BC1610" s="1">
        <v>1.094606876373291</v>
      </c>
      <c r="BD1610" s="1">
        <v>4</v>
      </c>
      <c r="BE1610" s="1">
        <v>2</v>
      </c>
      <c r="BF1610" s="1">
        <v>4</v>
      </c>
      <c r="BG1610" s="1">
        <v>4</v>
      </c>
      <c r="BH1610" s="1">
        <v>2</v>
      </c>
      <c r="BI1610" s="1">
        <v>1</v>
      </c>
      <c r="BJ1610" s="1"/>
    </row>
    <row r="1611" spans="1:62" hidden="1" x14ac:dyDescent="0.35">
      <c r="A1611" t="s">
        <v>5</v>
      </c>
      <c r="B1611" s="1">
        <v>2010</v>
      </c>
      <c r="C1611" t="s">
        <v>95</v>
      </c>
      <c r="D1611" s="1">
        <v>2</v>
      </c>
      <c r="E1611" s="1">
        <v>0</v>
      </c>
      <c r="F1611" s="1">
        <v>67822</v>
      </c>
      <c r="G1611" s="1">
        <v>0</v>
      </c>
      <c r="H1611" s="1">
        <v>0</v>
      </c>
      <c r="I1611" s="1">
        <v>0</v>
      </c>
      <c r="J1611" s="1">
        <v>67822</v>
      </c>
      <c r="K1611" s="1">
        <v>33536</v>
      </c>
      <c r="L1611" s="1">
        <v>65760</v>
      </c>
      <c r="M1611" s="1">
        <v>2145</v>
      </c>
      <c r="N1611" s="1">
        <v>58436</v>
      </c>
      <c r="O1611" s="1">
        <v>9242</v>
      </c>
      <c r="P1611" s="1">
        <v>0</v>
      </c>
      <c r="Q1611" s="1">
        <v>28210</v>
      </c>
      <c r="R1611" s="1">
        <v>0</v>
      </c>
      <c r="S1611" s="1">
        <v>8218</v>
      </c>
      <c r="T1611" s="1">
        <v>5533</v>
      </c>
      <c r="U1611" s="1">
        <v>51087</v>
      </c>
      <c r="V1611" s="1">
        <v>389</v>
      </c>
      <c r="W1611" s="1">
        <v>70096</v>
      </c>
      <c r="X1611" s="1">
        <v>1670</v>
      </c>
      <c r="Y1611" s="1">
        <v>85</v>
      </c>
      <c r="Z1611" s="1">
        <v>387</v>
      </c>
      <c r="AA1611" s="1">
        <v>55999</v>
      </c>
      <c r="AB1611" s="1">
        <v>0</v>
      </c>
      <c r="AC1611" s="1">
        <v>1</v>
      </c>
      <c r="AD1611" s="1">
        <v>0</v>
      </c>
      <c r="AE1611" s="1">
        <v>0</v>
      </c>
      <c r="AF1611" s="1">
        <v>0</v>
      </c>
      <c r="AG1611" s="1">
        <v>0.49447083473205572</v>
      </c>
      <c r="AH1611" s="1">
        <v>0.96959686279296875</v>
      </c>
      <c r="AI1611" s="1">
        <v>3.1626906245946877E-2</v>
      </c>
      <c r="AJ1611" s="1">
        <v>0.86160832643508911</v>
      </c>
      <c r="AK1611" s="1">
        <v>0.13626846671104431</v>
      </c>
      <c r="AL1611" s="1"/>
      <c r="AM1611" s="1">
        <v>0.41594171524047852</v>
      </c>
      <c r="AN1611" s="1"/>
      <c r="AO1611" s="1">
        <v>0.1211701184511185</v>
      </c>
      <c r="AP1611" s="1">
        <v>8.1581197679042816E-2</v>
      </c>
      <c r="AQ1611" s="1">
        <v>0.75325113534927368</v>
      </c>
      <c r="AR1611" s="1">
        <v>5.7356022298336029E-3</v>
      </c>
      <c r="AS1611" s="1">
        <v>1.0335289239883421</v>
      </c>
      <c r="AT1611" s="1">
        <v>2.462327852845192E-2</v>
      </c>
      <c r="AU1611" s="1">
        <v>1.253280672244728E-3</v>
      </c>
      <c r="AV1611" s="1">
        <v>5.7061128318309784E-3</v>
      </c>
      <c r="AW1611" s="1">
        <v>0.82567602396011353</v>
      </c>
      <c r="AX1611" s="1">
        <v>4.3992362022399902</v>
      </c>
      <c r="AY1611" s="1">
        <v>2.4726343154907231</v>
      </c>
      <c r="AZ1611" s="1">
        <v>4.1349120140075684</v>
      </c>
      <c r="BA1611" s="1">
        <v>4.1117925643920898</v>
      </c>
      <c r="BB1611" s="1">
        <v>2.0090677738189702</v>
      </c>
      <c r="BC1611" s="1">
        <v>1.024712800979614</v>
      </c>
      <c r="BD1611" s="1">
        <v>4</v>
      </c>
      <c r="BE1611" s="1">
        <v>2</v>
      </c>
      <c r="BF1611" s="1">
        <v>4</v>
      </c>
      <c r="BG1611" s="1">
        <v>4</v>
      </c>
      <c r="BH1611" s="1">
        <v>2</v>
      </c>
      <c r="BI1611" s="1">
        <v>1</v>
      </c>
      <c r="BJ1611" s="1"/>
    </row>
    <row r="1612" spans="1:62" hidden="1" x14ac:dyDescent="0.35">
      <c r="A1612" t="s">
        <v>5</v>
      </c>
      <c r="B1612" s="1">
        <v>2010</v>
      </c>
      <c r="C1612" t="s">
        <v>96</v>
      </c>
      <c r="D1612" s="1">
        <v>2</v>
      </c>
      <c r="E1612" s="1">
        <v>0</v>
      </c>
      <c r="F1612" s="1">
        <v>52114</v>
      </c>
      <c r="G1612" s="1">
        <v>0</v>
      </c>
      <c r="H1612" s="1">
        <v>0</v>
      </c>
      <c r="I1612" s="1">
        <v>0</v>
      </c>
      <c r="J1612" s="1">
        <v>52114</v>
      </c>
      <c r="K1612" s="1">
        <v>35649</v>
      </c>
      <c r="L1612" s="1">
        <v>51729</v>
      </c>
      <c r="M1612" s="1">
        <v>3488</v>
      </c>
      <c r="N1612" s="1">
        <v>46654</v>
      </c>
      <c r="O1612" s="1">
        <v>5459</v>
      </c>
      <c r="P1612" s="1">
        <v>0</v>
      </c>
      <c r="Q1612" s="1">
        <v>25532</v>
      </c>
      <c r="R1612" s="1">
        <v>0</v>
      </c>
      <c r="S1612" s="1">
        <v>9643</v>
      </c>
      <c r="T1612" s="1">
        <v>14346</v>
      </c>
      <c r="U1612" s="1">
        <v>49881</v>
      </c>
      <c r="V1612" s="1">
        <v>234</v>
      </c>
      <c r="W1612" s="1">
        <v>53931</v>
      </c>
      <c r="X1612" s="1">
        <v>581</v>
      </c>
      <c r="Y1612" s="1">
        <v>284</v>
      </c>
      <c r="Z1612" s="1">
        <v>420</v>
      </c>
      <c r="AA1612" s="1">
        <v>46079</v>
      </c>
      <c r="AB1612" s="1">
        <v>0</v>
      </c>
      <c r="AC1612" s="1">
        <v>1</v>
      </c>
      <c r="AD1612" s="1">
        <v>0</v>
      </c>
      <c r="AE1612" s="1">
        <v>0</v>
      </c>
      <c r="AF1612" s="1">
        <v>0</v>
      </c>
      <c r="AG1612" s="1">
        <v>0.68405801057815552</v>
      </c>
      <c r="AH1612" s="1">
        <v>0.99261236190795898</v>
      </c>
      <c r="AI1612" s="1">
        <v>6.6930189728736877E-2</v>
      </c>
      <c r="AJ1612" s="1">
        <v>0.89522969722747803</v>
      </c>
      <c r="AK1612" s="1">
        <v>0.1047511249780655</v>
      </c>
      <c r="AL1612" s="1"/>
      <c r="AM1612" s="1">
        <v>0.48992592096328741</v>
      </c>
      <c r="AN1612" s="1"/>
      <c r="AO1612" s="1">
        <v>0.18503664433956149</v>
      </c>
      <c r="AP1612" s="1">
        <v>0.27528110146522522</v>
      </c>
      <c r="AQ1612" s="1">
        <v>0.95715165138244629</v>
      </c>
      <c r="AR1612" s="1">
        <v>4.4901561923325062E-3</v>
      </c>
      <c r="AS1612" s="1">
        <v>1.0348658561706541</v>
      </c>
      <c r="AT1612" s="1">
        <v>1.1148635298013691E-2</v>
      </c>
      <c r="AU1612" s="1">
        <v>5.4495912045240402E-3</v>
      </c>
      <c r="AV1612" s="1">
        <v>8.0592548474669456E-3</v>
      </c>
      <c r="AW1612" s="1">
        <v>0.88419616222381592</v>
      </c>
      <c r="AX1612" s="1">
        <v>4.4398050308227539</v>
      </c>
      <c r="AY1612" s="1">
        <v>2.5356142520904541</v>
      </c>
      <c r="AZ1612" s="1">
        <v>4.3094944953918457</v>
      </c>
      <c r="BA1612" s="1">
        <v>4.2964272499084473</v>
      </c>
      <c r="BB1612" s="1">
        <v>2.141305685043335</v>
      </c>
      <c r="BC1612" s="1">
        <v>1.0578480958938601</v>
      </c>
      <c r="BD1612" s="1">
        <v>4</v>
      </c>
      <c r="BE1612" s="1">
        <v>2</v>
      </c>
      <c r="BF1612" s="1">
        <v>4</v>
      </c>
      <c r="BG1612" s="1">
        <v>4</v>
      </c>
      <c r="BH1612" s="1">
        <v>2</v>
      </c>
      <c r="BI1612" s="1">
        <v>1</v>
      </c>
      <c r="BJ1612" s="1"/>
    </row>
    <row r="1613" spans="1:62" hidden="1" x14ac:dyDescent="0.35">
      <c r="A1613" t="s">
        <v>5</v>
      </c>
      <c r="B1613" s="1">
        <v>2010</v>
      </c>
      <c r="C1613" t="s">
        <v>95</v>
      </c>
      <c r="D1613" s="1">
        <v>3</v>
      </c>
      <c r="E1613" s="1">
        <v>0</v>
      </c>
      <c r="F1613" s="1">
        <v>0</v>
      </c>
      <c r="G1613" s="1">
        <v>205655</v>
      </c>
      <c r="H1613" s="1">
        <v>136983</v>
      </c>
      <c r="I1613" s="1">
        <v>10261</v>
      </c>
      <c r="J1613" s="1">
        <v>352899</v>
      </c>
      <c r="K1613" s="1">
        <v>240998</v>
      </c>
      <c r="L1613" s="1">
        <v>347223</v>
      </c>
      <c r="M1613" s="1">
        <v>49031</v>
      </c>
      <c r="N1613" s="1">
        <v>321691</v>
      </c>
      <c r="O1613" s="1">
        <v>109877</v>
      </c>
      <c r="P1613" s="1">
        <v>0</v>
      </c>
      <c r="Q1613" s="1">
        <v>205501</v>
      </c>
      <c r="R1613" s="1">
        <v>0</v>
      </c>
      <c r="S1613" s="1">
        <v>112449</v>
      </c>
      <c r="T1613" s="1">
        <v>23689</v>
      </c>
      <c r="U1613" s="1">
        <v>291205</v>
      </c>
      <c r="V1613" s="1">
        <v>2245</v>
      </c>
      <c r="W1613" s="1">
        <v>363639</v>
      </c>
      <c r="X1613" s="1">
        <v>3635</v>
      </c>
      <c r="Y1613" s="1">
        <v>76</v>
      </c>
      <c r="Z1613" s="1">
        <v>1303</v>
      </c>
      <c r="AA1613" s="1">
        <v>302692</v>
      </c>
      <c r="AB1613" s="1">
        <v>0</v>
      </c>
      <c r="AC1613" s="1">
        <v>0</v>
      </c>
      <c r="AD1613" s="1">
        <v>0.58275878429412842</v>
      </c>
      <c r="AE1613" s="1">
        <v>0.38816487789154053</v>
      </c>
      <c r="AF1613" s="1">
        <v>2.907630801200867E-2</v>
      </c>
      <c r="AG1613" s="1">
        <v>0.68290925025939941</v>
      </c>
      <c r="AH1613" s="1">
        <v>0.98391610383987427</v>
      </c>
      <c r="AI1613" s="1">
        <v>0.13893777132034299</v>
      </c>
      <c r="AJ1613" s="1">
        <v>0.91156679391860962</v>
      </c>
      <c r="AK1613" s="1">
        <v>0.31135538220405579</v>
      </c>
      <c r="AL1613" s="1"/>
      <c r="AM1613" s="1">
        <v>0.58232241868972778</v>
      </c>
      <c r="AN1613" s="1"/>
      <c r="AO1613" s="1">
        <v>0.31864356994628912</v>
      </c>
      <c r="AP1613" s="1">
        <v>6.7126855254173279E-2</v>
      </c>
      <c r="AQ1613" s="1">
        <v>0.82517945766448975</v>
      </c>
      <c r="AR1613" s="1">
        <v>6.3615934923291206E-3</v>
      </c>
      <c r="AS1613" s="1">
        <v>1.030433654785156</v>
      </c>
      <c r="AT1613" s="1">
        <v>1.0300397872924799E-2</v>
      </c>
      <c r="AU1613" s="1">
        <v>2.1535907580982891E-4</v>
      </c>
      <c r="AV1613" s="1">
        <v>3.692274447530508E-3</v>
      </c>
      <c r="AW1613" s="1">
        <v>0.85772985219955444</v>
      </c>
      <c r="AX1613" s="1">
        <v>4.7024984359741211</v>
      </c>
      <c r="AY1613" s="1">
        <v>2.5907044410705571</v>
      </c>
      <c r="AZ1613" s="1">
        <v>3.446130514144897</v>
      </c>
      <c r="BA1613" s="1">
        <v>3.418561697006226</v>
      </c>
      <c r="BB1613" s="1">
        <v>1.4482840299606321</v>
      </c>
      <c r="BC1613" s="1">
        <v>0.77875542640686035</v>
      </c>
      <c r="BD1613" s="1">
        <v>5</v>
      </c>
      <c r="BE1613" s="1">
        <v>3</v>
      </c>
      <c r="BF1613" s="1">
        <v>3</v>
      </c>
      <c r="BG1613" s="1">
        <v>3</v>
      </c>
      <c r="BH1613" s="1">
        <v>1</v>
      </c>
      <c r="BI1613" s="1">
        <v>0.75</v>
      </c>
      <c r="BJ1613" s="1"/>
    </row>
    <row r="1614" spans="1:62" hidden="1" x14ac:dyDescent="0.35">
      <c r="A1614" t="s">
        <v>5</v>
      </c>
      <c r="B1614" s="1">
        <v>2010</v>
      </c>
      <c r="C1614" t="s">
        <v>96</v>
      </c>
      <c r="D1614" s="1">
        <v>3</v>
      </c>
      <c r="E1614" s="1">
        <v>0</v>
      </c>
      <c r="F1614" s="1">
        <v>0</v>
      </c>
      <c r="G1614" s="1">
        <v>268376</v>
      </c>
      <c r="H1614" s="1">
        <v>405880</v>
      </c>
      <c r="I1614" s="1">
        <v>54230</v>
      </c>
      <c r="J1614" s="1">
        <v>728486</v>
      </c>
      <c r="K1614" s="1">
        <v>597007</v>
      </c>
      <c r="L1614" s="1">
        <v>726959</v>
      </c>
      <c r="M1614" s="1">
        <v>252281</v>
      </c>
      <c r="N1614" s="1">
        <v>700382</v>
      </c>
      <c r="O1614" s="1">
        <v>290415</v>
      </c>
      <c r="P1614" s="1">
        <v>0</v>
      </c>
      <c r="Q1614" s="1">
        <v>530731</v>
      </c>
      <c r="R1614" s="1">
        <v>0</v>
      </c>
      <c r="S1614" s="1">
        <v>392431</v>
      </c>
      <c r="T1614" s="1">
        <v>265565</v>
      </c>
      <c r="U1614" s="1">
        <v>715430</v>
      </c>
      <c r="V1614" s="1">
        <v>1718</v>
      </c>
      <c r="W1614" s="1">
        <v>735556</v>
      </c>
      <c r="X1614" s="1">
        <v>1129</v>
      </c>
      <c r="Y1614" s="1">
        <v>56</v>
      </c>
      <c r="Z1614" s="1">
        <v>350</v>
      </c>
      <c r="AA1614" s="1">
        <v>687701</v>
      </c>
      <c r="AB1614" s="1">
        <v>0</v>
      </c>
      <c r="AC1614" s="1">
        <v>0</v>
      </c>
      <c r="AD1614" s="1">
        <v>0.36840242147445679</v>
      </c>
      <c r="AE1614" s="1">
        <v>0.5571555495262146</v>
      </c>
      <c r="AF1614" s="1">
        <v>7.4442058801651001E-2</v>
      </c>
      <c r="AG1614" s="1">
        <v>0.81953996419906616</v>
      </c>
      <c r="AH1614" s="1">
        <v>0.99793124198913574</v>
      </c>
      <c r="AI1614" s="1">
        <v>0.34631815552711492</v>
      </c>
      <c r="AJ1614" s="1">
        <v>0.96149790287017822</v>
      </c>
      <c r="AK1614" s="1">
        <v>0.39866650104522711</v>
      </c>
      <c r="AL1614" s="1"/>
      <c r="AM1614" s="1">
        <v>0.72855973243713379</v>
      </c>
      <c r="AN1614" s="1"/>
      <c r="AO1614" s="1">
        <v>0.53870874643325806</v>
      </c>
      <c r="AP1614" s="1">
        <v>0.36454373598098749</v>
      </c>
      <c r="AQ1614" s="1">
        <v>0.98207789659500122</v>
      </c>
      <c r="AR1614" s="1">
        <v>2.3583157453685999E-3</v>
      </c>
      <c r="AS1614" s="1">
        <v>1.009705066680908</v>
      </c>
      <c r="AT1614" s="1">
        <v>1.549832057207823E-3</v>
      </c>
      <c r="AU1614" s="1">
        <v>7.6873868238180876E-5</v>
      </c>
      <c r="AV1614" s="1">
        <v>4.80473565403372E-4</v>
      </c>
      <c r="AW1614" s="1">
        <v>0.94401401281356812</v>
      </c>
      <c r="AX1614" s="1">
        <v>5.1245822906494141</v>
      </c>
      <c r="AY1614" s="1">
        <v>2.7369801998138432</v>
      </c>
      <c r="AZ1614" s="1">
        <v>3.3967432975769039</v>
      </c>
      <c r="BA1614" s="1">
        <v>3.357331514358521</v>
      </c>
      <c r="BB1614" s="1">
        <v>1.3802365064620969</v>
      </c>
      <c r="BC1614" s="1">
        <v>0.70076632499694824</v>
      </c>
      <c r="BD1614" s="1">
        <v>5</v>
      </c>
      <c r="BE1614" s="1">
        <v>3</v>
      </c>
      <c r="BF1614" s="1">
        <v>3</v>
      </c>
      <c r="BG1614" s="1">
        <v>3</v>
      </c>
      <c r="BH1614" s="1">
        <v>1</v>
      </c>
      <c r="BI1614" s="1">
        <v>0.66666668653488159</v>
      </c>
      <c r="BJ1614" s="1"/>
    </row>
    <row r="1615" spans="1:62" hidden="1" x14ac:dyDescent="0.35">
      <c r="A1615" t="s">
        <v>5</v>
      </c>
      <c r="B1615" s="1">
        <v>2010</v>
      </c>
      <c r="C1615" t="s">
        <v>95</v>
      </c>
      <c r="D1615" s="1"/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4952</v>
      </c>
      <c r="K1615" s="1">
        <v>2277</v>
      </c>
      <c r="L1615" s="1">
        <v>4582</v>
      </c>
      <c r="M1615" s="1">
        <v>212</v>
      </c>
      <c r="N1615" s="1">
        <v>3765</v>
      </c>
      <c r="O1615" s="1">
        <v>1251</v>
      </c>
      <c r="P1615" s="1">
        <v>0</v>
      </c>
      <c r="Q1615" s="1">
        <v>1666</v>
      </c>
      <c r="R1615" s="1">
        <v>0</v>
      </c>
      <c r="S1615" s="1">
        <v>536</v>
      </c>
      <c r="T1615" s="1">
        <v>501</v>
      </c>
      <c r="U1615" s="1">
        <v>3194</v>
      </c>
      <c r="V1615" s="1">
        <v>0</v>
      </c>
      <c r="W1615" s="1">
        <v>6061</v>
      </c>
      <c r="X1615" s="1">
        <v>429</v>
      </c>
      <c r="Y1615" s="1">
        <v>0</v>
      </c>
      <c r="Z1615" s="1">
        <v>109</v>
      </c>
      <c r="AA1615" s="1">
        <v>4142</v>
      </c>
      <c r="AB1615" s="1">
        <v>0</v>
      </c>
      <c r="AC1615" s="1"/>
      <c r="AD1615" s="1"/>
      <c r="AE1615" s="1"/>
      <c r="AF1615" s="1"/>
      <c r="AG1615" s="1">
        <v>0.45981422066688538</v>
      </c>
      <c r="AH1615" s="1">
        <v>0.92528271675109863</v>
      </c>
      <c r="AI1615" s="1">
        <v>4.2810983955860138E-2</v>
      </c>
      <c r="AJ1615" s="1">
        <v>0.76029884815216064</v>
      </c>
      <c r="AK1615" s="1">
        <v>0.25262519717216492</v>
      </c>
      <c r="AL1615" s="1"/>
      <c r="AM1615" s="1">
        <v>0.33642971515655518</v>
      </c>
      <c r="AN1615" s="1"/>
      <c r="AO1615" s="1">
        <v>0.1082390919327736</v>
      </c>
      <c r="AP1615" s="1">
        <v>0.1011712476611137</v>
      </c>
      <c r="AQ1615" s="1">
        <v>0.64499193429946899</v>
      </c>
      <c r="AR1615" s="1">
        <v>0</v>
      </c>
      <c r="AS1615" s="1">
        <v>1.2239499092102051</v>
      </c>
      <c r="AT1615" s="1">
        <v>8.6631663143634796E-2</v>
      </c>
      <c r="AU1615" s="1">
        <v>0</v>
      </c>
      <c r="AV1615" s="1">
        <v>2.2011307999491692E-2</v>
      </c>
      <c r="AW1615" s="1">
        <v>0.83642971515655518</v>
      </c>
      <c r="AX1615" s="1">
        <v>3.9539580345153809</v>
      </c>
      <c r="AY1615" s="1">
        <v>2.089458703994751</v>
      </c>
      <c r="AZ1615" s="1">
        <v>2.7958400249481201</v>
      </c>
      <c r="BA1615" s="1">
        <v>2.705371618270874</v>
      </c>
      <c r="BB1615" s="1">
        <v>0.95153474807739258</v>
      </c>
      <c r="BC1615" s="1">
        <v>0.87476152181625366</v>
      </c>
      <c r="BD1615" s="1">
        <v>4</v>
      </c>
      <c r="BE1615" s="1">
        <v>2</v>
      </c>
      <c r="BF1615" s="1">
        <v>3</v>
      </c>
      <c r="BG1615" s="1">
        <v>3</v>
      </c>
      <c r="BH1615" s="1">
        <v>1</v>
      </c>
      <c r="BI1615" s="1">
        <v>0.66666668653488159</v>
      </c>
      <c r="BJ1615" s="1"/>
    </row>
    <row r="1616" spans="1:62" hidden="1" x14ac:dyDescent="0.35">
      <c r="A1616" t="s">
        <v>5</v>
      </c>
      <c r="B1616" s="1">
        <v>2010</v>
      </c>
      <c r="C1616" t="s">
        <v>96</v>
      </c>
      <c r="D1616" s="1"/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4922</v>
      </c>
      <c r="K1616" s="1">
        <v>3551</v>
      </c>
      <c r="L1616" s="1">
        <v>4746</v>
      </c>
      <c r="M1616" s="1">
        <v>287</v>
      </c>
      <c r="N1616" s="1">
        <v>3606</v>
      </c>
      <c r="O1616" s="1">
        <v>1025</v>
      </c>
      <c r="P1616" s="1">
        <v>0</v>
      </c>
      <c r="Q1616" s="1">
        <v>1980</v>
      </c>
      <c r="R1616" s="1">
        <v>0</v>
      </c>
      <c r="S1616" s="1">
        <v>796</v>
      </c>
      <c r="T1616" s="1">
        <v>2006</v>
      </c>
      <c r="U1616" s="1">
        <v>4922</v>
      </c>
      <c r="V1616" s="1">
        <v>0</v>
      </c>
      <c r="W1616" s="1">
        <v>4922</v>
      </c>
      <c r="X1616" s="1">
        <v>0</v>
      </c>
      <c r="Y1616" s="1">
        <v>0</v>
      </c>
      <c r="Z1616" s="1">
        <v>286</v>
      </c>
      <c r="AA1616" s="1">
        <v>4615</v>
      </c>
      <c r="AB1616" s="1">
        <v>0</v>
      </c>
      <c r="AC1616" s="1"/>
      <c r="AD1616" s="1"/>
      <c r="AE1616" s="1"/>
      <c r="AF1616" s="1"/>
      <c r="AG1616" s="1">
        <v>0.7214546799659729</v>
      </c>
      <c r="AH1616" s="1">
        <v>0.96424216032028198</v>
      </c>
      <c r="AI1616" s="1">
        <v>5.8309629559516907E-2</v>
      </c>
      <c r="AJ1616" s="1">
        <v>0.73262900114059448</v>
      </c>
      <c r="AK1616" s="1">
        <v>0.20824867486953741</v>
      </c>
      <c r="AL1616" s="1"/>
      <c r="AM1616" s="1">
        <v>0.40227550268173218</v>
      </c>
      <c r="AN1616" s="1"/>
      <c r="AO1616" s="1">
        <v>0.1617228835821152</v>
      </c>
      <c r="AP1616" s="1">
        <v>0.4075579047203064</v>
      </c>
      <c r="AQ1616" s="1">
        <v>1</v>
      </c>
      <c r="AR1616" s="1">
        <v>0</v>
      </c>
      <c r="AS1616" s="1">
        <v>1</v>
      </c>
      <c r="AT1616" s="1">
        <v>0</v>
      </c>
      <c r="AU1616" s="1">
        <v>0</v>
      </c>
      <c r="AV1616" s="1">
        <v>5.8106459677219391E-2</v>
      </c>
      <c r="AW1616" s="1">
        <v>0.93762695789337158</v>
      </c>
      <c r="AX1616" s="1">
        <v>4.1615195274353027</v>
      </c>
      <c r="AY1616" s="1">
        <v>2.1068670749664311</v>
      </c>
      <c r="AZ1616" s="1">
        <v>2.638561487197876</v>
      </c>
      <c r="BA1616" s="1">
        <v>2.3823649883270259</v>
      </c>
      <c r="BB1616" s="1">
        <v>0.74989843368530273</v>
      </c>
      <c r="BC1616" s="1">
        <v>0.58504188060760498</v>
      </c>
      <c r="BD1616" s="1">
        <v>4</v>
      </c>
      <c r="BE1616" s="1">
        <v>2</v>
      </c>
      <c r="BF1616" s="1">
        <v>2</v>
      </c>
      <c r="BG1616" s="1">
        <v>2</v>
      </c>
      <c r="BH1616" s="1">
        <v>0</v>
      </c>
      <c r="BI1616" s="1">
        <v>0.5</v>
      </c>
      <c r="BJ1616" s="1"/>
    </row>
    <row r="1617" spans="1:62" hidden="1" x14ac:dyDescent="0.35">
      <c r="A1617" t="s">
        <v>5</v>
      </c>
      <c r="B1617" s="1">
        <v>2009</v>
      </c>
      <c r="C1617" t="s">
        <v>95</v>
      </c>
      <c r="D1617" s="1">
        <v>1</v>
      </c>
      <c r="E1617" s="1">
        <v>45375</v>
      </c>
      <c r="F1617" s="1">
        <v>0</v>
      </c>
      <c r="G1617" s="1">
        <v>0</v>
      </c>
      <c r="H1617" s="1">
        <v>0</v>
      </c>
      <c r="I1617" s="1">
        <v>0</v>
      </c>
      <c r="J1617" s="1">
        <v>45375</v>
      </c>
      <c r="K1617" s="1">
        <v>15298</v>
      </c>
      <c r="L1617" s="1">
        <v>43072</v>
      </c>
      <c r="M1617" s="1">
        <v>207</v>
      </c>
      <c r="N1617" s="1">
        <v>35694</v>
      </c>
      <c r="O1617" s="1">
        <v>5825</v>
      </c>
      <c r="P1617" s="1">
        <v>0</v>
      </c>
      <c r="Q1617" s="1">
        <v>16480</v>
      </c>
      <c r="R1617" s="1">
        <v>0</v>
      </c>
      <c r="S1617" s="1">
        <v>2606</v>
      </c>
      <c r="T1617" s="1">
        <v>2099</v>
      </c>
      <c r="U1617" s="1">
        <v>35456</v>
      </c>
      <c r="V1617" s="1">
        <v>345</v>
      </c>
      <c r="W1617" s="1">
        <v>46663</v>
      </c>
      <c r="X1617" s="1">
        <v>2494</v>
      </c>
      <c r="Y1617" s="1">
        <v>207</v>
      </c>
      <c r="Z1617" s="1">
        <v>410</v>
      </c>
      <c r="AA1617" s="1">
        <v>35517</v>
      </c>
      <c r="AB1617" s="1">
        <v>1</v>
      </c>
      <c r="AC1617" s="1">
        <v>0</v>
      </c>
      <c r="AD1617" s="1">
        <v>0</v>
      </c>
      <c r="AE1617" s="1">
        <v>0</v>
      </c>
      <c r="AF1617" s="1">
        <v>0</v>
      </c>
      <c r="AG1617" s="1">
        <v>0.34131321310997009</v>
      </c>
      <c r="AH1617" s="1">
        <v>0.96097809076309204</v>
      </c>
      <c r="AI1617" s="1">
        <v>4.6183709055185318E-3</v>
      </c>
      <c r="AJ1617" s="1">
        <v>0.79636776447296143</v>
      </c>
      <c r="AK1617" s="1">
        <v>0.12996140122413641</v>
      </c>
      <c r="AL1617" s="1"/>
      <c r="AM1617" s="1">
        <v>0.36768478155136108</v>
      </c>
      <c r="AN1617" s="1"/>
      <c r="AO1617" s="1">
        <v>5.8142390102148063E-2</v>
      </c>
      <c r="AP1617" s="1">
        <v>4.6258952468633652E-2</v>
      </c>
      <c r="AQ1617" s="1">
        <v>0.7813994288444519</v>
      </c>
      <c r="AR1617" s="1">
        <v>7.6033058576285839E-3</v>
      </c>
      <c r="AS1617" s="1">
        <v>1.0283856391906741</v>
      </c>
      <c r="AT1617" s="1">
        <v>5.5643558502197273E-2</v>
      </c>
      <c r="AU1617" s="1">
        <v>4.6183709055185318E-3</v>
      </c>
      <c r="AV1617" s="1">
        <v>9.1474978253245354E-3</v>
      </c>
      <c r="AW1617" s="1">
        <v>0.7924187183380127</v>
      </c>
      <c r="AX1617" s="1">
        <v>4.2888822555541992</v>
      </c>
      <c r="AY1617" s="1">
        <v>2.346734762191772</v>
      </c>
      <c r="AZ1617" s="1">
        <v>4.6013665199279794</v>
      </c>
      <c r="BA1617" s="1">
        <v>4.577146053314209</v>
      </c>
      <c r="BB1617" s="1">
        <v>2.4349091053009029</v>
      </c>
      <c r="BC1617" s="1">
        <v>1.247197151184082</v>
      </c>
      <c r="BD1617" s="1">
        <v>4</v>
      </c>
      <c r="BE1617" s="1">
        <v>2</v>
      </c>
      <c r="BF1617" s="1">
        <v>4</v>
      </c>
      <c r="BG1617" s="1">
        <v>4</v>
      </c>
      <c r="BH1617" s="1">
        <v>2</v>
      </c>
      <c r="BI1617" s="1">
        <v>1</v>
      </c>
      <c r="BJ1617" s="1"/>
    </row>
    <row r="1618" spans="1:62" hidden="1" x14ac:dyDescent="0.35">
      <c r="A1618" t="s">
        <v>5</v>
      </c>
      <c r="B1618" s="1">
        <v>2009</v>
      </c>
      <c r="C1618" t="s">
        <v>96</v>
      </c>
      <c r="D1618" s="1">
        <v>1</v>
      </c>
      <c r="E1618" s="1">
        <v>26076</v>
      </c>
      <c r="F1618" s="1">
        <v>0</v>
      </c>
      <c r="G1618" s="1">
        <v>0</v>
      </c>
      <c r="H1618" s="1">
        <v>0</v>
      </c>
      <c r="I1618" s="1">
        <v>0</v>
      </c>
      <c r="J1618" s="1">
        <v>26076</v>
      </c>
      <c r="K1618" s="1">
        <v>9728</v>
      </c>
      <c r="L1618" s="1">
        <v>25009</v>
      </c>
      <c r="M1618" s="1">
        <v>813</v>
      </c>
      <c r="N1618" s="1">
        <v>21902</v>
      </c>
      <c r="O1618" s="1">
        <v>1353</v>
      </c>
      <c r="P1618" s="1">
        <v>0</v>
      </c>
      <c r="Q1618" s="1">
        <v>10194</v>
      </c>
      <c r="R1618" s="1">
        <v>0</v>
      </c>
      <c r="S1618" s="1">
        <v>2651</v>
      </c>
      <c r="T1618" s="1">
        <v>9711</v>
      </c>
      <c r="U1618" s="1">
        <v>23882</v>
      </c>
      <c r="V1618" s="1">
        <v>714</v>
      </c>
      <c r="W1618" s="1">
        <v>27416</v>
      </c>
      <c r="X1618" s="1">
        <v>2126</v>
      </c>
      <c r="Y1618" s="1">
        <v>793</v>
      </c>
      <c r="Z1618" s="1">
        <v>1133</v>
      </c>
      <c r="AA1618" s="1">
        <v>21225</v>
      </c>
      <c r="AB1618" s="1">
        <v>1</v>
      </c>
      <c r="AC1618" s="1">
        <v>0</v>
      </c>
      <c r="AD1618" s="1">
        <v>0</v>
      </c>
      <c r="AE1618" s="1">
        <v>0</v>
      </c>
      <c r="AF1618" s="1">
        <v>0</v>
      </c>
      <c r="AG1618" s="1">
        <v>0.38784787058830261</v>
      </c>
      <c r="AH1618" s="1">
        <v>0.99708956480026245</v>
      </c>
      <c r="AI1618" s="1">
        <v>3.2413683831691742E-2</v>
      </c>
      <c r="AJ1618" s="1">
        <v>0.87321585416793823</v>
      </c>
      <c r="AK1618" s="1">
        <v>5.3943067789077759E-2</v>
      </c>
      <c r="AL1618" s="1"/>
      <c r="AM1618" s="1">
        <v>0.40642690658569341</v>
      </c>
      <c r="AN1618" s="1"/>
      <c r="AO1618" s="1">
        <v>0.10569332540035251</v>
      </c>
      <c r="AP1618" s="1">
        <v>0.37241140007972717</v>
      </c>
      <c r="AQ1618" s="1">
        <v>0.91586130857467651</v>
      </c>
      <c r="AR1618" s="1">
        <v>2.738150022923946E-2</v>
      </c>
      <c r="AS1618" s="1">
        <v>1.051388263702393</v>
      </c>
      <c r="AT1618" s="1">
        <v>8.4761977195739746E-2</v>
      </c>
      <c r="AU1618" s="1">
        <v>3.1616300344467163E-2</v>
      </c>
      <c r="AV1618" s="1">
        <v>4.5171834528446198E-2</v>
      </c>
      <c r="AW1618" s="1">
        <v>0.84622436761856079</v>
      </c>
      <c r="AX1618" s="1">
        <v>4.1698427200317383</v>
      </c>
      <c r="AY1618" s="1">
        <v>2.193884134292603</v>
      </c>
      <c r="AZ1618" s="1">
        <v>4.2683310508728027</v>
      </c>
      <c r="BA1618" s="1">
        <v>4.2094264030456543</v>
      </c>
      <c r="BB1618" s="1">
        <v>2.3242828845977779</v>
      </c>
      <c r="BC1618" s="1">
        <v>1.2475850582122801</v>
      </c>
      <c r="BD1618" s="1">
        <v>4</v>
      </c>
      <c r="BE1618" s="1">
        <v>2</v>
      </c>
      <c r="BF1618" s="1">
        <v>4</v>
      </c>
      <c r="BG1618" s="1">
        <v>4</v>
      </c>
      <c r="BH1618" s="1">
        <v>2</v>
      </c>
      <c r="BI1618" s="1">
        <v>1</v>
      </c>
      <c r="BJ1618" s="1"/>
    </row>
    <row r="1619" spans="1:62" hidden="1" x14ac:dyDescent="0.35">
      <c r="A1619" t="s">
        <v>5</v>
      </c>
      <c r="B1619" s="1">
        <v>2009</v>
      </c>
      <c r="C1619" t="s">
        <v>95</v>
      </c>
      <c r="D1619" s="1">
        <v>2</v>
      </c>
      <c r="E1619" s="1">
        <v>0</v>
      </c>
      <c r="F1619" s="1">
        <v>66036</v>
      </c>
      <c r="G1619" s="1">
        <v>0</v>
      </c>
      <c r="H1619" s="1">
        <v>0</v>
      </c>
      <c r="I1619" s="1">
        <v>0</v>
      </c>
      <c r="J1619" s="1">
        <v>66036</v>
      </c>
      <c r="K1619" s="1">
        <v>27603</v>
      </c>
      <c r="L1619" s="1">
        <v>63103</v>
      </c>
      <c r="M1619" s="1">
        <v>636</v>
      </c>
      <c r="N1619" s="1">
        <v>55942</v>
      </c>
      <c r="O1619" s="1">
        <v>10442</v>
      </c>
      <c r="P1619" s="1">
        <v>0</v>
      </c>
      <c r="Q1619" s="1">
        <v>27003</v>
      </c>
      <c r="R1619" s="1">
        <v>0</v>
      </c>
      <c r="S1619" s="1">
        <v>5659</v>
      </c>
      <c r="T1619" s="1">
        <v>4995</v>
      </c>
      <c r="U1619" s="1">
        <v>56031</v>
      </c>
      <c r="V1619" s="1">
        <v>544</v>
      </c>
      <c r="W1619" s="1">
        <v>68913</v>
      </c>
      <c r="X1619" s="1">
        <v>2216</v>
      </c>
      <c r="Y1619" s="1">
        <v>108</v>
      </c>
      <c r="Z1619" s="1">
        <v>648</v>
      </c>
      <c r="AA1619" s="1">
        <v>50858</v>
      </c>
      <c r="AB1619" s="1">
        <v>0</v>
      </c>
      <c r="AC1619" s="1">
        <v>1</v>
      </c>
      <c r="AD1619" s="1">
        <v>0</v>
      </c>
      <c r="AE1619" s="1">
        <v>0</v>
      </c>
      <c r="AF1619" s="1">
        <v>0</v>
      </c>
      <c r="AG1619" s="1">
        <v>0.42807957530021667</v>
      </c>
      <c r="AH1619" s="1">
        <v>0.97862935066223145</v>
      </c>
      <c r="AI1619" s="1">
        <v>9.8633710294961929E-3</v>
      </c>
      <c r="AJ1619" s="1">
        <v>0.86757338047027588</v>
      </c>
      <c r="AK1619" s="1">
        <v>0.1619391739368439</v>
      </c>
      <c r="AL1619" s="1"/>
      <c r="AM1619" s="1">
        <v>0.41877451539039612</v>
      </c>
      <c r="AN1619" s="1"/>
      <c r="AO1619" s="1">
        <v>8.7762288749217987E-2</v>
      </c>
      <c r="AP1619" s="1">
        <v>7.5640559196472168E-2</v>
      </c>
      <c r="AQ1619" s="1">
        <v>0.84849172830581665</v>
      </c>
      <c r="AR1619" s="1">
        <v>8.2379309460520744E-3</v>
      </c>
      <c r="AS1619" s="1">
        <v>1.0435671806335449</v>
      </c>
      <c r="AT1619" s="1">
        <v>3.4366711974143982E-2</v>
      </c>
      <c r="AU1619" s="1">
        <v>1.6749119386076929E-3</v>
      </c>
      <c r="AV1619" s="1">
        <v>1.004947163164616E-2</v>
      </c>
      <c r="AW1619" s="1">
        <v>0.78872847557067871</v>
      </c>
      <c r="AX1619" s="1">
        <v>4.3724508285522461</v>
      </c>
      <c r="AY1619" s="1">
        <v>2.345466136932373</v>
      </c>
      <c r="AZ1619" s="1">
        <v>4.2703676223754883</v>
      </c>
      <c r="BA1619" s="1">
        <v>4.2376127243041992</v>
      </c>
      <c r="BB1619" s="1">
        <v>2.1501302719116211</v>
      </c>
      <c r="BC1619" s="1">
        <v>1.073059558868408</v>
      </c>
      <c r="BD1619" s="1">
        <v>4</v>
      </c>
      <c r="BE1619" s="1">
        <v>2</v>
      </c>
      <c r="BF1619" s="1">
        <v>4</v>
      </c>
      <c r="BG1619" s="1">
        <v>4</v>
      </c>
      <c r="BH1619" s="1">
        <v>2</v>
      </c>
      <c r="BI1619" s="1">
        <v>1</v>
      </c>
      <c r="BJ1619" s="1"/>
    </row>
    <row r="1620" spans="1:62" hidden="1" x14ac:dyDescent="0.35">
      <c r="A1620" t="s">
        <v>5</v>
      </c>
      <c r="B1620" s="1">
        <v>2009</v>
      </c>
      <c r="C1620" t="s">
        <v>96</v>
      </c>
      <c r="D1620" s="1">
        <v>2</v>
      </c>
      <c r="E1620" s="1">
        <v>0</v>
      </c>
      <c r="F1620" s="1">
        <v>48142</v>
      </c>
      <c r="G1620" s="1">
        <v>0</v>
      </c>
      <c r="H1620" s="1">
        <v>0</v>
      </c>
      <c r="I1620" s="1">
        <v>0</v>
      </c>
      <c r="J1620" s="1">
        <v>48142</v>
      </c>
      <c r="K1620" s="1">
        <v>25556</v>
      </c>
      <c r="L1620" s="1">
        <v>47237</v>
      </c>
      <c r="M1620" s="1">
        <v>1557</v>
      </c>
      <c r="N1620" s="1">
        <v>42836</v>
      </c>
      <c r="O1620" s="1">
        <v>6770</v>
      </c>
      <c r="P1620" s="1">
        <v>0</v>
      </c>
      <c r="Q1620" s="1">
        <v>28934</v>
      </c>
      <c r="R1620" s="1">
        <v>0</v>
      </c>
      <c r="S1620" s="1">
        <v>9577</v>
      </c>
      <c r="T1620" s="1">
        <v>18893</v>
      </c>
      <c r="U1620" s="1">
        <v>47237</v>
      </c>
      <c r="V1620" s="1">
        <v>0</v>
      </c>
      <c r="W1620" s="1">
        <v>49047</v>
      </c>
      <c r="X1620" s="1">
        <v>1254</v>
      </c>
      <c r="Y1620" s="1">
        <v>0</v>
      </c>
      <c r="Z1620" s="1">
        <v>218</v>
      </c>
      <c r="AA1620" s="1">
        <v>38527</v>
      </c>
      <c r="AB1620" s="1">
        <v>0</v>
      </c>
      <c r="AC1620" s="1">
        <v>1</v>
      </c>
      <c r="AD1620" s="1">
        <v>0</v>
      </c>
      <c r="AE1620" s="1">
        <v>0</v>
      </c>
      <c r="AF1620" s="1">
        <v>0</v>
      </c>
      <c r="AG1620" s="1">
        <v>0.54101657867431641</v>
      </c>
      <c r="AH1620" s="1">
        <v>1</v>
      </c>
      <c r="AI1620" s="1">
        <v>3.2961450517177582E-2</v>
      </c>
      <c r="AJ1620" s="1">
        <v>0.90683150291442871</v>
      </c>
      <c r="AK1620" s="1">
        <v>0.14331986010074621</v>
      </c>
      <c r="AL1620" s="1"/>
      <c r="AM1620" s="1">
        <v>0.61252832412719727</v>
      </c>
      <c r="AN1620" s="1"/>
      <c r="AO1620" s="1">
        <v>0.2027436047792435</v>
      </c>
      <c r="AP1620" s="1">
        <v>0.39244318008422852</v>
      </c>
      <c r="AQ1620" s="1">
        <v>0.98120146989822388</v>
      </c>
      <c r="AR1620" s="1">
        <v>0</v>
      </c>
      <c r="AS1620" s="1">
        <v>1.0187985897064209</v>
      </c>
      <c r="AT1620" s="1">
        <v>2.6546986773610119E-2</v>
      </c>
      <c r="AU1620" s="1">
        <v>0</v>
      </c>
      <c r="AV1620" s="1">
        <v>4.6150265261530876E-3</v>
      </c>
      <c r="AW1620" s="1">
        <v>0.81881749629974365</v>
      </c>
      <c r="AX1620" s="1">
        <v>4.5435571670532227</v>
      </c>
      <c r="AY1620" s="1">
        <v>2.4356119632720952</v>
      </c>
      <c r="AZ1620" s="1">
        <v>4.1430768966674796</v>
      </c>
      <c r="BA1620" s="1">
        <v>4.1214532852172852</v>
      </c>
      <c r="BB1620" s="1">
        <v>1.944393634796143</v>
      </c>
      <c r="BC1620" s="1">
        <v>1.021429061889648</v>
      </c>
      <c r="BD1620" s="1">
        <v>4</v>
      </c>
      <c r="BE1620" s="1">
        <v>2</v>
      </c>
      <c r="BF1620" s="1">
        <v>4</v>
      </c>
      <c r="BG1620" s="1">
        <v>4</v>
      </c>
      <c r="BH1620" s="1">
        <v>2</v>
      </c>
      <c r="BI1620" s="1">
        <v>0.83333331346511841</v>
      </c>
      <c r="BJ1620" s="1"/>
    </row>
    <row r="1621" spans="1:62" hidden="1" x14ac:dyDescent="0.35">
      <c r="A1621" t="s">
        <v>5</v>
      </c>
      <c r="B1621" s="1">
        <v>2009</v>
      </c>
      <c r="C1621" t="s">
        <v>95</v>
      </c>
      <c r="D1621" s="1">
        <v>3</v>
      </c>
      <c r="E1621" s="1">
        <v>0</v>
      </c>
      <c r="F1621" s="1">
        <v>0</v>
      </c>
      <c r="G1621" s="1">
        <v>223935</v>
      </c>
      <c r="H1621" s="1">
        <v>143154</v>
      </c>
      <c r="I1621" s="1">
        <v>10950</v>
      </c>
      <c r="J1621" s="1">
        <v>378039</v>
      </c>
      <c r="K1621" s="1">
        <v>242901</v>
      </c>
      <c r="L1621" s="1">
        <v>366682</v>
      </c>
      <c r="M1621" s="1">
        <v>34691</v>
      </c>
      <c r="N1621" s="1">
        <v>345343</v>
      </c>
      <c r="O1621" s="1">
        <v>132253</v>
      </c>
      <c r="P1621" s="1">
        <v>0</v>
      </c>
      <c r="Q1621" s="1">
        <v>216808</v>
      </c>
      <c r="R1621" s="1">
        <v>0</v>
      </c>
      <c r="S1621" s="1">
        <v>107282</v>
      </c>
      <c r="T1621" s="1">
        <v>20141</v>
      </c>
      <c r="U1621" s="1">
        <v>333434</v>
      </c>
      <c r="V1621" s="1">
        <v>756</v>
      </c>
      <c r="W1621" s="1">
        <v>395148</v>
      </c>
      <c r="X1621" s="1">
        <v>5204</v>
      </c>
      <c r="Y1621" s="1">
        <v>515</v>
      </c>
      <c r="Z1621" s="1">
        <v>1408</v>
      </c>
      <c r="AA1621" s="1">
        <v>330227</v>
      </c>
      <c r="AB1621" s="1">
        <v>0</v>
      </c>
      <c r="AC1621" s="1">
        <v>0</v>
      </c>
      <c r="AD1621" s="1">
        <v>0.59235954284667969</v>
      </c>
      <c r="AE1621" s="1">
        <v>0.37867522239685059</v>
      </c>
      <c r="AF1621" s="1">
        <v>2.8965264558792111E-2</v>
      </c>
      <c r="AG1621" s="1">
        <v>0.65677672624588013</v>
      </c>
      <c r="AH1621" s="1">
        <v>0.99146652221679688</v>
      </c>
      <c r="AI1621" s="1">
        <v>9.3800529837608337E-2</v>
      </c>
      <c r="AJ1621" s="1">
        <v>0.93376827239990234</v>
      </c>
      <c r="AK1621" s="1">
        <v>0.35759711265563959</v>
      </c>
      <c r="AL1621" s="1"/>
      <c r="AM1621" s="1">
        <v>0.5862242579460144</v>
      </c>
      <c r="AN1621" s="1"/>
      <c r="AO1621" s="1">
        <v>0.29007837176322943</v>
      </c>
      <c r="AP1621" s="1">
        <v>5.3277570754289627E-2</v>
      </c>
      <c r="AQ1621" s="1">
        <v>0.88200950622558594</v>
      </c>
      <c r="AR1621" s="1">
        <v>1.9997935742139821E-3</v>
      </c>
      <c r="AS1621" s="1">
        <v>1.0452572107315059</v>
      </c>
      <c r="AT1621" s="1">
        <v>1.407102588564157E-2</v>
      </c>
      <c r="AU1621" s="1">
        <v>1.3925016392022369E-3</v>
      </c>
      <c r="AV1621" s="1">
        <v>3.807072294875979E-3</v>
      </c>
      <c r="AW1621" s="1">
        <v>0.89326345920562744</v>
      </c>
      <c r="AX1621" s="1">
        <v>4.8348007202148438</v>
      </c>
      <c r="AY1621" s="1">
        <v>2.5285313129425049</v>
      </c>
      <c r="AZ1621" s="1">
        <v>3.451151847839355</v>
      </c>
      <c r="BA1621" s="1">
        <v>3.423371553421021</v>
      </c>
      <c r="BB1621" s="1">
        <v>1.45653223991394</v>
      </c>
      <c r="BC1621" s="1">
        <v>0.768210768699646</v>
      </c>
      <c r="BD1621" s="1">
        <v>5</v>
      </c>
      <c r="BE1621" s="1">
        <v>2</v>
      </c>
      <c r="BF1621" s="1">
        <v>3</v>
      </c>
      <c r="BG1621" s="1">
        <v>3</v>
      </c>
      <c r="BH1621" s="1">
        <v>1</v>
      </c>
      <c r="BI1621" s="1">
        <v>0.71428573131561279</v>
      </c>
      <c r="BJ1621" s="1"/>
    </row>
    <row r="1622" spans="1:62" hidden="1" x14ac:dyDescent="0.35">
      <c r="A1622" t="s">
        <v>5</v>
      </c>
      <c r="B1622" s="1">
        <v>2009</v>
      </c>
      <c r="C1622" t="s">
        <v>96</v>
      </c>
      <c r="D1622" s="1">
        <v>3</v>
      </c>
      <c r="E1622" s="1">
        <v>0</v>
      </c>
      <c r="F1622" s="1">
        <v>0</v>
      </c>
      <c r="G1622" s="1">
        <v>227233</v>
      </c>
      <c r="H1622" s="1">
        <v>345400</v>
      </c>
      <c r="I1622" s="1">
        <v>59875</v>
      </c>
      <c r="J1622" s="1">
        <v>632508</v>
      </c>
      <c r="K1622" s="1">
        <v>496121</v>
      </c>
      <c r="L1622" s="1">
        <v>623827</v>
      </c>
      <c r="M1622" s="1">
        <v>181167</v>
      </c>
      <c r="N1622" s="1">
        <v>602630</v>
      </c>
      <c r="O1622" s="1">
        <v>274955</v>
      </c>
      <c r="P1622" s="1">
        <v>0</v>
      </c>
      <c r="Q1622" s="1">
        <v>471281</v>
      </c>
      <c r="R1622" s="1">
        <v>0</v>
      </c>
      <c r="S1622" s="1">
        <v>321146</v>
      </c>
      <c r="T1622" s="1">
        <v>252911</v>
      </c>
      <c r="U1622" s="1">
        <v>621762</v>
      </c>
      <c r="V1622" s="1">
        <v>1190</v>
      </c>
      <c r="W1622" s="1">
        <v>639064</v>
      </c>
      <c r="X1622" s="1">
        <v>1723</v>
      </c>
      <c r="Y1622" s="1">
        <v>626</v>
      </c>
      <c r="Z1622" s="1">
        <v>3166</v>
      </c>
      <c r="AA1622" s="1">
        <v>591852</v>
      </c>
      <c r="AB1622" s="1">
        <v>0</v>
      </c>
      <c r="AC1622" s="1">
        <v>0</v>
      </c>
      <c r="AD1622" s="1">
        <v>0.35925710201263428</v>
      </c>
      <c r="AE1622" s="1">
        <v>0.54608005285263062</v>
      </c>
      <c r="AF1622" s="1">
        <v>9.466283768415451E-2</v>
      </c>
      <c r="AG1622" s="1">
        <v>0.79471039772033691</v>
      </c>
      <c r="AH1622" s="1">
        <v>0.99927598237991333</v>
      </c>
      <c r="AI1622" s="1">
        <v>0.29020199179649347</v>
      </c>
      <c r="AJ1622" s="1">
        <v>0.96532160043716431</v>
      </c>
      <c r="AK1622" s="1">
        <v>0.44043609499931341</v>
      </c>
      <c r="AL1622" s="1"/>
      <c r="AM1622" s="1">
        <v>0.75492048263549805</v>
      </c>
      <c r="AN1622" s="1"/>
      <c r="AO1622" s="1">
        <v>0.5144270658493042</v>
      </c>
      <c r="AP1622" s="1">
        <v>0.39985424280166632</v>
      </c>
      <c r="AQ1622" s="1">
        <v>0.98301047086715698</v>
      </c>
      <c r="AR1622" s="1">
        <v>1.8813990755006671E-3</v>
      </c>
      <c r="AS1622" s="1">
        <v>1.0103651285171511</v>
      </c>
      <c r="AT1622" s="1">
        <v>2.75998399592936E-3</v>
      </c>
      <c r="AU1622" s="1">
        <v>1.0027567623183129E-3</v>
      </c>
      <c r="AV1622" s="1">
        <v>5.0714504905045033E-3</v>
      </c>
      <c r="AW1622" s="1">
        <v>0.94805687665939331</v>
      </c>
      <c r="AX1622" s="1">
        <v>5.3080353736877441</v>
      </c>
      <c r="AY1622" s="1">
        <v>2.7193691730499272</v>
      </c>
      <c r="AZ1622" s="1">
        <v>3.500332117080688</v>
      </c>
      <c r="BA1622" s="1">
        <v>3.4591484069824219</v>
      </c>
      <c r="BB1622" s="1">
        <v>1.443780899047852</v>
      </c>
      <c r="BC1622" s="1">
        <v>0.69686657190322876</v>
      </c>
      <c r="BD1622" s="1">
        <v>5</v>
      </c>
      <c r="BE1622" s="1">
        <v>3</v>
      </c>
      <c r="BF1622" s="1">
        <v>3</v>
      </c>
      <c r="BG1622" s="1">
        <v>3</v>
      </c>
      <c r="BH1622" s="1">
        <v>1</v>
      </c>
      <c r="BI1622" s="1">
        <v>0.66666668653488159</v>
      </c>
      <c r="BJ1622" s="1"/>
    </row>
    <row r="1623" spans="1:62" hidden="1" x14ac:dyDescent="0.35">
      <c r="A1623" t="s">
        <v>5</v>
      </c>
      <c r="B1623" s="1">
        <v>2009</v>
      </c>
      <c r="C1623" t="s">
        <v>95</v>
      </c>
      <c r="D1623" s="1"/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28961</v>
      </c>
      <c r="K1623" s="1">
        <v>16370</v>
      </c>
      <c r="L1623" s="1">
        <v>27754</v>
      </c>
      <c r="M1623" s="1">
        <v>2640</v>
      </c>
      <c r="N1623" s="1">
        <v>25405</v>
      </c>
      <c r="O1623" s="1">
        <v>7431</v>
      </c>
      <c r="P1623" s="1">
        <v>0</v>
      </c>
      <c r="Q1623" s="1">
        <v>15844</v>
      </c>
      <c r="R1623" s="1">
        <v>0</v>
      </c>
      <c r="S1623" s="1">
        <v>7277</v>
      </c>
      <c r="T1623" s="1">
        <v>1896</v>
      </c>
      <c r="U1623" s="1">
        <v>24954</v>
      </c>
      <c r="V1623" s="1">
        <v>66</v>
      </c>
      <c r="W1623" s="1">
        <v>29260</v>
      </c>
      <c r="X1623" s="1">
        <v>997</v>
      </c>
      <c r="Y1623" s="1">
        <v>0</v>
      </c>
      <c r="Z1623" s="1">
        <v>255</v>
      </c>
      <c r="AA1623" s="1">
        <v>26096</v>
      </c>
      <c r="AB1623" s="1">
        <v>0</v>
      </c>
      <c r="AC1623" s="1"/>
      <c r="AD1623" s="1"/>
      <c r="AE1623" s="1"/>
      <c r="AF1623" s="1"/>
      <c r="AG1623" s="1">
        <v>0.57716035842895508</v>
      </c>
      <c r="AH1623" s="1">
        <v>0.97852838039398193</v>
      </c>
      <c r="AI1623" s="1">
        <v>9.3079008162021637E-2</v>
      </c>
      <c r="AJ1623" s="1">
        <v>0.89570921659469604</v>
      </c>
      <c r="AK1623" s="1">
        <v>0.26199626922607422</v>
      </c>
      <c r="AL1623" s="1"/>
      <c r="AM1623" s="1">
        <v>0.55861508846282959</v>
      </c>
      <c r="AN1623" s="1"/>
      <c r="AO1623" s="1">
        <v>0.25656664371490479</v>
      </c>
      <c r="AP1623" s="1">
        <v>6.546735018491745E-2</v>
      </c>
      <c r="AQ1623" s="1">
        <v>0.861641526222229</v>
      </c>
      <c r="AR1623" s="1">
        <v>2.278926782310009E-3</v>
      </c>
      <c r="AS1623" s="1">
        <v>1.010324239730835</v>
      </c>
      <c r="AT1623" s="1">
        <v>3.515142947435379E-2</v>
      </c>
      <c r="AU1623" s="1">
        <v>0</v>
      </c>
      <c r="AV1623" s="1">
        <v>8.9905867353081703E-3</v>
      </c>
      <c r="AW1623" s="1">
        <v>0.92007189989089966</v>
      </c>
      <c r="AX1623" s="1">
        <v>4.9231743812561044</v>
      </c>
      <c r="AY1623" s="1">
        <v>2.613193273544312</v>
      </c>
      <c r="AZ1623" s="1">
        <v>3.5486688613891602</v>
      </c>
      <c r="BA1623" s="1">
        <v>3.4708056449890141</v>
      </c>
      <c r="BB1623" s="1">
        <v>1.43061363697052</v>
      </c>
      <c r="BC1623" s="1">
        <v>0.78010505437850952</v>
      </c>
      <c r="BD1623" s="1">
        <v>5</v>
      </c>
      <c r="BE1623" s="1">
        <v>3</v>
      </c>
      <c r="BF1623" s="1">
        <v>3</v>
      </c>
      <c r="BG1623" s="1">
        <v>3</v>
      </c>
      <c r="BH1623" s="1">
        <v>1</v>
      </c>
      <c r="BI1623" s="1">
        <v>0.71428573131561279</v>
      </c>
      <c r="BJ1623" s="1"/>
    </row>
    <row r="1624" spans="1:62" hidden="1" x14ac:dyDescent="0.35">
      <c r="A1624" t="s">
        <v>5</v>
      </c>
      <c r="B1624" s="1">
        <v>2009</v>
      </c>
      <c r="C1624" t="s">
        <v>96</v>
      </c>
      <c r="D1624" s="1"/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54152</v>
      </c>
      <c r="K1624" s="1">
        <v>39714</v>
      </c>
      <c r="L1624" s="1">
        <v>52600</v>
      </c>
      <c r="M1624" s="1">
        <v>12670</v>
      </c>
      <c r="N1624" s="1">
        <v>50405</v>
      </c>
      <c r="O1624" s="1">
        <v>23079</v>
      </c>
      <c r="P1624" s="1">
        <v>0</v>
      </c>
      <c r="Q1624" s="1">
        <v>41419</v>
      </c>
      <c r="R1624" s="1">
        <v>0</v>
      </c>
      <c r="S1624" s="1">
        <v>21445</v>
      </c>
      <c r="T1624" s="1">
        <v>18236</v>
      </c>
      <c r="U1624" s="1">
        <v>52600</v>
      </c>
      <c r="V1624" s="1">
        <v>0</v>
      </c>
      <c r="W1624" s="1">
        <v>55704</v>
      </c>
      <c r="X1624" s="1">
        <v>0</v>
      </c>
      <c r="Y1624" s="1">
        <v>0</v>
      </c>
      <c r="Z1624" s="1">
        <v>0</v>
      </c>
      <c r="AA1624" s="1">
        <v>48394</v>
      </c>
      <c r="AB1624" s="1">
        <v>0</v>
      </c>
      <c r="AC1624" s="1"/>
      <c r="AD1624" s="1"/>
      <c r="AE1624" s="1"/>
      <c r="AF1624" s="1"/>
      <c r="AG1624" s="1">
        <v>0.75501900911331177</v>
      </c>
      <c r="AH1624" s="1">
        <v>1</v>
      </c>
      <c r="AI1624" s="1">
        <v>0.24256230890750891</v>
      </c>
      <c r="AJ1624" s="1">
        <v>0.95826995372772217</v>
      </c>
      <c r="AK1624" s="1">
        <v>0.43876424431800842</v>
      </c>
      <c r="AL1624" s="1"/>
      <c r="AM1624" s="1">
        <v>0.7874334454536438</v>
      </c>
      <c r="AN1624" s="1"/>
      <c r="AO1624" s="1">
        <v>0.40769961476325989</v>
      </c>
      <c r="AP1624" s="1">
        <v>0.33675581216812128</v>
      </c>
      <c r="AQ1624" s="1">
        <v>0.97133994102478027</v>
      </c>
      <c r="AR1624" s="1">
        <v>0</v>
      </c>
      <c r="AS1624" s="1">
        <v>1.0286600589752199</v>
      </c>
      <c r="AT1624" s="1">
        <v>0</v>
      </c>
      <c r="AU1624" s="1">
        <v>0</v>
      </c>
      <c r="AV1624" s="1">
        <v>0</v>
      </c>
      <c r="AW1624" s="1">
        <v>0.92003804445266724</v>
      </c>
      <c r="AX1624" s="1">
        <v>5.6449050903320313</v>
      </c>
      <c r="AY1624" s="1">
        <v>2.8804562091827388</v>
      </c>
      <c r="AZ1624" s="1">
        <v>3.6466243267059331</v>
      </c>
      <c r="BA1624" s="1">
        <v>3.5915756225585942</v>
      </c>
      <c r="BB1624" s="1">
        <v>1.4949771165847781</v>
      </c>
      <c r="BC1624" s="1">
        <v>0.68481576442718506</v>
      </c>
      <c r="BD1624" s="1">
        <v>5</v>
      </c>
      <c r="BE1624" s="1">
        <v>3</v>
      </c>
      <c r="BF1624" s="1">
        <v>3</v>
      </c>
      <c r="BG1624" s="1">
        <v>3</v>
      </c>
      <c r="BH1624" s="1">
        <v>1</v>
      </c>
      <c r="BI1624" s="1">
        <v>0.60000002384185791</v>
      </c>
      <c r="BJ1624" s="1"/>
    </row>
    <row r="1625" spans="1:62" hidden="1" x14ac:dyDescent="0.35">
      <c r="A1625" t="s">
        <v>5</v>
      </c>
      <c r="B1625" s="1">
        <v>2008</v>
      </c>
      <c r="C1625" t="s">
        <v>95</v>
      </c>
      <c r="D1625" s="1">
        <v>1</v>
      </c>
      <c r="E1625" s="1">
        <v>44120</v>
      </c>
      <c r="F1625" s="1">
        <v>0</v>
      </c>
      <c r="G1625" s="1">
        <v>0</v>
      </c>
      <c r="H1625" s="1">
        <v>0</v>
      </c>
      <c r="I1625" s="1">
        <v>0</v>
      </c>
      <c r="J1625" s="1">
        <v>44120</v>
      </c>
      <c r="K1625" s="1">
        <v>12005</v>
      </c>
      <c r="L1625" s="1">
        <v>41276</v>
      </c>
      <c r="M1625" s="1">
        <v>138</v>
      </c>
      <c r="N1625" s="1">
        <v>34165</v>
      </c>
      <c r="O1625" s="1">
        <v>5159</v>
      </c>
      <c r="P1625" s="1">
        <v>0</v>
      </c>
      <c r="Q1625" s="1">
        <v>16344</v>
      </c>
      <c r="R1625" s="1">
        <v>0</v>
      </c>
      <c r="S1625" s="1">
        <v>2208</v>
      </c>
      <c r="T1625" s="1">
        <v>612</v>
      </c>
      <c r="U1625" s="1">
        <v>34094</v>
      </c>
      <c r="V1625" s="1">
        <v>202</v>
      </c>
      <c r="W1625" s="1">
        <v>44361</v>
      </c>
      <c r="X1625" s="1">
        <v>2026</v>
      </c>
      <c r="Y1625" s="1">
        <v>37</v>
      </c>
      <c r="Z1625" s="1">
        <v>178</v>
      </c>
      <c r="AA1625" s="1">
        <v>35399</v>
      </c>
      <c r="AB1625" s="1">
        <v>1</v>
      </c>
      <c r="AC1625" s="1">
        <v>0</v>
      </c>
      <c r="AD1625" s="1">
        <v>0</v>
      </c>
      <c r="AE1625" s="1">
        <v>0</v>
      </c>
      <c r="AF1625" s="1">
        <v>0</v>
      </c>
      <c r="AG1625" s="1">
        <v>0.27523040771484381</v>
      </c>
      <c r="AH1625" s="1">
        <v>0.94466060400009155</v>
      </c>
      <c r="AI1625" s="1">
        <v>3.1583283562213178E-3</v>
      </c>
      <c r="AJ1625" s="1">
        <v>0.78191512823104858</v>
      </c>
      <c r="AK1625" s="1">
        <v>0.1180711314082146</v>
      </c>
      <c r="AL1625" s="1"/>
      <c r="AM1625" s="1">
        <v>0.37405592203140259</v>
      </c>
      <c r="AN1625" s="1"/>
      <c r="AO1625" s="1">
        <v>5.0533253699541092E-2</v>
      </c>
      <c r="AP1625" s="1">
        <v>1.387125998735428E-2</v>
      </c>
      <c r="AQ1625" s="1">
        <v>0.77275609970092773</v>
      </c>
      <c r="AR1625" s="1">
        <v>4.5784222893416882E-3</v>
      </c>
      <c r="AS1625" s="1">
        <v>1.0054624080657959</v>
      </c>
      <c r="AT1625" s="1">
        <v>4.6367920935153961E-2</v>
      </c>
      <c r="AU1625" s="1">
        <v>8.475158829241991E-4</v>
      </c>
      <c r="AV1625" s="1">
        <v>4.0833181701600552E-3</v>
      </c>
      <c r="AW1625" s="1">
        <v>0.81015700101852417</v>
      </c>
      <c r="AX1625" s="1">
        <v>4.4011764526367188</v>
      </c>
      <c r="AY1625" s="1">
        <v>2.4458048343658452</v>
      </c>
      <c r="AZ1625" s="1">
        <v>4.4446511268615723</v>
      </c>
      <c r="BA1625" s="1">
        <v>4.4291253089904794</v>
      </c>
      <c r="BB1625" s="1">
        <v>2.3604941368103032</v>
      </c>
      <c r="BC1625" s="1">
        <v>1.1019700765609739</v>
      </c>
      <c r="BD1625" s="1">
        <v>4</v>
      </c>
      <c r="BE1625" s="1">
        <v>2</v>
      </c>
      <c r="BF1625" s="1">
        <v>4</v>
      </c>
      <c r="BG1625" s="1">
        <v>4</v>
      </c>
      <c r="BH1625" s="1">
        <v>2</v>
      </c>
      <c r="BI1625" s="1">
        <v>1</v>
      </c>
      <c r="BJ1625" s="1"/>
    </row>
    <row r="1626" spans="1:62" hidden="1" x14ac:dyDescent="0.35">
      <c r="A1626" t="s">
        <v>5</v>
      </c>
      <c r="B1626" s="1">
        <v>2008</v>
      </c>
      <c r="C1626" t="s">
        <v>96</v>
      </c>
      <c r="D1626" s="1">
        <v>1</v>
      </c>
      <c r="E1626" s="1">
        <v>20686</v>
      </c>
      <c r="F1626" s="1">
        <v>0</v>
      </c>
      <c r="G1626" s="1">
        <v>0</v>
      </c>
      <c r="H1626" s="1">
        <v>0</v>
      </c>
      <c r="I1626" s="1">
        <v>0</v>
      </c>
      <c r="J1626" s="1">
        <v>20686</v>
      </c>
      <c r="K1626" s="1">
        <v>6843</v>
      </c>
      <c r="L1626" s="1">
        <v>19750</v>
      </c>
      <c r="M1626" s="1">
        <v>274</v>
      </c>
      <c r="N1626" s="1">
        <v>16725</v>
      </c>
      <c r="O1626" s="1">
        <v>1856</v>
      </c>
      <c r="P1626" s="1">
        <v>0</v>
      </c>
      <c r="Q1626" s="1">
        <v>8758</v>
      </c>
      <c r="R1626" s="1">
        <v>0</v>
      </c>
      <c r="S1626" s="1">
        <v>802</v>
      </c>
      <c r="T1626" s="1">
        <v>5291</v>
      </c>
      <c r="U1626" s="1">
        <v>19466</v>
      </c>
      <c r="V1626" s="1">
        <v>83</v>
      </c>
      <c r="W1626" s="1">
        <v>21505</v>
      </c>
      <c r="X1626" s="1">
        <v>1669</v>
      </c>
      <c r="Y1626" s="1">
        <v>458</v>
      </c>
      <c r="Z1626" s="1">
        <v>917</v>
      </c>
      <c r="AA1626" s="1">
        <v>14869</v>
      </c>
      <c r="AB1626" s="1">
        <v>1</v>
      </c>
      <c r="AC1626" s="1">
        <v>0</v>
      </c>
      <c r="AD1626" s="1">
        <v>0</v>
      </c>
      <c r="AE1626" s="1">
        <v>0</v>
      </c>
      <c r="AF1626" s="1">
        <v>0</v>
      </c>
      <c r="AG1626" s="1">
        <v>0.34648102521896362</v>
      </c>
      <c r="AH1626" s="1">
        <v>1</v>
      </c>
      <c r="AI1626" s="1">
        <v>1.3873417861759659E-2</v>
      </c>
      <c r="AJ1626" s="1">
        <v>0.8468354344367981</v>
      </c>
      <c r="AK1626" s="1">
        <v>9.3974687159061432E-2</v>
      </c>
      <c r="AL1626" s="1"/>
      <c r="AM1626" s="1">
        <v>0.44344303011894232</v>
      </c>
      <c r="AN1626" s="1"/>
      <c r="AO1626" s="1">
        <v>4.0607593953609467E-2</v>
      </c>
      <c r="AP1626" s="1">
        <v>0.25577685236930853</v>
      </c>
      <c r="AQ1626" s="1">
        <v>0.94102293252944946</v>
      </c>
      <c r="AR1626" s="1">
        <v>4.0123756043612957E-3</v>
      </c>
      <c r="AS1626" s="1">
        <v>1.039592027664185</v>
      </c>
      <c r="AT1626" s="1">
        <v>8.4506325423717499E-2</v>
      </c>
      <c r="AU1626" s="1">
        <v>2.318987250328064E-2</v>
      </c>
      <c r="AV1626" s="1">
        <v>4.6430379152297967E-2</v>
      </c>
      <c r="AW1626" s="1">
        <v>0.75286078453063965</v>
      </c>
      <c r="AX1626" s="1">
        <v>4.3314938545227051</v>
      </c>
      <c r="AY1626" s="1">
        <v>2.2823798656463619</v>
      </c>
      <c r="AZ1626" s="1">
        <v>4.5314221382141113</v>
      </c>
      <c r="BA1626" s="1">
        <v>4.5167264938354492</v>
      </c>
      <c r="BB1626" s="1">
        <v>2.3311901092529301</v>
      </c>
      <c r="BC1626" s="1">
        <v>1.292069792747498</v>
      </c>
      <c r="BD1626" s="1">
        <v>4</v>
      </c>
      <c r="BE1626" s="1">
        <v>2</v>
      </c>
      <c r="BF1626" s="1">
        <v>4</v>
      </c>
      <c r="BG1626" s="1">
        <v>4</v>
      </c>
      <c r="BH1626" s="1">
        <v>2</v>
      </c>
      <c r="BI1626" s="1">
        <v>1</v>
      </c>
      <c r="BJ1626" s="1"/>
    </row>
    <row r="1627" spans="1:62" hidden="1" x14ac:dyDescent="0.35">
      <c r="A1627" t="s">
        <v>5</v>
      </c>
      <c r="B1627" s="1">
        <v>2008</v>
      </c>
      <c r="C1627" t="s">
        <v>95</v>
      </c>
      <c r="D1627" s="1">
        <v>2</v>
      </c>
      <c r="E1627" s="1">
        <v>0</v>
      </c>
      <c r="F1627" s="1">
        <v>70289</v>
      </c>
      <c r="G1627" s="1">
        <v>0</v>
      </c>
      <c r="H1627" s="1">
        <v>0</v>
      </c>
      <c r="I1627" s="1">
        <v>0</v>
      </c>
      <c r="J1627" s="1">
        <v>70289</v>
      </c>
      <c r="K1627" s="1">
        <v>25553</v>
      </c>
      <c r="L1627" s="1">
        <v>67483</v>
      </c>
      <c r="M1627" s="1">
        <v>527</v>
      </c>
      <c r="N1627" s="1">
        <v>59663</v>
      </c>
      <c r="O1627" s="1">
        <v>11120</v>
      </c>
      <c r="P1627" s="1">
        <v>0</v>
      </c>
      <c r="Q1627" s="1">
        <v>27635</v>
      </c>
      <c r="R1627" s="1">
        <v>0</v>
      </c>
      <c r="S1627" s="1">
        <v>5627</v>
      </c>
      <c r="T1627" s="1">
        <v>2798</v>
      </c>
      <c r="U1627" s="1">
        <v>58333</v>
      </c>
      <c r="V1627" s="1">
        <v>378</v>
      </c>
      <c r="W1627" s="1">
        <v>73916</v>
      </c>
      <c r="X1627" s="1">
        <v>3018</v>
      </c>
      <c r="Y1627" s="1">
        <v>37</v>
      </c>
      <c r="Z1627" s="1">
        <v>544</v>
      </c>
      <c r="AA1627" s="1">
        <v>57763</v>
      </c>
      <c r="AB1627" s="1">
        <v>0</v>
      </c>
      <c r="AC1627" s="1">
        <v>1</v>
      </c>
      <c r="AD1627" s="1">
        <v>0</v>
      </c>
      <c r="AE1627" s="1">
        <v>0</v>
      </c>
      <c r="AF1627" s="1">
        <v>0</v>
      </c>
      <c r="AG1627" s="1">
        <v>0.36809808015823359</v>
      </c>
      <c r="AH1627" s="1">
        <v>0.9704059362411499</v>
      </c>
      <c r="AI1627" s="1">
        <v>7.578263059258461E-3</v>
      </c>
      <c r="AJ1627" s="1">
        <v>0.85795432329177856</v>
      </c>
      <c r="AK1627" s="1">
        <v>0.15990567207336431</v>
      </c>
      <c r="AL1627" s="1"/>
      <c r="AM1627" s="1">
        <v>0.39739146828651428</v>
      </c>
      <c r="AN1627" s="1"/>
      <c r="AO1627" s="1">
        <v>8.091629296541214E-2</v>
      </c>
      <c r="AP1627" s="1">
        <v>3.980708122253418E-2</v>
      </c>
      <c r="AQ1627" s="1">
        <v>0.82990223169326782</v>
      </c>
      <c r="AR1627" s="1">
        <v>5.3777974098920822E-3</v>
      </c>
      <c r="AS1627" s="1">
        <v>1.05160129070282</v>
      </c>
      <c r="AT1627" s="1">
        <v>4.3398857116699219E-2</v>
      </c>
      <c r="AU1627" s="1">
        <v>5.3206022130325437E-4</v>
      </c>
      <c r="AV1627" s="1">
        <v>7.8227231279015541E-3</v>
      </c>
      <c r="AW1627" s="1">
        <v>0.83063226938247681</v>
      </c>
      <c r="AX1627" s="1">
        <v>4.375361442565918</v>
      </c>
      <c r="AY1627" s="1">
        <v>2.3476798534393311</v>
      </c>
      <c r="AZ1627" s="1">
        <v>4.2588028907775879</v>
      </c>
      <c r="BA1627" s="1">
        <v>4.2321133613586426</v>
      </c>
      <c r="BB1627" s="1">
        <v>2.0969569683074951</v>
      </c>
      <c r="BC1627" s="1">
        <v>1.086096525192261</v>
      </c>
      <c r="BD1627" s="1">
        <v>4</v>
      </c>
      <c r="BE1627" s="1">
        <v>2</v>
      </c>
      <c r="BF1627" s="1">
        <v>4</v>
      </c>
      <c r="BG1627" s="1">
        <v>4</v>
      </c>
      <c r="BH1627" s="1">
        <v>2</v>
      </c>
      <c r="BI1627" s="1">
        <v>1</v>
      </c>
      <c r="BJ1627" s="1"/>
    </row>
    <row r="1628" spans="1:62" hidden="1" x14ac:dyDescent="0.35">
      <c r="A1628" t="s">
        <v>5</v>
      </c>
      <c r="B1628" s="1">
        <v>2008</v>
      </c>
      <c r="C1628" t="s">
        <v>96</v>
      </c>
      <c r="D1628" s="1">
        <v>2</v>
      </c>
      <c r="E1628" s="1">
        <v>0</v>
      </c>
      <c r="F1628" s="1">
        <v>41398</v>
      </c>
      <c r="G1628" s="1">
        <v>0</v>
      </c>
      <c r="H1628" s="1">
        <v>0</v>
      </c>
      <c r="I1628" s="1">
        <v>0</v>
      </c>
      <c r="J1628" s="1">
        <v>41398</v>
      </c>
      <c r="K1628" s="1">
        <v>17393</v>
      </c>
      <c r="L1628" s="1">
        <v>40763</v>
      </c>
      <c r="M1628" s="1">
        <v>553</v>
      </c>
      <c r="N1628" s="1">
        <v>36939</v>
      </c>
      <c r="O1628" s="1">
        <v>5308</v>
      </c>
      <c r="P1628" s="1">
        <v>0</v>
      </c>
      <c r="Q1628" s="1">
        <v>23337</v>
      </c>
      <c r="R1628" s="1">
        <v>0</v>
      </c>
      <c r="S1628" s="1">
        <v>4351</v>
      </c>
      <c r="T1628" s="1">
        <v>12039</v>
      </c>
      <c r="U1628" s="1">
        <v>40274</v>
      </c>
      <c r="V1628" s="1">
        <v>376</v>
      </c>
      <c r="W1628" s="1">
        <v>42296</v>
      </c>
      <c r="X1628" s="1">
        <v>625</v>
      </c>
      <c r="Y1628" s="1">
        <v>459</v>
      </c>
      <c r="Z1628" s="1">
        <v>459</v>
      </c>
      <c r="AA1628" s="1">
        <v>34623</v>
      </c>
      <c r="AB1628" s="1">
        <v>0</v>
      </c>
      <c r="AC1628" s="1">
        <v>1</v>
      </c>
      <c r="AD1628" s="1">
        <v>0</v>
      </c>
      <c r="AE1628" s="1">
        <v>0</v>
      </c>
      <c r="AF1628" s="1">
        <v>0</v>
      </c>
      <c r="AG1628" s="1">
        <v>0.42737793922424322</v>
      </c>
      <c r="AH1628" s="1">
        <v>1</v>
      </c>
      <c r="AI1628" s="1">
        <v>1.3566223904490469E-2</v>
      </c>
      <c r="AJ1628" s="1">
        <v>0.9061894416809082</v>
      </c>
      <c r="AK1628" s="1">
        <v>0.13021612167358401</v>
      </c>
      <c r="AL1628" s="1"/>
      <c r="AM1628" s="1">
        <v>0.57250446081161499</v>
      </c>
      <c r="AN1628" s="1"/>
      <c r="AO1628" s="1">
        <v>0.106738954782486</v>
      </c>
      <c r="AP1628" s="1">
        <v>0.29081115126609802</v>
      </c>
      <c r="AQ1628" s="1">
        <v>0.97284895181655884</v>
      </c>
      <c r="AR1628" s="1">
        <v>9.082564152777195E-3</v>
      </c>
      <c r="AS1628" s="1">
        <v>1.0216919183731079</v>
      </c>
      <c r="AT1628" s="1">
        <v>1.536419242620468E-2</v>
      </c>
      <c r="AU1628" s="1">
        <v>1.126021146774292E-2</v>
      </c>
      <c r="AV1628" s="1">
        <v>1.126021146774292E-2</v>
      </c>
      <c r="AW1628" s="1">
        <v>0.85114806890487671</v>
      </c>
      <c r="AX1628" s="1">
        <v>4.4060788154602051</v>
      </c>
      <c r="AY1628" s="1">
        <v>2.329710721969604</v>
      </c>
      <c r="AZ1628" s="1">
        <v>4.0562105178833008</v>
      </c>
      <c r="BA1628" s="1">
        <v>4.0447845458984384</v>
      </c>
      <c r="BB1628" s="1">
        <v>1.970530033111572</v>
      </c>
      <c r="BC1628" s="1">
        <v>1.0453838109970091</v>
      </c>
      <c r="BD1628" s="1">
        <v>4</v>
      </c>
      <c r="BE1628" s="1">
        <v>2</v>
      </c>
      <c r="BF1628" s="1">
        <v>4</v>
      </c>
      <c r="BG1628" s="1">
        <v>4</v>
      </c>
      <c r="BH1628" s="1">
        <v>2</v>
      </c>
      <c r="BI1628" s="1">
        <v>1</v>
      </c>
      <c r="BJ1628" s="1"/>
    </row>
    <row r="1629" spans="1:62" hidden="1" x14ac:dyDescent="0.35">
      <c r="A1629" t="s">
        <v>5</v>
      </c>
      <c r="B1629" s="1">
        <v>2008</v>
      </c>
      <c r="C1629" t="s">
        <v>95</v>
      </c>
      <c r="D1629" s="1">
        <v>3</v>
      </c>
      <c r="E1629" s="1">
        <v>0</v>
      </c>
      <c r="F1629" s="1">
        <v>0</v>
      </c>
      <c r="G1629" s="1">
        <v>218565</v>
      </c>
      <c r="H1629" s="1">
        <v>122761</v>
      </c>
      <c r="I1629" s="1">
        <v>7901</v>
      </c>
      <c r="J1629" s="1">
        <v>349227</v>
      </c>
      <c r="K1629" s="1">
        <v>222915</v>
      </c>
      <c r="L1629" s="1">
        <v>340152</v>
      </c>
      <c r="M1629" s="1">
        <v>24025</v>
      </c>
      <c r="N1629" s="1">
        <v>318398</v>
      </c>
      <c r="O1629" s="1">
        <v>120435</v>
      </c>
      <c r="P1629" s="1">
        <v>0</v>
      </c>
      <c r="Q1629" s="1">
        <v>201398</v>
      </c>
      <c r="R1629" s="1">
        <v>0</v>
      </c>
      <c r="S1629" s="1">
        <v>89187</v>
      </c>
      <c r="T1629" s="1">
        <v>15698</v>
      </c>
      <c r="U1629" s="1">
        <v>306029</v>
      </c>
      <c r="V1629" s="1">
        <v>1422</v>
      </c>
      <c r="W1629" s="1">
        <v>360985</v>
      </c>
      <c r="X1629" s="1">
        <v>4595</v>
      </c>
      <c r="Y1629" s="1">
        <v>385</v>
      </c>
      <c r="Z1629" s="1">
        <v>616</v>
      </c>
      <c r="AA1629" s="1">
        <v>305138</v>
      </c>
      <c r="AB1629" s="1">
        <v>0</v>
      </c>
      <c r="AC1629" s="1">
        <v>0</v>
      </c>
      <c r="AD1629" s="1">
        <v>0.62585365772247314</v>
      </c>
      <c r="AE1629" s="1">
        <v>0.35152208805084229</v>
      </c>
      <c r="AF1629" s="1">
        <v>2.2624252364039421E-2</v>
      </c>
      <c r="AG1629" s="1">
        <v>0.64909744262695313</v>
      </c>
      <c r="AH1629" s="1">
        <v>0.98958200216293335</v>
      </c>
      <c r="AI1629" s="1">
        <v>6.9894365966320038E-2</v>
      </c>
      <c r="AJ1629" s="1">
        <v>0.92662340402603149</v>
      </c>
      <c r="AK1629" s="1">
        <v>0.35049808025360107</v>
      </c>
      <c r="AL1629" s="1"/>
      <c r="AM1629" s="1">
        <v>0.58591407537460327</v>
      </c>
      <c r="AN1629" s="1"/>
      <c r="AO1629" s="1">
        <v>0.2595580518245697</v>
      </c>
      <c r="AP1629" s="1">
        <v>4.4950705021619797E-2</v>
      </c>
      <c r="AQ1629" s="1">
        <v>0.87630397081375122</v>
      </c>
      <c r="AR1629" s="1">
        <v>4.0718503296375266E-3</v>
      </c>
      <c r="AS1629" s="1">
        <v>1.033668637275696</v>
      </c>
      <c r="AT1629" s="1">
        <v>1.33742755278945E-2</v>
      </c>
      <c r="AU1629" s="1">
        <v>1.1200554436072709E-3</v>
      </c>
      <c r="AV1629" s="1">
        <v>1.794542418792844E-3</v>
      </c>
      <c r="AW1629" s="1">
        <v>0.8877180814743042</v>
      </c>
      <c r="AX1629" s="1">
        <v>4.7849059104919434</v>
      </c>
      <c r="AY1629" s="1">
        <v>2.5120923519134521</v>
      </c>
      <c r="AZ1629" s="1">
        <v>3.518075704574585</v>
      </c>
      <c r="BA1629" s="1">
        <v>3.4856212139129639</v>
      </c>
      <c r="BB1629" s="1">
        <v>1.4896214008331301</v>
      </c>
      <c r="BC1629" s="1">
        <v>0.78719967603683472</v>
      </c>
      <c r="BD1629" s="1">
        <v>5</v>
      </c>
      <c r="BE1629" s="1">
        <v>2</v>
      </c>
      <c r="BF1629" s="1">
        <v>3</v>
      </c>
      <c r="BG1629" s="1">
        <v>3</v>
      </c>
      <c r="BH1629" s="1">
        <v>1</v>
      </c>
      <c r="BI1629" s="1">
        <v>0.75</v>
      </c>
      <c r="BJ1629" s="1"/>
    </row>
    <row r="1630" spans="1:62" hidden="1" x14ac:dyDescent="0.35">
      <c r="A1630" t="s">
        <v>5</v>
      </c>
      <c r="B1630" s="1">
        <v>2008</v>
      </c>
      <c r="C1630" t="s">
        <v>96</v>
      </c>
      <c r="D1630" s="1">
        <v>3</v>
      </c>
      <c r="E1630" s="1">
        <v>0</v>
      </c>
      <c r="F1630" s="1">
        <v>0</v>
      </c>
      <c r="G1630" s="1">
        <v>220817</v>
      </c>
      <c r="H1630" s="1">
        <v>324892</v>
      </c>
      <c r="I1630" s="1">
        <v>33273</v>
      </c>
      <c r="J1630" s="1">
        <v>578982</v>
      </c>
      <c r="K1630" s="1">
        <v>456728</v>
      </c>
      <c r="L1630" s="1">
        <v>570919</v>
      </c>
      <c r="M1630" s="1">
        <v>126575</v>
      </c>
      <c r="N1630" s="1">
        <v>549390</v>
      </c>
      <c r="O1630" s="1">
        <v>241454</v>
      </c>
      <c r="P1630" s="1">
        <v>0</v>
      </c>
      <c r="Q1630" s="1">
        <v>426844</v>
      </c>
      <c r="R1630" s="1">
        <v>0</v>
      </c>
      <c r="S1630" s="1">
        <v>261109</v>
      </c>
      <c r="T1630" s="1">
        <v>229452</v>
      </c>
      <c r="U1630" s="1">
        <v>567538</v>
      </c>
      <c r="V1630" s="1">
        <v>859</v>
      </c>
      <c r="W1630" s="1">
        <v>585635</v>
      </c>
      <c r="X1630" s="1">
        <v>3219</v>
      </c>
      <c r="Y1630" s="1">
        <v>1031</v>
      </c>
      <c r="Z1630" s="1">
        <v>1114</v>
      </c>
      <c r="AA1630" s="1">
        <v>538326</v>
      </c>
      <c r="AB1630" s="1">
        <v>0</v>
      </c>
      <c r="AC1630" s="1">
        <v>0</v>
      </c>
      <c r="AD1630" s="1">
        <v>0.38138836622238159</v>
      </c>
      <c r="AE1630" s="1">
        <v>0.56114351749420166</v>
      </c>
      <c r="AF1630" s="1">
        <v>5.7468108832836151E-2</v>
      </c>
      <c r="AG1630" s="1">
        <v>0.80012750625610352</v>
      </c>
      <c r="AH1630" s="1">
        <v>0.99917393922805786</v>
      </c>
      <c r="AI1630" s="1">
        <v>0.2215208113193512</v>
      </c>
      <c r="AJ1630" s="1">
        <v>0.96149569749832153</v>
      </c>
      <c r="AK1630" s="1">
        <v>0.42257228493690491</v>
      </c>
      <c r="AL1630" s="1"/>
      <c r="AM1630" s="1">
        <v>0.74702614545822144</v>
      </c>
      <c r="AN1630" s="1"/>
      <c r="AO1630" s="1">
        <v>0.45697078108787542</v>
      </c>
      <c r="AP1630" s="1">
        <v>0.39630246162414551</v>
      </c>
      <c r="AQ1630" s="1">
        <v>0.98023426532745361</v>
      </c>
      <c r="AR1630" s="1">
        <v>1.4836385380476711E-3</v>
      </c>
      <c r="AS1630" s="1">
        <v>1.0114908218383789</v>
      </c>
      <c r="AT1630" s="1">
        <v>5.6395619176328182E-3</v>
      </c>
      <c r="AU1630" s="1">
        <v>1.8043686868622899E-3</v>
      </c>
      <c r="AV1630" s="1">
        <v>1.950300647877157E-3</v>
      </c>
      <c r="AW1630" s="1">
        <v>0.94213247299194336</v>
      </c>
      <c r="AX1630" s="1">
        <v>5.2126741409301758</v>
      </c>
      <c r="AY1630" s="1">
        <v>2.6665191650390629</v>
      </c>
      <c r="AZ1630" s="1">
        <v>3.4957597255706792</v>
      </c>
      <c r="BA1630" s="1">
        <v>3.4580988883972168</v>
      </c>
      <c r="BB1630" s="1">
        <v>1.4921655654907231</v>
      </c>
      <c r="BC1630" s="1">
        <v>0.72081273794174194</v>
      </c>
      <c r="BD1630" s="1">
        <v>5</v>
      </c>
      <c r="BE1630" s="1">
        <v>3</v>
      </c>
      <c r="BF1630" s="1">
        <v>3</v>
      </c>
      <c r="BG1630" s="1">
        <v>3</v>
      </c>
      <c r="BH1630" s="1">
        <v>1</v>
      </c>
      <c r="BI1630" s="1">
        <v>0.66666668653488159</v>
      </c>
      <c r="BJ1630" s="1"/>
    </row>
    <row r="1631" spans="1:62" hidden="1" x14ac:dyDescent="0.35">
      <c r="A1631" t="s">
        <v>5</v>
      </c>
      <c r="B1631" s="1">
        <v>2008</v>
      </c>
      <c r="C1631" t="s">
        <v>95</v>
      </c>
      <c r="D1631" s="1"/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35738</v>
      </c>
      <c r="K1631" s="1">
        <v>24093</v>
      </c>
      <c r="L1631" s="1">
        <v>34595</v>
      </c>
      <c r="M1631" s="1">
        <v>3914</v>
      </c>
      <c r="N1631" s="1">
        <v>32813</v>
      </c>
      <c r="O1631" s="1">
        <v>13501</v>
      </c>
      <c r="P1631" s="1">
        <v>0</v>
      </c>
      <c r="Q1631" s="1">
        <v>22719</v>
      </c>
      <c r="R1631" s="1">
        <v>0</v>
      </c>
      <c r="S1631" s="1">
        <v>9271</v>
      </c>
      <c r="T1631" s="1">
        <v>2214</v>
      </c>
      <c r="U1631" s="1">
        <v>31346</v>
      </c>
      <c r="V1631" s="1">
        <v>132</v>
      </c>
      <c r="W1631" s="1">
        <v>35936</v>
      </c>
      <c r="X1631" s="1">
        <v>392</v>
      </c>
      <c r="Y1631" s="1">
        <v>0</v>
      </c>
      <c r="Z1631" s="1">
        <v>0</v>
      </c>
      <c r="AA1631" s="1">
        <v>31996</v>
      </c>
      <c r="AB1631" s="1">
        <v>0</v>
      </c>
      <c r="AC1631" s="1"/>
      <c r="AD1631" s="1"/>
      <c r="AE1631" s="1"/>
      <c r="AF1631" s="1"/>
      <c r="AG1631" s="1">
        <v>0.69137394428253174</v>
      </c>
      <c r="AH1631" s="1">
        <v>0.98882412910461426</v>
      </c>
      <c r="AI1631" s="1">
        <v>0.1118733212351799</v>
      </c>
      <c r="AJ1631" s="1">
        <v>0.9378894567489624</v>
      </c>
      <c r="AK1631" s="1">
        <v>0.38589721918106079</v>
      </c>
      <c r="AL1631" s="1"/>
      <c r="AM1631" s="1">
        <v>0.64937400817871094</v>
      </c>
      <c r="AN1631" s="1"/>
      <c r="AO1631" s="1">
        <v>0.26499170064926147</v>
      </c>
      <c r="AP1631" s="1">
        <v>6.1950866132974618E-2</v>
      </c>
      <c r="AQ1631" s="1">
        <v>0.87710559368133545</v>
      </c>
      <c r="AR1631" s="1">
        <v>3.693547565490007E-3</v>
      </c>
      <c r="AS1631" s="1">
        <v>1.0055403709411621</v>
      </c>
      <c r="AT1631" s="1">
        <v>1.1204482056200501E-2</v>
      </c>
      <c r="AU1631" s="1">
        <v>0</v>
      </c>
      <c r="AV1631" s="1">
        <v>0</v>
      </c>
      <c r="AW1631" s="1">
        <v>0.91453725099563599</v>
      </c>
      <c r="AX1631" s="1">
        <v>5.2747669219970703</v>
      </c>
      <c r="AY1631" s="1">
        <v>2.863373994827271</v>
      </c>
      <c r="AZ1631" s="1">
        <v>3.8454306125640869</v>
      </c>
      <c r="BA1631" s="1">
        <v>3.7729587554931641</v>
      </c>
      <c r="BB1631" s="1">
        <v>1.6994795799255371</v>
      </c>
      <c r="BC1631" s="1">
        <v>0.75612479448318481</v>
      </c>
      <c r="BD1631" s="1">
        <v>5</v>
      </c>
      <c r="BE1631" s="1">
        <v>3</v>
      </c>
      <c r="BF1631" s="1">
        <v>4</v>
      </c>
      <c r="BG1631" s="1">
        <v>4</v>
      </c>
      <c r="BH1631" s="1">
        <v>1</v>
      </c>
      <c r="BI1631" s="1">
        <v>0.66666668653488159</v>
      </c>
      <c r="BJ1631" s="1"/>
    </row>
    <row r="1632" spans="1:62" hidden="1" x14ac:dyDescent="0.35">
      <c r="A1632" t="s">
        <v>5</v>
      </c>
      <c r="B1632" s="1">
        <v>2008</v>
      </c>
      <c r="C1632" t="s">
        <v>96</v>
      </c>
      <c r="D1632" s="1"/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101121</v>
      </c>
      <c r="K1632" s="1">
        <v>80369</v>
      </c>
      <c r="L1632" s="1">
        <v>99188</v>
      </c>
      <c r="M1632" s="1">
        <v>25285</v>
      </c>
      <c r="N1632" s="1">
        <v>94927</v>
      </c>
      <c r="O1632" s="1">
        <v>47409</v>
      </c>
      <c r="P1632" s="1">
        <v>0</v>
      </c>
      <c r="Q1632" s="1">
        <v>80132</v>
      </c>
      <c r="R1632" s="1">
        <v>0</v>
      </c>
      <c r="S1632" s="1">
        <v>48565</v>
      </c>
      <c r="T1632" s="1">
        <v>44799</v>
      </c>
      <c r="U1632" s="1">
        <v>99055</v>
      </c>
      <c r="V1632" s="1">
        <v>196</v>
      </c>
      <c r="W1632" s="1">
        <v>103055</v>
      </c>
      <c r="X1632" s="1">
        <v>646</v>
      </c>
      <c r="Y1632" s="1">
        <v>376</v>
      </c>
      <c r="Z1632" s="1">
        <v>376</v>
      </c>
      <c r="AA1632" s="1">
        <v>94313</v>
      </c>
      <c r="AB1632" s="1">
        <v>0</v>
      </c>
      <c r="AC1632" s="1"/>
      <c r="AD1632" s="1"/>
      <c r="AE1632" s="1"/>
      <c r="AF1632" s="1"/>
      <c r="AG1632" s="1">
        <v>0.80959194898605347</v>
      </c>
      <c r="AH1632" s="1">
        <v>0.9991639256477356</v>
      </c>
      <c r="AI1632" s="1">
        <v>0.25470679998397833</v>
      </c>
      <c r="AJ1632" s="1">
        <v>0.95624101161956787</v>
      </c>
      <c r="AK1632" s="1">
        <v>0.47757148742675781</v>
      </c>
      <c r="AL1632" s="1"/>
      <c r="AM1632" s="1">
        <v>0.80720454454421997</v>
      </c>
      <c r="AN1632" s="1"/>
      <c r="AO1632" s="1">
        <v>0.4892163872718811</v>
      </c>
      <c r="AP1632" s="1">
        <v>0.44302371144294739</v>
      </c>
      <c r="AQ1632" s="1">
        <v>0.97956901788711548</v>
      </c>
      <c r="AR1632" s="1">
        <v>1.9382719183340671E-3</v>
      </c>
      <c r="AS1632" s="1">
        <v>1.0191255807876589</v>
      </c>
      <c r="AT1632" s="1">
        <v>6.5074390731751919E-3</v>
      </c>
      <c r="AU1632" s="1">
        <v>3.787611611187458E-3</v>
      </c>
      <c r="AV1632" s="1">
        <v>3.7951429840177302E-3</v>
      </c>
      <c r="AW1632" s="1">
        <v>0.95005589723587036</v>
      </c>
      <c r="AX1632" s="1">
        <v>5.6281795501708984</v>
      </c>
      <c r="AY1632" s="1">
        <v>2.946006298065186</v>
      </c>
      <c r="AZ1632" s="1">
        <v>3.818464994430542</v>
      </c>
      <c r="BA1632" s="1">
        <v>3.7668042182922359</v>
      </c>
      <c r="BB1632" s="1">
        <v>1.6048792600631709</v>
      </c>
      <c r="BC1632" s="1">
        <v>0.69950664043426514</v>
      </c>
      <c r="BD1632" s="1">
        <v>5</v>
      </c>
      <c r="BE1632" s="1">
        <v>3</v>
      </c>
      <c r="BF1632" s="1">
        <v>4</v>
      </c>
      <c r="BG1632" s="1">
        <v>4</v>
      </c>
      <c r="BH1632" s="1">
        <v>1</v>
      </c>
      <c r="BI1632" s="1">
        <v>0.66666668653488159</v>
      </c>
      <c r="BJ1632" s="1"/>
    </row>
    <row r="1633" spans="1:62" hidden="1" x14ac:dyDescent="0.35">
      <c r="A1633" t="s">
        <v>5</v>
      </c>
      <c r="B1633" s="1">
        <v>2007</v>
      </c>
      <c r="C1633" t="s">
        <v>95</v>
      </c>
      <c r="D1633" s="1">
        <v>1</v>
      </c>
      <c r="E1633" s="1">
        <v>50093</v>
      </c>
      <c r="F1633" s="1">
        <v>0</v>
      </c>
      <c r="G1633" s="1">
        <v>0</v>
      </c>
      <c r="H1633" s="1">
        <v>0</v>
      </c>
      <c r="I1633" s="1">
        <v>0</v>
      </c>
      <c r="J1633" s="1">
        <v>50093</v>
      </c>
      <c r="K1633" s="1">
        <v>10421</v>
      </c>
      <c r="L1633" s="1">
        <v>47169</v>
      </c>
      <c r="M1633" s="1">
        <v>0</v>
      </c>
      <c r="N1633" s="1">
        <v>36884</v>
      </c>
      <c r="O1633" s="1">
        <v>3835</v>
      </c>
      <c r="P1633" s="1">
        <v>0</v>
      </c>
      <c r="Q1633" s="1">
        <v>15285</v>
      </c>
      <c r="R1633" s="1">
        <v>0</v>
      </c>
      <c r="S1633" s="1">
        <v>1726</v>
      </c>
      <c r="T1633" s="1">
        <v>2086</v>
      </c>
      <c r="U1633" s="1">
        <v>38551</v>
      </c>
      <c r="V1633" s="1">
        <v>555</v>
      </c>
      <c r="W1633" s="1">
        <v>52206</v>
      </c>
      <c r="X1633" s="1">
        <v>3667</v>
      </c>
      <c r="Y1633" s="1">
        <v>130</v>
      </c>
      <c r="Z1633" s="1">
        <v>984</v>
      </c>
      <c r="AA1633" s="1">
        <v>38174</v>
      </c>
      <c r="AB1633" s="1">
        <v>1</v>
      </c>
      <c r="AC1633" s="1">
        <v>0</v>
      </c>
      <c r="AD1633" s="1">
        <v>0</v>
      </c>
      <c r="AE1633" s="1">
        <v>0</v>
      </c>
      <c r="AF1633" s="1">
        <v>0</v>
      </c>
      <c r="AG1633" s="1">
        <v>0.20937895774841311</v>
      </c>
      <c r="AH1633" s="1">
        <v>0.94162857532501221</v>
      </c>
      <c r="AI1633" s="1"/>
      <c r="AJ1633" s="1">
        <v>0.74107414484024048</v>
      </c>
      <c r="AK1633" s="1">
        <v>7.7052898705005646E-2</v>
      </c>
      <c r="AL1633" s="1"/>
      <c r="AM1633" s="1">
        <v>0.30710655450820917</v>
      </c>
      <c r="AN1633" s="1"/>
      <c r="AO1633" s="1">
        <v>3.4678827971220023E-2</v>
      </c>
      <c r="AP1633" s="1">
        <v>4.1642546653747559E-2</v>
      </c>
      <c r="AQ1633" s="1">
        <v>0.76958858966827393</v>
      </c>
      <c r="AR1633" s="1">
        <v>1.1079392395913599E-2</v>
      </c>
      <c r="AS1633" s="1">
        <v>1.0421814918518071</v>
      </c>
      <c r="AT1633" s="1">
        <v>7.3677442967891693E-2</v>
      </c>
      <c r="AU1633" s="1">
        <v>2.611962845548987E-3</v>
      </c>
      <c r="AV1633" s="1">
        <v>1.9770549610257149E-2</v>
      </c>
      <c r="AW1633" s="1">
        <v>0.76699280738830566</v>
      </c>
      <c r="AX1633" s="1">
        <v>4.2946696281433114</v>
      </c>
      <c r="AY1633" s="1">
        <v>2.2883205413818359</v>
      </c>
      <c r="AZ1633" s="1">
        <v>4.5681633949279794</v>
      </c>
      <c r="BA1633" s="1">
        <v>4.5547480583190918</v>
      </c>
      <c r="BB1633" s="1">
        <v>2.4126124382019039</v>
      </c>
      <c r="BC1633" s="1">
        <v>1.16765820980072</v>
      </c>
      <c r="BD1633" s="1">
        <v>4</v>
      </c>
      <c r="BE1633" s="1">
        <v>2</v>
      </c>
      <c r="BF1633" s="1">
        <v>4</v>
      </c>
      <c r="BG1633" s="1">
        <v>4</v>
      </c>
      <c r="BH1633" s="1">
        <v>2</v>
      </c>
      <c r="BI1633" s="1">
        <v>1</v>
      </c>
      <c r="BJ1633" s="1"/>
    </row>
    <row r="1634" spans="1:62" hidden="1" x14ac:dyDescent="0.35">
      <c r="A1634" t="s">
        <v>5</v>
      </c>
      <c r="B1634" s="1">
        <v>2007</v>
      </c>
      <c r="C1634" t="s">
        <v>96</v>
      </c>
      <c r="D1634" s="1">
        <v>1</v>
      </c>
      <c r="E1634" s="1">
        <v>24844</v>
      </c>
      <c r="F1634" s="1">
        <v>0</v>
      </c>
      <c r="G1634" s="1">
        <v>0</v>
      </c>
      <c r="H1634" s="1">
        <v>0</v>
      </c>
      <c r="I1634" s="1">
        <v>0</v>
      </c>
      <c r="J1634" s="1">
        <v>24844</v>
      </c>
      <c r="K1634" s="1">
        <v>6168</v>
      </c>
      <c r="L1634" s="1">
        <v>24427</v>
      </c>
      <c r="M1634" s="1">
        <v>0</v>
      </c>
      <c r="N1634" s="1">
        <v>21623</v>
      </c>
      <c r="O1634" s="1">
        <v>1147</v>
      </c>
      <c r="P1634" s="1">
        <v>0</v>
      </c>
      <c r="Q1634" s="1">
        <v>13078</v>
      </c>
      <c r="R1634" s="1">
        <v>0</v>
      </c>
      <c r="S1634" s="1">
        <v>1743</v>
      </c>
      <c r="T1634" s="1">
        <v>8473</v>
      </c>
      <c r="U1634" s="1">
        <v>24337</v>
      </c>
      <c r="V1634" s="1">
        <v>350</v>
      </c>
      <c r="W1634" s="1">
        <v>25019</v>
      </c>
      <c r="X1634" s="1">
        <v>1799</v>
      </c>
      <c r="Y1634" s="1">
        <v>350</v>
      </c>
      <c r="Z1634" s="1">
        <v>674</v>
      </c>
      <c r="AA1634" s="1">
        <v>18982</v>
      </c>
      <c r="AB1634" s="1">
        <v>1</v>
      </c>
      <c r="AC1634" s="1">
        <v>0</v>
      </c>
      <c r="AD1634" s="1">
        <v>0</v>
      </c>
      <c r="AE1634" s="1">
        <v>0</v>
      </c>
      <c r="AF1634" s="1">
        <v>0</v>
      </c>
      <c r="AG1634" s="1">
        <v>0.25003039836883539</v>
      </c>
      <c r="AH1634" s="1">
        <v>0.98321527242660522</v>
      </c>
      <c r="AI1634" s="1"/>
      <c r="AJ1634" s="1">
        <v>0.87652522325515747</v>
      </c>
      <c r="AK1634" s="1">
        <v>4.6495601534843438E-2</v>
      </c>
      <c r="AL1634" s="1"/>
      <c r="AM1634" s="1">
        <v>0.53013902902603149</v>
      </c>
      <c r="AN1634" s="1"/>
      <c r="AO1634" s="1">
        <v>7.0655480027198792E-2</v>
      </c>
      <c r="AP1634" s="1">
        <v>0.34104815125465388</v>
      </c>
      <c r="AQ1634" s="1">
        <v>0.97959268093109131</v>
      </c>
      <c r="AR1634" s="1">
        <v>1.4087908901274201E-2</v>
      </c>
      <c r="AS1634" s="1">
        <v>1.0070439577102659</v>
      </c>
      <c r="AT1634" s="1">
        <v>7.292553037405014E-2</v>
      </c>
      <c r="AU1634" s="1">
        <v>1.418784726411104E-2</v>
      </c>
      <c r="AV1634" s="1">
        <v>2.7321739122271541E-2</v>
      </c>
      <c r="AW1634" s="1">
        <v>0.76946777105331421</v>
      </c>
      <c r="AX1634" s="1">
        <v>4.1950221061706543</v>
      </c>
      <c r="AY1634" s="1">
        <v>2.1550123691558838</v>
      </c>
      <c r="AZ1634" s="1">
        <v>3.9839799404144292</v>
      </c>
      <c r="BA1634" s="1">
        <v>3.9766945838928218</v>
      </c>
      <c r="BB1634" s="1">
        <v>2.1080341339111328</v>
      </c>
      <c r="BC1634" s="1">
        <v>1.1786262989044189</v>
      </c>
      <c r="BD1634" s="1">
        <v>4</v>
      </c>
      <c r="BE1634" s="1">
        <v>2</v>
      </c>
      <c r="BF1634" s="1">
        <v>4</v>
      </c>
      <c r="BG1634" s="1">
        <v>4</v>
      </c>
      <c r="BH1634" s="1">
        <v>2</v>
      </c>
      <c r="BI1634" s="1">
        <v>1</v>
      </c>
      <c r="BJ1634" s="1"/>
    </row>
    <row r="1635" spans="1:62" hidden="1" x14ac:dyDescent="0.35">
      <c r="A1635" t="s">
        <v>5</v>
      </c>
      <c r="B1635" s="1">
        <v>2007</v>
      </c>
      <c r="C1635" t="s">
        <v>95</v>
      </c>
      <c r="D1635" s="1">
        <v>2</v>
      </c>
      <c r="E1635" s="1">
        <v>0</v>
      </c>
      <c r="F1635" s="1">
        <v>73664</v>
      </c>
      <c r="G1635" s="1">
        <v>0</v>
      </c>
      <c r="H1635" s="1">
        <v>0</v>
      </c>
      <c r="I1635" s="1">
        <v>0</v>
      </c>
      <c r="J1635" s="1">
        <v>73664</v>
      </c>
      <c r="K1635" s="1">
        <v>19613</v>
      </c>
      <c r="L1635" s="1">
        <v>70761</v>
      </c>
      <c r="M1635" s="1">
        <v>0</v>
      </c>
      <c r="N1635" s="1">
        <v>61700</v>
      </c>
      <c r="O1635" s="1">
        <v>9451</v>
      </c>
      <c r="P1635" s="1">
        <v>0</v>
      </c>
      <c r="Q1635" s="1">
        <v>31992</v>
      </c>
      <c r="R1635" s="1">
        <v>0</v>
      </c>
      <c r="S1635" s="1">
        <v>4384</v>
      </c>
      <c r="T1635" s="1">
        <v>3969</v>
      </c>
      <c r="U1635" s="1">
        <v>61604</v>
      </c>
      <c r="V1635" s="1">
        <v>993</v>
      </c>
      <c r="W1635" s="1">
        <v>76649</v>
      </c>
      <c r="X1635" s="1">
        <v>2151</v>
      </c>
      <c r="Y1635" s="1">
        <v>130</v>
      </c>
      <c r="Z1635" s="1">
        <v>186</v>
      </c>
      <c r="AA1635" s="1">
        <v>58618</v>
      </c>
      <c r="AB1635" s="1">
        <v>0</v>
      </c>
      <c r="AC1635" s="1">
        <v>1</v>
      </c>
      <c r="AD1635" s="1">
        <v>0</v>
      </c>
      <c r="AE1635" s="1">
        <v>0</v>
      </c>
      <c r="AF1635" s="1">
        <v>0</v>
      </c>
      <c r="AG1635" s="1">
        <v>0.27207401394844061</v>
      </c>
      <c r="AH1635" s="1">
        <v>0.96059131622314453</v>
      </c>
      <c r="AI1635" s="1"/>
      <c r="AJ1635" s="1">
        <v>0.85591024160385132</v>
      </c>
      <c r="AK1635" s="1">
        <v>0.13110546767711639</v>
      </c>
      <c r="AL1635" s="1"/>
      <c r="AM1635" s="1">
        <v>0.44379708170890808</v>
      </c>
      <c r="AN1635" s="1"/>
      <c r="AO1635" s="1">
        <v>6.081540510058403E-2</v>
      </c>
      <c r="AP1635" s="1">
        <v>5.3879778832197189E-2</v>
      </c>
      <c r="AQ1635" s="1">
        <v>0.83628368377685547</v>
      </c>
      <c r="AR1635" s="1">
        <v>1.348012592643499E-2</v>
      </c>
      <c r="AS1635" s="1">
        <v>1.0405218601226811</v>
      </c>
      <c r="AT1635" s="1">
        <v>2.9838943853974339E-2</v>
      </c>
      <c r="AU1635" s="1">
        <v>1.8033764790743589E-3</v>
      </c>
      <c r="AV1635" s="1">
        <v>2.5802156887948509E-3</v>
      </c>
      <c r="AW1635" s="1">
        <v>0.81315630674362183</v>
      </c>
      <c r="AX1635" s="1">
        <v>4.4454617500305176</v>
      </c>
      <c r="AY1635" s="1">
        <v>2.3221662044525151</v>
      </c>
      <c r="AZ1635" s="1">
        <v>4.090369701385498</v>
      </c>
      <c r="BA1635" s="1">
        <v>4.0684189796447754</v>
      </c>
      <c r="BB1635" s="1">
        <v>2.0195209980010991</v>
      </c>
      <c r="BC1635" s="1">
        <v>1.0306217670440669</v>
      </c>
      <c r="BD1635" s="1">
        <v>4</v>
      </c>
      <c r="BE1635" s="1">
        <v>2</v>
      </c>
      <c r="BF1635" s="1">
        <v>4</v>
      </c>
      <c r="BG1635" s="1">
        <v>4</v>
      </c>
      <c r="BH1635" s="1">
        <v>2</v>
      </c>
      <c r="BI1635" s="1">
        <v>1</v>
      </c>
      <c r="BJ1635" s="1"/>
    </row>
    <row r="1636" spans="1:62" hidden="1" x14ac:dyDescent="0.35">
      <c r="A1636" t="s">
        <v>5</v>
      </c>
      <c r="B1636" s="1">
        <v>2007</v>
      </c>
      <c r="C1636" t="s">
        <v>96</v>
      </c>
      <c r="D1636" s="1">
        <v>2</v>
      </c>
      <c r="E1636" s="1">
        <v>0</v>
      </c>
      <c r="F1636" s="1">
        <v>49442</v>
      </c>
      <c r="G1636" s="1">
        <v>0</v>
      </c>
      <c r="H1636" s="1">
        <v>0</v>
      </c>
      <c r="I1636" s="1">
        <v>0</v>
      </c>
      <c r="J1636" s="1">
        <v>49442</v>
      </c>
      <c r="K1636" s="1">
        <v>17371</v>
      </c>
      <c r="L1636" s="1">
        <v>48637</v>
      </c>
      <c r="M1636" s="1">
        <v>0</v>
      </c>
      <c r="N1636" s="1">
        <v>44943</v>
      </c>
      <c r="O1636" s="1">
        <v>6627</v>
      </c>
      <c r="P1636" s="1">
        <v>0</v>
      </c>
      <c r="Q1636" s="1">
        <v>30568</v>
      </c>
      <c r="R1636" s="1">
        <v>0</v>
      </c>
      <c r="S1636" s="1">
        <v>5346</v>
      </c>
      <c r="T1636" s="1">
        <v>14799</v>
      </c>
      <c r="U1636" s="1">
        <v>48501</v>
      </c>
      <c r="V1636" s="1">
        <v>180</v>
      </c>
      <c r="W1636" s="1">
        <v>50185</v>
      </c>
      <c r="X1636" s="1">
        <v>779</v>
      </c>
      <c r="Y1636" s="1">
        <v>350</v>
      </c>
      <c r="Z1636" s="1">
        <v>514</v>
      </c>
      <c r="AA1636" s="1">
        <v>41600</v>
      </c>
      <c r="AB1636" s="1">
        <v>0</v>
      </c>
      <c r="AC1636" s="1">
        <v>1</v>
      </c>
      <c r="AD1636" s="1">
        <v>0</v>
      </c>
      <c r="AE1636" s="1">
        <v>0</v>
      </c>
      <c r="AF1636" s="1">
        <v>0</v>
      </c>
      <c r="AG1636" s="1">
        <v>0.35643789172172552</v>
      </c>
      <c r="AH1636" s="1">
        <v>0.98371827602386475</v>
      </c>
      <c r="AI1636" s="1"/>
      <c r="AJ1636" s="1">
        <v>0.92219144105911255</v>
      </c>
      <c r="AK1636" s="1">
        <v>0.13618709146976471</v>
      </c>
      <c r="AL1636" s="1"/>
      <c r="AM1636" s="1">
        <v>0.62722891569137573</v>
      </c>
      <c r="AN1636" s="1"/>
      <c r="AO1636" s="1">
        <v>0.1096952930092812</v>
      </c>
      <c r="AP1636" s="1">
        <v>0.29932042956352228</v>
      </c>
      <c r="AQ1636" s="1">
        <v>0.98096758127212524</v>
      </c>
      <c r="AR1636" s="1">
        <v>3.640629351139069E-3</v>
      </c>
      <c r="AS1636" s="1">
        <v>1.015027761459351</v>
      </c>
      <c r="AT1636" s="1">
        <v>1.598440483212471E-2</v>
      </c>
      <c r="AU1636" s="1">
        <v>7.1816970594227314E-3</v>
      </c>
      <c r="AV1636" s="1">
        <v>1.058636978268623E-2</v>
      </c>
      <c r="AW1636" s="1">
        <v>0.85359597206115723</v>
      </c>
      <c r="AX1636" s="1">
        <v>4.6022777557373047</v>
      </c>
      <c r="AY1636" s="1">
        <v>2.4244587421417241</v>
      </c>
      <c r="AZ1636" s="1">
        <v>4.0471057891845703</v>
      </c>
      <c r="BA1636" s="1">
        <v>4.0215001106262207</v>
      </c>
      <c r="BB1636" s="1">
        <v>1.870090246200562</v>
      </c>
      <c r="BC1636" s="1">
        <v>0.95136892795562744</v>
      </c>
      <c r="BD1636" s="1">
        <v>5</v>
      </c>
      <c r="BE1636" s="1">
        <v>2</v>
      </c>
      <c r="BF1636" s="1">
        <v>4</v>
      </c>
      <c r="BG1636" s="1">
        <v>4</v>
      </c>
      <c r="BH1636" s="1">
        <v>2</v>
      </c>
      <c r="BI1636" s="1">
        <v>1</v>
      </c>
      <c r="BJ1636" s="1"/>
    </row>
    <row r="1637" spans="1:62" hidden="1" x14ac:dyDescent="0.35">
      <c r="A1637" t="s">
        <v>5</v>
      </c>
      <c r="B1637" s="1">
        <v>2007</v>
      </c>
      <c r="C1637" t="s">
        <v>95</v>
      </c>
      <c r="D1637" s="1">
        <v>3</v>
      </c>
      <c r="E1637" s="1">
        <v>0</v>
      </c>
      <c r="F1637" s="1">
        <v>0</v>
      </c>
      <c r="G1637" s="1">
        <v>204179</v>
      </c>
      <c r="H1637" s="1">
        <v>117785</v>
      </c>
      <c r="I1637" s="1">
        <v>6869</v>
      </c>
      <c r="J1637" s="1">
        <v>328833</v>
      </c>
      <c r="K1637" s="1">
        <v>180876</v>
      </c>
      <c r="L1637" s="1">
        <v>320747</v>
      </c>
      <c r="M1637" s="1">
        <v>0</v>
      </c>
      <c r="N1637" s="1">
        <v>296216</v>
      </c>
      <c r="O1637" s="1">
        <v>97665</v>
      </c>
      <c r="P1637" s="1">
        <v>0</v>
      </c>
      <c r="Q1637" s="1">
        <v>189571</v>
      </c>
      <c r="R1637" s="1">
        <v>0</v>
      </c>
      <c r="S1637" s="1">
        <v>72132</v>
      </c>
      <c r="T1637" s="1">
        <v>16352</v>
      </c>
      <c r="U1637" s="1">
        <v>294929</v>
      </c>
      <c r="V1637" s="1">
        <v>2157</v>
      </c>
      <c r="W1637" s="1">
        <v>338434</v>
      </c>
      <c r="X1637" s="1">
        <v>4932</v>
      </c>
      <c r="Y1637" s="1">
        <v>217</v>
      </c>
      <c r="Z1637" s="1">
        <v>909</v>
      </c>
      <c r="AA1637" s="1">
        <v>285545</v>
      </c>
      <c r="AB1637" s="1">
        <v>0</v>
      </c>
      <c r="AC1637" s="1">
        <v>0</v>
      </c>
      <c r="AD1637" s="1">
        <v>0.62092006206512451</v>
      </c>
      <c r="AE1637" s="1">
        <v>0.35819092392921448</v>
      </c>
      <c r="AF1637" s="1">
        <v>2.088902331888676E-2</v>
      </c>
      <c r="AG1637" s="1">
        <v>0.55640286207199097</v>
      </c>
      <c r="AH1637" s="1">
        <v>0.97540998458862305</v>
      </c>
      <c r="AI1637" s="1"/>
      <c r="AJ1637" s="1">
        <v>0.91099375486373901</v>
      </c>
      <c r="AK1637" s="1">
        <v>0.30036258697509771</v>
      </c>
      <c r="AL1637" s="1"/>
      <c r="AM1637" s="1">
        <v>0.58315002918243408</v>
      </c>
      <c r="AN1637" s="1"/>
      <c r="AO1637" s="1">
        <v>0.22183744609355929</v>
      </c>
      <c r="AP1637" s="1">
        <v>4.9727369099855423E-2</v>
      </c>
      <c r="AQ1637" s="1">
        <v>0.89689600467681885</v>
      </c>
      <c r="AR1637" s="1">
        <v>6.5595605410635471E-3</v>
      </c>
      <c r="AS1637" s="1">
        <v>1.029197216033936</v>
      </c>
      <c r="AT1637" s="1">
        <v>1.517160329967737E-2</v>
      </c>
      <c r="AU1637" s="1">
        <v>6.6736992448568344E-4</v>
      </c>
      <c r="AV1637" s="1">
        <v>2.7977495919913049E-3</v>
      </c>
      <c r="AW1637" s="1">
        <v>0.87833517789840698</v>
      </c>
      <c r="AX1637" s="1">
        <v>4.8223505020141602</v>
      </c>
      <c r="AY1637" s="1">
        <v>2.5113344192504878</v>
      </c>
      <c r="AZ1637" s="1">
        <v>3.6409392356872559</v>
      </c>
      <c r="BA1637" s="1">
        <v>3.601630687713623</v>
      </c>
      <c r="BB1637" s="1">
        <v>1.5742002725601201</v>
      </c>
      <c r="BC1637" s="1">
        <v>0.80863052606582642</v>
      </c>
      <c r="BD1637" s="1">
        <v>5</v>
      </c>
      <c r="BE1637" s="1">
        <v>2</v>
      </c>
      <c r="BF1637" s="1">
        <v>4</v>
      </c>
      <c r="BG1637" s="1">
        <v>4</v>
      </c>
      <c r="BH1637" s="1">
        <v>1</v>
      </c>
      <c r="BI1637" s="1">
        <v>0.75</v>
      </c>
      <c r="BJ1637" s="1"/>
    </row>
    <row r="1638" spans="1:62" hidden="1" x14ac:dyDescent="0.35">
      <c r="A1638" t="s">
        <v>5</v>
      </c>
      <c r="B1638" s="1">
        <v>2007</v>
      </c>
      <c r="C1638" t="s">
        <v>96</v>
      </c>
      <c r="D1638" s="1">
        <v>3</v>
      </c>
      <c r="E1638" s="1">
        <v>0</v>
      </c>
      <c r="F1638" s="1">
        <v>0</v>
      </c>
      <c r="G1638" s="1">
        <v>231821</v>
      </c>
      <c r="H1638" s="1">
        <v>313499</v>
      </c>
      <c r="I1638" s="1">
        <v>41781</v>
      </c>
      <c r="J1638" s="1">
        <v>587101</v>
      </c>
      <c r="K1638" s="1">
        <v>428741</v>
      </c>
      <c r="L1638" s="1">
        <v>578044</v>
      </c>
      <c r="M1638" s="1">
        <v>0</v>
      </c>
      <c r="N1638" s="1">
        <v>557241</v>
      </c>
      <c r="O1638" s="1">
        <v>236225</v>
      </c>
      <c r="P1638" s="1">
        <v>0</v>
      </c>
      <c r="Q1638" s="1">
        <v>440520</v>
      </c>
      <c r="R1638" s="1">
        <v>0</v>
      </c>
      <c r="S1638" s="1">
        <v>256101</v>
      </c>
      <c r="T1638" s="1">
        <v>227529</v>
      </c>
      <c r="U1638" s="1">
        <v>577065</v>
      </c>
      <c r="V1638" s="1">
        <v>766</v>
      </c>
      <c r="W1638" s="1">
        <v>595712</v>
      </c>
      <c r="X1638" s="1">
        <v>1780</v>
      </c>
      <c r="Y1638" s="1">
        <v>1050</v>
      </c>
      <c r="Z1638" s="1">
        <v>2275</v>
      </c>
      <c r="AA1638" s="1">
        <v>549866</v>
      </c>
      <c r="AB1638" s="1">
        <v>0</v>
      </c>
      <c r="AC1638" s="1">
        <v>0</v>
      </c>
      <c r="AD1638" s="1">
        <v>0.39485710859298712</v>
      </c>
      <c r="AE1638" s="1">
        <v>0.53397798538208008</v>
      </c>
      <c r="AF1638" s="1">
        <v>7.1164928376674652E-2</v>
      </c>
      <c r="AG1638" s="1">
        <v>0.74071943759918213</v>
      </c>
      <c r="AH1638" s="1">
        <v>0.98545455932617188</v>
      </c>
      <c r="AI1638" s="1"/>
      <c r="AJ1638" s="1">
        <v>0.96272397041320801</v>
      </c>
      <c r="AK1638" s="1">
        <v>0.40835890173912048</v>
      </c>
      <c r="AL1638" s="1"/>
      <c r="AM1638" s="1">
        <v>0.76106953620910645</v>
      </c>
      <c r="AN1638" s="1"/>
      <c r="AO1638" s="1">
        <v>0.44245591759681702</v>
      </c>
      <c r="AP1638" s="1">
        <v>0.3875465989112854</v>
      </c>
      <c r="AQ1638" s="1">
        <v>0.98290586471557617</v>
      </c>
      <c r="AR1638" s="1">
        <v>1.3047158718109131E-3</v>
      </c>
      <c r="AS1638" s="1">
        <v>1.0146670341491699</v>
      </c>
      <c r="AT1638" s="1">
        <v>3.0780988745391369E-3</v>
      </c>
      <c r="AU1638" s="1">
        <v>1.8161282641813159E-3</v>
      </c>
      <c r="AV1638" s="1">
        <v>3.9329039864242077E-3</v>
      </c>
      <c r="AW1638" s="1">
        <v>0.95040446519851685</v>
      </c>
      <c r="AX1638" s="1">
        <v>5.2783417701721191</v>
      </c>
      <c r="AY1638" s="1">
        <v>2.6960749626159668</v>
      </c>
      <c r="AZ1638" s="1">
        <v>3.5742759704589839</v>
      </c>
      <c r="BA1638" s="1">
        <v>3.5306396484375</v>
      </c>
      <c r="BB1638" s="1">
        <v>1.525180459022522</v>
      </c>
      <c r="BC1638" s="1">
        <v>0.7158348560333252</v>
      </c>
      <c r="BD1638" s="1">
        <v>5</v>
      </c>
      <c r="BE1638" s="1">
        <v>3</v>
      </c>
      <c r="BF1638" s="1">
        <v>3</v>
      </c>
      <c r="BG1638" s="1">
        <v>3</v>
      </c>
      <c r="BH1638" s="1">
        <v>1</v>
      </c>
      <c r="BI1638" s="1">
        <v>0.66666668653488159</v>
      </c>
      <c r="BJ1638" s="1"/>
    </row>
    <row r="1639" spans="1:62" hidden="1" x14ac:dyDescent="0.35">
      <c r="A1639" t="s">
        <v>5</v>
      </c>
      <c r="B1639" s="1">
        <v>2007</v>
      </c>
      <c r="C1639" t="s">
        <v>95</v>
      </c>
      <c r="D1639" s="1"/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25125</v>
      </c>
      <c r="K1639" s="1">
        <v>12570</v>
      </c>
      <c r="L1639" s="1">
        <v>24507</v>
      </c>
      <c r="M1639" s="1">
        <v>0</v>
      </c>
      <c r="N1639" s="1">
        <v>22155</v>
      </c>
      <c r="O1639" s="1">
        <v>7247</v>
      </c>
      <c r="P1639" s="1">
        <v>0</v>
      </c>
      <c r="Q1639" s="1">
        <v>14113</v>
      </c>
      <c r="R1639" s="1">
        <v>0</v>
      </c>
      <c r="S1639" s="1">
        <v>5743</v>
      </c>
      <c r="T1639" s="1">
        <v>977</v>
      </c>
      <c r="U1639" s="1">
        <v>22401</v>
      </c>
      <c r="V1639" s="1">
        <v>57</v>
      </c>
      <c r="W1639" s="1">
        <v>26191</v>
      </c>
      <c r="X1639" s="1">
        <v>768</v>
      </c>
      <c r="Y1639" s="1">
        <v>130</v>
      </c>
      <c r="Z1639" s="1">
        <v>0</v>
      </c>
      <c r="AA1639" s="1">
        <v>21986</v>
      </c>
      <c r="AB1639" s="1">
        <v>0</v>
      </c>
      <c r="AC1639" s="1"/>
      <c r="AD1639" s="1"/>
      <c r="AE1639" s="1"/>
      <c r="AF1639" s="1"/>
      <c r="AG1639" s="1">
        <v>0.50642603635787964</v>
      </c>
      <c r="AH1639" s="1">
        <v>0.97540301084518433</v>
      </c>
      <c r="AI1639" s="1"/>
      <c r="AJ1639" s="1">
        <v>0.89259093999862671</v>
      </c>
      <c r="AK1639" s="1">
        <v>0.29197052121162409</v>
      </c>
      <c r="AL1639" s="1"/>
      <c r="AM1639" s="1">
        <v>0.56859111785888672</v>
      </c>
      <c r="AN1639" s="1"/>
      <c r="AO1639" s="1">
        <v>0.23137666285037989</v>
      </c>
      <c r="AP1639" s="1">
        <v>3.888557106256485E-2</v>
      </c>
      <c r="AQ1639" s="1">
        <v>0.89158207178115845</v>
      </c>
      <c r="AR1639" s="1">
        <v>2.2686566226184368E-3</v>
      </c>
      <c r="AS1639" s="1">
        <v>1.0424278974533081</v>
      </c>
      <c r="AT1639" s="1">
        <v>3.1036572530865669E-2</v>
      </c>
      <c r="AU1639" s="1">
        <v>5.23750064894557E-3</v>
      </c>
      <c r="AV1639" s="1">
        <v>0</v>
      </c>
      <c r="AW1639" s="1">
        <v>0.88578218221664429</v>
      </c>
      <c r="AX1639" s="1">
        <v>4.9007291793823242</v>
      </c>
      <c r="AY1639" s="1">
        <v>2.5625076293945308</v>
      </c>
      <c r="AZ1639" s="1">
        <v>3.8294129371643071</v>
      </c>
      <c r="BA1639" s="1">
        <v>3.7613532543182369</v>
      </c>
      <c r="BB1639" s="1">
        <v>1.680994987487793</v>
      </c>
      <c r="BC1639" s="1">
        <v>0.87764054536819458</v>
      </c>
      <c r="BD1639" s="1">
        <v>5</v>
      </c>
      <c r="BE1639" s="1">
        <v>3</v>
      </c>
      <c r="BF1639" s="1">
        <v>4</v>
      </c>
      <c r="BG1639" s="1">
        <v>4</v>
      </c>
      <c r="BH1639" s="1">
        <v>2</v>
      </c>
      <c r="BI1639" s="1">
        <v>0.80000001192092896</v>
      </c>
      <c r="BJ1639" s="1"/>
    </row>
    <row r="1640" spans="1:62" hidden="1" x14ac:dyDescent="0.35">
      <c r="A1640" t="s">
        <v>5</v>
      </c>
      <c r="B1640" s="1">
        <v>2007</v>
      </c>
      <c r="C1640" t="s">
        <v>96</v>
      </c>
      <c r="D1640" s="1"/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59018</v>
      </c>
      <c r="K1640" s="1">
        <v>38712</v>
      </c>
      <c r="L1640" s="1">
        <v>58051</v>
      </c>
      <c r="M1640" s="1">
        <v>0</v>
      </c>
      <c r="N1640" s="1">
        <v>55296</v>
      </c>
      <c r="O1640" s="1">
        <v>28510</v>
      </c>
      <c r="P1640" s="1">
        <v>0</v>
      </c>
      <c r="Q1640" s="1">
        <v>46352</v>
      </c>
      <c r="R1640" s="1">
        <v>0</v>
      </c>
      <c r="S1640" s="1">
        <v>26574</v>
      </c>
      <c r="T1640" s="1">
        <v>28009</v>
      </c>
      <c r="U1640" s="1">
        <v>57584</v>
      </c>
      <c r="V1640" s="1">
        <v>135</v>
      </c>
      <c r="W1640" s="1">
        <v>60060</v>
      </c>
      <c r="X1640" s="1">
        <v>0</v>
      </c>
      <c r="Y1640" s="1">
        <v>0</v>
      </c>
      <c r="Z1640" s="1">
        <v>0</v>
      </c>
      <c r="AA1640" s="1">
        <v>55033</v>
      </c>
      <c r="AB1640" s="1">
        <v>0</v>
      </c>
      <c r="AC1640" s="1"/>
      <c r="AD1640" s="1"/>
      <c r="AE1640" s="1"/>
      <c r="AF1640" s="1"/>
      <c r="AG1640" s="1">
        <v>0.666861891746521</v>
      </c>
      <c r="AH1640" s="1">
        <v>0.98361515998840332</v>
      </c>
      <c r="AI1640" s="1"/>
      <c r="AJ1640" s="1">
        <v>0.95553749799728394</v>
      </c>
      <c r="AK1640" s="1">
        <v>0.49415883421897888</v>
      </c>
      <c r="AL1640" s="1"/>
      <c r="AM1640" s="1">
        <v>0.79847031831741333</v>
      </c>
      <c r="AN1640" s="1"/>
      <c r="AO1640" s="1">
        <v>0.45920959115028381</v>
      </c>
      <c r="AP1640" s="1">
        <v>0.47458401322364813</v>
      </c>
      <c r="AQ1640" s="1">
        <v>0.97570234537124634</v>
      </c>
      <c r="AR1640" s="1">
        <v>2.287437673658133E-3</v>
      </c>
      <c r="AS1640" s="1">
        <v>1.017655611038208</v>
      </c>
      <c r="AT1640" s="1">
        <v>0</v>
      </c>
      <c r="AU1640" s="1">
        <v>0</v>
      </c>
      <c r="AV1640" s="1">
        <v>0</v>
      </c>
      <c r="AW1640" s="1">
        <v>0.94801121950149536</v>
      </c>
      <c r="AX1640" s="1">
        <v>5.462834358215332</v>
      </c>
      <c r="AY1640" s="1">
        <v>2.8486847877502441</v>
      </c>
      <c r="AZ1640" s="1">
        <v>3.7635636329650879</v>
      </c>
      <c r="BA1640" s="1">
        <v>3.7191703319549561</v>
      </c>
      <c r="BB1640" s="1">
        <v>1.5814328193664551</v>
      </c>
      <c r="BC1640" s="1">
        <v>0.72472083568572998</v>
      </c>
      <c r="BD1640" s="1">
        <v>5</v>
      </c>
      <c r="BE1640" s="1">
        <v>3</v>
      </c>
      <c r="BF1640" s="1">
        <v>4</v>
      </c>
      <c r="BG1640" s="1">
        <v>4</v>
      </c>
      <c r="BH1640" s="1">
        <v>2</v>
      </c>
      <c r="BI1640" s="1">
        <v>0.66666668653488159</v>
      </c>
      <c r="BJ1640" s="1"/>
    </row>
    <row r="1641" spans="1:62" hidden="1" x14ac:dyDescent="0.35">
      <c r="A1641" t="s">
        <v>5</v>
      </c>
      <c r="B1641" s="1">
        <v>2006</v>
      </c>
      <c r="C1641" t="s">
        <v>95</v>
      </c>
      <c r="D1641" s="1">
        <v>1</v>
      </c>
      <c r="E1641" s="1">
        <v>70193</v>
      </c>
      <c r="F1641" s="1">
        <v>0</v>
      </c>
      <c r="G1641" s="1">
        <v>0</v>
      </c>
      <c r="H1641" s="1">
        <v>0</v>
      </c>
      <c r="I1641" s="1">
        <v>0</v>
      </c>
      <c r="J1641" s="1">
        <v>70193</v>
      </c>
      <c r="K1641" s="1">
        <v>11222</v>
      </c>
      <c r="L1641" s="1">
        <v>65003</v>
      </c>
      <c r="M1641" s="1">
        <v>0</v>
      </c>
      <c r="N1641" s="1">
        <v>49411</v>
      </c>
      <c r="O1641" s="1">
        <v>4167</v>
      </c>
      <c r="P1641" s="1">
        <v>0</v>
      </c>
      <c r="Q1641" s="1">
        <v>21866</v>
      </c>
      <c r="R1641" s="1">
        <v>0</v>
      </c>
      <c r="S1641" s="1">
        <v>1536</v>
      </c>
      <c r="T1641" s="1">
        <v>3310</v>
      </c>
      <c r="U1641" s="1">
        <v>52190</v>
      </c>
      <c r="V1641" s="1">
        <v>1496</v>
      </c>
      <c r="W1641" s="1">
        <v>71847</v>
      </c>
      <c r="X1641" s="1">
        <v>4495</v>
      </c>
      <c r="Y1641" s="1">
        <v>540</v>
      </c>
      <c r="Z1641" s="1">
        <v>546</v>
      </c>
      <c r="AA1641" s="1">
        <v>56159</v>
      </c>
      <c r="AB1641" s="1">
        <v>1</v>
      </c>
      <c r="AC1641" s="1">
        <v>0</v>
      </c>
      <c r="AD1641" s="1">
        <v>0</v>
      </c>
      <c r="AE1641" s="1">
        <v>0</v>
      </c>
      <c r="AF1641" s="1">
        <v>0</v>
      </c>
      <c r="AG1641" s="1">
        <v>0.1613538712263107</v>
      </c>
      <c r="AH1641" s="1">
        <v>0.92606097459793091</v>
      </c>
      <c r="AI1641" s="1"/>
      <c r="AJ1641" s="1">
        <v>0.7104487419128418</v>
      </c>
      <c r="AK1641" s="1">
        <v>5.9914592653512948E-2</v>
      </c>
      <c r="AL1641" s="1"/>
      <c r="AM1641" s="1">
        <v>0.31439703702926641</v>
      </c>
      <c r="AN1641" s="1"/>
      <c r="AO1641" s="1">
        <v>2.2085148841142651E-2</v>
      </c>
      <c r="AP1641" s="1">
        <v>4.7155700623989112E-2</v>
      </c>
      <c r="AQ1641" s="1">
        <v>0.74352145195007324</v>
      </c>
      <c r="AR1641" s="1">
        <v>2.1312667056918141E-2</v>
      </c>
      <c r="AS1641" s="1">
        <v>1.0235636234283449</v>
      </c>
      <c r="AT1641" s="1">
        <v>6.4630694687366486E-2</v>
      </c>
      <c r="AU1641" s="1">
        <v>7.764310110360384E-3</v>
      </c>
      <c r="AV1641" s="1">
        <v>7.8505799174308777E-3</v>
      </c>
      <c r="AW1641" s="1">
        <v>0.80847358703613281</v>
      </c>
      <c r="AX1641" s="1">
        <v>4.2209811210632324</v>
      </c>
      <c r="AY1641" s="1">
        <v>2.2632532119750981</v>
      </c>
      <c r="AZ1641" s="1">
        <v>4.1664981842041016</v>
      </c>
      <c r="BA1641" s="1">
        <v>4.1362671852111816</v>
      </c>
      <c r="BB1641" s="1">
        <v>2.1732223033905029</v>
      </c>
      <c r="BC1641" s="1">
        <v>1.08948826789856</v>
      </c>
      <c r="BD1641" s="1">
        <v>4</v>
      </c>
      <c r="BE1641" s="1">
        <v>2</v>
      </c>
      <c r="BF1641" s="1">
        <v>4</v>
      </c>
      <c r="BG1641" s="1">
        <v>4</v>
      </c>
      <c r="BH1641" s="1">
        <v>2</v>
      </c>
      <c r="BI1641" s="1">
        <v>1</v>
      </c>
      <c r="BJ1641" s="1"/>
    </row>
    <row r="1642" spans="1:62" hidden="1" x14ac:dyDescent="0.35">
      <c r="A1642" t="s">
        <v>5</v>
      </c>
      <c r="B1642" s="1">
        <v>2006</v>
      </c>
      <c r="C1642" t="s">
        <v>96</v>
      </c>
      <c r="D1642" s="1">
        <v>1</v>
      </c>
      <c r="E1642" s="1">
        <v>38034</v>
      </c>
      <c r="F1642" s="1">
        <v>0</v>
      </c>
      <c r="G1642" s="1">
        <v>0</v>
      </c>
      <c r="H1642" s="1">
        <v>0</v>
      </c>
      <c r="I1642" s="1">
        <v>0</v>
      </c>
      <c r="J1642" s="1">
        <v>38034</v>
      </c>
      <c r="K1642" s="1">
        <v>9309</v>
      </c>
      <c r="L1642" s="1">
        <v>37902</v>
      </c>
      <c r="M1642" s="1">
        <v>0</v>
      </c>
      <c r="N1642" s="1">
        <v>30737</v>
      </c>
      <c r="O1642" s="1">
        <v>2066</v>
      </c>
      <c r="P1642" s="1">
        <v>0</v>
      </c>
      <c r="Q1642" s="1">
        <v>17710</v>
      </c>
      <c r="R1642" s="1">
        <v>0</v>
      </c>
      <c r="S1642" s="1">
        <v>1655</v>
      </c>
      <c r="T1642" s="1">
        <v>13462</v>
      </c>
      <c r="U1642" s="1">
        <v>37303</v>
      </c>
      <c r="V1642" s="1">
        <v>811</v>
      </c>
      <c r="W1642" s="1">
        <v>37955</v>
      </c>
      <c r="X1642" s="1">
        <v>2902</v>
      </c>
      <c r="Y1642" s="1">
        <v>350</v>
      </c>
      <c r="Z1642" s="1">
        <v>759</v>
      </c>
      <c r="AA1642" s="1">
        <v>29439</v>
      </c>
      <c r="AB1642" s="1">
        <v>1</v>
      </c>
      <c r="AC1642" s="1">
        <v>0</v>
      </c>
      <c r="AD1642" s="1">
        <v>0</v>
      </c>
      <c r="AE1642" s="1">
        <v>0</v>
      </c>
      <c r="AF1642" s="1">
        <v>0</v>
      </c>
      <c r="AG1642" s="1">
        <v>0.24522536993026731</v>
      </c>
      <c r="AH1642" s="1">
        <v>0.99652940034866333</v>
      </c>
      <c r="AI1642" s="1"/>
      <c r="AJ1642" s="1">
        <v>0.8096994161605835</v>
      </c>
      <c r="AK1642" s="1">
        <v>5.4424278438091278E-2</v>
      </c>
      <c r="AL1642" s="1"/>
      <c r="AM1642" s="1">
        <v>0.4665314257144928</v>
      </c>
      <c r="AN1642" s="1"/>
      <c r="AO1642" s="1">
        <v>4.3597377836704247E-2</v>
      </c>
      <c r="AP1642" s="1">
        <v>0.35394647717475891</v>
      </c>
      <c r="AQ1642" s="1">
        <v>0.98078036308288574</v>
      </c>
      <c r="AR1642" s="1">
        <v>2.132302708923817E-2</v>
      </c>
      <c r="AS1642" s="1">
        <v>0.99792289733886719</v>
      </c>
      <c r="AT1642" s="1">
        <v>7.6446883380413055E-2</v>
      </c>
      <c r="AU1642" s="1">
        <v>9.2199891805648804E-3</v>
      </c>
      <c r="AV1642" s="1">
        <v>1.999420486390591E-2</v>
      </c>
      <c r="AW1642" s="1">
        <v>0.77909809350967407</v>
      </c>
      <c r="AX1642" s="1">
        <v>4.1706490516662598</v>
      </c>
      <c r="AY1642" s="1">
        <v>2.1899845600128169</v>
      </c>
      <c r="AZ1642" s="1">
        <v>4.0785613059997559</v>
      </c>
      <c r="BA1642" s="1">
        <v>4.0454068183898926</v>
      </c>
      <c r="BB1642" s="1">
        <v>2.0234262943267818</v>
      </c>
      <c r="BC1642" s="1">
        <v>1.203344941139221</v>
      </c>
      <c r="BD1642" s="1">
        <v>4</v>
      </c>
      <c r="BE1642" s="1">
        <v>2</v>
      </c>
      <c r="BF1642" s="1">
        <v>4</v>
      </c>
      <c r="BG1642" s="1">
        <v>4</v>
      </c>
      <c r="BH1642" s="1">
        <v>2</v>
      </c>
      <c r="BI1642" s="1">
        <v>1</v>
      </c>
      <c r="BJ1642" s="1"/>
    </row>
    <row r="1643" spans="1:62" hidden="1" x14ac:dyDescent="0.35">
      <c r="A1643" t="s">
        <v>5</v>
      </c>
      <c r="B1643" s="1">
        <v>2006</v>
      </c>
      <c r="C1643" t="s">
        <v>95</v>
      </c>
      <c r="D1643" s="1">
        <v>2</v>
      </c>
      <c r="E1643" s="1">
        <v>0</v>
      </c>
      <c r="F1643" s="1">
        <v>70774</v>
      </c>
      <c r="G1643" s="1">
        <v>0</v>
      </c>
      <c r="H1643" s="1">
        <v>0</v>
      </c>
      <c r="I1643" s="1">
        <v>0</v>
      </c>
      <c r="J1643" s="1">
        <v>70774</v>
      </c>
      <c r="K1643" s="1">
        <v>19098</v>
      </c>
      <c r="L1643" s="1">
        <v>69585</v>
      </c>
      <c r="M1643" s="1">
        <v>0</v>
      </c>
      <c r="N1643" s="1">
        <v>61643</v>
      </c>
      <c r="O1643" s="1">
        <v>7198</v>
      </c>
      <c r="P1643" s="1">
        <v>0</v>
      </c>
      <c r="Q1643" s="1">
        <v>29346</v>
      </c>
      <c r="R1643" s="1">
        <v>0</v>
      </c>
      <c r="S1643" s="1">
        <v>3644</v>
      </c>
      <c r="T1643" s="1">
        <v>3433</v>
      </c>
      <c r="U1643" s="1">
        <v>59241</v>
      </c>
      <c r="V1643" s="1">
        <v>398</v>
      </c>
      <c r="W1643" s="1">
        <v>71245</v>
      </c>
      <c r="X1643" s="1">
        <v>1790</v>
      </c>
      <c r="Y1643" s="1">
        <v>0</v>
      </c>
      <c r="Z1643" s="1">
        <v>299</v>
      </c>
      <c r="AA1643" s="1">
        <v>59747</v>
      </c>
      <c r="AB1643" s="1">
        <v>0</v>
      </c>
      <c r="AC1643" s="1">
        <v>1</v>
      </c>
      <c r="AD1643" s="1">
        <v>0</v>
      </c>
      <c r="AE1643" s="1">
        <v>0</v>
      </c>
      <c r="AF1643" s="1">
        <v>0</v>
      </c>
      <c r="AG1643" s="1">
        <v>0.27111667394638062</v>
      </c>
      <c r="AH1643" s="1">
        <v>0.9832000732421875</v>
      </c>
      <c r="AI1643" s="1"/>
      <c r="AJ1643" s="1">
        <v>0.87508875131607056</v>
      </c>
      <c r="AK1643" s="1">
        <v>0.1021833568811417</v>
      </c>
      <c r="AL1643" s="1"/>
      <c r="AM1643" s="1">
        <v>0.41659805178642267</v>
      </c>
      <c r="AN1643" s="1"/>
      <c r="AO1643" s="1">
        <v>5.1730502396821983E-2</v>
      </c>
      <c r="AP1643" s="1">
        <v>4.8506513237953193E-2</v>
      </c>
      <c r="AQ1643" s="1">
        <v>0.83704465627670288</v>
      </c>
      <c r="AR1643" s="1">
        <v>5.6235338561236858E-3</v>
      </c>
      <c r="AS1643" s="1">
        <v>1.0066549777984619</v>
      </c>
      <c r="AT1643" s="1">
        <v>2.536021359264851E-2</v>
      </c>
      <c r="AU1643" s="1">
        <v>0</v>
      </c>
      <c r="AV1643" s="1">
        <v>4.2361477389931679E-3</v>
      </c>
      <c r="AW1643" s="1">
        <v>0.84792017936706543</v>
      </c>
      <c r="AX1643" s="1">
        <v>4.4596714973449707</v>
      </c>
      <c r="AY1643" s="1">
        <v>2.381536722183228</v>
      </c>
      <c r="AZ1643" s="1">
        <v>4.2099075317382813</v>
      </c>
      <c r="BA1643" s="1">
        <v>4.183527946472168</v>
      </c>
      <c r="BB1643" s="1">
        <v>2.0606155395507808</v>
      </c>
      <c r="BC1643" s="1">
        <v>1.0198854207992549</v>
      </c>
      <c r="BD1643" s="1">
        <v>5</v>
      </c>
      <c r="BE1643" s="1">
        <v>2</v>
      </c>
      <c r="BF1643" s="1">
        <v>4</v>
      </c>
      <c r="BG1643" s="1">
        <v>4</v>
      </c>
      <c r="BH1643" s="1">
        <v>2</v>
      </c>
      <c r="BI1643" s="1">
        <v>1</v>
      </c>
      <c r="BJ1643" s="1"/>
    </row>
    <row r="1644" spans="1:62" hidden="1" x14ac:dyDescent="0.35">
      <c r="A1644" t="s">
        <v>5</v>
      </c>
      <c r="B1644" s="1">
        <v>2006</v>
      </c>
      <c r="C1644" t="s">
        <v>96</v>
      </c>
      <c r="D1644" s="1">
        <v>2</v>
      </c>
      <c r="E1644" s="1">
        <v>0</v>
      </c>
      <c r="F1644" s="1">
        <v>55117</v>
      </c>
      <c r="G1644" s="1">
        <v>0</v>
      </c>
      <c r="H1644" s="1">
        <v>0</v>
      </c>
      <c r="I1644" s="1">
        <v>0</v>
      </c>
      <c r="J1644" s="1">
        <v>55117</v>
      </c>
      <c r="K1644" s="1">
        <v>19120</v>
      </c>
      <c r="L1644" s="1">
        <v>54576</v>
      </c>
      <c r="M1644" s="1">
        <v>0</v>
      </c>
      <c r="N1644" s="1">
        <v>50391</v>
      </c>
      <c r="O1644" s="1">
        <v>7226</v>
      </c>
      <c r="P1644" s="1">
        <v>0</v>
      </c>
      <c r="Q1644" s="1">
        <v>33776</v>
      </c>
      <c r="R1644" s="1">
        <v>0</v>
      </c>
      <c r="S1644" s="1">
        <v>6073</v>
      </c>
      <c r="T1644" s="1">
        <v>18641</v>
      </c>
      <c r="U1644" s="1">
        <v>54352</v>
      </c>
      <c r="V1644" s="1">
        <v>350</v>
      </c>
      <c r="W1644" s="1">
        <v>55702</v>
      </c>
      <c r="X1644" s="1">
        <v>1308</v>
      </c>
      <c r="Y1644" s="1">
        <v>485</v>
      </c>
      <c r="Z1644" s="1">
        <v>1185</v>
      </c>
      <c r="AA1644" s="1">
        <v>47856</v>
      </c>
      <c r="AB1644" s="1">
        <v>0</v>
      </c>
      <c r="AC1644" s="1">
        <v>1</v>
      </c>
      <c r="AD1644" s="1">
        <v>0</v>
      </c>
      <c r="AE1644" s="1">
        <v>0</v>
      </c>
      <c r="AF1644" s="1">
        <v>0</v>
      </c>
      <c r="AG1644" s="1">
        <v>0.35033714771270752</v>
      </c>
      <c r="AH1644" s="1">
        <v>0.99018454551696777</v>
      </c>
      <c r="AI1644" s="1"/>
      <c r="AJ1644" s="1">
        <v>0.92331796884536743</v>
      </c>
      <c r="AK1644" s="1">
        <v>0.1324025243520737</v>
      </c>
      <c r="AL1644" s="1"/>
      <c r="AM1644" s="1">
        <v>0.61888009309768677</v>
      </c>
      <c r="AN1644" s="1"/>
      <c r="AO1644" s="1">
        <v>0.1112760156393051</v>
      </c>
      <c r="AP1644" s="1">
        <v>0.33820781111717219</v>
      </c>
      <c r="AQ1644" s="1">
        <v>0.98612046241760254</v>
      </c>
      <c r="AR1644" s="1">
        <v>6.3501279801130286E-3</v>
      </c>
      <c r="AS1644" s="1">
        <v>1.010613799095154</v>
      </c>
      <c r="AT1644" s="1">
        <v>2.3966578766703609E-2</v>
      </c>
      <c r="AU1644" s="1">
        <v>8.8866902515292168E-3</v>
      </c>
      <c r="AV1644" s="1">
        <v>2.1712841466069221E-2</v>
      </c>
      <c r="AW1644" s="1">
        <v>0.87686896324157715</v>
      </c>
      <c r="AX1644" s="1">
        <v>4.5356931686401367</v>
      </c>
      <c r="AY1644" s="1">
        <v>2.4442429542541499</v>
      </c>
      <c r="AZ1644" s="1">
        <v>4.2840142250061044</v>
      </c>
      <c r="BA1644" s="1">
        <v>4.2338118553161621</v>
      </c>
      <c r="BB1644" s="1">
        <v>2.0101783275604248</v>
      </c>
      <c r="BC1644" s="1">
        <v>1.0355849266052251</v>
      </c>
      <c r="BD1644" s="1">
        <v>5</v>
      </c>
      <c r="BE1644" s="1">
        <v>2</v>
      </c>
      <c r="BF1644" s="1">
        <v>4</v>
      </c>
      <c r="BG1644" s="1">
        <v>4</v>
      </c>
      <c r="BH1644" s="1">
        <v>2</v>
      </c>
      <c r="BI1644" s="1">
        <v>1</v>
      </c>
      <c r="BJ1644" s="1"/>
    </row>
    <row r="1645" spans="1:62" hidden="1" x14ac:dyDescent="0.35">
      <c r="A1645" t="s">
        <v>5</v>
      </c>
      <c r="B1645" s="1">
        <v>2006</v>
      </c>
      <c r="C1645" t="s">
        <v>95</v>
      </c>
      <c r="D1645" s="1">
        <v>3</v>
      </c>
      <c r="E1645" s="1">
        <v>0</v>
      </c>
      <c r="F1645" s="1">
        <v>0</v>
      </c>
      <c r="G1645" s="1">
        <v>188788</v>
      </c>
      <c r="H1645" s="1">
        <v>96186</v>
      </c>
      <c r="I1645" s="1">
        <v>5238</v>
      </c>
      <c r="J1645" s="1">
        <v>290212</v>
      </c>
      <c r="K1645" s="1">
        <v>152812</v>
      </c>
      <c r="L1645" s="1">
        <v>283226</v>
      </c>
      <c r="M1645" s="1">
        <v>0</v>
      </c>
      <c r="N1645" s="1">
        <v>262368</v>
      </c>
      <c r="O1645" s="1">
        <v>86184</v>
      </c>
      <c r="P1645" s="1">
        <v>0</v>
      </c>
      <c r="Q1645" s="1">
        <v>169934</v>
      </c>
      <c r="R1645" s="1">
        <v>0</v>
      </c>
      <c r="S1645" s="1">
        <v>59377</v>
      </c>
      <c r="T1645" s="1">
        <v>17280</v>
      </c>
      <c r="U1645" s="1">
        <v>257799</v>
      </c>
      <c r="V1645" s="1">
        <v>1774</v>
      </c>
      <c r="W1645" s="1">
        <v>299445</v>
      </c>
      <c r="X1645" s="1">
        <v>4938</v>
      </c>
      <c r="Y1645" s="1">
        <v>0</v>
      </c>
      <c r="Z1645" s="1">
        <v>473</v>
      </c>
      <c r="AA1645" s="1">
        <v>251820</v>
      </c>
      <c r="AB1645" s="1">
        <v>0</v>
      </c>
      <c r="AC1645" s="1">
        <v>0</v>
      </c>
      <c r="AD1645" s="1">
        <v>0.65051752328872681</v>
      </c>
      <c r="AE1645" s="1">
        <v>0.33143356442451483</v>
      </c>
      <c r="AF1645" s="1">
        <v>1.8048875033855442E-2</v>
      </c>
      <c r="AG1645" s="1">
        <v>0.5341489315032959</v>
      </c>
      <c r="AH1645" s="1">
        <v>0.97592794895172119</v>
      </c>
      <c r="AI1645" s="1"/>
      <c r="AJ1645" s="1">
        <v>0.91691857576370239</v>
      </c>
      <c r="AK1645" s="1">
        <v>0.30119416117668152</v>
      </c>
      <c r="AL1645" s="1"/>
      <c r="AM1645" s="1">
        <v>0.59388202428817749</v>
      </c>
      <c r="AN1645" s="1"/>
      <c r="AO1645" s="1">
        <v>0.20750957727432251</v>
      </c>
      <c r="AP1645" s="1">
        <v>5.954267829656601E-2</v>
      </c>
      <c r="AQ1645" s="1">
        <v>0.8883126974105835</v>
      </c>
      <c r="AR1645" s="1">
        <v>6.1127725057303914E-3</v>
      </c>
      <c r="AS1645" s="1">
        <v>1.0318146944046021</v>
      </c>
      <c r="AT1645" s="1">
        <v>1.7257226631045341E-2</v>
      </c>
      <c r="AU1645" s="1">
        <v>0</v>
      </c>
      <c r="AV1645" s="1">
        <v>1.653528190217912E-3</v>
      </c>
      <c r="AW1645" s="1">
        <v>0.88112413883209229</v>
      </c>
      <c r="AX1645" s="1">
        <v>4.8260221481323242</v>
      </c>
      <c r="AY1645" s="1">
        <v>2.5171389579772949</v>
      </c>
      <c r="AZ1645" s="1">
        <v>3.659035444259644</v>
      </c>
      <c r="BA1645" s="1">
        <v>3.6299359798431401</v>
      </c>
      <c r="BB1645" s="1">
        <v>1.5849483013153081</v>
      </c>
      <c r="BC1645" s="1">
        <v>0.79512685537338257</v>
      </c>
      <c r="BD1645" s="1">
        <v>5</v>
      </c>
      <c r="BE1645" s="1">
        <v>2</v>
      </c>
      <c r="BF1645" s="1">
        <v>4</v>
      </c>
      <c r="BG1645" s="1">
        <v>4</v>
      </c>
      <c r="BH1645" s="1">
        <v>1</v>
      </c>
      <c r="BI1645" s="1">
        <v>0.75</v>
      </c>
      <c r="BJ1645" s="1"/>
    </row>
    <row r="1646" spans="1:62" hidden="1" x14ac:dyDescent="0.35">
      <c r="A1646" t="s">
        <v>5</v>
      </c>
      <c r="B1646" s="1">
        <v>2006</v>
      </c>
      <c r="C1646" t="s">
        <v>96</v>
      </c>
      <c r="D1646" s="1">
        <v>3</v>
      </c>
      <c r="E1646" s="1">
        <v>0</v>
      </c>
      <c r="F1646" s="1">
        <v>0</v>
      </c>
      <c r="G1646" s="1">
        <v>223838</v>
      </c>
      <c r="H1646" s="1">
        <v>286565</v>
      </c>
      <c r="I1646" s="1">
        <v>26878</v>
      </c>
      <c r="J1646" s="1">
        <v>537281</v>
      </c>
      <c r="K1646" s="1">
        <v>373996</v>
      </c>
      <c r="L1646" s="1">
        <v>531294</v>
      </c>
      <c r="M1646" s="1">
        <v>0</v>
      </c>
      <c r="N1646" s="1">
        <v>506501</v>
      </c>
      <c r="O1646" s="1">
        <v>214280</v>
      </c>
      <c r="P1646" s="1">
        <v>0</v>
      </c>
      <c r="Q1646" s="1">
        <v>411688</v>
      </c>
      <c r="R1646" s="1">
        <v>0</v>
      </c>
      <c r="S1646" s="1">
        <v>217788</v>
      </c>
      <c r="T1646" s="1">
        <v>240803</v>
      </c>
      <c r="U1646" s="1">
        <v>529385</v>
      </c>
      <c r="V1646" s="1">
        <v>1164</v>
      </c>
      <c r="W1646" s="1">
        <v>544196</v>
      </c>
      <c r="X1646" s="1">
        <v>1652</v>
      </c>
      <c r="Y1646" s="1">
        <v>263</v>
      </c>
      <c r="Z1646" s="1">
        <v>1770</v>
      </c>
      <c r="AA1646" s="1">
        <v>504602</v>
      </c>
      <c r="AB1646" s="1">
        <v>0</v>
      </c>
      <c r="AC1646" s="1">
        <v>0</v>
      </c>
      <c r="AD1646" s="1">
        <v>0.41661253571510309</v>
      </c>
      <c r="AE1646" s="1">
        <v>0.53336149454116821</v>
      </c>
      <c r="AF1646" s="1">
        <v>5.0025962293148041E-2</v>
      </c>
      <c r="AG1646" s="1">
        <v>0.70348131656646729</v>
      </c>
      <c r="AH1646" s="1">
        <v>0.98885685205459595</v>
      </c>
      <c r="AI1646" s="1"/>
      <c r="AJ1646" s="1">
        <v>0.95282715559005737</v>
      </c>
      <c r="AK1646" s="1">
        <v>0.40322306752204901</v>
      </c>
      <c r="AL1646" s="1"/>
      <c r="AM1646" s="1">
        <v>0.77437949180603027</v>
      </c>
      <c r="AN1646" s="1"/>
      <c r="AO1646" s="1">
        <v>0.40970170497894293</v>
      </c>
      <c r="AP1646" s="1">
        <v>0.4481881856918335</v>
      </c>
      <c r="AQ1646" s="1">
        <v>0.98530375957489014</v>
      </c>
      <c r="AR1646" s="1">
        <v>2.1664639934897418E-3</v>
      </c>
      <c r="AS1646" s="1">
        <v>1.012870311737061</v>
      </c>
      <c r="AT1646" s="1">
        <v>3.1078686006367211E-3</v>
      </c>
      <c r="AU1646" s="1">
        <v>4.9477571155875921E-4</v>
      </c>
      <c r="AV1646" s="1">
        <v>3.3298593480139971E-3</v>
      </c>
      <c r="AW1646" s="1">
        <v>0.94914942979812622</v>
      </c>
      <c r="AX1646" s="1">
        <v>5.240325927734375</v>
      </c>
      <c r="AY1646" s="1">
        <v>2.6707108020782471</v>
      </c>
      <c r="AZ1646" s="1">
        <v>3.5372085571289058</v>
      </c>
      <c r="BA1646" s="1">
        <v>3.5007622241973881</v>
      </c>
      <c r="BB1646" s="1">
        <v>1.5253638029098511</v>
      </c>
      <c r="BC1646" s="1">
        <v>0.71622878313064575</v>
      </c>
      <c r="BD1646" s="1">
        <v>5</v>
      </c>
      <c r="BE1646" s="1">
        <v>3</v>
      </c>
      <c r="BF1646" s="1">
        <v>3</v>
      </c>
      <c r="BG1646" s="1">
        <v>3</v>
      </c>
      <c r="BH1646" s="1">
        <v>1</v>
      </c>
      <c r="BI1646" s="1">
        <v>0.66666668653488159</v>
      </c>
      <c r="BJ1646" s="1"/>
    </row>
    <row r="1647" spans="1:62" hidden="1" x14ac:dyDescent="0.35">
      <c r="A1647" t="s">
        <v>5</v>
      </c>
      <c r="B1647" s="1">
        <v>2006</v>
      </c>
      <c r="C1647" t="s">
        <v>95</v>
      </c>
      <c r="D1647" s="1"/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34404</v>
      </c>
      <c r="K1647" s="1">
        <v>15151</v>
      </c>
      <c r="L1647" s="1">
        <v>33133</v>
      </c>
      <c r="M1647" s="1">
        <v>0</v>
      </c>
      <c r="N1647" s="1">
        <v>29445</v>
      </c>
      <c r="O1647" s="1">
        <v>7391</v>
      </c>
      <c r="P1647" s="1">
        <v>0</v>
      </c>
      <c r="Q1647" s="1">
        <v>17085</v>
      </c>
      <c r="R1647" s="1">
        <v>0</v>
      </c>
      <c r="S1647" s="1">
        <v>5237</v>
      </c>
      <c r="T1647" s="1">
        <v>1164</v>
      </c>
      <c r="U1647" s="1">
        <v>29737</v>
      </c>
      <c r="V1647" s="1">
        <v>112</v>
      </c>
      <c r="W1647" s="1">
        <v>35913</v>
      </c>
      <c r="X1647" s="1">
        <v>938</v>
      </c>
      <c r="Y1647" s="1">
        <v>150</v>
      </c>
      <c r="Z1647" s="1">
        <v>232</v>
      </c>
      <c r="AA1647" s="1">
        <v>31006</v>
      </c>
      <c r="AB1647" s="1">
        <v>0</v>
      </c>
      <c r="AC1647" s="1"/>
      <c r="AD1647" s="1"/>
      <c r="AE1647" s="1"/>
      <c r="AF1647" s="1"/>
      <c r="AG1647" s="1">
        <v>0.4450417160987854</v>
      </c>
      <c r="AH1647" s="1">
        <v>0.96305662393569946</v>
      </c>
      <c r="AI1647" s="1"/>
      <c r="AJ1647" s="1">
        <v>0.86491012573242188</v>
      </c>
      <c r="AK1647" s="1">
        <v>0.21817806363105771</v>
      </c>
      <c r="AL1647" s="1"/>
      <c r="AM1647" s="1">
        <v>0.50185054540634155</v>
      </c>
      <c r="AN1647" s="1"/>
      <c r="AO1647" s="1">
        <v>0.1538303345441818</v>
      </c>
      <c r="AP1647" s="1">
        <v>3.3833276480436332E-2</v>
      </c>
      <c r="AQ1647" s="1">
        <v>0.86434715986251831</v>
      </c>
      <c r="AR1647" s="1">
        <v>3.255435498431325E-3</v>
      </c>
      <c r="AS1647" s="1">
        <v>1.0438611507415769</v>
      </c>
      <c r="AT1647" s="1">
        <v>2.755257859826088E-2</v>
      </c>
      <c r="AU1647" s="1">
        <v>4.4060628861188889E-3</v>
      </c>
      <c r="AV1647" s="1">
        <v>6.8147103302180767E-3</v>
      </c>
      <c r="AW1647" s="1">
        <v>0.91663217544555664</v>
      </c>
      <c r="AX1647" s="1">
        <v>4.866114616394043</v>
      </c>
      <c r="AY1647" s="1">
        <v>2.641787052154541</v>
      </c>
      <c r="AZ1647" s="1">
        <v>3.8879199028015141</v>
      </c>
      <c r="BA1647" s="1">
        <v>3.8384780883789058</v>
      </c>
      <c r="BB1647" s="1">
        <v>1.7821764945983889</v>
      </c>
      <c r="BC1647" s="1">
        <v>0.86593723297119141</v>
      </c>
      <c r="BD1647" s="1">
        <v>5</v>
      </c>
      <c r="BE1647" s="1">
        <v>3</v>
      </c>
      <c r="BF1647" s="1">
        <v>4</v>
      </c>
      <c r="BG1647" s="1">
        <v>4</v>
      </c>
      <c r="BH1647" s="1">
        <v>2</v>
      </c>
      <c r="BI1647" s="1">
        <v>0.80000001192092896</v>
      </c>
      <c r="BJ1647" s="1"/>
    </row>
    <row r="1648" spans="1:62" hidden="1" x14ac:dyDescent="0.35">
      <c r="A1648" t="s">
        <v>5</v>
      </c>
      <c r="B1648" s="1">
        <v>2006</v>
      </c>
      <c r="C1648" t="s">
        <v>96</v>
      </c>
      <c r="D1648" s="1"/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71836</v>
      </c>
      <c r="K1648" s="1">
        <v>50758</v>
      </c>
      <c r="L1648" s="1">
        <v>71353</v>
      </c>
      <c r="M1648" s="1">
        <v>0</v>
      </c>
      <c r="N1648" s="1">
        <v>69279</v>
      </c>
      <c r="O1648" s="1">
        <v>28274</v>
      </c>
      <c r="P1648" s="1">
        <v>0</v>
      </c>
      <c r="Q1648" s="1">
        <v>54599</v>
      </c>
      <c r="R1648" s="1">
        <v>0</v>
      </c>
      <c r="S1648" s="1">
        <v>30643</v>
      </c>
      <c r="T1648" s="1">
        <v>30989</v>
      </c>
      <c r="U1648" s="1">
        <v>70800</v>
      </c>
      <c r="V1648" s="1">
        <v>0</v>
      </c>
      <c r="W1648" s="1">
        <v>72692</v>
      </c>
      <c r="X1648" s="1">
        <v>591</v>
      </c>
      <c r="Y1648" s="1">
        <v>182</v>
      </c>
      <c r="Z1648" s="1">
        <v>532</v>
      </c>
      <c r="AA1648" s="1">
        <v>66701</v>
      </c>
      <c r="AB1648" s="1">
        <v>0</v>
      </c>
      <c r="AC1648" s="1"/>
      <c r="AD1648" s="1"/>
      <c r="AE1648" s="1"/>
      <c r="AF1648" s="1"/>
      <c r="AG1648" s="1">
        <v>0.71053808927536011</v>
      </c>
      <c r="AH1648" s="1">
        <v>0.99327635765075684</v>
      </c>
      <c r="AI1648" s="1"/>
      <c r="AJ1648" s="1">
        <v>0.96980512142181396</v>
      </c>
      <c r="AK1648" s="1">
        <v>0.39579483866691589</v>
      </c>
      <c r="AL1648" s="1"/>
      <c r="AM1648" s="1">
        <v>0.76430648565292358</v>
      </c>
      <c r="AN1648" s="1"/>
      <c r="AO1648" s="1">
        <v>0.42895740270614618</v>
      </c>
      <c r="AP1648" s="1">
        <v>0.43138536810874939</v>
      </c>
      <c r="AQ1648" s="1">
        <v>0.98557823896408081</v>
      </c>
      <c r="AR1648" s="1">
        <v>0</v>
      </c>
      <c r="AS1648" s="1">
        <v>1.011916041374207</v>
      </c>
      <c r="AT1648" s="1">
        <v>8.2943877205252647E-3</v>
      </c>
      <c r="AU1648" s="1">
        <v>2.5542783550918098E-3</v>
      </c>
      <c r="AV1648" s="1">
        <v>7.4663520790636539E-3</v>
      </c>
      <c r="AW1648" s="1">
        <v>0.93371689319610596</v>
      </c>
      <c r="AX1648" s="1">
        <v>5.5973877906799316</v>
      </c>
      <c r="AY1648" s="1">
        <v>2.919830322265625</v>
      </c>
      <c r="AZ1648" s="1">
        <v>3.8442564010620122</v>
      </c>
      <c r="BA1648" s="1">
        <v>3.7620830535888672</v>
      </c>
      <c r="BB1648" s="1">
        <v>1.644690632820129</v>
      </c>
      <c r="BC1648" s="1">
        <v>0.70633989572525024</v>
      </c>
      <c r="BD1648" s="1">
        <v>5</v>
      </c>
      <c r="BE1648" s="1">
        <v>3</v>
      </c>
      <c r="BF1648" s="1">
        <v>4</v>
      </c>
      <c r="BG1648" s="1">
        <v>4</v>
      </c>
      <c r="BH1648" s="1">
        <v>2</v>
      </c>
      <c r="BI1648" s="1">
        <v>0.66666668653488159</v>
      </c>
      <c r="BJ1648" s="1"/>
    </row>
    <row r="1649" spans="1:62" hidden="1" x14ac:dyDescent="0.35">
      <c r="A1649" t="s">
        <v>3</v>
      </c>
      <c r="B1649" s="1">
        <v>2022</v>
      </c>
      <c r="C1649" t="s">
        <v>95</v>
      </c>
      <c r="D1649" s="1">
        <v>1</v>
      </c>
      <c r="E1649" s="1">
        <v>29407</v>
      </c>
      <c r="F1649" s="1">
        <v>0</v>
      </c>
      <c r="G1649" s="1">
        <v>0</v>
      </c>
      <c r="H1649" s="1">
        <v>0</v>
      </c>
      <c r="I1649" s="1">
        <v>0</v>
      </c>
      <c r="J1649" s="1">
        <v>29407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3338</v>
      </c>
      <c r="U1649" s="1">
        <v>15777</v>
      </c>
      <c r="V1649" s="1">
        <v>2278</v>
      </c>
      <c r="W1649" s="1">
        <v>32835</v>
      </c>
      <c r="X1649" s="1">
        <v>0</v>
      </c>
      <c r="Y1649" s="1">
        <v>0</v>
      </c>
      <c r="Z1649" s="1">
        <v>0</v>
      </c>
      <c r="AA1649" s="1">
        <v>18186</v>
      </c>
      <c r="AB1649" s="1">
        <v>1</v>
      </c>
      <c r="AC1649" s="1">
        <v>0</v>
      </c>
      <c r="AD1649" s="1">
        <v>0</v>
      </c>
      <c r="AE1649" s="1">
        <v>0</v>
      </c>
      <c r="AF1649" s="1">
        <v>0</v>
      </c>
      <c r="AG1649" s="1"/>
      <c r="AH1649" s="1"/>
      <c r="AI1649" s="1"/>
      <c r="AJ1649" s="1"/>
      <c r="AK1649" s="1"/>
      <c r="AL1649" s="1"/>
      <c r="AM1649" s="1"/>
      <c r="AN1649" s="1"/>
      <c r="AO1649" s="1"/>
      <c r="AP1649" s="1">
        <v>0.1135103851556778</v>
      </c>
      <c r="AQ1649" s="1">
        <v>0.53650492429733276</v>
      </c>
      <c r="AR1649" s="1">
        <v>7.7464550733566284E-2</v>
      </c>
      <c r="AS1649" s="1">
        <v>1.116570830345154</v>
      </c>
      <c r="AT1649" s="1"/>
      <c r="AU1649" s="1"/>
      <c r="AV1649" s="1"/>
      <c r="AW1649" s="1">
        <v>0.94213336706161499</v>
      </c>
      <c r="AX1649" s="1"/>
      <c r="AY1649" s="1">
        <v>5.4410080909729004</v>
      </c>
      <c r="AZ1649" s="1">
        <v>3.183357715606689</v>
      </c>
      <c r="BA1649" s="1">
        <v>3.168973445892334</v>
      </c>
      <c r="BB1649" s="1">
        <v>1.3204338550567629</v>
      </c>
      <c r="BC1649" s="1"/>
      <c r="BD1649" s="1"/>
      <c r="BE1649" s="1">
        <v>5</v>
      </c>
      <c r="BF1649" s="1">
        <v>3</v>
      </c>
      <c r="BG1649" s="1">
        <v>3</v>
      </c>
      <c r="BH1649" s="1">
        <v>1</v>
      </c>
      <c r="BI1649" s="1"/>
      <c r="BJ1649" s="1"/>
    </row>
    <row r="1650" spans="1:62" hidden="1" x14ac:dyDescent="0.35">
      <c r="A1650" t="s">
        <v>3</v>
      </c>
      <c r="B1650" s="1">
        <v>2022</v>
      </c>
      <c r="C1650" t="s">
        <v>96</v>
      </c>
      <c r="D1650" s="1">
        <v>1</v>
      </c>
      <c r="E1650" s="1">
        <v>130481</v>
      </c>
      <c r="F1650" s="1">
        <v>0</v>
      </c>
      <c r="G1650" s="1">
        <v>0</v>
      </c>
      <c r="H1650" s="1">
        <v>0</v>
      </c>
      <c r="I1650" s="1">
        <v>0</v>
      </c>
      <c r="J1650" s="1">
        <v>130481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121155</v>
      </c>
      <c r="U1650" s="1">
        <v>126989</v>
      </c>
      <c r="V1650" s="1">
        <v>2701</v>
      </c>
      <c r="W1650" s="1">
        <v>132639</v>
      </c>
      <c r="X1650" s="1">
        <v>0</v>
      </c>
      <c r="Y1650" s="1">
        <v>0</v>
      </c>
      <c r="Z1650" s="1">
        <v>0</v>
      </c>
      <c r="AA1650" s="1">
        <v>98003</v>
      </c>
      <c r="AB1650" s="1">
        <v>1</v>
      </c>
      <c r="AC1650" s="1">
        <v>0</v>
      </c>
      <c r="AD1650" s="1">
        <v>0</v>
      </c>
      <c r="AE1650" s="1">
        <v>0</v>
      </c>
      <c r="AF1650" s="1">
        <v>0</v>
      </c>
      <c r="AG1650" s="1"/>
      <c r="AH1650" s="1"/>
      <c r="AI1650" s="1"/>
      <c r="AJ1650" s="1"/>
      <c r="AK1650" s="1"/>
      <c r="AL1650" s="1"/>
      <c r="AM1650" s="1"/>
      <c r="AN1650" s="1"/>
      <c r="AO1650" s="1"/>
      <c r="AP1650" s="1">
        <v>0.92852598428726196</v>
      </c>
      <c r="AQ1650" s="1">
        <v>0.97323745489120483</v>
      </c>
      <c r="AR1650" s="1">
        <v>2.070033177733421E-2</v>
      </c>
      <c r="AS1650" s="1">
        <v>1.0165388584136961</v>
      </c>
      <c r="AT1650" s="1"/>
      <c r="AU1650" s="1"/>
      <c r="AV1650" s="1"/>
      <c r="AW1650" s="1">
        <v>0.95749068260192871</v>
      </c>
      <c r="AX1650" s="1"/>
      <c r="AY1650" s="1">
        <v>4.5604214668273926</v>
      </c>
      <c r="AZ1650" s="1">
        <v>2.9588062763214111</v>
      </c>
      <c r="BA1650" s="1">
        <v>2.9438385963439941</v>
      </c>
      <c r="BB1650" s="1">
        <v>1.2623447179794309</v>
      </c>
      <c r="BC1650" s="1"/>
      <c r="BD1650" s="1"/>
      <c r="BE1650" s="1">
        <v>4</v>
      </c>
      <c r="BF1650" s="1">
        <v>3</v>
      </c>
      <c r="BG1650" s="1">
        <v>3</v>
      </c>
      <c r="BH1650" s="1">
        <v>1</v>
      </c>
      <c r="BI1650" s="1"/>
      <c r="BJ1650" s="1"/>
    </row>
    <row r="1651" spans="1:62" hidden="1" x14ac:dyDescent="0.35">
      <c r="A1651" t="s">
        <v>3</v>
      </c>
      <c r="B1651" s="1">
        <v>2022</v>
      </c>
      <c r="C1651" t="s">
        <v>95</v>
      </c>
      <c r="D1651" s="1">
        <v>2</v>
      </c>
      <c r="E1651" s="1">
        <v>0</v>
      </c>
      <c r="F1651" s="1">
        <v>28367</v>
      </c>
      <c r="G1651" s="1">
        <v>0</v>
      </c>
      <c r="H1651" s="1">
        <v>0</v>
      </c>
      <c r="I1651" s="1">
        <v>0</v>
      </c>
      <c r="J1651" s="1">
        <v>28367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4027</v>
      </c>
      <c r="U1651" s="1">
        <v>14767</v>
      </c>
      <c r="V1651" s="1">
        <v>1779</v>
      </c>
      <c r="W1651" s="1">
        <v>31041</v>
      </c>
      <c r="X1651" s="1">
        <v>0</v>
      </c>
      <c r="Y1651" s="1">
        <v>0</v>
      </c>
      <c r="Z1651" s="1">
        <v>0</v>
      </c>
      <c r="AA1651" s="1">
        <v>18366</v>
      </c>
      <c r="AB1651" s="1">
        <v>0</v>
      </c>
      <c r="AC1651" s="1">
        <v>1</v>
      </c>
      <c r="AD1651" s="1">
        <v>0</v>
      </c>
      <c r="AE1651" s="1">
        <v>0</v>
      </c>
      <c r="AF1651" s="1">
        <v>0</v>
      </c>
      <c r="AG1651" s="1"/>
      <c r="AH1651" s="1"/>
      <c r="AI1651" s="1"/>
      <c r="AJ1651" s="1"/>
      <c r="AK1651" s="1"/>
      <c r="AL1651" s="1"/>
      <c r="AM1651" s="1"/>
      <c r="AN1651" s="1"/>
      <c r="AO1651" s="1"/>
      <c r="AP1651" s="1">
        <v>0.14196072518825531</v>
      </c>
      <c r="AQ1651" s="1">
        <v>0.52056968212127686</v>
      </c>
      <c r="AR1651" s="1">
        <v>6.271371990442276E-2</v>
      </c>
      <c r="AS1651" s="1">
        <v>1.0942645072937009</v>
      </c>
      <c r="AT1651" s="1"/>
      <c r="AU1651" s="1"/>
      <c r="AV1651" s="1"/>
      <c r="AW1651" s="1">
        <v>0.93804585933685303</v>
      </c>
      <c r="AX1651" s="1"/>
      <c r="AY1651" s="1">
        <v>5.2685461044311523</v>
      </c>
      <c r="AZ1651" s="1">
        <v>3.6706736087799068</v>
      </c>
      <c r="BA1651" s="1">
        <v>3.6579122543334961</v>
      </c>
      <c r="BB1651" s="1">
        <v>1.6477949619293211</v>
      </c>
      <c r="BC1651" s="1"/>
      <c r="BD1651" s="1"/>
      <c r="BE1651" s="1">
        <v>5</v>
      </c>
      <c r="BF1651" s="1">
        <v>4</v>
      </c>
      <c r="BG1651" s="1">
        <v>3</v>
      </c>
      <c r="BH1651" s="1">
        <v>2</v>
      </c>
      <c r="BI1651" s="1"/>
      <c r="BJ1651" s="1"/>
    </row>
    <row r="1652" spans="1:62" hidden="1" x14ac:dyDescent="0.35">
      <c r="A1652" t="s">
        <v>3</v>
      </c>
      <c r="B1652" s="1">
        <v>2022</v>
      </c>
      <c r="C1652" t="s">
        <v>96</v>
      </c>
      <c r="D1652" s="1">
        <v>2</v>
      </c>
      <c r="E1652" s="1">
        <v>0</v>
      </c>
      <c r="F1652" s="1">
        <v>125936</v>
      </c>
      <c r="G1652" s="1">
        <v>0</v>
      </c>
      <c r="H1652" s="1">
        <v>0</v>
      </c>
      <c r="I1652" s="1">
        <v>0</v>
      </c>
      <c r="J1652" s="1">
        <v>125936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116480</v>
      </c>
      <c r="U1652" s="1">
        <v>121076</v>
      </c>
      <c r="V1652" s="1">
        <v>2211</v>
      </c>
      <c r="W1652" s="1">
        <v>127179</v>
      </c>
      <c r="X1652" s="1">
        <v>0</v>
      </c>
      <c r="Y1652" s="1">
        <v>0</v>
      </c>
      <c r="Z1652" s="1">
        <v>0</v>
      </c>
      <c r="AA1652" s="1">
        <v>90406</v>
      </c>
      <c r="AB1652" s="1">
        <v>0</v>
      </c>
      <c r="AC1652" s="1">
        <v>1</v>
      </c>
      <c r="AD1652" s="1">
        <v>0</v>
      </c>
      <c r="AE1652" s="1">
        <v>0</v>
      </c>
      <c r="AF1652" s="1">
        <v>0</v>
      </c>
      <c r="AG1652" s="1"/>
      <c r="AH1652" s="1"/>
      <c r="AI1652" s="1"/>
      <c r="AJ1652" s="1"/>
      <c r="AK1652" s="1"/>
      <c r="AL1652" s="1"/>
      <c r="AM1652" s="1"/>
      <c r="AN1652" s="1"/>
      <c r="AO1652" s="1"/>
      <c r="AP1652" s="1">
        <v>0.92491424083709717</v>
      </c>
      <c r="AQ1652" s="1">
        <v>0.96140897274017334</v>
      </c>
      <c r="AR1652" s="1">
        <v>1.755653694272041E-2</v>
      </c>
      <c r="AS1652" s="1">
        <v>1.009870052337646</v>
      </c>
      <c r="AT1652" s="1"/>
      <c r="AU1652" s="1"/>
      <c r="AV1652" s="1"/>
      <c r="AW1652" s="1">
        <v>0.93574428558349609</v>
      </c>
      <c r="AX1652" s="1"/>
      <c r="AY1652" s="1">
        <v>5.4412326812744141</v>
      </c>
      <c r="AZ1652" s="1">
        <v>3.625063419342041</v>
      </c>
      <c r="BA1652" s="1">
        <v>3.599145650863647</v>
      </c>
      <c r="BB1652" s="1">
        <v>1.654340267181396</v>
      </c>
      <c r="BC1652" s="1"/>
      <c r="BD1652" s="1"/>
      <c r="BE1652" s="1">
        <v>5</v>
      </c>
      <c r="BF1652" s="1">
        <v>3</v>
      </c>
      <c r="BG1652" s="1">
        <v>3</v>
      </c>
      <c r="BH1652" s="1">
        <v>2</v>
      </c>
      <c r="BI1652" s="1"/>
      <c r="BJ1652" s="1"/>
    </row>
    <row r="1653" spans="1:62" hidden="1" x14ac:dyDescent="0.35">
      <c r="A1653" t="s">
        <v>3</v>
      </c>
      <c r="B1653" s="1">
        <v>2022</v>
      </c>
      <c r="C1653" t="s">
        <v>95</v>
      </c>
      <c r="D1653" s="1">
        <v>3</v>
      </c>
      <c r="E1653" s="1">
        <v>0</v>
      </c>
      <c r="F1653" s="1">
        <v>0</v>
      </c>
      <c r="G1653" s="1">
        <v>282912</v>
      </c>
      <c r="H1653" s="1">
        <v>419213</v>
      </c>
      <c r="I1653" s="1">
        <v>26737</v>
      </c>
      <c r="J1653" s="1">
        <v>728862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104430</v>
      </c>
      <c r="U1653" s="1">
        <v>419939</v>
      </c>
      <c r="V1653" s="1">
        <v>37133</v>
      </c>
      <c r="W1653" s="1">
        <v>848369</v>
      </c>
      <c r="X1653" s="1">
        <v>0</v>
      </c>
      <c r="Y1653" s="1">
        <v>0</v>
      </c>
      <c r="Z1653" s="1">
        <v>0</v>
      </c>
      <c r="AA1653" s="1">
        <v>513591</v>
      </c>
      <c r="AB1653" s="1">
        <v>0</v>
      </c>
      <c r="AC1653" s="1">
        <v>0</v>
      </c>
      <c r="AD1653" s="1">
        <v>0.38815578818321228</v>
      </c>
      <c r="AE1653" s="1">
        <v>0.57516098022460938</v>
      </c>
      <c r="AF1653" s="1">
        <v>3.6683212965726852E-2</v>
      </c>
      <c r="AG1653" s="1"/>
      <c r="AH1653" s="1"/>
      <c r="AI1653" s="1"/>
      <c r="AJ1653" s="1"/>
      <c r="AK1653" s="1"/>
      <c r="AL1653" s="1"/>
      <c r="AM1653" s="1"/>
      <c r="AN1653" s="1"/>
      <c r="AO1653" s="1"/>
      <c r="AP1653" s="1">
        <v>0.1432781517505646</v>
      </c>
      <c r="AQ1653" s="1">
        <v>0.5761570930480957</v>
      </c>
      <c r="AR1653" s="1">
        <v>5.0946544855833047E-2</v>
      </c>
      <c r="AS1653" s="1">
        <v>1.163963794708252</v>
      </c>
      <c r="AT1653" s="1"/>
      <c r="AU1653" s="1"/>
      <c r="AV1653" s="1"/>
      <c r="AW1653" s="1">
        <v>0.96380960941314697</v>
      </c>
      <c r="AX1653" s="1"/>
      <c r="AY1653" s="1">
        <v>5.1680912971496582</v>
      </c>
      <c r="AZ1653" s="1">
        <v>2.781553983688354</v>
      </c>
      <c r="BA1653" s="1">
        <v>2.7656278610229492</v>
      </c>
      <c r="BB1653" s="1">
        <v>0.88486021757125854</v>
      </c>
      <c r="BC1653" s="1"/>
      <c r="BD1653" s="1"/>
      <c r="BE1653" s="1">
        <v>5</v>
      </c>
      <c r="BF1653" s="1">
        <v>3</v>
      </c>
      <c r="BG1653" s="1">
        <v>3</v>
      </c>
      <c r="BH1653" s="1">
        <v>1</v>
      </c>
      <c r="BI1653" s="1"/>
      <c r="BJ1653" s="1"/>
    </row>
    <row r="1654" spans="1:62" hidden="1" x14ac:dyDescent="0.35">
      <c r="A1654" t="s">
        <v>3</v>
      </c>
      <c r="B1654" s="1">
        <v>2022</v>
      </c>
      <c r="C1654" t="s">
        <v>96</v>
      </c>
      <c r="D1654" s="1">
        <v>3</v>
      </c>
      <c r="E1654" s="1">
        <v>0</v>
      </c>
      <c r="F1654" s="1">
        <v>0</v>
      </c>
      <c r="G1654" s="1">
        <v>1373677</v>
      </c>
      <c r="H1654" s="1">
        <v>3757294</v>
      </c>
      <c r="I1654" s="1">
        <v>716732</v>
      </c>
      <c r="J1654" s="1">
        <v>5847703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5624311</v>
      </c>
      <c r="U1654" s="1">
        <v>5772587</v>
      </c>
      <c r="V1654" s="1">
        <v>40068</v>
      </c>
      <c r="W1654" s="1">
        <v>5871256</v>
      </c>
      <c r="X1654" s="1">
        <v>0</v>
      </c>
      <c r="Y1654" s="1">
        <v>0</v>
      </c>
      <c r="Z1654" s="1">
        <v>0</v>
      </c>
      <c r="AA1654" s="1">
        <v>5003357</v>
      </c>
      <c r="AB1654" s="1">
        <v>0</v>
      </c>
      <c r="AC1654" s="1">
        <v>0</v>
      </c>
      <c r="AD1654" s="1">
        <v>0.2349088191986084</v>
      </c>
      <c r="AE1654" s="1">
        <v>0.64252477884292603</v>
      </c>
      <c r="AF1654" s="1">
        <v>0.1225664168596268</v>
      </c>
      <c r="AG1654" s="1"/>
      <c r="AH1654" s="1"/>
      <c r="AI1654" s="1"/>
      <c r="AJ1654" s="1"/>
      <c r="AK1654" s="1"/>
      <c r="AL1654" s="1"/>
      <c r="AM1654" s="1"/>
      <c r="AN1654" s="1"/>
      <c r="AO1654" s="1"/>
      <c r="AP1654" s="1">
        <v>0.96179831027984619</v>
      </c>
      <c r="AQ1654" s="1">
        <v>0.98715460300445557</v>
      </c>
      <c r="AR1654" s="1">
        <v>6.8519213236868382E-3</v>
      </c>
      <c r="AS1654" s="1">
        <v>1.004027724266052</v>
      </c>
      <c r="AT1654" s="1"/>
      <c r="AU1654" s="1"/>
      <c r="AV1654" s="1"/>
      <c r="AW1654" s="1">
        <v>0.98462885618209839</v>
      </c>
      <c r="AX1654" s="1"/>
      <c r="AY1654" s="1">
        <v>4.1935558319091797</v>
      </c>
      <c r="AZ1654" s="1">
        <v>2.8424289226531978</v>
      </c>
      <c r="BA1654" s="1">
        <v>2.816322803497314</v>
      </c>
      <c r="BB1654" s="1">
        <v>0.9663500189781189</v>
      </c>
      <c r="BC1654" s="1"/>
      <c r="BD1654" s="1"/>
      <c r="BE1654" s="1">
        <v>5</v>
      </c>
      <c r="BF1654" s="1">
        <v>3</v>
      </c>
      <c r="BG1654" s="1">
        <v>3</v>
      </c>
      <c r="BH1654" s="1">
        <v>1</v>
      </c>
      <c r="BI1654" s="1"/>
      <c r="BJ1654" s="1"/>
    </row>
    <row r="1655" spans="1:62" hidden="1" x14ac:dyDescent="0.35">
      <c r="A1655" t="s">
        <v>3</v>
      </c>
      <c r="B1655" s="1">
        <v>2022</v>
      </c>
      <c r="C1655" t="s">
        <v>95</v>
      </c>
      <c r="D1655" s="1"/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17482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2381</v>
      </c>
      <c r="U1655" s="1">
        <v>8784</v>
      </c>
      <c r="V1655" s="1">
        <v>1975</v>
      </c>
      <c r="W1655" s="1">
        <v>20791</v>
      </c>
      <c r="X1655" s="1">
        <v>0</v>
      </c>
      <c r="Y1655" s="1">
        <v>0</v>
      </c>
      <c r="Z1655" s="1">
        <v>0</v>
      </c>
      <c r="AA1655" s="1">
        <v>10302</v>
      </c>
      <c r="AB1655" s="1">
        <v>0</v>
      </c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>
        <v>0.1361972242593765</v>
      </c>
      <c r="AQ1655" s="1">
        <v>0.50245964527130127</v>
      </c>
      <c r="AR1655" s="1">
        <v>0.1129733473062515</v>
      </c>
      <c r="AS1655" s="1">
        <v>1.1892803907394409</v>
      </c>
      <c r="AT1655" s="1"/>
      <c r="AU1655" s="1"/>
      <c r="AV1655" s="1"/>
      <c r="AW1655" s="1">
        <v>0.96868830919265747</v>
      </c>
      <c r="AX1655" s="1"/>
      <c r="AY1655" s="1">
        <v>4.0319714546203613</v>
      </c>
      <c r="AZ1655" s="1">
        <v>1.625271677970886</v>
      </c>
      <c r="BA1655" s="1">
        <v>1.613144993782043</v>
      </c>
      <c r="BB1655" s="1">
        <v>0.2801738977432251</v>
      </c>
      <c r="BC1655" s="1"/>
      <c r="BD1655" s="1"/>
      <c r="BE1655" s="1">
        <v>4</v>
      </c>
      <c r="BF1655" s="1">
        <v>1</v>
      </c>
      <c r="BG1655" s="1">
        <v>1</v>
      </c>
      <c r="BH1655" s="1">
        <v>0</v>
      </c>
      <c r="BI1655" s="1"/>
      <c r="BJ1655" s="1"/>
    </row>
    <row r="1656" spans="1:62" hidden="1" x14ac:dyDescent="0.35">
      <c r="A1656" t="s">
        <v>3</v>
      </c>
      <c r="B1656" s="1">
        <v>2022</v>
      </c>
      <c r="C1656" t="s">
        <v>96</v>
      </c>
      <c r="D1656" s="1"/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89855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82863</v>
      </c>
      <c r="U1656" s="1">
        <v>86401</v>
      </c>
      <c r="V1656" s="1">
        <v>2060</v>
      </c>
      <c r="W1656" s="1">
        <v>90864</v>
      </c>
      <c r="X1656" s="1">
        <v>0</v>
      </c>
      <c r="Y1656" s="1">
        <v>0</v>
      </c>
      <c r="Z1656" s="1">
        <v>0</v>
      </c>
      <c r="AA1656" s="1">
        <v>69077</v>
      </c>
      <c r="AB1656" s="1">
        <v>0</v>
      </c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>
        <v>0.92218571901321411</v>
      </c>
      <c r="AQ1656" s="1">
        <v>0.96156030893325806</v>
      </c>
      <c r="AR1656" s="1">
        <v>2.2925825789570808E-2</v>
      </c>
      <c r="AS1656" s="1">
        <v>1.0112291574478149</v>
      </c>
      <c r="AT1656" s="1"/>
      <c r="AU1656" s="1"/>
      <c r="AV1656" s="1"/>
      <c r="AW1656" s="1">
        <v>0.951801598072052</v>
      </c>
      <c r="AX1656" s="1"/>
      <c r="AY1656" s="1">
        <v>4.2002134323120117</v>
      </c>
      <c r="AZ1656" s="1">
        <v>1.7923654317855831</v>
      </c>
      <c r="BA1656" s="1">
        <v>1.7525902986526489</v>
      </c>
      <c r="BB1656" s="1">
        <v>0.43929663300514221</v>
      </c>
      <c r="BC1656" s="1"/>
      <c r="BD1656" s="1"/>
      <c r="BE1656" s="1">
        <v>4</v>
      </c>
      <c r="BF1656" s="1">
        <v>1</v>
      </c>
      <c r="BG1656" s="1">
        <v>1</v>
      </c>
      <c r="BH1656" s="1">
        <v>0</v>
      </c>
      <c r="BI1656" s="1"/>
      <c r="BJ1656" s="1"/>
    </row>
    <row r="1657" spans="1:62" hidden="1" x14ac:dyDescent="0.35">
      <c r="A1657" t="s">
        <v>3</v>
      </c>
      <c r="B1657" s="1">
        <v>2020</v>
      </c>
      <c r="C1657" t="s">
        <v>95</v>
      </c>
      <c r="D1657" s="1">
        <v>1</v>
      </c>
      <c r="E1657" s="1">
        <v>57006</v>
      </c>
      <c r="F1657" s="1">
        <v>0</v>
      </c>
      <c r="G1657" s="1">
        <v>0</v>
      </c>
      <c r="H1657" s="1">
        <v>0</v>
      </c>
      <c r="I1657" s="1">
        <v>0</v>
      </c>
      <c r="J1657" s="1">
        <v>57006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12716</v>
      </c>
      <c r="U1657" s="1">
        <v>28824</v>
      </c>
      <c r="V1657" s="1">
        <v>7378</v>
      </c>
      <c r="W1657" s="1">
        <v>67587</v>
      </c>
      <c r="X1657" s="1">
        <v>0</v>
      </c>
      <c r="Y1657" s="1">
        <v>0</v>
      </c>
      <c r="Z1657" s="1">
        <v>0</v>
      </c>
      <c r="AA1657" s="1">
        <v>42348</v>
      </c>
      <c r="AB1657" s="1">
        <v>1</v>
      </c>
      <c r="AC1657" s="1">
        <v>0</v>
      </c>
      <c r="AD1657" s="1">
        <v>0</v>
      </c>
      <c r="AE1657" s="1">
        <v>0</v>
      </c>
      <c r="AF1657" s="1">
        <v>0</v>
      </c>
      <c r="AG1657" s="1"/>
      <c r="AH1657" s="1"/>
      <c r="AI1657" s="1"/>
      <c r="AJ1657" s="1"/>
      <c r="AK1657" s="1"/>
      <c r="AL1657" s="1"/>
      <c r="AM1657" s="1"/>
      <c r="AN1657" s="1"/>
      <c r="AO1657" s="1"/>
      <c r="AP1657" s="1">
        <v>0.22306424379348749</v>
      </c>
      <c r="AQ1657" s="1">
        <v>0.5056309700012207</v>
      </c>
      <c r="AR1657" s="1">
        <v>0.129424974322319</v>
      </c>
      <c r="AS1657" s="1">
        <v>1.1856120824813841</v>
      </c>
      <c r="AT1657" s="1"/>
      <c r="AU1657" s="1"/>
      <c r="AV1657" s="1"/>
      <c r="AW1657" s="1">
        <v>0.97796869277954102</v>
      </c>
      <c r="AX1657" s="1"/>
      <c r="AY1657" s="1">
        <v>4.5163397789001456</v>
      </c>
      <c r="AZ1657" s="1">
        <v>3.209171056747437</v>
      </c>
      <c r="BA1657" s="1">
        <v>3.19855809211731</v>
      </c>
      <c r="BB1657" s="1">
        <v>1.3022488355636599</v>
      </c>
      <c r="BC1657" s="1"/>
      <c r="BD1657" s="1"/>
      <c r="BE1657" s="1">
        <v>4</v>
      </c>
      <c r="BF1657" s="1">
        <v>3</v>
      </c>
      <c r="BG1657" s="1">
        <v>3</v>
      </c>
      <c r="BH1657" s="1">
        <v>1</v>
      </c>
      <c r="BI1657" s="1"/>
      <c r="BJ1657" s="1"/>
    </row>
    <row r="1658" spans="1:62" hidden="1" x14ac:dyDescent="0.35">
      <c r="A1658" t="s">
        <v>3</v>
      </c>
      <c r="B1658" s="1">
        <v>2020</v>
      </c>
      <c r="C1658" t="s">
        <v>96</v>
      </c>
      <c r="D1658" s="1">
        <v>1</v>
      </c>
      <c r="E1658" s="1">
        <v>303298</v>
      </c>
      <c r="F1658" s="1">
        <v>0</v>
      </c>
      <c r="G1658" s="1">
        <v>0</v>
      </c>
      <c r="H1658" s="1">
        <v>0</v>
      </c>
      <c r="I1658" s="1">
        <v>0</v>
      </c>
      <c r="J1658" s="1">
        <v>303298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288620</v>
      </c>
      <c r="U1658" s="1">
        <v>295945</v>
      </c>
      <c r="V1658" s="1">
        <v>3935</v>
      </c>
      <c r="W1658" s="1">
        <v>307057</v>
      </c>
      <c r="X1658" s="1">
        <v>0</v>
      </c>
      <c r="Y1658" s="1">
        <v>0</v>
      </c>
      <c r="Z1658" s="1">
        <v>0</v>
      </c>
      <c r="AA1658" s="1">
        <v>231232</v>
      </c>
      <c r="AB1658" s="1">
        <v>1</v>
      </c>
      <c r="AC1658" s="1">
        <v>0</v>
      </c>
      <c r="AD1658" s="1">
        <v>0</v>
      </c>
      <c r="AE1658" s="1">
        <v>0</v>
      </c>
      <c r="AF1658" s="1">
        <v>0</v>
      </c>
      <c r="AG1658" s="1"/>
      <c r="AH1658" s="1"/>
      <c r="AI1658" s="1"/>
      <c r="AJ1658" s="1"/>
      <c r="AK1658" s="1"/>
      <c r="AL1658" s="1"/>
      <c r="AM1658" s="1"/>
      <c r="AN1658" s="1"/>
      <c r="AO1658" s="1"/>
      <c r="AP1658" s="1">
        <v>0.95160537958145142</v>
      </c>
      <c r="AQ1658" s="1">
        <v>0.97575652599334717</v>
      </c>
      <c r="AR1658" s="1">
        <v>1.297403872013092E-2</v>
      </c>
      <c r="AS1658" s="1">
        <v>1.012393712997437</v>
      </c>
      <c r="AT1658" s="1"/>
      <c r="AU1658" s="1"/>
      <c r="AV1658" s="1"/>
      <c r="AW1658" s="1">
        <v>0.97611135244369507</v>
      </c>
      <c r="AX1658" s="1"/>
      <c r="AY1658" s="1">
        <v>4.8740801811218262</v>
      </c>
      <c r="AZ1658" s="1">
        <v>3.0172338485717769</v>
      </c>
      <c r="BA1658" s="1">
        <v>2.985878467559814</v>
      </c>
      <c r="BB1658" s="1">
        <v>1.2163845300674441</v>
      </c>
      <c r="BC1658" s="1"/>
      <c r="BD1658" s="1"/>
      <c r="BE1658" s="1">
        <v>4</v>
      </c>
      <c r="BF1658" s="1">
        <v>3</v>
      </c>
      <c r="BG1658" s="1">
        <v>3</v>
      </c>
      <c r="BH1658" s="1">
        <v>1</v>
      </c>
      <c r="BI1658" s="1"/>
      <c r="BJ1658" s="1"/>
    </row>
    <row r="1659" spans="1:62" hidden="1" x14ac:dyDescent="0.35">
      <c r="A1659" t="s">
        <v>3</v>
      </c>
      <c r="B1659" s="1">
        <v>2020</v>
      </c>
      <c r="C1659" t="s">
        <v>95</v>
      </c>
      <c r="D1659" s="1">
        <v>2</v>
      </c>
      <c r="E1659" s="1">
        <v>0</v>
      </c>
      <c r="F1659" s="1">
        <v>49358</v>
      </c>
      <c r="G1659" s="1">
        <v>0</v>
      </c>
      <c r="H1659" s="1">
        <v>0</v>
      </c>
      <c r="I1659" s="1">
        <v>0</v>
      </c>
      <c r="J1659" s="1">
        <v>49358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12332</v>
      </c>
      <c r="U1659" s="1">
        <v>24749</v>
      </c>
      <c r="V1659" s="1">
        <v>3753</v>
      </c>
      <c r="W1659" s="1">
        <v>60657</v>
      </c>
      <c r="X1659" s="1">
        <v>0</v>
      </c>
      <c r="Y1659" s="1">
        <v>0</v>
      </c>
      <c r="Z1659" s="1">
        <v>0</v>
      </c>
      <c r="AA1659" s="1">
        <v>37102</v>
      </c>
      <c r="AB1659" s="1">
        <v>0</v>
      </c>
      <c r="AC1659" s="1">
        <v>1</v>
      </c>
      <c r="AD1659" s="1">
        <v>0</v>
      </c>
      <c r="AE1659" s="1">
        <v>0</v>
      </c>
      <c r="AF1659" s="1">
        <v>0</v>
      </c>
      <c r="AG1659" s="1"/>
      <c r="AH1659" s="1"/>
      <c r="AI1659" s="1"/>
      <c r="AJ1659" s="1"/>
      <c r="AK1659" s="1"/>
      <c r="AL1659" s="1"/>
      <c r="AM1659" s="1"/>
      <c r="AN1659" s="1"/>
      <c r="AO1659" s="1"/>
      <c r="AP1659" s="1">
        <v>0.24984805285930631</v>
      </c>
      <c r="AQ1659" s="1">
        <v>0.50141823291778564</v>
      </c>
      <c r="AR1659" s="1">
        <v>7.6036304235458374E-2</v>
      </c>
      <c r="AS1659" s="1">
        <v>1.2289192676544189</v>
      </c>
      <c r="AT1659" s="1"/>
      <c r="AU1659" s="1"/>
      <c r="AV1659" s="1"/>
      <c r="AW1659" s="1">
        <v>0.971332848072052</v>
      </c>
      <c r="AX1659" s="1"/>
      <c r="AY1659" s="1">
        <v>4.4558429718017578</v>
      </c>
      <c r="AZ1659" s="1">
        <v>3.6201426982879639</v>
      </c>
      <c r="BA1659" s="1">
        <v>3.6105797290802002</v>
      </c>
      <c r="BB1659" s="1">
        <v>1.4639977216720581</v>
      </c>
      <c r="BC1659" s="1"/>
      <c r="BD1659" s="1"/>
      <c r="BE1659" s="1">
        <v>4</v>
      </c>
      <c r="BF1659" s="1">
        <v>3</v>
      </c>
      <c r="BG1659" s="1">
        <v>3</v>
      </c>
      <c r="BH1659" s="1">
        <v>1</v>
      </c>
      <c r="BI1659" s="1"/>
      <c r="BJ1659" s="1"/>
    </row>
    <row r="1660" spans="1:62" hidden="1" x14ac:dyDescent="0.35">
      <c r="A1660" t="s">
        <v>3</v>
      </c>
      <c r="B1660" s="1">
        <v>2020</v>
      </c>
      <c r="C1660" t="s">
        <v>96</v>
      </c>
      <c r="D1660" s="1">
        <v>2</v>
      </c>
      <c r="E1660" s="1">
        <v>0</v>
      </c>
      <c r="F1660" s="1">
        <v>266416</v>
      </c>
      <c r="G1660" s="1">
        <v>0</v>
      </c>
      <c r="H1660" s="1">
        <v>0</v>
      </c>
      <c r="I1660" s="1">
        <v>0</v>
      </c>
      <c r="J1660" s="1">
        <v>266416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253679</v>
      </c>
      <c r="U1660" s="1">
        <v>261422</v>
      </c>
      <c r="V1660" s="1">
        <v>4379</v>
      </c>
      <c r="W1660" s="1">
        <v>269629</v>
      </c>
      <c r="X1660" s="1">
        <v>0</v>
      </c>
      <c r="Y1660" s="1">
        <v>0</v>
      </c>
      <c r="Z1660" s="1">
        <v>0</v>
      </c>
      <c r="AA1660" s="1">
        <v>207846</v>
      </c>
      <c r="AB1660" s="1">
        <v>0</v>
      </c>
      <c r="AC1660" s="1">
        <v>1</v>
      </c>
      <c r="AD1660" s="1">
        <v>0</v>
      </c>
      <c r="AE1660" s="1">
        <v>0</v>
      </c>
      <c r="AF1660" s="1">
        <v>0</v>
      </c>
      <c r="AG1660" s="1"/>
      <c r="AH1660" s="1"/>
      <c r="AI1660" s="1"/>
      <c r="AJ1660" s="1"/>
      <c r="AK1660" s="1"/>
      <c r="AL1660" s="1"/>
      <c r="AM1660" s="1"/>
      <c r="AN1660" s="1"/>
      <c r="AO1660" s="1"/>
      <c r="AP1660" s="1">
        <v>0.95219129323959351</v>
      </c>
      <c r="AQ1660" s="1">
        <v>0.98125487565994263</v>
      </c>
      <c r="AR1660" s="1">
        <v>1.6436699777841571E-2</v>
      </c>
      <c r="AS1660" s="1">
        <v>1.0120600461959841</v>
      </c>
      <c r="AT1660" s="1"/>
      <c r="AU1660" s="1"/>
      <c r="AV1660" s="1"/>
      <c r="AW1660" s="1">
        <v>0.97774910926818848</v>
      </c>
      <c r="AX1660" s="1"/>
      <c r="AY1660" s="1">
        <v>4.9884071350097656</v>
      </c>
      <c r="AZ1660" s="1">
        <v>3.5732462406158452</v>
      </c>
      <c r="BA1660" s="1">
        <v>3.554035902023315</v>
      </c>
      <c r="BB1660" s="1">
        <v>1.521016001701355</v>
      </c>
      <c r="BC1660" s="1"/>
      <c r="BD1660" s="1"/>
      <c r="BE1660" s="1">
        <v>5</v>
      </c>
      <c r="BF1660" s="1">
        <v>3</v>
      </c>
      <c r="BG1660" s="1">
        <v>3</v>
      </c>
      <c r="BH1660" s="1">
        <v>1</v>
      </c>
      <c r="BI1660" s="1"/>
      <c r="BJ1660" s="1"/>
    </row>
    <row r="1661" spans="1:62" hidden="1" x14ac:dyDescent="0.35">
      <c r="A1661" t="s">
        <v>3</v>
      </c>
      <c r="B1661" s="1">
        <v>2020</v>
      </c>
      <c r="C1661" t="s">
        <v>95</v>
      </c>
      <c r="D1661" s="1">
        <v>3</v>
      </c>
      <c r="E1661" s="1">
        <v>0</v>
      </c>
      <c r="F1661" s="1">
        <v>0</v>
      </c>
      <c r="G1661" s="1">
        <v>305554</v>
      </c>
      <c r="H1661" s="1">
        <v>288531</v>
      </c>
      <c r="I1661" s="1">
        <v>22728</v>
      </c>
      <c r="J1661" s="1">
        <v>616813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168278</v>
      </c>
      <c r="U1661" s="1">
        <v>355448</v>
      </c>
      <c r="V1661" s="1">
        <v>38491</v>
      </c>
      <c r="W1661" s="1">
        <v>743601</v>
      </c>
      <c r="X1661" s="1">
        <v>0</v>
      </c>
      <c r="Y1661" s="1">
        <v>0</v>
      </c>
      <c r="Z1661" s="1">
        <v>0</v>
      </c>
      <c r="AA1661" s="1">
        <v>481315</v>
      </c>
      <c r="AB1661" s="1">
        <v>0</v>
      </c>
      <c r="AC1661" s="1">
        <v>0</v>
      </c>
      <c r="AD1661" s="1">
        <v>0.49537542462348938</v>
      </c>
      <c r="AE1661" s="1">
        <v>0.46777710318565369</v>
      </c>
      <c r="AF1661" s="1">
        <v>3.6847472190856927E-2</v>
      </c>
      <c r="AG1661" s="1"/>
      <c r="AH1661" s="1"/>
      <c r="AI1661" s="1"/>
      <c r="AJ1661" s="1"/>
      <c r="AK1661" s="1"/>
      <c r="AL1661" s="1"/>
      <c r="AM1661" s="1"/>
      <c r="AN1661" s="1"/>
      <c r="AO1661" s="1"/>
      <c r="AP1661" s="1">
        <v>0.27281850576400762</v>
      </c>
      <c r="AQ1661" s="1">
        <v>0.57626539468765259</v>
      </c>
      <c r="AR1661" s="1">
        <v>6.2403030693531043E-2</v>
      </c>
      <c r="AS1661" s="1">
        <v>1.205553412437439</v>
      </c>
      <c r="AT1661" s="1"/>
      <c r="AU1661" s="1"/>
      <c r="AV1661" s="1"/>
      <c r="AW1661" s="1">
        <v>0.98419570922851563</v>
      </c>
      <c r="AX1661" s="1"/>
      <c r="AY1661" s="1">
        <v>4.7761259078979492</v>
      </c>
      <c r="AZ1661" s="1">
        <v>3.007731676101685</v>
      </c>
      <c r="BA1661" s="1">
        <v>2.9953794479370122</v>
      </c>
      <c r="BB1661" s="1">
        <v>1.03836977481842</v>
      </c>
      <c r="BC1661" s="1"/>
      <c r="BD1661" s="1"/>
      <c r="BE1661" s="1">
        <v>4</v>
      </c>
      <c r="BF1661" s="1">
        <v>3</v>
      </c>
      <c r="BG1661" s="1">
        <v>3</v>
      </c>
      <c r="BH1661" s="1">
        <v>1</v>
      </c>
      <c r="BI1661" s="1"/>
      <c r="BJ1661" s="1"/>
    </row>
    <row r="1662" spans="1:62" hidden="1" x14ac:dyDescent="0.35">
      <c r="A1662" t="s">
        <v>3</v>
      </c>
      <c r="B1662" s="1">
        <v>2020</v>
      </c>
      <c r="C1662" t="s">
        <v>96</v>
      </c>
      <c r="D1662" s="1">
        <v>3</v>
      </c>
      <c r="E1662" s="1">
        <v>0</v>
      </c>
      <c r="F1662" s="1">
        <v>0</v>
      </c>
      <c r="G1662" s="1">
        <v>1737758</v>
      </c>
      <c r="H1662" s="1">
        <v>2892080</v>
      </c>
      <c r="I1662" s="1">
        <v>518928</v>
      </c>
      <c r="J1662" s="1">
        <v>5148766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5000455</v>
      </c>
      <c r="U1662" s="1">
        <v>5085275</v>
      </c>
      <c r="V1662" s="1">
        <v>36087</v>
      </c>
      <c r="W1662" s="1">
        <v>5185054</v>
      </c>
      <c r="X1662" s="1">
        <v>0</v>
      </c>
      <c r="Y1662" s="1">
        <v>0</v>
      </c>
      <c r="Z1662" s="1">
        <v>0</v>
      </c>
      <c r="AA1662" s="1">
        <v>4455667</v>
      </c>
      <c r="AB1662" s="1">
        <v>0</v>
      </c>
      <c r="AC1662" s="1">
        <v>0</v>
      </c>
      <c r="AD1662" s="1">
        <v>0.33750960230827332</v>
      </c>
      <c r="AE1662" s="1">
        <v>0.56170350313186646</v>
      </c>
      <c r="AF1662" s="1">
        <v>0.1007868647575378</v>
      </c>
      <c r="AG1662" s="1"/>
      <c r="AH1662" s="1"/>
      <c r="AI1662" s="1"/>
      <c r="AJ1662" s="1"/>
      <c r="AK1662" s="1"/>
      <c r="AL1662" s="1"/>
      <c r="AM1662" s="1"/>
      <c r="AN1662" s="1"/>
      <c r="AO1662" s="1"/>
      <c r="AP1662" s="1">
        <v>0.97119486331939697</v>
      </c>
      <c r="AQ1662" s="1">
        <v>0.98766869306564331</v>
      </c>
      <c r="AR1662" s="1">
        <v>7.0088640786707401E-3</v>
      </c>
      <c r="AS1662" s="1">
        <v>1.0070478916168211</v>
      </c>
      <c r="AT1662" s="1"/>
      <c r="AU1662" s="1"/>
      <c r="AV1662" s="1"/>
      <c r="AW1662" s="1">
        <v>0.99134689569473267</v>
      </c>
      <c r="AX1662" s="1"/>
      <c r="AY1662" s="1">
        <v>5.2065014839172363</v>
      </c>
      <c r="AZ1662" s="1">
        <v>2.9450259208679199</v>
      </c>
      <c r="BA1662" s="1">
        <v>2.9226138591766362</v>
      </c>
      <c r="BB1662" s="1">
        <v>1.040313601493835</v>
      </c>
      <c r="BC1662" s="1"/>
      <c r="BD1662" s="1"/>
      <c r="BE1662" s="1">
        <v>5</v>
      </c>
      <c r="BF1662" s="1">
        <v>3</v>
      </c>
      <c r="BG1662" s="1">
        <v>3</v>
      </c>
      <c r="BH1662" s="1">
        <v>1</v>
      </c>
      <c r="BI1662" s="1"/>
      <c r="BJ1662" s="1"/>
    </row>
    <row r="1663" spans="1:62" hidden="1" x14ac:dyDescent="0.35">
      <c r="A1663" t="s">
        <v>3</v>
      </c>
      <c r="B1663" s="1">
        <v>2020</v>
      </c>
      <c r="C1663" t="s">
        <v>95</v>
      </c>
      <c r="D1663" s="1"/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12622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5848</v>
      </c>
      <c r="U1663" s="1">
        <v>8024</v>
      </c>
      <c r="V1663" s="1">
        <v>933</v>
      </c>
      <c r="W1663" s="1">
        <v>14258</v>
      </c>
      <c r="X1663" s="1">
        <v>0</v>
      </c>
      <c r="Y1663" s="1">
        <v>0</v>
      </c>
      <c r="Z1663" s="1">
        <v>0</v>
      </c>
      <c r="AA1663" s="1">
        <v>10104</v>
      </c>
      <c r="AB1663" s="1">
        <v>0</v>
      </c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>
        <v>0.46331802010536188</v>
      </c>
      <c r="AQ1663" s="1">
        <v>0.63571542501449585</v>
      </c>
      <c r="AR1663" s="1">
        <v>7.3918551206588745E-2</v>
      </c>
      <c r="AS1663" s="1">
        <v>1.129614949226379</v>
      </c>
      <c r="AT1663" s="1"/>
      <c r="AU1663" s="1"/>
      <c r="AV1663" s="1"/>
      <c r="AW1663" s="1">
        <v>0.98835957050323486</v>
      </c>
      <c r="AX1663" s="1"/>
      <c r="AY1663" s="1">
        <v>4</v>
      </c>
      <c r="AZ1663" s="1">
        <v>2.0106956958770752</v>
      </c>
      <c r="BA1663" s="1">
        <v>1.9786087274551389</v>
      </c>
      <c r="BB1663" s="1">
        <v>0.43947076797485352</v>
      </c>
      <c r="BC1663" s="1"/>
      <c r="BD1663" s="1"/>
      <c r="BE1663" s="1">
        <v>4</v>
      </c>
      <c r="BF1663" s="1">
        <v>2</v>
      </c>
      <c r="BG1663" s="1">
        <v>2</v>
      </c>
      <c r="BH1663" s="1">
        <v>0</v>
      </c>
      <c r="BI1663" s="1"/>
      <c r="BJ1663" s="1"/>
    </row>
    <row r="1664" spans="1:62" hidden="1" x14ac:dyDescent="0.35">
      <c r="A1664" t="s">
        <v>3</v>
      </c>
      <c r="B1664" s="1">
        <v>2020</v>
      </c>
      <c r="C1664" t="s">
        <v>96</v>
      </c>
      <c r="D1664" s="1"/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124047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119234</v>
      </c>
      <c r="U1664" s="1">
        <v>122708</v>
      </c>
      <c r="V1664" s="1">
        <v>2391</v>
      </c>
      <c r="W1664" s="1">
        <v>124745</v>
      </c>
      <c r="X1664" s="1">
        <v>0</v>
      </c>
      <c r="Y1664" s="1">
        <v>0</v>
      </c>
      <c r="Z1664" s="1">
        <v>0</v>
      </c>
      <c r="AA1664" s="1">
        <v>102304</v>
      </c>
      <c r="AB1664" s="1">
        <v>0</v>
      </c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>
        <v>0.96120017766952515</v>
      </c>
      <c r="AQ1664" s="1">
        <v>0.98920571804046631</v>
      </c>
      <c r="AR1664" s="1">
        <v>1.927495189011097E-2</v>
      </c>
      <c r="AS1664" s="1">
        <v>1.005626916885376</v>
      </c>
      <c r="AT1664" s="1"/>
      <c r="AU1664" s="1"/>
      <c r="AV1664" s="1"/>
      <c r="AW1664" s="1">
        <v>0.99564969539642334</v>
      </c>
      <c r="AX1664" s="1"/>
      <c r="AY1664" s="1">
        <v>4.6762790679931641</v>
      </c>
      <c r="AZ1664" s="1">
        <v>2.2027699947357182</v>
      </c>
      <c r="BA1664" s="1">
        <v>2.1604149341583252</v>
      </c>
      <c r="BB1664" s="1">
        <v>0.61042994260787964</v>
      </c>
      <c r="BC1664" s="1"/>
      <c r="BD1664" s="1"/>
      <c r="BE1664" s="1">
        <v>4</v>
      </c>
      <c r="BF1664" s="1">
        <v>2</v>
      </c>
      <c r="BG1664" s="1">
        <v>2</v>
      </c>
      <c r="BH1664" s="1">
        <v>0</v>
      </c>
      <c r="BI1664" s="1"/>
      <c r="BJ1664" s="1"/>
    </row>
    <row r="1665" spans="1:62" hidden="1" x14ac:dyDescent="0.35">
      <c r="A1665" t="s">
        <v>3</v>
      </c>
      <c r="B1665" s="1">
        <v>2017</v>
      </c>
      <c r="C1665" t="s">
        <v>95</v>
      </c>
      <c r="D1665" s="1">
        <v>1</v>
      </c>
      <c r="E1665" s="1">
        <v>28221</v>
      </c>
      <c r="F1665" s="1">
        <v>0</v>
      </c>
      <c r="G1665" s="1">
        <v>0</v>
      </c>
      <c r="H1665" s="1">
        <v>0</v>
      </c>
      <c r="I1665" s="1">
        <v>0</v>
      </c>
      <c r="J1665" s="1">
        <v>28221</v>
      </c>
      <c r="K1665" s="1">
        <v>27149</v>
      </c>
      <c r="L1665" s="1">
        <v>27184</v>
      </c>
      <c r="M1665" s="1">
        <v>11763</v>
      </c>
      <c r="N1665" s="1">
        <v>0</v>
      </c>
      <c r="O1665" s="1">
        <v>7859</v>
      </c>
      <c r="P1665" s="1">
        <v>0</v>
      </c>
      <c r="Q1665" s="1">
        <v>1528</v>
      </c>
      <c r="R1665" s="1">
        <v>0</v>
      </c>
      <c r="S1665" s="1">
        <v>6932</v>
      </c>
      <c r="T1665" s="1">
        <v>2726</v>
      </c>
      <c r="U1665" s="1">
        <v>10774</v>
      </c>
      <c r="V1665" s="1">
        <v>870</v>
      </c>
      <c r="W1665" s="1">
        <v>32194</v>
      </c>
      <c r="X1665" s="1">
        <v>502</v>
      </c>
      <c r="Y1665" s="1">
        <v>30</v>
      </c>
      <c r="Z1665" s="1">
        <v>2855</v>
      </c>
      <c r="AA1665" s="1">
        <v>17845</v>
      </c>
      <c r="AB1665" s="1">
        <v>1</v>
      </c>
      <c r="AC1665" s="1">
        <v>0</v>
      </c>
      <c r="AD1665" s="1">
        <v>0</v>
      </c>
      <c r="AE1665" s="1">
        <v>0</v>
      </c>
      <c r="AF1665" s="1">
        <v>0</v>
      </c>
      <c r="AG1665" s="1">
        <v>0.96201407909393311</v>
      </c>
      <c r="AH1665" s="1">
        <v>0.96325433254241943</v>
      </c>
      <c r="AI1665" s="1">
        <v>0.41681727766990662</v>
      </c>
      <c r="AJ1665" s="1"/>
      <c r="AK1665" s="1">
        <v>0.27923253178596502</v>
      </c>
      <c r="AL1665" s="1"/>
      <c r="AM1665" s="1">
        <v>5.4144077003002167E-2</v>
      </c>
      <c r="AN1665" s="1"/>
      <c r="AO1665" s="1">
        <v>0.24563267827033999</v>
      </c>
      <c r="AP1665" s="1">
        <v>9.6594735980033875E-2</v>
      </c>
      <c r="AQ1665" s="1">
        <v>0.38177242875099182</v>
      </c>
      <c r="AR1665" s="1">
        <v>3.082810714840889E-2</v>
      </c>
      <c r="AS1665" s="1">
        <v>1.1407816410064699</v>
      </c>
      <c r="AT1665" s="1">
        <v>1.778817176818848E-2</v>
      </c>
      <c r="AU1665" s="1">
        <v>1.0630381293594839E-3</v>
      </c>
      <c r="AV1665" s="1">
        <v>0.1011658012866974</v>
      </c>
      <c r="AW1665" s="1">
        <v>0.63233053684234619</v>
      </c>
      <c r="AX1665" s="1">
        <v>3.2702243328094478</v>
      </c>
      <c r="AY1665" s="1">
        <v>2.6280074119567871</v>
      </c>
      <c r="AZ1665" s="1">
        <v>3.5212075710296631</v>
      </c>
      <c r="BA1665" s="1">
        <v>3.4980332851409912</v>
      </c>
      <c r="BB1665" s="1">
        <v>1.4135926961898799</v>
      </c>
      <c r="BC1665" s="1">
        <v>1.2145377397537229</v>
      </c>
      <c r="BD1665" s="1">
        <v>3</v>
      </c>
      <c r="BE1665" s="1">
        <v>3</v>
      </c>
      <c r="BF1665" s="1">
        <v>3</v>
      </c>
      <c r="BG1665" s="1">
        <v>3</v>
      </c>
      <c r="BH1665" s="1">
        <v>1</v>
      </c>
      <c r="BI1665" s="1">
        <v>1</v>
      </c>
      <c r="BJ1665" s="1"/>
    </row>
    <row r="1666" spans="1:62" hidden="1" x14ac:dyDescent="0.35">
      <c r="A1666" t="s">
        <v>3</v>
      </c>
      <c r="B1666" s="1">
        <v>2017</v>
      </c>
      <c r="C1666" t="s">
        <v>96</v>
      </c>
      <c r="D1666" s="1">
        <v>1</v>
      </c>
      <c r="E1666" s="1">
        <v>104063</v>
      </c>
      <c r="F1666" s="1">
        <v>0</v>
      </c>
      <c r="G1666" s="1">
        <v>0</v>
      </c>
      <c r="H1666" s="1">
        <v>0</v>
      </c>
      <c r="I1666" s="1">
        <v>0</v>
      </c>
      <c r="J1666" s="1">
        <v>104063</v>
      </c>
      <c r="K1666" s="1">
        <v>100152</v>
      </c>
      <c r="L1666" s="1">
        <v>103575</v>
      </c>
      <c r="M1666" s="1">
        <v>61097</v>
      </c>
      <c r="N1666" s="1">
        <v>0</v>
      </c>
      <c r="O1666" s="1">
        <v>16078</v>
      </c>
      <c r="P1666" s="1">
        <v>0</v>
      </c>
      <c r="Q1666" s="1">
        <v>24733</v>
      </c>
      <c r="R1666" s="1">
        <v>0</v>
      </c>
      <c r="S1666" s="1">
        <v>41537</v>
      </c>
      <c r="T1666" s="1">
        <v>100295</v>
      </c>
      <c r="U1666" s="1">
        <v>103179</v>
      </c>
      <c r="V1666" s="1">
        <v>727</v>
      </c>
      <c r="W1666" s="1">
        <v>104466</v>
      </c>
      <c r="X1666" s="1">
        <v>126</v>
      </c>
      <c r="Y1666" s="1">
        <v>112</v>
      </c>
      <c r="Z1666" s="1">
        <v>6763</v>
      </c>
      <c r="AA1666" s="1">
        <v>68607</v>
      </c>
      <c r="AB1666" s="1">
        <v>1</v>
      </c>
      <c r="AC1666" s="1">
        <v>0</v>
      </c>
      <c r="AD1666" s="1">
        <v>0</v>
      </c>
      <c r="AE1666" s="1">
        <v>0</v>
      </c>
      <c r="AF1666" s="1">
        <v>0</v>
      </c>
      <c r="AG1666" s="1">
        <v>0.96241700649261475</v>
      </c>
      <c r="AH1666" s="1">
        <v>0.99531054496765137</v>
      </c>
      <c r="AI1666" s="1">
        <v>0.58711552619934082</v>
      </c>
      <c r="AJ1666" s="1"/>
      <c r="AK1666" s="1">
        <v>0.1545887291431427</v>
      </c>
      <c r="AL1666" s="1"/>
      <c r="AM1666" s="1">
        <v>0.2376733273267746</v>
      </c>
      <c r="AN1666" s="1"/>
      <c r="AO1666" s="1">
        <v>0.39915242791175842</v>
      </c>
      <c r="AP1666" s="1">
        <v>0.96379119157791138</v>
      </c>
      <c r="AQ1666" s="1">
        <v>0.99150514602661133</v>
      </c>
      <c r="AR1666" s="1">
        <v>6.9861528463661671E-3</v>
      </c>
      <c r="AS1666" s="1">
        <v>1.0038726329803469</v>
      </c>
      <c r="AT1666" s="1">
        <v>1.2108050286769869E-3</v>
      </c>
      <c r="AU1666" s="1">
        <v>1.0774306720122691E-3</v>
      </c>
      <c r="AV1666" s="1">
        <v>6.4989477396011353E-2</v>
      </c>
      <c r="AW1666" s="1">
        <v>0.6592833399772644</v>
      </c>
      <c r="AX1666" s="1">
        <v>3.3146073818206792</v>
      </c>
      <c r="AY1666" s="1">
        <v>2.7535820007324219</v>
      </c>
      <c r="AZ1666" s="1">
        <v>3.404399156570435</v>
      </c>
      <c r="BA1666" s="1">
        <v>3.369295597076416</v>
      </c>
      <c r="BB1666" s="1">
        <v>1.478248715400696</v>
      </c>
      <c r="BC1666" s="1">
        <v>1.204557061195374</v>
      </c>
      <c r="BD1666" s="1">
        <v>3</v>
      </c>
      <c r="BE1666" s="1">
        <v>3</v>
      </c>
      <c r="BF1666" s="1">
        <v>3</v>
      </c>
      <c r="BG1666" s="1">
        <v>3</v>
      </c>
      <c r="BH1666" s="1">
        <v>1</v>
      </c>
      <c r="BI1666" s="1">
        <v>1</v>
      </c>
      <c r="BJ1666" s="1"/>
    </row>
    <row r="1667" spans="1:62" hidden="1" x14ac:dyDescent="0.35">
      <c r="A1667" t="s">
        <v>3</v>
      </c>
      <c r="B1667" s="1">
        <v>2017</v>
      </c>
      <c r="C1667" t="s">
        <v>95</v>
      </c>
      <c r="D1667" s="1">
        <v>2</v>
      </c>
      <c r="E1667" s="1">
        <v>0</v>
      </c>
      <c r="F1667" s="1">
        <v>52950</v>
      </c>
      <c r="G1667" s="1">
        <v>0</v>
      </c>
      <c r="H1667" s="1">
        <v>0</v>
      </c>
      <c r="I1667" s="1">
        <v>0</v>
      </c>
      <c r="J1667" s="1">
        <v>52950</v>
      </c>
      <c r="K1667" s="1">
        <v>51440</v>
      </c>
      <c r="L1667" s="1">
        <v>51593</v>
      </c>
      <c r="M1667" s="1">
        <v>23955</v>
      </c>
      <c r="N1667" s="1">
        <v>0</v>
      </c>
      <c r="O1667" s="1">
        <v>16316</v>
      </c>
      <c r="P1667" s="1">
        <v>0</v>
      </c>
      <c r="Q1667" s="1">
        <v>3230</v>
      </c>
      <c r="R1667" s="1">
        <v>0</v>
      </c>
      <c r="S1667" s="1">
        <v>14829</v>
      </c>
      <c r="T1667" s="1">
        <v>7648</v>
      </c>
      <c r="U1667" s="1">
        <v>23946</v>
      </c>
      <c r="V1667" s="1">
        <v>1616</v>
      </c>
      <c r="W1667" s="1">
        <v>61083</v>
      </c>
      <c r="X1667" s="1">
        <v>478</v>
      </c>
      <c r="Y1667" s="1">
        <v>52</v>
      </c>
      <c r="Z1667" s="1">
        <v>5848</v>
      </c>
      <c r="AA1667" s="1">
        <v>34368</v>
      </c>
      <c r="AB1667" s="1">
        <v>0</v>
      </c>
      <c r="AC1667" s="1">
        <v>1</v>
      </c>
      <c r="AD1667" s="1">
        <v>0</v>
      </c>
      <c r="AE1667" s="1">
        <v>0</v>
      </c>
      <c r="AF1667" s="1">
        <v>0</v>
      </c>
      <c r="AG1667" s="1">
        <v>0.97148251533508301</v>
      </c>
      <c r="AH1667" s="1">
        <v>0.97437202930450439</v>
      </c>
      <c r="AI1667" s="1">
        <v>0.45240792632102972</v>
      </c>
      <c r="AJ1667" s="1"/>
      <c r="AK1667" s="1">
        <v>0.30818048119544977</v>
      </c>
      <c r="AL1667" s="1"/>
      <c r="AM1667" s="1">
        <v>6.104244664311409E-2</v>
      </c>
      <c r="AN1667" s="1"/>
      <c r="AO1667" s="1">
        <v>0.2800566554069519</v>
      </c>
      <c r="AP1667" s="1">
        <v>0.14443814754486081</v>
      </c>
      <c r="AQ1667" s="1">
        <v>0.45223796367645258</v>
      </c>
      <c r="AR1667" s="1">
        <v>3.0519358813762661E-2</v>
      </c>
      <c r="AS1667" s="1">
        <v>1.1535977125167849</v>
      </c>
      <c r="AT1667" s="1">
        <v>9.0273842215538025E-3</v>
      </c>
      <c r="AU1667" s="1">
        <v>9.8205858375877142E-4</v>
      </c>
      <c r="AV1667" s="1">
        <v>0.1105523854494095</v>
      </c>
      <c r="AW1667" s="1">
        <v>0.64906513690948486</v>
      </c>
      <c r="AX1667" s="1">
        <v>3.5930500030517578</v>
      </c>
      <c r="AY1667" s="1">
        <v>2.8363549709320068</v>
      </c>
      <c r="AZ1667" s="1">
        <v>3.7139942646026611</v>
      </c>
      <c r="BA1667" s="1">
        <v>3.7030782699584961</v>
      </c>
      <c r="BB1667" s="1">
        <v>1.51618504524231</v>
      </c>
      <c r="BC1667" s="1">
        <v>1.1454342603683469</v>
      </c>
      <c r="BD1667" s="1">
        <v>4</v>
      </c>
      <c r="BE1667" s="1">
        <v>3</v>
      </c>
      <c r="BF1667" s="1">
        <v>4</v>
      </c>
      <c r="BG1667" s="1">
        <v>4</v>
      </c>
      <c r="BH1667" s="1">
        <v>1</v>
      </c>
      <c r="BI1667" s="1">
        <v>1</v>
      </c>
      <c r="BJ1667" s="1"/>
    </row>
    <row r="1668" spans="1:62" hidden="1" x14ac:dyDescent="0.35">
      <c r="A1668" t="s">
        <v>3</v>
      </c>
      <c r="B1668" s="1">
        <v>2017</v>
      </c>
      <c r="C1668" t="s">
        <v>96</v>
      </c>
      <c r="D1668" s="1">
        <v>2</v>
      </c>
      <c r="E1668" s="1">
        <v>0</v>
      </c>
      <c r="F1668" s="1">
        <v>175294</v>
      </c>
      <c r="G1668" s="1">
        <v>0</v>
      </c>
      <c r="H1668" s="1">
        <v>0</v>
      </c>
      <c r="I1668" s="1">
        <v>0</v>
      </c>
      <c r="J1668" s="1">
        <v>175294</v>
      </c>
      <c r="K1668" s="1">
        <v>170059</v>
      </c>
      <c r="L1668" s="1">
        <v>174626</v>
      </c>
      <c r="M1668" s="1">
        <v>114226</v>
      </c>
      <c r="N1668" s="1">
        <v>0</v>
      </c>
      <c r="O1668" s="1">
        <v>33223</v>
      </c>
      <c r="P1668" s="1">
        <v>0</v>
      </c>
      <c r="Q1668" s="1">
        <v>45279</v>
      </c>
      <c r="R1668" s="1">
        <v>0</v>
      </c>
      <c r="S1668" s="1">
        <v>81381</v>
      </c>
      <c r="T1668" s="1">
        <v>166333</v>
      </c>
      <c r="U1668" s="1">
        <v>173891</v>
      </c>
      <c r="V1668" s="1">
        <v>1516</v>
      </c>
      <c r="W1668" s="1">
        <v>176265</v>
      </c>
      <c r="X1668" s="1">
        <v>196</v>
      </c>
      <c r="Y1668" s="1">
        <v>53</v>
      </c>
      <c r="Z1668" s="1">
        <v>8651</v>
      </c>
      <c r="AA1668" s="1">
        <v>129946</v>
      </c>
      <c r="AB1668" s="1">
        <v>0</v>
      </c>
      <c r="AC1668" s="1">
        <v>1</v>
      </c>
      <c r="AD1668" s="1">
        <v>0</v>
      </c>
      <c r="AE1668" s="1">
        <v>0</v>
      </c>
      <c r="AF1668" s="1">
        <v>0</v>
      </c>
      <c r="AG1668" s="1">
        <v>0.97013586759567261</v>
      </c>
      <c r="AH1668" s="1">
        <v>0.99618923664093018</v>
      </c>
      <c r="AI1668" s="1">
        <v>0.65162527561187744</v>
      </c>
      <c r="AJ1668" s="1"/>
      <c r="AK1668" s="1">
        <v>0.189527302980423</v>
      </c>
      <c r="AL1668" s="1"/>
      <c r="AM1668" s="1">
        <v>0.25844767689704901</v>
      </c>
      <c r="AN1668" s="1"/>
      <c r="AO1668" s="1">
        <v>0.46425434947013849</v>
      </c>
      <c r="AP1668" s="1">
        <v>0.94888019561767578</v>
      </c>
      <c r="AQ1668" s="1">
        <v>0.99199628829956055</v>
      </c>
      <c r="AR1668" s="1">
        <v>8.6483275517821312E-3</v>
      </c>
      <c r="AS1668" s="1">
        <v>1.0055392980575559</v>
      </c>
      <c r="AT1668" s="1">
        <v>1.1181215522810819E-3</v>
      </c>
      <c r="AU1668" s="1">
        <v>3.0234918813221162E-4</v>
      </c>
      <c r="AV1668" s="1">
        <v>4.9373064190149307E-2</v>
      </c>
      <c r="AW1668" s="1">
        <v>0.7413032054901123</v>
      </c>
      <c r="AX1668" s="1">
        <v>3.5807874202728271</v>
      </c>
      <c r="AY1668" s="1">
        <v>2.8381845951080318</v>
      </c>
      <c r="AZ1668" s="1">
        <v>3.8037412166595459</v>
      </c>
      <c r="BA1668" s="1">
        <v>3.7753829956054692</v>
      </c>
      <c r="BB1668" s="1">
        <v>1.6729665994644169</v>
      </c>
      <c r="BC1668" s="1">
        <v>1.1836544275283809</v>
      </c>
      <c r="BD1668" s="1">
        <v>3</v>
      </c>
      <c r="BE1668" s="1">
        <v>3</v>
      </c>
      <c r="BF1668" s="1">
        <v>4</v>
      </c>
      <c r="BG1668" s="1">
        <v>4</v>
      </c>
      <c r="BH1668" s="1">
        <v>2</v>
      </c>
      <c r="BI1668" s="1">
        <v>1</v>
      </c>
      <c r="BJ1668" s="1"/>
    </row>
    <row r="1669" spans="1:62" hidden="1" x14ac:dyDescent="0.35">
      <c r="A1669" t="s">
        <v>3</v>
      </c>
      <c r="B1669" s="1">
        <v>2017</v>
      </c>
      <c r="C1669" t="s">
        <v>95</v>
      </c>
      <c r="D1669" s="1">
        <v>3</v>
      </c>
      <c r="E1669" s="1">
        <v>0</v>
      </c>
      <c r="F1669" s="1">
        <v>0</v>
      </c>
      <c r="G1669" s="1">
        <v>334311</v>
      </c>
      <c r="H1669" s="1">
        <v>290272</v>
      </c>
      <c r="I1669" s="1">
        <v>20768</v>
      </c>
      <c r="J1669" s="1">
        <v>645351</v>
      </c>
      <c r="K1669" s="1">
        <v>616704</v>
      </c>
      <c r="L1669" s="1">
        <v>637059</v>
      </c>
      <c r="M1669" s="1">
        <v>342248</v>
      </c>
      <c r="N1669" s="1">
        <v>0</v>
      </c>
      <c r="O1669" s="1">
        <v>250976</v>
      </c>
      <c r="P1669" s="1">
        <v>0</v>
      </c>
      <c r="Q1669" s="1">
        <v>76327</v>
      </c>
      <c r="R1669" s="1">
        <v>0</v>
      </c>
      <c r="S1669" s="1">
        <v>221858</v>
      </c>
      <c r="T1669" s="1">
        <v>112156</v>
      </c>
      <c r="U1669" s="1">
        <v>351488</v>
      </c>
      <c r="V1669" s="1">
        <v>12150</v>
      </c>
      <c r="W1669" s="1">
        <v>767732</v>
      </c>
      <c r="X1669" s="1">
        <v>5303</v>
      </c>
      <c r="Y1669" s="1">
        <v>1568</v>
      </c>
      <c r="Z1669" s="1">
        <v>63593</v>
      </c>
      <c r="AA1669" s="1">
        <v>445269</v>
      </c>
      <c r="AB1669" s="1">
        <v>0</v>
      </c>
      <c r="AC1669" s="1">
        <v>0</v>
      </c>
      <c r="AD1669" s="1">
        <v>0.51802974939346313</v>
      </c>
      <c r="AE1669" s="1">
        <v>0.44978934526443481</v>
      </c>
      <c r="AF1669" s="1">
        <v>3.2180938869714737E-2</v>
      </c>
      <c r="AG1669" s="1">
        <v>0.95561021566390991</v>
      </c>
      <c r="AH1669" s="1">
        <v>0.98715120553970337</v>
      </c>
      <c r="AI1669" s="1">
        <v>0.53032845258712769</v>
      </c>
      <c r="AJ1669" s="1"/>
      <c r="AK1669" s="1">
        <v>0.38974514603614813</v>
      </c>
      <c r="AL1669" s="1"/>
      <c r="AM1669" s="1">
        <v>0.11838984489440919</v>
      </c>
      <c r="AN1669" s="1"/>
      <c r="AO1669" s="1">
        <v>0.3437788188457489</v>
      </c>
      <c r="AP1669" s="1">
        <v>0.17379069328308111</v>
      </c>
      <c r="AQ1669" s="1">
        <v>0.54464626312255859</v>
      </c>
      <c r="AR1669" s="1">
        <v>1.882696337997913E-2</v>
      </c>
      <c r="AS1669" s="1">
        <v>1.1896347999572749</v>
      </c>
      <c r="AT1669" s="1">
        <v>8.221934549510479E-3</v>
      </c>
      <c r="AU1669" s="1">
        <v>2.43250117637217E-3</v>
      </c>
      <c r="AV1669" s="1">
        <v>9.8628662526607513E-2</v>
      </c>
      <c r="AW1669" s="1">
        <v>0.69004321098327637</v>
      </c>
      <c r="AX1669" s="1">
        <v>3.8020143508911128</v>
      </c>
      <c r="AY1669" s="1">
        <v>2.8544280529022221</v>
      </c>
      <c r="AZ1669" s="1">
        <v>3.020342350006104</v>
      </c>
      <c r="BA1669" s="1">
        <v>3.002604722976685</v>
      </c>
      <c r="BB1669" s="1">
        <v>0.99408692121505737</v>
      </c>
      <c r="BC1669" s="1">
        <v>0.88347554206848145</v>
      </c>
      <c r="BD1669" s="1">
        <v>4</v>
      </c>
      <c r="BE1669" s="1">
        <v>3</v>
      </c>
      <c r="BF1669" s="1">
        <v>3</v>
      </c>
      <c r="BG1669" s="1">
        <v>3</v>
      </c>
      <c r="BH1669" s="1">
        <v>1</v>
      </c>
      <c r="BI1669" s="1">
        <v>0.75</v>
      </c>
      <c r="BJ1669" s="1"/>
    </row>
    <row r="1670" spans="1:62" hidden="1" x14ac:dyDescent="0.35">
      <c r="A1670" t="s">
        <v>3</v>
      </c>
      <c r="B1670" s="1">
        <v>2017</v>
      </c>
      <c r="C1670" t="s">
        <v>96</v>
      </c>
      <c r="D1670" s="1">
        <v>3</v>
      </c>
      <c r="E1670" s="1">
        <v>0</v>
      </c>
      <c r="F1670" s="1">
        <v>0</v>
      </c>
      <c r="G1670" s="1">
        <v>1492507</v>
      </c>
      <c r="H1670" s="1">
        <v>2821010</v>
      </c>
      <c r="I1670" s="1">
        <v>425452</v>
      </c>
      <c r="J1670" s="1">
        <v>4738969</v>
      </c>
      <c r="K1670" s="1">
        <v>4599676</v>
      </c>
      <c r="L1670" s="1">
        <v>4729868</v>
      </c>
      <c r="M1670" s="1">
        <v>3753789</v>
      </c>
      <c r="N1670" s="1">
        <v>0</v>
      </c>
      <c r="O1670" s="1">
        <v>1697461</v>
      </c>
      <c r="P1670" s="1">
        <v>0</v>
      </c>
      <c r="Q1670" s="1">
        <v>1879825</v>
      </c>
      <c r="R1670" s="1">
        <v>0</v>
      </c>
      <c r="S1670" s="1">
        <v>2909083</v>
      </c>
      <c r="T1670" s="1">
        <v>4602181</v>
      </c>
      <c r="U1670" s="1">
        <v>4720253</v>
      </c>
      <c r="V1670" s="1">
        <v>15031</v>
      </c>
      <c r="W1670" s="1">
        <v>4751085</v>
      </c>
      <c r="X1670" s="1">
        <v>3060</v>
      </c>
      <c r="Y1670" s="1">
        <v>1429</v>
      </c>
      <c r="Z1670" s="1">
        <v>185139</v>
      </c>
      <c r="AA1670" s="1">
        <v>3988751</v>
      </c>
      <c r="AB1670" s="1">
        <v>0</v>
      </c>
      <c r="AC1670" s="1">
        <v>0</v>
      </c>
      <c r="AD1670" s="1">
        <v>0.31494340300559998</v>
      </c>
      <c r="AE1670" s="1">
        <v>0.5952792763710022</v>
      </c>
      <c r="AF1670" s="1">
        <v>8.9777335524559021E-2</v>
      </c>
      <c r="AG1670" s="1">
        <v>0.97060692310333252</v>
      </c>
      <c r="AH1670" s="1">
        <v>0.99807953834533691</v>
      </c>
      <c r="AI1670" s="1">
        <v>0.79211091995239258</v>
      </c>
      <c r="AJ1670" s="1"/>
      <c r="AK1670" s="1">
        <v>0.35868993401527399</v>
      </c>
      <c r="AL1670" s="1"/>
      <c r="AM1670" s="1">
        <v>0.39703139662742609</v>
      </c>
      <c r="AN1670" s="1"/>
      <c r="AO1670" s="1">
        <v>0.61386412382125854</v>
      </c>
      <c r="AP1670" s="1">
        <v>0.97113549709320068</v>
      </c>
      <c r="AQ1670" s="1">
        <v>0.99605059623718262</v>
      </c>
      <c r="AR1670" s="1">
        <v>3.171786898747087E-3</v>
      </c>
      <c r="AS1670" s="1">
        <v>1.002556681632996</v>
      </c>
      <c r="AT1670" s="1">
        <v>6.4587540691718459E-4</v>
      </c>
      <c r="AU1670" s="1">
        <v>3.0184772913344199E-4</v>
      </c>
      <c r="AV1670" s="1">
        <v>3.9084486663341522E-2</v>
      </c>
      <c r="AW1670" s="1">
        <v>0.84169936180114746</v>
      </c>
      <c r="AX1670" s="1">
        <v>3.9436004161834721</v>
      </c>
      <c r="AY1670" s="1">
        <v>2.867285013198853</v>
      </c>
      <c r="AZ1670" s="1">
        <v>3.0479393005371089</v>
      </c>
      <c r="BA1670" s="1">
        <v>3.0127501487731929</v>
      </c>
      <c r="BB1670" s="1">
        <v>1.052547931671143</v>
      </c>
      <c r="BC1670" s="1">
        <v>0.8500789999961853</v>
      </c>
      <c r="BD1670" s="1">
        <v>4</v>
      </c>
      <c r="BE1670" s="1">
        <v>3</v>
      </c>
      <c r="BF1670" s="1">
        <v>3</v>
      </c>
      <c r="BG1670" s="1">
        <v>3</v>
      </c>
      <c r="BH1670" s="1">
        <v>1</v>
      </c>
      <c r="BI1670" s="1">
        <v>0.75</v>
      </c>
      <c r="BJ1670" s="1"/>
    </row>
    <row r="1671" spans="1:62" hidden="1" x14ac:dyDescent="0.35">
      <c r="A1671" t="s">
        <v>3</v>
      </c>
      <c r="B1671" s="1">
        <v>2017</v>
      </c>
      <c r="C1671" t="s">
        <v>95</v>
      </c>
      <c r="D1671" s="1"/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6562</v>
      </c>
      <c r="K1671" s="1">
        <v>6401</v>
      </c>
      <c r="L1671" s="1">
        <v>6310</v>
      </c>
      <c r="M1671" s="1">
        <v>2143</v>
      </c>
      <c r="N1671" s="1">
        <v>0</v>
      </c>
      <c r="O1671" s="1">
        <v>1536</v>
      </c>
      <c r="P1671" s="1">
        <v>0</v>
      </c>
      <c r="Q1671" s="1">
        <v>460</v>
      </c>
      <c r="R1671" s="1">
        <v>0</v>
      </c>
      <c r="S1671" s="1">
        <v>1118</v>
      </c>
      <c r="T1671" s="1">
        <v>861</v>
      </c>
      <c r="U1671" s="1">
        <v>2298</v>
      </c>
      <c r="V1671" s="1">
        <v>162</v>
      </c>
      <c r="W1671" s="1">
        <v>8804</v>
      </c>
      <c r="X1671" s="1">
        <v>26</v>
      </c>
      <c r="Y1671" s="1">
        <v>0</v>
      </c>
      <c r="Z1671" s="1">
        <v>714</v>
      </c>
      <c r="AA1671" s="1">
        <v>4115</v>
      </c>
      <c r="AB1671" s="1">
        <v>0</v>
      </c>
      <c r="AC1671" s="1"/>
      <c r="AD1671" s="1"/>
      <c r="AE1671" s="1"/>
      <c r="AF1671" s="1"/>
      <c r="AG1671" s="1">
        <v>0.97546482086181641</v>
      </c>
      <c r="AH1671" s="1">
        <v>0.96159708499908447</v>
      </c>
      <c r="AI1671" s="1">
        <v>0.32657727599143982</v>
      </c>
      <c r="AJ1671" s="1"/>
      <c r="AK1671" s="1">
        <v>0.2340749800205231</v>
      </c>
      <c r="AL1671" s="1"/>
      <c r="AM1671" s="1">
        <v>7.0100575685501099E-2</v>
      </c>
      <c r="AN1671" s="1"/>
      <c r="AO1671" s="1">
        <v>0.17037488520145419</v>
      </c>
      <c r="AP1671" s="1">
        <v>0.13120999932289121</v>
      </c>
      <c r="AQ1671" s="1">
        <v>0.35019811987876892</v>
      </c>
      <c r="AR1671" s="1">
        <v>2.4687595665454861E-2</v>
      </c>
      <c r="AS1671" s="1">
        <v>1.34166407585144</v>
      </c>
      <c r="AT1671" s="1">
        <v>3.9622066542506218E-3</v>
      </c>
      <c r="AU1671" s="1">
        <v>0</v>
      </c>
      <c r="AV1671" s="1">
        <v>0.1088082864880562</v>
      </c>
      <c r="AW1671" s="1">
        <v>0.62709540128707886</v>
      </c>
      <c r="AX1671" s="1">
        <v>3.557909250259399</v>
      </c>
      <c r="AY1671" s="1">
        <v>2.675708532333374</v>
      </c>
      <c r="AZ1671" s="1">
        <v>1.816366910934448</v>
      </c>
      <c r="BA1671" s="1">
        <v>1.792593717575073</v>
      </c>
      <c r="BB1671" s="1">
        <v>0.43660470843315119</v>
      </c>
      <c r="BC1671" s="1">
        <v>0.58857345581054688</v>
      </c>
      <c r="BD1671" s="1">
        <v>4</v>
      </c>
      <c r="BE1671" s="1">
        <v>3</v>
      </c>
      <c r="BF1671" s="1">
        <v>1</v>
      </c>
      <c r="BG1671" s="1">
        <v>1</v>
      </c>
      <c r="BH1671" s="1">
        <v>0</v>
      </c>
      <c r="BI1671" s="1">
        <v>0.5</v>
      </c>
      <c r="BJ1671" s="1"/>
    </row>
    <row r="1672" spans="1:62" hidden="1" x14ac:dyDescent="0.35">
      <c r="A1672" t="s">
        <v>3</v>
      </c>
      <c r="B1672" s="1">
        <v>2017</v>
      </c>
      <c r="C1672" t="s">
        <v>96</v>
      </c>
      <c r="D1672" s="1"/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42686</v>
      </c>
      <c r="K1672" s="1">
        <v>40201</v>
      </c>
      <c r="L1672" s="1">
        <v>42454</v>
      </c>
      <c r="M1672" s="1">
        <v>27676</v>
      </c>
      <c r="N1672" s="1">
        <v>0</v>
      </c>
      <c r="O1672" s="1">
        <v>9270</v>
      </c>
      <c r="P1672" s="1">
        <v>0</v>
      </c>
      <c r="Q1672" s="1">
        <v>9135</v>
      </c>
      <c r="R1672" s="1">
        <v>0</v>
      </c>
      <c r="S1672" s="1">
        <v>17525</v>
      </c>
      <c r="T1672" s="1">
        <v>41120</v>
      </c>
      <c r="U1672" s="1">
        <v>42047</v>
      </c>
      <c r="V1672" s="1">
        <v>328</v>
      </c>
      <c r="W1672" s="1">
        <v>43026</v>
      </c>
      <c r="X1672" s="1">
        <v>238</v>
      </c>
      <c r="Y1672" s="1">
        <v>0</v>
      </c>
      <c r="Z1672" s="1">
        <v>1929</v>
      </c>
      <c r="AA1672" s="1">
        <v>33005</v>
      </c>
      <c r="AB1672" s="1">
        <v>0</v>
      </c>
      <c r="AC1672" s="1"/>
      <c r="AD1672" s="1"/>
      <c r="AE1672" s="1"/>
      <c r="AF1672" s="1"/>
      <c r="AG1672" s="1">
        <v>0.94178420305252075</v>
      </c>
      <c r="AH1672" s="1">
        <v>0.99456495046615601</v>
      </c>
      <c r="AI1672" s="1">
        <v>0.64836245775222778</v>
      </c>
      <c r="AJ1672" s="1"/>
      <c r="AK1672" s="1">
        <v>0.21716722846031189</v>
      </c>
      <c r="AL1672" s="1"/>
      <c r="AM1672" s="1">
        <v>0.2140045911073685</v>
      </c>
      <c r="AN1672" s="1"/>
      <c r="AO1672" s="1">
        <v>0.41055616736412048</v>
      </c>
      <c r="AP1672" s="1">
        <v>0.9633135199546814</v>
      </c>
      <c r="AQ1672" s="1">
        <v>0.98503023386001587</v>
      </c>
      <c r="AR1672" s="1">
        <v>7.6840179972350597E-3</v>
      </c>
      <c r="AS1672" s="1">
        <v>1.007965087890625</v>
      </c>
      <c r="AT1672" s="1">
        <v>5.5823992006480694E-3</v>
      </c>
      <c r="AU1672" s="1">
        <v>0</v>
      </c>
      <c r="AV1672" s="1">
        <v>4.5299768447875977E-2</v>
      </c>
      <c r="AW1672" s="1">
        <v>0.77320432662963867</v>
      </c>
      <c r="AX1672" s="1">
        <v>3.4070606231689449</v>
      </c>
      <c r="AY1672" s="1">
        <v>2.8286035060882568</v>
      </c>
      <c r="AZ1672" s="1">
        <v>1.99482262134552</v>
      </c>
      <c r="BA1672" s="1">
        <v>1.908143162727356</v>
      </c>
      <c r="BB1672" s="1">
        <v>0.4891299307346344</v>
      </c>
      <c r="BC1672" s="1">
        <v>0.6704477071762085</v>
      </c>
      <c r="BD1672" s="1">
        <v>3</v>
      </c>
      <c r="BE1672" s="1">
        <v>2</v>
      </c>
      <c r="BF1672" s="1">
        <v>2</v>
      </c>
      <c r="BG1672" s="1">
        <v>1</v>
      </c>
      <c r="BH1672" s="1">
        <v>0</v>
      </c>
      <c r="BI1672" s="1">
        <v>0.5</v>
      </c>
      <c r="BJ1672" s="1"/>
    </row>
    <row r="1673" spans="1:62" hidden="1" x14ac:dyDescent="0.35">
      <c r="A1673" t="s">
        <v>3</v>
      </c>
      <c r="B1673" s="1">
        <v>2015</v>
      </c>
      <c r="C1673" t="s">
        <v>95</v>
      </c>
      <c r="D1673" s="1">
        <v>1</v>
      </c>
      <c r="E1673" s="1">
        <v>31488</v>
      </c>
      <c r="F1673" s="1">
        <v>0</v>
      </c>
      <c r="G1673" s="1">
        <v>0</v>
      </c>
      <c r="H1673" s="1">
        <v>0</v>
      </c>
      <c r="I1673" s="1">
        <v>0</v>
      </c>
      <c r="J1673" s="1">
        <v>31488</v>
      </c>
      <c r="K1673" s="1">
        <v>30795</v>
      </c>
      <c r="L1673" s="1">
        <v>30541</v>
      </c>
      <c r="M1673" s="1">
        <v>9632</v>
      </c>
      <c r="N1673" s="1">
        <v>0</v>
      </c>
      <c r="O1673" s="1">
        <v>8751</v>
      </c>
      <c r="P1673" s="1">
        <v>0</v>
      </c>
      <c r="Q1673" s="1">
        <v>1764</v>
      </c>
      <c r="R1673" s="1">
        <v>0</v>
      </c>
      <c r="S1673" s="1">
        <v>9338</v>
      </c>
      <c r="T1673" s="1">
        <v>4093</v>
      </c>
      <c r="U1673" s="1">
        <v>16822</v>
      </c>
      <c r="V1673" s="1">
        <v>738</v>
      </c>
      <c r="W1673" s="1">
        <v>36187</v>
      </c>
      <c r="X1673" s="1">
        <v>542</v>
      </c>
      <c r="Y1673" s="1">
        <v>117</v>
      </c>
      <c r="Z1673" s="1">
        <v>3142</v>
      </c>
      <c r="AA1673" s="1">
        <v>19512</v>
      </c>
      <c r="AB1673" s="1">
        <v>1</v>
      </c>
      <c r="AC1673" s="1">
        <v>0</v>
      </c>
      <c r="AD1673" s="1">
        <v>0</v>
      </c>
      <c r="AE1673" s="1">
        <v>0</v>
      </c>
      <c r="AF1673" s="1">
        <v>0</v>
      </c>
      <c r="AG1673" s="1">
        <v>0.97799164056777954</v>
      </c>
      <c r="AH1673" s="1">
        <v>0.96992504596710205</v>
      </c>
      <c r="AI1673" s="1">
        <v>0.30589431524276728</v>
      </c>
      <c r="AJ1673" s="1"/>
      <c r="AK1673" s="1">
        <v>0.27791538834571838</v>
      </c>
      <c r="AL1673" s="1"/>
      <c r="AM1673" s="1">
        <v>5.6021340191364288E-2</v>
      </c>
      <c r="AN1673" s="1"/>
      <c r="AO1673" s="1">
        <v>0.29655742645263672</v>
      </c>
      <c r="AP1673" s="1">
        <v>0.12998603284358981</v>
      </c>
      <c r="AQ1673" s="1">
        <v>0.53423523902893066</v>
      </c>
      <c r="AR1673" s="1">
        <v>2.34375E-2</v>
      </c>
      <c r="AS1673" s="1">
        <v>1.149231433868408</v>
      </c>
      <c r="AT1673" s="1">
        <v>1.721290685236454E-2</v>
      </c>
      <c r="AU1673" s="1">
        <v>3.715701168403029E-3</v>
      </c>
      <c r="AV1673" s="1">
        <v>9.9784046411514282E-2</v>
      </c>
      <c r="AW1673" s="1">
        <v>0.61966460943222046</v>
      </c>
      <c r="AX1673" s="1">
        <v>3.2732787132263179</v>
      </c>
      <c r="AY1673" s="1">
        <v>2.6433243751525879</v>
      </c>
      <c r="AZ1673" s="1">
        <v>3.7117631435394292</v>
      </c>
      <c r="BA1673" s="1">
        <v>3.699187040328979</v>
      </c>
      <c r="BB1673" s="1">
        <v>1.6220782995223999</v>
      </c>
      <c r="BC1673" s="1">
        <v>1.293552041053772</v>
      </c>
      <c r="BD1673" s="1">
        <v>3</v>
      </c>
      <c r="BE1673" s="1">
        <v>2</v>
      </c>
      <c r="BF1673" s="1">
        <v>4</v>
      </c>
      <c r="BG1673" s="1">
        <v>4</v>
      </c>
      <c r="BH1673" s="1">
        <v>1</v>
      </c>
      <c r="BI1673" s="1">
        <v>1</v>
      </c>
      <c r="BJ1673" s="1"/>
    </row>
    <row r="1674" spans="1:62" hidden="1" x14ac:dyDescent="0.35">
      <c r="A1674" t="s">
        <v>3</v>
      </c>
      <c r="B1674" s="1">
        <v>2015</v>
      </c>
      <c r="C1674" t="s">
        <v>96</v>
      </c>
      <c r="D1674" s="1">
        <v>1</v>
      </c>
      <c r="E1674" s="1">
        <v>96585</v>
      </c>
      <c r="F1674" s="1">
        <v>0</v>
      </c>
      <c r="G1674" s="1">
        <v>0</v>
      </c>
      <c r="H1674" s="1">
        <v>0</v>
      </c>
      <c r="I1674" s="1">
        <v>0</v>
      </c>
      <c r="J1674" s="1">
        <v>96585</v>
      </c>
      <c r="K1674" s="1">
        <v>93337</v>
      </c>
      <c r="L1674" s="1">
        <v>95611</v>
      </c>
      <c r="M1674" s="1">
        <v>44778</v>
      </c>
      <c r="N1674" s="1">
        <v>0</v>
      </c>
      <c r="O1674" s="1">
        <v>15627</v>
      </c>
      <c r="P1674" s="1">
        <v>0</v>
      </c>
      <c r="Q1674" s="1">
        <v>23762</v>
      </c>
      <c r="R1674" s="1">
        <v>0</v>
      </c>
      <c r="S1674" s="1">
        <v>40097</v>
      </c>
      <c r="T1674" s="1">
        <v>90386</v>
      </c>
      <c r="U1674" s="1">
        <v>95681</v>
      </c>
      <c r="V1674" s="1">
        <v>1340</v>
      </c>
      <c r="W1674" s="1">
        <v>96808</v>
      </c>
      <c r="X1674" s="1">
        <v>110</v>
      </c>
      <c r="Y1674" s="1">
        <v>40</v>
      </c>
      <c r="Z1674" s="1">
        <v>6333</v>
      </c>
      <c r="AA1674" s="1">
        <v>69501</v>
      </c>
      <c r="AB1674" s="1">
        <v>1</v>
      </c>
      <c r="AC1674" s="1">
        <v>0</v>
      </c>
      <c r="AD1674" s="1">
        <v>0</v>
      </c>
      <c r="AE1674" s="1">
        <v>0</v>
      </c>
      <c r="AF1674" s="1">
        <v>0</v>
      </c>
      <c r="AG1674" s="1">
        <v>0.96637159585952759</v>
      </c>
      <c r="AH1674" s="1">
        <v>0.98991560935974121</v>
      </c>
      <c r="AI1674" s="1">
        <v>0.46361234784126282</v>
      </c>
      <c r="AJ1674" s="1"/>
      <c r="AK1674" s="1">
        <v>0.16186738014221189</v>
      </c>
      <c r="AL1674" s="1"/>
      <c r="AM1674" s="1">
        <v>0.246021643280983</v>
      </c>
      <c r="AN1674" s="1"/>
      <c r="AO1674" s="1">
        <v>0.41514727473258972</v>
      </c>
      <c r="AP1674" s="1">
        <v>0.93581819534301758</v>
      </c>
      <c r="AQ1674" s="1">
        <v>0.99064034223556519</v>
      </c>
      <c r="AR1674" s="1">
        <v>1.3873790390789511E-2</v>
      </c>
      <c r="AS1674" s="1">
        <v>1.00230884552002</v>
      </c>
      <c r="AT1674" s="1">
        <v>1.138893188908696E-3</v>
      </c>
      <c r="AU1674" s="1">
        <v>4.1414299630559981E-4</v>
      </c>
      <c r="AV1674" s="1">
        <v>6.5569184720516205E-2</v>
      </c>
      <c r="AW1674" s="1">
        <v>0.71958380937576294</v>
      </c>
      <c r="AX1674" s="1">
        <v>3.3567428588867192</v>
      </c>
      <c r="AY1674" s="1">
        <v>2.5785369873046879</v>
      </c>
      <c r="AZ1674" s="1">
        <v>3.7787234783172612</v>
      </c>
      <c r="BA1674" s="1">
        <v>3.7495367527008061</v>
      </c>
      <c r="BB1674" s="1">
        <v>1.707521915435791</v>
      </c>
      <c r="BC1674" s="1">
        <v>1.2453267574310301</v>
      </c>
      <c r="BD1674" s="1">
        <v>3</v>
      </c>
      <c r="BE1674" s="1">
        <v>2</v>
      </c>
      <c r="BF1674" s="1">
        <v>4</v>
      </c>
      <c r="BG1674" s="1">
        <v>4</v>
      </c>
      <c r="BH1674" s="1">
        <v>2</v>
      </c>
      <c r="BI1674" s="1">
        <v>1</v>
      </c>
      <c r="BJ1674" s="1"/>
    </row>
    <row r="1675" spans="1:62" hidden="1" x14ac:dyDescent="0.35">
      <c r="A1675" t="s">
        <v>3</v>
      </c>
      <c r="B1675" s="1">
        <v>2015</v>
      </c>
      <c r="C1675" t="s">
        <v>95</v>
      </c>
      <c r="D1675" s="1">
        <v>2</v>
      </c>
      <c r="E1675" s="1">
        <v>0</v>
      </c>
      <c r="F1675" s="1">
        <v>54419</v>
      </c>
      <c r="G1675" s="1">
        <v>0</v>
      </c>
      <c r="H1675" s="1">
        <v>0</v>
      </c>
      <c r="I1675" s="1">
        <v>0</v>
      </c>
      <c r="J1675" s="1">
        <v>54419</v>
      </c>
      <c r="K1675" s="1">
        <v>52649</v>
      </c>
      <c r="L1675" s="1">
        <v>53204</v>
      </c>
      <c r="M1675" s="1">
        <v>17134</v>
      </c>
      <c r="N1675" s="1">
        <v>0</v>
      </c>
      <c r="O1675" s="1">
        <v>14979</v>
      </c>
      <c r="P1675" s="1">
        <v>0</v>
      </c>
      <c r="Q1675" s="1">
        <v>3367</v>
      </c>
      <c r="R1675" s="1">
        <v>0</v>
      </c>
      <c r="S1675" s="1">
        <v>15455</v>
      </c>
      <c r="T1675" s="1">
        <v>8260</v>
      </c>
      <c r="U1675" s="1">
        <v>31524</v>
      </c>
      <c r="V1675" s="1">
        <v>803</v>
      </c>
      <c r="W1675" s="1">
        <v>61772</v>
      </c>
      <c r="X1675" s="1">
        <v>165</v>
      </c>
      <c r="Y1675" s="1">
        <v>85</v>
      </c>
      <c r="Z1675" s="1">
        <v>5262</v>
      </c>
      <c r="AA1675" s="1">
        <v>37502</v>
      </c>
      <c r="AB1675" s="1">
        <v>0</v>
      </c>
      <c r="AC1675" s="1">
        <v>1</v>
      </c>
      <c r="AD1675" s="1">
        <v>0</v>
      </c>
      <c r="AE1675" s="1">
        <v>0</v>
      </c>
      <c r="AF1675" s="1">
        <v>0</v>
      </c>
      <c r="AG1675" s="1">
        <v>0.96747457981109619</v>
      </c>
      <c r="AH1675" s="1">
        <v>0.9776732325553894</v>
      </c>
      <c r="AI1675" s="1">
        <v>0.31485328078269958</v>
      </c>
      <c r="AJ1675" s="1"/>
      <c r="AK1675" s="1">
        <v>0.27530878782272339</v>
      </c>
      <c r="AL1675" s="1"/>
      <c r="AM1675" s="1">
        <v>6.1876319348812103E-2</v>
      </c>
      <c r="AN1675" s="1"/>
      <c r="AO1675" s="1">
        <v>0.28400006890296942</v>
      </c>
      <c r="AP1675" s="1">
        <v>0.1517852246761322</v>
      </c>
      <c r="AQ1675" s="1">
        <v>0.57928299903869629</v>
      </c>
      <c r="AR1675" s="1">
        <v>1.475587580353022E-2</v>
      </c>
      <c r="AS1675" s="1">
        <v>1.135118246078491</v>
      </c>
      <c r="AT1675" s="1">
        <v>3.032029140740633E-3</v>
      </c>
      <c r="AU1675" s="1">
        <v>1.5619545010849829E-3</v>
      </c>
      <c r="AV1675" s="1">
        <v>9.669417142868042E-2</v>
      </c>
      <c r="AW1675" s="1">
        <v>0.68913429975509644</v>
      </c>
      <c r="AX1675" s="1">
        <v>3.4011282920837398</v>
      </c>
      <c r="AY1675" s="1">
        <v>2.7381796836853032</v>
      </c>
      <c r="AZ1675" s="1">
        <v>3.772413969039917</v>
      </c>
      <c r="BA1675" s="1">
        <v>3.7465040683746338</v>
      </c>
      <c r="BB1675" s="1">
        <v>1.5668057203292849</v>
      </c>
      <c r="BC1675" s="1">
        <v>1.241298913955688</v>
      </c>
      <c r="BD1675" s="1">
        <v>3</v>
      </c>
      <c r="BE1675" s="1">
        <v>3</v>
      </c>
      <c r="BF1675" s="1">
        <v>4</v>
      </c>
      <c r="BG1675" s="1">
        <v>4</v>
      </c>
      <c r="BH1675" s="1">
        <v>1</v>
      </c>
      <c r="BI1675" s="1">
        <v>1</v>
      </c>
      <c r="BJ1675" s="1"/>
    </row>
    <row r="1676" spans="1:62" hidden="1" x14ac:dyDescent="0.35">
      <c r="A1676" t="s">
        <v>3</v>
      </c>
      <c r="B1676" s="1">
        <v>2015</v>
      </c>
      <c r="C1676" t="s">
        <v>96</v>
      </c>
      <c r="D1676" s="1">
        <v>2</v>
      </c>
      <c r="E1676" s="1">
        <v>0</v>
      </c>
      <c r="F1676" s="1">
        <v>201427</v>
      </c>
      <c r="G1676" s="1">
        <v>0</v>
      </c>
      <c r="H1676" s="1">
        <v>0</v>
      </c>
      <c r="I1676" s="1">
        <v>0</v>
      </c>
      <c r="J1676" s="1">
        <v>201427</v>
      </c>
      <c r="K1676" s="1">
        <v>193846</v>
      </c>
      <c r="L1676" s="1">
        <v>200734</v>
      </c>
      <c r="M1676" s="1">
        <v>104749</v>
      </c>
      <c r="N1676" s="1">
        <v>0</v>
      </c>
      <c r="O1676" s="1">
        <v>28772</v>
      </c>
      <c r="P1676" s="1">
        <v>0</v>
      </c>
      <c r="Q1676" s="1">
        <v>53197</v>
      </c>
      <c r="R1676" s="1">
        <v>0</v>
      </c>
      <c r="S1676" s="1">
        <v>93484</v>
      </c>
      <c r="T1676" s="1">
        <v>191714</v>
      </c>
      <c r="U1676" s="1">
        <v>199696</v>
      </c>
      <c r="V1676" s="1">
        <v>1630</v>
      </c>
      <c r="W1676" s="1">
        <v>201823</v>
      </c>
      <c r="X1676" s="1">
        <v>98</v>
      </c>
      <c r="Y1676" s="1">
        <v>0</v>
      </c>
      <c r="Z1676" s="1">
        <v>15025</v>
      </c>
      <c r="AA1676" s="1">
        <v>146679</v>
      </c>
      <c r="AB1676" s="1">
        <v>0</v>
      </c>
      <c r="AC1676" s="1">
        <v>1</v>
      </c>
      <c r="AD1676" s="1">
        <v>0</v>
      </c>
      <c r="AE1676" s="1">
        <v>0</v>
      </c>
      <c r="AF1676" s="1">
        <v>0</v>
      </c>
      <c r="AG1676" s="1">
        <v>0.96236354112625122</v>
      </c>
      <c r="AH1676" s="1">
        <v>0.99655956029891968</v>
      </c>
      <c r="AI1676" s="1">
        <v>0.5200345516204834</v>
      </c>
      <c r="AJ1676" s="1"/>
      <c r="AK1676" s="1">
        <v>0.14293165504932401</v>
      </c>
      <c r="AL1676" s="1"/>
      <c r="AM1676" s="1">
        <v>0.26417014002799988</v>
      </c>
      <c r="AN1676" s="1"/>
      <c r="AO1676" s="1">
        <v>0.46410858631134028</v>
      </c>
      <c r="AP1676" s="1">
        <v>0.9517790675163269</v>
      </c>
      <c r="AQ1676" s="1">
        <v>0.99140632152557373</v>
      </c>
      <c r="AR1676" s="1">
        <v>8.0922618508338928E-3</v>
      </c>
      <c r="AS1676" s="1">
        <v>1.001965999603271</v>
      </c>
      <c r="AT1676" s="1">
        <v>4.865286173298955E-4</v>
      </c>
      <c r="AU1676" s="1">
        <v>0</v>
      </c>
      <c r="AV1676" s="1">
        <v>7.459278404712677E-2</v>
      </c>
      <c r="AW1676" s="1">
        <v>0.728199303150177</v>
      </c>
      <c r="AX1676" s="1">
        <v>3.514762163162231</v>
      </c>
      <c r="AY1676" s="1">
        <v>2.659929752349854</v>
      </c>
      <c r="AZ1676" s="1">
        <v>3.9380967617034912</v>
      </c>
      <c r="BA1676" s="1">
        <v>3.922721385955811</v>
      </c>
      <c r="BB1676" s="1">
        <v>1.768839359283447</v>
      </c>
      <c r="BC1676" s="1">
        <v>1.2258715629577639</v>
      </c>
      <c r="BD1676" s="1">
        <v>3</v>
      </c>
      <c r="BE1676" s="1">
        <v>3</v>
      </c>
      <c r="BF1676" s="1">
        <v>4</v>
      </c>
      <c r="BG1676" s="1">
        <v>4</v>
      </c>
      <c r="BH1676" s="1">
        <v>2</v>
      </c>
      <c r="BI1676" s="1">
        <v>1</v>
      </c>
      <c r="BJ1676" s="1"/>
    </row>
    <row r="1677" spans="1:62" hidden="1" x14ac:dyDescent="0.35">
      <c r="A1677" t="s">
        <v>3</v>
      </c>
      <c r="B1677" s="1">
        <v>2015</v>
      </c>
      <c r="C1677" t="s">
        <v>95</v>
      </c>
      <c r="D1677" s="1">
        <v>3</v>
      </c>
      <c r="E1677" s="1">
        <v>0</v>
      </c>
      <c r="F1677" s="1">
        <v>0</v>
      </c>
      <c r="G1677" s="1">
        <v>336904</v>
      </c>
      <c r="H1677" s="1">
        <v>268338</v>
      </c>
      <c r="I1677" s="1">
        <v>14082</v>
      </c>
      <c r="J1677" s="1">
        <v>619324</v>
      </c>
      <c r="K1677" s="1">
        <v>593062</v>
      </c>
      <c r="L1677" s="1">
        <v>612333</v>
      </c>
      <c r="M1677" s="1">
        <v>262871</v>
      </c>
      <c r="N1677" s="1">
        <v>0</v>
      </c>
      <c r="O1677" s="1">
        <v>237291</v>
      </c>
      <c r="P1677" s="1">
        <v>0</v>
      </c>
      <c r="Q1677" s="1">
        <v>70136</v>
      </c>
      <c r="R1677" s="1">
        <v>0</v>
      </c>
      <c r="S1677" s="1">
        <v>219483</v>
      </c>
      <c r="T1677" s="1">
        <v>105013</v>
      </c>
      <c r="U1677" s="1">
        <v>412879</v>
      </c>
      <c r="V1677" s="1">
        <v>8634</v>
      </c>
      <c r="W1677" s="1">
        <v>717118</v>
      </c>
      <c r="X1677" s="1">
        <v>4302</v>
      </c>
      <c r="Y1677" s="1">
        <v>968</v>
      </c>
      <c r="Z1677" s="1">
        <v>62608</v>
      </c>
      <c r="AA1677" s="1">
        <v>444359</v>
      </c>
      <c r="AB1677" s="1">
        <v>0</v>
      </c>
      <c r="AC1677" s="1">
        <v>0</v>
      </c>
      <c r="AD1677" s="1">
        <v>0.54398667812347412</v>
      </c>
      <c r="AE1677" s="1">
        <v>0.43327564001083368</v>
      </c>
      <c r="AF1677" s="1">
        <v>2.273769490420818E-2</v>
      </c>
      <c r="AG1677" s="1">
        <v>0.95759570598602295</v>
      </c>
      <c r="AH1677" s="1">
        <v>0.9887118935585022</v>
      </c>
      <c r="AI1677" s="1">
        <v>0.42444828152656561</v>
      </c>
      <c r="AJ1677" s="1"/>
      <c r="AK1677" s="1">
        <v>0.38336428999900818</v>
      </c>
      <c r="AL1677" s="1"/>
      <c r="AM1677" s="1">
        <v>0.1133121028542519</v>
      </c>
      <c r="AN1677" s="1"/>
      <c r="AO1677" s="1">
        <v>0.35439124703407288</v>
      </c>
      <c r="AP1677" s="1">
        <v>0.1695606857538223</v>
      </c>
      <c r="AQ1677" s="1">
        <v>0.66666072607040405</v>
      </c>
      <c r="AR1677" s="1">
        <v>1.394100673496723E-2</v>
      </c>
      <c r="AS1677" s="1">
        <v>1.157904386520386</v>
      </c>
      <c r="AT1677" s="1">
        <v>6.9462833926081657E-3</v>
      </c>
      <c r="AU1677" s="1">
        <v>1.56361807603389E-3</v>
      </c>
      <c r="AV1677" s="1">
        <v>0.1010908633470535</v>
      </c>
      <c r="AW1677" s="1">
        <v>0.71749037504196167</v>
      </c>
      <c r="AX1677" s="1">
        <v>3.6673307418823242</v>
      </c>
      <c r="AY1677" s="1">
        <v>2.785014390945435</v>
      </c>
      <c r="AZ1677" s="1">
        <v>3.0638599395751949</v>
      </c>
      <c r="BA1677" s="1">
        <v>3.046448945999146</v>
      </c>
      <c r="BB1677" s="1">
        <v>1.041735887527466</v>
      </c>
      <c r="BC1677" s="1">
        <v>0.9248846173286438</v>
      </c>
      <c r="BD1677" s="1">
        <v>4</v>
      </c>
      <c r="BE1677" s="1">
        <v>3</v>
      </c>
      <c r="BF1677" s="1">
        <v>3</v>
      </c>
      <c r="BG1677" s="1">
        <v>3</v>
      </c>
      <c r="BH1677" s="1">
        <v>1</v>
      </c>
      <c r="BI1677" s="1">
        <v>0.80000001192092896</v>
      </c>
      <c r="BJ1677" s="1"/>
    </row>
    <row r="1678" spans="1:62" hidden="1" x14ac:dyDescent="0.35">
      <c r="A1678" t="s">
        <v>3</v>
      </c>
      <c r="B1678" s="1">
        <v>2015</v>
      </c>
      <c r="C1678" t="s">
        <v>96</v>
      </c>
      <c r="D1678" s="1">
        <v>3</v>
      </c>
      <c r="E1678" s="1">
        <v>0</v>
      </c>
      <c r="F1678" s="1">
        <v>0</v>
      </c>
      <c r="G1678" s="1">
        <v>1536666</v>
      </c>
      <c r="H1678" s="1">
        <v>2532767</v>
      </c>
      <c r="I1678" s="1">
        <v>346608</v>
      </c>
      <c r="J1678" s="1">
        <v>4416041</v>
      </c>
      <c r="K1678" s="1">
        <v>4267966</v>
      </c>
      <c r="L1678" s="1">
        <v>4412342</v>
      </c>
      <c r="M1678" s="1">
        <v>3096196</v>
      </c>
      <c r="N1678" s="1">
        <v>0</v>
      </c>
      <c r="O1678" s="1">
        <v>1563644</v>
      </c>
      <c r="P1678" s="1">
        <v>0</v>
      </c>
      <c r="Q1678" s="1">
        <v>2039267</v>
      </c>
      <c r="R1678" s="1">
        <v>0</v>
      </c>
      <c r="S1678" s="1">
        <v>2796695</v>
      </c>
      <c r="T1678" s="1">
        <v>4304489</v>
      </c>
      <c r="U1678" s="1">
        <v>4403788</v>
      </c>
      <c r="V1678" s="1">
        <v>14429</v>
      </c>
      <c r="W1678" s="1">
        <v>4421479</v>
      </c>
      <c r="X1678" s="1">
        <v>2430</v>
      </c>
      <c r="Y1678" s="1">
        <v>730</v>
      </c>
      <c r="Z1678" s="1">
        <v>155442</v>
      </c>
      <c r="AA1678" s="1">
        <v>3754177</v>
      </c>
      <c r="AB1678" s="1">
        <v>0</v>
      </c>
      <c r="AC1678" s="1">
        <v>0</v>
      </c>
      <c r="AD1678" s="1">
        <v>0.34797367453575129</v>
      </c>
      <c r="AE1678" s="1">
        <v>0.57353794574737549</v>
      </c>
      <c r="AF1678" s="1">
        <v>7.848840206861496E-2</v>
      </c>
      <c r="AG1678" s="1">
        <v>0.96646881103515625</v>
      </c>
      <c r="AH1678" s="1">
        <v>0.99916237592697144</v>
      </c>
      <c r="AI1678" s="1">
        <v>0.70112484693527222</v>
      </c>
      <c r="AJ1678" s="1"/>
      <c r="AK1678" s="1">
        <v>0.35426655411720281</v>
      </c>
      <c r="AL1678" s="1"/>
      <c r="AM1678" s="1">
        <v>0.46203914284706121</v>
      </c>
      <c r="AN1678" s="1"/>
      <c r="AO1678" s="1">
        <v>0.63330370187759399</v>
      </c>
      <c r="AP1678" s="1">
        <v>0.97473937273025513</v>
      </c>
      <c r="AQ1678" s="1">
        <v>0.99722534418106079</v>
      </c>
      <c r="AR1678" s="1">
        <v>3.267406253144145E-3</v>
      </c>
      <c r="AS1678" s="1">
        <v>1.00123143196106</v>
      </c>
      <c r="AT1678" s="1">
        <v>5.5026664631441236E-4</v>
      </c>
      <c r="AU1678" s="1">
        <v>1.6531889559701091E-4</v>
      </c>
      <c r="AV1678" s="1">
        <v>3.5199400037527077E-2</v>
      </c>
      <c r="AW1678" s="1">
        <v>0.85012274980545044</v>
      </c>
      <c r="AX1678" s="1">
        <v>3.9717402458190918</v>
      </c>
      <c r="AY1678" s="1">
        <v>2.8213379383087158</v>
      </c>
      <c r="AZ1678" s="1">
        <v>3.1930487155914311</v>
      </c>
      <c r="BA1678" s="1">
        <v>3.1620404720306401</v>
      </c>
      <c r="BB1678" s="1">
        <v>1.138404965400696</v>
      </c>
      <c r="BC1678" s="1">
        <v>0.86773931980133057</v>
      </c>
      <c r="BD1678" s="1">
        <v>4</v>
      </c>
      <c r="BE1678" s="1">
        <v>3</v>
      </c>
      <c r="BF1678" s="1">
        <v>3</v>
      </c>
      <c r="BG1678" s="1">
        <v>3</v>
      </c>
      <c r="BH1678" s="1">
        <v>1</v>
      </c>
      <c r="BI1678" s="1">
        <v>0.75</v>
      </c>
      <c r="BJ1678" s="1"/>
    </row>
    <row r="1679" spans="1:62" hidden="1" x14ac:dyDescent="0.35">
      <c r="A1679" t="s">
        <v>3</v>
      </c>
      <c r="B1679" s="1">
        <v>2015</v>
      </c>
      <c r="C1679" t="s">
        <v>95</v>
      </c>
      <c r="D1679" s="1"/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5571</v>
      </c>
      <c r="K1679" s="1">
        <v>5214</v>
      </c>
      <c r="L1679" s="1">
        <v>5011</v>
      </c>
      <c r="M1679" s="1">
        <v>1389</v>
      </c>
      <c r="N1679" s="1">
        <v>0</v>
      </c>
      <c r="O1679" s="1">
        <v>1231</v>
      </c>
      <c r="P1679" s="1">
        <v>0</v>
      </c>
      <c r="Q1679" s="1">
        <v>394</v>
      </c>
      <c r="R1679" s="1">
        <v>0</v>
      </c>
      <c r="S1679" s="1">
        <v>1166</v>
      </c>
      <c r="T1679" s="1">
        <v>410</v>
      </c>
      <c r="U1679" s="1">
        <v>2576</v>
      </c>
      <c r="V1679" s="1">
        <v>182</v>
      </c>
      <c r="W1679" s="1">
        <v>6240</v>
      </c>
      <c r="X1679" s="1">
        <v>51</v>
      </c>
      <c r="Y1679" s="1">
        <v>20</v>
      </c>
      <c r="Z1679" s="1">
        <v>617</v>
      </c>
      <c r="AA1679" s="1">
        <v>3495</v>
      </c>
      <c r="AB1679" s="1">
        <v>0</v>
      </c>
      <c r="AC1679" s="1"/>
      <c r="AD1679" s="1"/>
      <c r="AE1679" s="1"/>
      <c r="AF1679" s="1"/>
      <c r="AG1679" s="1">
        <v>0.93591815233230591</v>
      </c>
      <c r="AH1679" s="1">
        <v>0.8994794487953186</v>
      </c>
      <c r="AI1679" s="1">
        <v>0.24932686984539029</v>
      </c>
      <c r="AJ1679" s="1"/>
      <c r="AK1679" s="1">
        <v>0.22096571326255801</v>
      </c>
      <c r="AL1679" s="1"/>
      <c r="AM1679" s="1">
        <v>7.0723392069339752E-2</v>
      </c>
      <c r="AN1679" s="1"/>
      <c r="AO1679" s="1">
        <v>0.20929814875125891</v>
      </c>
      <c r="AP1679" s="1">
        <v>7.3595404624938965E-2</v>
      </c>
      <c r="AQ1679" s="1">
        <v>0.46239453554153442</v>
      </c>
      <c r="AR1679" s="1">
        <v>3.2669179141521447E-2</v>
      </c>
      <c r="AS1679" s="1">
        <v>1.120086193084717</v>
      </c>
      <c r="AT1679" s="1">
        <v>9.1545507311820984E-3</v>
      </c>
      <c r="AU1679" s="1">
        <v>3.5900196526199579E-3</v>
      </c>
      <c r="AV1679" s="1">
        <v>0.1107521057128906</v>
      </c>
      <c r="AW1679" s="1">
        <v>0.62735593318939209</v>
      </c>
      <c r="AX1679" s="1">
        <v>3.2439417839050289</v>
      </c>
      <c r="AY1679" s="1">
        <v>2.4471368789672852</v>
      </c>
      <c r="AZ1679" s="1">
        <v>2.0656974315643311</v>
      </c>
      <c r="BA1679" s="1">
        <v>2.0464906692504878</v>
      </c>
      <c r="BB1679" s="1">
        <v>0.52952790260314941</v>
      </c>
      <c r="BC1679" s="1">
        <v>0.70443367958068848</v>
      </c>
      <c r="BD1679" s="1">
        <v>3</v>
      </c>
      <c r="BE1679" s="1">
        <v>2</v>
      </c>
      <c r="BF1679" s="1">
        <v>2</v>
      </c>
      <c r="BG1679" s="1">
        <v>2</v>
      </c>
      <c r="BH1679" s="1">
        <v>0</v>
      </c>
      <c r="BI1679" s="1">
        <v>0.66666668653488159</v>
      </c>
      <c r="BJ1679" s="1"/>
    </row>
    <row r="1680" spans="1:62" hidden="1" x14ac:dyDescent="0.35">
      <c r="A1680" t="s">
        <v>3</v>
      </c>
      <c r="B1680" s="1">
        <v>2015</v>
      </c>
      <c r="C1680" t="s">
        <v>96</v>
      </c>
      <c r="D1680" s="1"/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30059</v>
      </c>
      <c r="K1680" s="1">
        <v>26666</v>
      </c>
      <c r="L1680" s="1">
        <v>29583</v>
      </c>
      <c r="M1680" s="1">
        <v>16543</v>
      </c>
      <c r="N1680" s="1">
        <v>0</v>
      </c>
      <c r="O1680" s="1">
        <v>6220</v>
      </c>
      <c r="P1680" s="1">
        <v>0</v>
      </c>
      <c r="Q1680" s="1">
        <v>9090</v>
      </c>
      <c r="R1680" s="1">
        <v>0</v>
      </c>
      <c r="S1680" s="1">
        <v>13127</v>
      </c>
      <c r="T1680" s="1">
        <v>28922</v>
      </c>
      <c r="U1680" s="1">
        <v>29580</v>
      </c>
      <c r="V1680" s="1">
        <v>518</v>
      </c>
      <c r="W1680" s="1">
        <v>30174</v>
      </c>
      <c r="X1680" s="1">
        <v>179</v>
      </c>
      <c r="Y1680" s="1">
        <v>95</v>
      </c>
      <c r="Z1680" s="1">
        <v>1588</v>
      </c>
      <c r="AA1680" s="1">
        <v>22655</v>
      </c>
      <c r="AB1680" s="1">
        <v>0</v>
      </c>
      <c r="AC1680" s="1"/>
      <c r="AD1680" s="1"/>
      <c r="AE1680" s="1"/>
      <c r="AF1680" s="1"/>
      <c r="AG1680" s="1">
        <v>0.88712197542190552</v>
      </c>
      <c r="AH1680" s="1">
        <v>0.98416447639465332</v>
      </c>
      <c r="AI1680" s="1">
        <v>0.55035096406936646</v>
      </c>
      <c r="AJ1680" s="1"/>
      <c r="AK1680" s="1">
        <v>0.2069263756275177</v>
      </c>
      <c r="AL1680" s="1"/>
      <c r="AM1680" s="1">
        <v>0.30240526795387268</v>
      </c>
      <c r="AN1680" s="1"/>
      <c r="AO1680" s="1">
        <v>0.43670779466629028</v>
      </c>
      <c r="AP1680" s="1">
        <v>0.96217441558837891</v>
      </c>
      <c r="AQ1680" s="1">
        <v>0.98406469821929932</v>
      </c>
      <c r="AR1680" s="1">
        <v>1.723277568817139E-2</v>
      </c>
      <c r="AS1680" s="1">
        <v>1.003825783729553</v>
      </c>
      <c r="AT1680" s="1">
        <v>5.9549552388489246E-3</v>
      </c>
      <c r="AU1680" s="1">
        <v>3.160451073199511E-3</v>
      </c>
      <c r="AV1680" s="1">
        <v>5.2829436957836151E-2</v>
      </c>
      <c r="AW1680" s="1">
        <v>0.753684401512146</v>
      </c>
      <c r="AX1680" s="1">
        <v>3.5365781784057622</v>
      </c>
      <c r="AY1680" s="1">
        <v>2.4705746173858638</v>
      </c>
      <c r="AZ1680" s="1">
        <v>2.07814621925354</v>
      </c>
      <c r="BA1680" s="1">
        <v>1.960045218467712</v>
      </c>
      <c r="BB1680" s="1">
        <v>0.56405735015869141</v>
      </c>
      <c r="BC1680" s="1">
        <v>0.62196063995361328</v>
      </c>
      <c r="BD1680" s="1">
        <v>3</v>
      </c>
      <c r="BE1680" s="1">
        <v>2</v>
      </c>
      <c r="BF1680" s="1">
        <v>2</v>
      </c>
      <c r="BG1680" s="1">
        <v>2</v>
      </c>
      <c r="BH1680" s="1">
        <v>0</v>
      </c>
      <c r="BI1680" s="1">
        <v>0.5</v>
      </c>
      <c r="BJ1680" s="1"/>
    </row>
    <row r="1681" spans="1:62" hidden="1" x14ac:dyDescent="0.35">
      <c r="A1681" t="s">
        <v>3</v>
      </c>
      <c r="B1681" s="1">
        <v>2013</v>
      </c>
      <c r="C1681" t="s">
        <v>95</v>
      </c>
      <c r="D1681" s="1">
        <v>1</v>
      </c>
      <c r="E1681" s="1">
        <v>29900</v>
      </c>
      <c r="F1681" s="1">
        <v>0</v>
      </c>
      <c r="G1681" s="1">
        <v>0</v>
      </c>
      <c r="H1681" s="1">
        <v>0</v>
      </c>
      <c r="I1681" s="1">
        <v>0</v>
      </c>
      <c r="J1681" s="1">
        <v>29900</v>
      </c>
      <c r="K1681" s="1">
        <v>28786</v>
      </c>
      <c r="L1681" s="1">
        <v>28019</v>
      </c>
      <c r="M1681" s="1">
        <v>4493</v>
      </c>
      <c r="N1681" s="1">
        <v>24584</v>
      </c>
      <c r="O1681" s="1">
        <v>7445</v>
      </c>
      <c r="P1681" s="1">
        <v>26630</v>
      </c>
      <c r="Q1681" s="1">
        <v>769</v>
      </c>
      <c r="R1681" s="1">
        <v>0</v>
      </c>
      <c r="S1681" s="1">
        <v>7342</v>
      </c>
      <c r="T1681" s="1">
        <v>3841</v>
      </c>
      <c r="U1681" s="1">
        <v>14955</v>
      </c>
      <c r="V1681" s="1">
        <v>723</v>
      </c>
      <c r="W1681" s="1">
        <v>34675</v>
      </c>
      <c r="X1681" s="1">
        <v>148</v>
      </c>
      <c r="Y1681" s="1">
        <v>0</v>
      </c>
      <c r="Z1681" s="1">
        <v>3204</v>
      </c>
      <c r="AA1681" s="1">
        <v>18546</v>
      </c>
      <c r="AB1681" s="1">
        <v>1</v>
      </c>
      <c r="AC1681" s="1">
        <v>0</v>
      </c>
      <c r="AD1681" s="1">
        <v>0</v>
      </c>
      <c r="AE1681" s="1">
        <v>0</v>
      </c>
      <c r="AF1681" s="1">
        <v>0</v>
      </c>
      <c r="AG1681" s="1">
        <v>0.96274244785308838</v>
      </c>
      <c r="AH1681" s="1">
        <v>0.93709027767181396</v>
      </c>
      <c r="AI1681" s="1">
        <v>0.15026755630970001</v>
      </c>
      <c r="AJ1681" s="1">
        <v>0.82220733165740967</v>
      </c>
      <c r="AK1681" s="1">
        <v>0.24899666011333471</v>
      </c>
      <c r="AL1681" s="1">
        <v>0.89063543081283569</v>
      </c>
      <c r="AM1681" s="1">
        <v>2.5719063356518749E-2</v>
      </c>
      <c r="AN1681" s="1"/>
      <c r="AO1681" s="1">
        <v>0.24555183947086329</v>
      </c>
      <c r="AP1681" s="1">
        <v>0.12846153974533081</v>
      </c>
      <c r="AQ1681" s="1">
        <v>0.50016725063323975</v>
      </c>
      <c r="AR1681" s="1">
        <v>2.418060228228569E-2</v>
      </c>
      <c r="AS1681" s="1">
        <v>1.159698963165283</v>
      </c>
      <c r="AT1681" s="1">
        <v>4.9702790565788746E-3</v>
      </c>
      <c r="AU1681" s="1">
        <v>0</v>
      </c>
      <c r="AV1681" s="1">
        <v>0.107419453561306</v>
      </c>
      <c r="AW1681" s="1">
        <v>0.62026757001876831</v>
      </c>
      <c r="AX1681" s="1">
        <v>4.9536118507385254</v>
      </c>
      <c r="AY1681" s="1">
        <v>2.5026087760925289</v>
      </c>
      <c r="AZ1681" s="1">
        <v>3.857591867446899</v>
      </c>
      <c r="BA1681" s="1">
        <v>3.847023487091064</v>
      </c>
      <c r="BB1681" s="1">
        <v>1.67247486114502</v>
      </c>
      <c r="BC1681" s="1">
        <v>0.84089601039886475</v>
      </c>
      <c r="BD1681" s="1">
        <v>5</v>
      </c>
      <c r="BE1681" s="1">
        <v>2</v>
      </c>
      <c r="BF1681" s="1">
        <v>4</v>
      </c>
      <c r="BG1681" s="1">
        <v>4</v>
      </c>
      <c r="BH1681" s="1">
        <v>2</v>
      </c>
      <c r="BI1681" s="1">
        <v>0.75</v>
      </c>
      <c r="BJ1681" s="1"/>
    </row>
    <row r="1682" spans="1:62" hidden="1" x14ac:dyDescent="0.35">
      <c r="A1682" t="s">
        <v>3</v>
      </c>
      <c r="B1682" s="1">
        <v>2013</v>
      </c>
      <c r="C1682" t="s">
        <v>96</v>
      </c>
      <c r="D1682" s="1">
        <v>1</v>
      </c>
      <c r="E1682" s="1">
        <v>99104</v>
      </c>
      <c r="F1682" s="1">
        <v>0</v>
      </c>
      <c r="G1682" s="1">
        <v>0</v>
      </c>
      <c r="H1682" s="1">
        <v>0</v>
      </c>
      <c r="I1682" s="1">
        <v>0</v>
      </c>
      <c r="J1682" s="1">
        <v>99104</v>
      </c>
      <c r="K1682" s="1">
        <v>94770</v>
      </c>
      <c r="L1682" s="1">
        <v>98066</v>
      </c>
      <c r="M1682" s="1">
        <v>31603</v>
      </c>
      <c r="N1682" s="1">
        <v>87193</v>
      </c>
      <c r="O1682" s="1">
        <v>11755</v>
      </c>
      <c r="P1682" s="1">
        <v>87224</v>
      </c>
      <c r="Q1682" s="1">
        <v>25447</v>
      </c>
      <c r="R1682" s="1">
        <v>0</v>
      </c>
      <c r="S1682" s="1">
        <v>42243</v>
      </c>
      <c r="T1682" s="1">
        <v>91369</v>
      </c>
      <c r="U1682" s="1">
        <v>97852</v>
      </c>
      <c r="V1682" s="1">
        <v>2534</v>
      </c>
      <c r="W1682" s="1">
        <v>99707</v>
      </c>
      <c r="X1682" s="1">
        <v>80</v>
      </c>
      <c r="Y1682" s="1">
        <v>117</v>
      </c>
      <c r="Z1682" s="1">
        <v>8255</v>
      </c>
      <c r="AA1682" s="1">
        <v>68694</v>
      </c>
      <c r="AB1682" s="1">
        <v>1</v>
      </c>
      <c r="AC1682" s="1">
        <v>0</v>
      </c>
      <c r="AD1682" s="1">
        <v>0</v>
      </c>
      <c r="AE1682" s="1">
        <v>0</v>
      </c>
      <c r="AF1682" s="1">
        <v>0</v>
      </c>
      <c r="AG1682" s="1">
        <v>0.95626819133758545</v>
      </c>
      <c r="AH1682" s="1">
        <v>0.98952615261077881</v>
      </c>
      <c r="AI1682" s="1">
        <v>0.31888723373413091</v>
      </c>
      <c r="AJ1682" s="1">
        <v>0.88129818439483643</v>
      </c>
      <c r="AK1682" s="1">
        <v>0.1186127737164497</v>
      </c>
      <c r="AL1682" s="1">
        <v>0.8810238242149353</v>
      </c>
      <c r="AM1682" s="1">
        <v>0.2572040855884552</v>
      </c>
      <c r="AN1682" s="1"/>
      <c r="AO1682" s="1">
        <v>0.42624920606613159</v>
      </c>
      <c r="AP1682" s="1">
        <v>0.92195069789886475</v>
      </c>
      <c r="AQ1682" s="1">
        <v>0.98736679553985596</v>
      </c>
      <c r="AR1682" s="1">
        <v>2.5569099932909008E-2</v>
      </c>
      <c r="AS1682" s="1">
        <v>1.006084561347961</v>
      </c>
      <c r="AT1682" s="1">
        <v>8.0723280552774668E-4</v>
      </c>
      <c r="AU1682" s="1">
        <v>1.1805780231952669E-3</v>
      </c>
      <c r="AV1682" s="1">
        <v>8.3296336233615875E-2</v>
      </c>
      <c r="AW1682" s="1">
        <v>0.69315063953399658</v>
      </c>
      <c r="AX1682" s="1">
        <v>4.9447617530822754</v>
      </c>
      <c r="AY1682" s="1">
        <v>2.5534389019012451</v>
      </c>
      <c r="AZ1682" s="1">
        <v>3.7313024997711182</v>
      </c>
      <c r="BA1682" s="1">
        <v>3.705511331558228</v>
      </c>
      <c r="BB1682" s="1">
        <v>1.6869955062866211</v>
      </c>
      <c r="BC1682" s="1">
        <v>0.90229153633117676</v>
      </c>
      <c r="BD1682" s="1">
        <v>5</v>
      </c>
      <c r="BE1682" s="1">
        <v>2</v>
      </c>
      <c r="BF1682" s="1">
        <v>4</v>
      </c>
      <c r="BG1682" s="1">
        <v>4</v>
      </c>
      <c r="BH1682" s="1">
        <v>2</v>
      </c>
      <c r="BI1682" s="1">
        <v>0.71428573131561279</v>
      </c>
      <c r="BJ1682" s="1"/>
    </row>
    <row r="1683" spans="1:62" hidden="1" x14ac:dyDescent="0.35">
      <c r="A1683" t="s">
        <v>3</v>
      </c>
      <c r="B1683" s="1">
        <v>2013</v>
      </c>
      <c r="C1683" t="s">
        <v>95</v>
      </c>
      <c r="D1683" s="1">
        <v>2</v>
      </c>
      <c r="E1683" s="1">
        <v>0</v>
      </c>
      <c r="F1683" s="1">
        <v>54375</v>
      </c>
      <c r="G1683" s="1">
        <v>0</v>
      </c>
      <c r="H1683" s="1">
        <v>0</v>
      </c>
      <c r="I1683" s="1">
        <v>0</v>
      </c>
      <c r="J1683" s="1">
        <v>54375</v>
      </c>
      <c r="K1683" s="1">
        <v>52366</v>
      </c>
      <c r="L1683" s="1">
        <v>52757</v>
      </c>
      <c r="M1683" s="1">
        <v>10099</v>
      </c>
      <c r="N1683" s="1">
        <v>48237</v>
      </c>
      <c r="O1683" s="1">
        <v>10520</v>
      </c>
      <c r="P1683" s="1">
        <v>48239</v>
      </c>
      <c r="Q1683" s="1">
        <v>1666</v>
      </c>
      <c r="R1683" s="1">
        <v>0</v>
      </c>
      <c r="S1683" s="1">
        <v>13659</v>
      </c>
      <c r="T1683" s="1">
        <v>7751</v>
      </c>
      <c r="U1683" s="1">
        <v>30379</v>
      </c>
      <c r="V1683" s="1">
        <v>350</v>
      </c>
      <c r="W1683" s="1">
        <v>65084</v>
      </c>
      <c r="X1683" s="1">
        <v>360</v>
      </c>
      <c r="Y1683" s="1">
        <v>64</v>
      </c>
      <c r="Z1683" s="1">
        <v>5734</v>
      </c>
      <c r="AA1683" s="1">
        <v>34179</v>
      </c>
      <c r="AB1683" s="1">
        <v>0</v>
      </c>
      <c r="AC1683" s="1">
        <v>1</v>
      </c>
      <c r="AD1683" s="1">
        <v>0</v>
      </c>
      <c r="AE1683" s="1">
        <v>0</v>
      </c>
      <c r="AF1683" s="1">
        <v>0</v>
      </c>
      <c r="AG1683" s="1">
        <v>0.96305286884307861</v>
      </c>
      <c r="AH1683" s="1">
        <v>0.97024369239807129</v>
      </c>
      <c r="AI1683" s="1">
        <v>0.18572872877120969</v>
      </c>
      <c r="AJ1683" s="1">
        <v>0.8884243369102478</v>
      </c>
      <c r="AK1683" s="1">
        <v>0.1934712678194046</v>
      </c>
      <c r="AL1683" s="1">
        <v>0.88764375448226929</v>
      </c>
      <c r="AM1683" s="1">
        <v>3.0639080330729481E-2</v>
      </c>
      <c r="AN1683" s="1"/>
      <c r="AO1683" s="1">
        <v>0.25119999051094061</v>
      </c>
      <c r="AP1683" s="1">
        <v>0.1425471305847168</v>
      </c>
      <c r="AQ1683" s="1">
        <v>0.55869424343109131</v>
      </c>
      <c r="AR1683" s="1">
        <v>6.4367814920842648E-3</v>
      </c>
      <c r="AS1683" s="1">
        <v>1.1969470977783201</v>
      </c>
      <c r="AT1683" s="1">
        <v>6.6206897608935833E-3</v>
      </c>
      <c r="AU1683" s="1">
        <v>1.178138190880418E-3</v>
      </c>
      <c r="AV1683" s="1">
        <v>0.105452872812748</v>
      </c>
      <c r="AW1683" s="1">
        <v>0.62857931852340698</v>
      </c>
      <c r="AX1683" s="1">
        <v>5.1378941535949707</v>
      </c>
      <c r="AY1683" s="1">
        <v>2.659659862518311</v>
      </c>
      <c r="AZ1683" s="1">
        <v>3.8086621761322021</v>
      </c>
      <c r="BA1683" s="1">
        <v>3.7986023426055908</v>
      </c>
      <c r="BB1683" s="1">
        <v>1.592754006385803</v>
      </c>
      <c r="BC1683" s="1">
        <v>0.80959552526473999</v>
      </c>
      <c r="BD1683" s="1">
        <v>5</v>
      </c>
      <c r="BE1683" s="1">
        <v>3</v>
      </c>
      <c r="BF1683" s="1">
        <v>4</v>
      </c>
      <c r="BG1683" s="1">
        <v>4</v>
      </c>
      <c r="BH1683" s="1">
        <v>1</v>
      </c>
      <c r="BI1683" s="1">
        <v>0.75</v>
      </c>
      <c r="BJ1683" s="1"/>
    </row>
    <row r="1684" spans="1:62" hidden="1" x14ac:dyDescent="0.35">
      <c r="A1684" t="s">
        <v>3</v>
      </c>
      <c r="B1684" s="1">
        <v>2013</v>
      </c>
      <c r="C1684" t="s">
        <v>96</v>
      </c>
      <c r="D1684" s="1">
        <v>2</v>
      </c>
      <c r="E1684" s="1">
        <v>0</v>
      </c>
      <c r="F1684" s="1">
        <v>186660</v>
      </c>
      <c r="G1684" s="1">
        <v>0</v>
      </c>
      <c r="H1684" s="1">
        <v>0</v>
      </c>
      <c r="I1684" s="1">
        <v>0</v>
      </c>
      <c r="J1684" s="1">
        <v>186660</v>
      </c>
      <c r="K1684" s="1">
        <v>179463</v>
      </c>
      <c r="L1684" s="1">
        <v>185884</v>
      </c>
      <c r="M1684" s="1">
        <v>59560</v>
      </c>
      <c r="N1684" s="1">
        <v>170493</v>
      </c>
      <c r="O1684" s="1">
        <v>25568</v>
      </c>
      <c r="P1684" s="1">
        <v>172590</v>
      </c>
      <c r="Q1684" s="1">
        <v>53100</v>
      </c>
      <c r="R1684" s="1">
        <v>0</v>
      </c>
      <c r="S1684" s="1">
        <v>81121</v>
      </c>
      <c r="T1684" s="1">
        <v>176454</v>
      </c>
      <c r="U1684" s="1">
        <v>185447</v>
      </c>
      <c r="V1684" s="1">
        <v>1540</v>
      </c>
      <c r="W1684" s="1">
        <v>187786</v>
      </c>
      <c r="X1684" s="1">
        <v>119</v>
      </c>
      <c r="Y1684" s="1">
        <v>222</v>
      </c>
      <c r="Z1684" s="1">
        <v>11711</v>
      </c>
      <c r="AA1684" s="1">
        <v>132874</v>
      </c>
      <c r="AB1684" s="1">
        <v>0</v>
      </c>
      <c r="AC1684" s="1">
        <v>1</v>
      </c>
      <c r="AD1684" s="1">
        <v>0</v>
      </c>
      <c r="AE1684" s="1">
        <v>0</v>
      </c>
      <c r="AF1684" s="1">
        <v>0</v>
      </c>
      <c r="AG1684" s="1">
        <v>0.96144324541091919</v>
      </c>
      <c r="AH1684" s="1">
        <v>0.99584269523620605</v>
      </c>
      <c r="AI1684" s="1">
        <v>0.3190828263759613</v>
      </c>
      <c r="AJ1684" s="1">
        <v>0.9133879542350769</v>
      </c>
      <c r="AK1684" s="1">
        <v>0.13697631657123571</v>
      </c>
      <c r="AL1684" s="1">
        <v>0.92480069398880005</v>
      </c>
      <c r="AM1684" s="1">
        <v>0.2845781147480011</v>
      </c>
      <c r="AN1684" s="1"/>
      <c r="AO1684" s="1">
        <v>0.43459230661392212</v>
      </c>
      <c r="AP1684" s="1">
        <v>0.94532305002212524</v>
      </c>
      <c r="AQ1684" s="1">
        <v>0.99350154399871826</v>
      </c>
      <c r="AR1684" s="1">
        <v>8.2502942532300949E-3</v>
      </c>
      <c r="AS1684" s="1">
        <v>1.006032347679138</v>
      </c>
      <c r="AT1684" s="1">
        <v>6.3752278219908476E-4</v>
      </c>
      <c r="AU1684" s="1">
        <v>1.1900996323674919E-3</v>
      </c>
      <c r="AV1684" s="1">
        <v>6.274915486574173E-2</v>
      </c>
      <c r="AW1684" s="1">
        <v>0.71185040473937988</v>
      </c>
      <c r="AX1684" s="1">
        <v>5.2750558853149414</v>
      </c>
      <c r="AY1684" s="1">
        <v>2.564759492874146</v>
      </c>
      <c r="AZ1684" s="1">
        <v>3.974006175994873</v>
      </c>
      <c r="BA1684" s="1">
        <v>3.9501607418060298</v>
      </c>
      <c r="BB1684" s="1">
        <v>1.789044260978699</v>
      </c>
      <c r="BC1684" s="1">
        <v>0.82671838998794556</v>
      </c>
      <c r="BD1684" s="1">
        <v>5</v>
      </c>
      <c r="BE1684" s="1">
        <v>2</v>
      </c>
      <c r="BF1684" s="1">
        <v>4</v>
      </c>
      <c r="BG1684" s="1">
        <v>4</v>
      </c>
      <c r="BH1684" s="1">
        <v>2</v>
      </c>
      <c r="BI1684" s="1">
        <v>0.71428573131561279</v>
      </c>
      <c r="BJ1684" s="1"/>
    </row>
    <row r="1685" spans="1:62" hidden="1" x14ac:dyDescent="0.35">
      <c r="A1685" t="s">
        <v>3</v>
      </c>
      <c r="B1685" s="1">
        <v>2013</v>
      </c>
      <c r="C1685" t="s">
        <v>95</v>
      </c>
      <c r="D1685" s="1">
        <v>3</v>
      </c>
      <c r="E1685" s="1">
        <v>0</v>
      </c>
      <c r="F1685" s="1">
        <v>0</v>
      </c>
      <c r="G1685" s="1">
        <v>311590</v>
      </c>
      <c r="H1685" s="1">
        <v>254803</v>
      </c>
      <c r="I1685" s="1">
        <v>23750</v>
      </c>
      <c r="J1685" s="1">
        <v>590143</v>
      </c>
      <c r="K1685" s="1">
        <v>558483</v>
      </c>
      <c r="L1685" s="1">
        <v>579749</v>
      </c>
      <c r="M1685" s="1">
        <v>160533</v>
      </c>
      <c r="N1685" s="1">
        <v>546637</v>
      </c>
      <c r="O1685" s="1">
        <v>234748</v>
      </c>
      <c r="P1685" s="1">
        <v>540398</v>
      </c>
      <c r="Q1685" s="1">
        <v>44996</v>
      </c>
      <c r="R1685" s="1">
        <v>0</v>
      </c>
      <c r="S1685" s="1">
        <v>193169</v>
      </c>
      <c r="T1685" s="1">
        <v>90602</v>
      </c>
      <c r="U1685" s="1">
        <v>373224</v>
      </c>
      <c r="V1685" s="1">
        <v>7549</v>
      </c>
      <c r="W1685" s="1">
        <v>704459</v>
      </c>
      <c r="X1685" s="1">
        <v>3544</v>
      </c>
      <c r="Y1685" s="1">
        <v>744</v>
      </c>
      <c r="Z1685" s="1">
        <v>59471</v>
      </c>
      <c r="AA1685" s="1">
        <v>403123</v>
      </c>
      <c r="AB1685" s="1">
        <v>0</v>
      </c>
      <c r="AC1685" s="1">
        <v>0</v>
      </c>
      <c r="AD1685" s="1">
        <v>0.52799069881439209</v>
      </c>
      <c r="AE1685" s="1">
        <v>0.43176484107971191</v>
      </c>
      <c r="AF1685" s="1">
        <v>4.0244482457637787E-2</v>
      </c>
      <c r="AG1685" s="1">
        <v>0.94635200500488281</v>
      </c>
      <c r="AH1685" s="1">
        <v>0.98238730430603027</v>
      </c>
      <c r="AI1685" s="1">
        <v>0.27202388644218439</v>
      </c>
      <c r="AJ1685" s="1">
        <v>0.92630243301391602</v>
      </c>
      <c r="AK1685" s="1">
        <v>0.39778155088424683</v>
      </c>
      <c r="AL1685" s="1">
        <v>0.91585272550582886</v>
      </c>
      <c r="AM1685" s="1">
        <v>7.6254583895206451E-2</v>
      </c>
      <c r="AN1685" s="1"/>
      <c r="AO1685" s="1">
        <v>0.32732576131820679</v>
      </c>
      <c r="AP1685" s="1">
        <v>0.15352550148963931</v>
      </c>
      <c r="AQ1685" s="1">
        <v>0.63242977857589722</v>
      </c>
      <c r="AR1685" s="1">
        <v>1.279181521385908E-2</v>
      </c>
      <c r="AS1685" s="1">
        <v>1.193709015846252</v>
      </c>
      <c r="AT1685" s="1">
        <v>6.0124658048152924E-3</v>
      </c>
      <c r="AU1685" s="1">
        <v>1.2624592054635291E-3</v>
      </c>
      <c r="AV1685" s="1">
        <v>0.1009158119559288</v>
      </c>
      <c r="AW1685" s="1">
        <v>0.6831551194190979</v>
      </c>
      <c r="AX1685" s="1">
        <v>5.5209097862243652</v>
      </c>
      <c r="AY1685" s="1">
        <v>2.7401120662689209</v>
      </c>
      <c r="AZ1685" s="1">
        <v>3.1631639003753662</v>
      </c>
      <c r="BA1685" s="1">
        <v>3.147022008895874</v>
      </c>
      <c r="BB1685" s="1">
        <v>1.0941923856735229</v>
      </c>
      <c r="BC1685" s="1">
        <v>0.61314123868942261</v>
      </c>
      <c r="BD1685" s="1">
        <v>5</v>
      </c>
      <c r="BE1685" s="1">
        <v>3</v>
      </c>
      <c r="BF1685" s="1">
        <v>3</v>
      </c>
      <c r="BG1685" s="1">
        <v>3</v>
      </c>
      <c r="BH1685" s="1">
        <v>1</v>
      </c>
      <c r="BI1685" s="1">
        <v>0.57142859697341919</v>
      </c>
      <c r="BJ1685" s="1"/>
    </row>
    <row r="1686" spans="1:62" hidden="1" x14ac:dyDescent="0.35">
      <c r="A1686" t="s">
        <v>3</v>
      </c>
      <c r="B1686" s="1">
        <v>2013</v>
      </c>
      <c r="C1686" t="s">
        <v>96</v>
      </c>
      <c r="D1686" s="1">
        <v>3</v>
      </c>
      <c r="E1686" s="1">
        <v>0</v>
      </c>
      <c r="F1686" s="1">
        <v>0</v>
      </c>
      <c r="G1686" s="1">
        <v>1419366</v>
      </c>
      <c r="H1686" s="1">
        <v>2404364</v>
      </c>
      <c r="I1686" s="1">
        <v>449184</v>
      </c>
      <c r="J1686" s="1">
        <v>4272914</v>
      </c>
      <c r="K1686" s="1">
        <v>4109922</v>
      </c>
      <c r="L1686" s="1">
        <v>4263186</v>
      </c>
      <c r="M1686" s="1">
        <v>2500277</v>
      </c>
      <c r="N1686" s="1">
        <v>4110050</v>
      </c>
      <c r="O1686" s="1">
        <v>1707102</v>
      </c>
      <c r="P1686" s="1">
        <v>4076012</v>
      </c>
      <c r="Q1686" s="1">
        <v>2039610</v>
      </c>
      <c r="R1686" s="1">
        <v>0</v>
      </c>
      <c r="S1686" s="1">
        <v>2706735</v>
      </c>
      <c r="T1686" s="1">
        <v>4140445</v>
      </c>
      <c r="U1686" s="1">
        <v>4260028</v>
      </c>
      <c r="V1686" s="1">
        <v>15600</v>
      </c>
      <c r="W1686" s="1">
        <v>4283142</v>
      </c>
      <c r="X1686" s="1">
        <v>2190</v>
      </c>
      <c r="Y1686" s="1">
        <v>3829</v>
      </c>
      <c r="Z1686" s="1">
        <v>157602</v>
      </c>
      <c r="AA1686" s="1">
        <v>3590388</v>
      </c>
      <c r="AB1686" s="1">
        <v>0</v>
      </c>
      <c r="AC1686" s="1">
        <v>0</v>
      </c>
      <c r="AD1686" s="1">
        <v>0.33217751979827881</v>
      </c>
      <c r="AE1686" s="1">
        <v>0.56269890069961548</v>
      </c>
      <c r="AF1686" s="1">
        <v>0.1051235795021057</v>
      </c>
      <c r="AG1686" s="1">
        <v>0.96185457706451416</v>
      </c>
      <c r="AH1686" s="1">
        <v>0.99772334098815918</v>
      </c>
      <c r="AI1686" s="1">
        <v>0.58514565229415894</v>
      </c>
      <c r="AJ1686" s="1">
        <v>0.96231132745742798</v>
      </c>
      <c r="AK1686" s="1">
        <v>0.39951705932617188</v>
      </c>
      <c r="AL1686" s="1">
        <v>0.95424777269363403</v>
      </c>
      <c r="AM1686" s="1">
        <v>0.47767004370689392</v>
      </c>
      <c r="AN1686" s="1"/>
      <c r="AO1686" s="1">
        <v>0.63346350193023682</v>
      </c>
      <c r="AP1686" s="1">
        <v>0.96899795532226563</v>
      </c>
      <c r="AQ1686" s="1">
        <v>0.99698424339294434</v>
      </c>
      <c r="AR1686" s="1">
        <v>3.6509041674435139E-3</v>
      </c>
      <c r="AS1686" s="1">
        <v>1.0023937225341799</v>
      </c>
      <c r="AT1686" s="1">
        <v>5.1287253154441714E-4</v>
      </c>
      <c r="AU1686" s="1">
        <v>8.9720310643315315E-4</v>
      </c>
      <c r="AV1686" s="1">
        <v>3.6906763911247253E-2</v>
      </c>
      <c r="AW1686" s="1">
        <v>0.84035730361938477</v>
      </c>
      <c r="AX1686" s="1">
        <v>5.9528226852416992</v>
      </c>
      <c r="AY1686" s="1">
        <v>2.797926664352417</v>
      </c>
      <c r="AZ1686" s="1">
        <v>3.2490839958190918</v>
      </c>
      <c r="BA1686" s="1">
        <v>3.221150159835815</v>
      </c>
      <c r="BB1686" s="1">
        <v>1.1920604705810549</v>
      </c>
      <c r="BC1686" s="1">
        <v>0.59082400798797607</v>
      </c>
      <c r="BD1686" s="1">
        <v>6</v>
      </c>
      <c r="BE1686" s="1">
        <v>3</v>
      </c>
      <c r="BF1686" s="1">
        <v>3</v>
      </c>
      <c r="BG1686" s="1">
        <v>3</v>
      </c>
      <c r="BH1686" s="1">
        <v>1</v>
      </c>
      <c r="BI1686" s="1">
        <v>0.5</v>
      </c>
      <c r="BJ1686" s="1"/>
    </row>
    <row r="1687" spans="1:62" hidden="1" x14ac:dyDescent="0.35">
      <c r="A1687" t="s">
        <v>3</v>
      </c>
      <c r="B1687" s="1">
        <v>2013</v>
      </c>
      <c r="C1687" t="s">
        <v>95</v>
      </c>
      <c r="D1687" s="1"/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5497</v>
      </c>
      <c r="K1687" s="1">
        <v>4825</v>
      </c>
      <c r="L1687" s="1">
        <v>5247</v>
      </c>
      <c r="M1687" s="1">
        <v>471</v>
      </c>
      <c r="N1687" s="1">
        <v>4452</v>
      </c>
      <c r="O1687" s="1">
        <v>1643</v>
      </c>
      <c r="P1687" s="1">
        <v>4956</v>
      </c>
      <c r="Q1687" s="1">
        <v>120</v>
      </c>
      <c r="R1687" s="1">
        <v>0</v>
      </c>
      <c r="S1687" s="1">
        <v>634</v>
      </c>
      <c r="T1687" s="1">
        <v>432</v>
      </c>
      <c r="U1687" s="1">
        <v>2692</v>
      </c>
      <c r="V1687" s="1">
        <v>71</v>
      </c>
      <c r="W1687" s="1">
        <v>6901</v>
      </c>
      <c r="X1687" s="1">
        <v>80</v>
      </c>
      <c r="Y1687" s="1">
        <v>56</v>
      </c>
      <c r="Z1687" s="1">
        <v>905</v>
      </c>
      <c r="AA1687" s="1">
        <v>3637</v>
      </c>
      <c r="AB1687" s="1">
        <v>0</v>
      </c>
      <c r="AC1687" s="1"/>
      <c r="AD1687" s="1"/>
      <c r="AE1687" s="1"/>
      <c r="AF1687" s="1"/>
      <c r="AG1687" s="1">
        <v>0.87775152921676636</v>
      </c>
      <c r="AH1687" s="1">
        <v>0.95452064275741577</v>
      </c>
      <c r="AI1687" s="1">
        <v>8.5683099925518036E-2</v>
      </c>
      <c r="AJ1687" s="1">
        <v>0.80989629030227661</v>
      </c>
      <c r="AK1687" s="1">
        <v>0.29889029264450068</v>
      </c>
      <c r="AL1687" s="1">
        <v>0.90158265829086304</v>
      </c>
      <c r="AM1687" s="1">
        <v>2.1830089390277859E-2</v>
      </c>
      <c r="AN1687" s="1"/>
      <c r="AO1687" s="1">
        <v>0.11533563584089281</v>
      </c>
      <c r="AP1687" s="1">
        <v>7.8588321805000305E-2</v>
      </c>
      <c r="AQ1687" s="1">
        <v>0.48972165584564209</v>
      </c>
      <c r="AR1687" s="1">
        <v>1.291613653302193E-2</v>
      </c>
      <c r="AS1687" s="1">
        <v>1.255412101745605</v>
      </c>
      <c r="AT1687" s="1">
        <v>1.455339230597019E-2</v>
      </c>
      <c r="AU1687" s="1">
        <v>1.0187375359237191E-2</v>
      </c>
      <c r="AV1687" s="1">
        <v>0.16703580319881439</v>
      </c>
      <c r="AW1687" s="1">
        <v>0.66979742050170898</v>
      </c>
      <c r="AX1687" s="1">
        <v>4.8102602958679199</v>
      </c>
      <c r="AY1687" s="1">
        <v>2.3834819793701172</v>
      </c>
      <c r="AZ1687" s="1">
        <v>1.896489024162292</v>
      </c>
      <c r="BA1687" s="1">
        <v>1.865381121635437</v>
      </c>
      <c r="BB1687" s="1">
        <v>0.33127158880233759</v>
      </c>
      <c r="BC1687" s="1">
        <v>0.4646071195602417</v>
      </c>
      <c r="BD1687" s="1">
        <v>5</v>
      </c>
      <c r="BE1687" s="1">
        <v>2</v>
      </c>
      <c r="BF1687" s="1">
        <v>2</v>
      </c>
      <c r="BG1687" s="1">
        <v>2</v>
      </c>
      <c r="BH1687" s="1">
        <v>0</v>
      </c>
      <c r="BI1687" s="1">
        <v>0.40000000596046448</v>
      </c>
      <c r="BJ1687" s="1"/>
    </row>
    <row r="1688" spans="1:62" hidden="1" x14ac:dyDescent="0.35">
      <c r="A1688" t="s">
        <v>3</v>
      </c>
      <c r="B1688" s="1">
        <v>2013</v>
      </c>
      <c r="C1688" t="s">
        <v>96</v>
      </c>
      <c r="D1688" s="1"/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35235</v>
      </c>
      <c r="K1688" s="1">
        <v>31898</v>
      </c>
      <c r="L1688" s="1">
        <v>34887</v>
      </c>
      <c r="M1688" s="1">
        <v>14635</v>
      </c>
      <c r="N1688" s="1">
        <v>31135</v>
      </c>
      <c r="O1688" s="1">
        <v>10150</v>
      </c>
      <c r="P1688" s="1">
        <v>32622</v>
      </c>
      <c r="Q1688" s="1">
        <v>13787</v>
      </c>
      <c r="R1688" s="1">
        <v>0</v>
      </c>
      <c r="S1688" s="1">
        <v>17460</v>
      </c>
      <c r="T1688" s="1">
        <v>33623</v>
      </c>
      <c r="U1688" s="1">
        <v>35042</v>
      </c>
      <c r="V1688" s="1">
        <v>153</v>
      </c>
      <c r="W1688" s="1">
        <v>35428</v>
      </c>
      <c r="X1688" s="1">
        <v>192</v>
      </c>
      <c r="Y1688" s="1">
        <v>75</v>
      </c>
      <c r="Z1688" s="1">
        <v>1373</v>
      </c>
      <c r="AA1688" s="1">
        <v>26709</v>
      </c>
      <c r="AB1688" s="1">
        <v>0</v>
      </c>
      <c r="AC1688" s="1"/>
      <c r="AD1688" s="1"/>
      <c r="AE1688" s="1"/>
      <c r="AF1688" s="1"/>
      <c r="AG1688" s="1">
        <v>0.9052930474281311</v>
      </c>
      <c r="AH1688" s="1">
        <v>0.990123450756073</v>
      </c>
      <c r="AI1688" s="1">
        <v>0.41535404324531561</v>
      </c>
      <c r="AJ1688" s="1">
        <v>0.89168602228164673</v>
      </c>
      <c r="AK1688" s="1">
        <v>0.28806585073471069</v>
      </c>
      <c r="AL1688" s="1">
        <v>0.9341389536857605</v>
      </c>
      <c r="AM1688" s="1">
        <v>0.39540553092956537</v>
      </c>
      <c r="AN1688" s="1"/>
      <c r="AO1688" s="1">
        <v>0.49553000926971441</v>
      </c>
      <c r="AP1688" s="1">
        <v>0.9542500376701355</v>
      </c>
      <c r="AQ1688" s="1">
        <v>0.99452251195907593</v>
      </c>
      <c r="AR1688" s="1">
        <v>4.3422733433544636E-3</v>
      </c>
      <c r="AS1688" s="1">
        <v>1.0054775476455691</v>
      </c>
      <c r="AT1688" s="1">
        <v>5.4491274058818817E-3</v>
      </c>
      <c r="AU1688" s="1">
        <v>2.138214185833931E-3</v>
      </c>
      <c r="AV1688" s="1">
        <v>3.9030075073242188E-2</v>
      </c>
      <c r="AW1688" s="1">
        <v>0.75802469253540039</v>
      </c>
      <c r="AX1688" s="1">
        <v>5.4694643020629883</v>
      </c>
      <c r="AY1688" s="1">
        <v>3.4983680248260498</v>
      </c>
      <c r="AZ1688" s="1">
        <v>2.2393357753753662</v>
      </c>
      <c r="BA1688" s="1">
        <v>2.1070809364318852</v>
      </c>
      <c r="BB1688" s="1">
        <v>0.67498224973678589</v>
      </c>
      <c r="BC1688" s="1">
        <v>0.44366312026977539</v>
      </c>
      <c r="BD1688" s="1">
        <v>5</v>
      </c>
      <c r="BE1688" s="1">
        <v>3</v>
      </c>
      <c r="BF1688" s="1">
        <v>2</v>
      </c>
      <c r="BG1688" s="1">
        <v>2</v>
      </c>
      <c r="BH1688" s="1">
        <v>0</v>
      </c>
      <c r="BI1688" s="1">
        <v>0.3333333432674408</v>
      </c>
      <c r="BJ1688" s="1"/>
    </row>
    <row r="1689" spans="1:62" hidden="1" x14ac:dyDescent="0.35">
      <c r="A1689" t="s">
        <v>3</v>
      </c>
      <c r="B1689" s="1">
        <v>2011</v>
      </c>
      <c r="C1689" t="s">
        <v>95</v>
      </c>
      <c r="D1689" s="1">
        <v>1</v>
      </c>
      <c r="E1689" s="1">
        <v>40420</v>
      </c>
      <c r="F1689" s="1">
        <v>0</v>
      </c>
      <c r="G1689" s="1">
        <v>0</v>
      </c>
      <c r="H1689" s="1">
        <v>0</v>
      </c>
      <c r="I1689" s="1">
        <v>0</v>
      </c>
      <c r="J1689" s="1">
        <v>40420</v>
      </c>
      <c r="K1689" s="1">
        <v>37404</v>
      </c>
      <c r="L1689" s="1">
        <v>38484</v>
      </c>
      <c r="M1689" s="1">
        <v>2532</v>
      </c>
      <c r="N1689" s="1">
        <v>29760</v>
      </c>
      <c r="O1689" s="1">
        <v>6437</v>
      </c>
      <c r="P1689" s="1">
        <v>35034</v>
      </c>
      <c r="Q1689" s="1">
        <v>982</v>
      </c>
      <c r="R1689" s="1">
        <v>0</v>
      </c>
      <c r="S1689" s="1">
        <v>5821</v>
      </c>
      <c r="T1689" s="1">
        <v>4933</v>
      </c>
      <c r="U1689" s="1">
        <v>16632</v>
      </c>
      <c r="V1689" s="1">
        <v>692</v>
      </c>
      <c r="W1689" s="1">
        <v>47326</v>
      </c>
      <c r="X1689" s="1">
        <v>831</v>
      </c>
      <c r="Y1689" s="1">
        <v>259</v>
      </c>
      <c r="Z1689" s="1">
        <v>4843</v>
      </c>
      <c r="AA1689" s="1">
        <v>29285</v>
      </c>
      <c r="AB1689" s="1">
        <v>1</v>
      </c>
      <c r="AC1689" s="1">
        <v>0</v>
      </c>
      <c r="AD1689" s="1">
        <v>0</v>
      </c>
      <c r="AE1689" s="1">
        <v>0</v>
      </c>
      <c r="AF1689" s="1">
        <v>0</v>
      </c>
      <c r="AG1689" s="1">
        <v>0.92538344860076904</v>
      </c>
      <c r="AH1689" s="1">
        <v>0.9521028995513916</v>
      </c>
      <c r="AI1689" s="1">
        <v>6.2642253935337067E-2</v>
      </c>
      <c r="AJ1689" s="1">
        <v>0.73626917600631714</v>
      </c>
      <c r="AK1689" s="1">
        <v>0.15925285220146179</v>
      </c>
      <c r="AL1689" s="1">
        <v>0.866749107837677</v>
      </c>
      <c r="AM1689" s="1">
        <v>2.4294903501868251E-2</v>
      </c>
      <c r="AN1689" s="1"/>
      <c r="AO1689" s="1">
        <v>0.1440128684043884</v>
      </c>
      <c r="AP1689" s="1">
        <v>0.12204354256391529</v>
      </c>
      <c r="AQ1689" s="1">
        <v>0.41147947311401373</v>
      </c>
      <c r="AR1689" s="1">
        <v>1.7120238393545151E-2</v>
      </c>
      <c r="AS1689" s="1">
        <v>1.1708559989929199</v>
      </c>
      <c r="AT1689" s="1">
        <v>2.0559128373861309E-2</v>
      </c>
      <c r="AU1689" s="1">
        <v>6.4077191054821006E-3</v>
      </c>
      <c r="AV1689" s="1">
        <v>0.1198169216513634</v>
      </c>
      <c r="AW1689" s="1">
        <v>0.72779464721679688</v>
      </c>
      <c r="AX1689" s="1">
        <v>5.0296883583068848</v>
      </c>
      <c r="AY1689" s="1">
        <v>2.5446314811706539</v>
      </c>
      <c r="AZ1689" s="1">
        <v>3.8546512126922612</v>
      </c>
      <c r="BA1689" s="1">
        <v>3.8428747653961182</v>
      </c>
      <c r="BB1689" s="1">
        <v>1.685205340385437</v>
      </c>
      <c r="BC1689" s="1">
        <v>0.84507262706756592</v>
      </c>
      <c r="BD1689" s="1">
        <v>5</v>
      </c>
      <c r="BE1689" s="1">
        <v>2</v>
      </c>
      <c r="BF1689" s="1">
        <v>4</v>
      </c>
      <c r="BG1689" s="1">
        <v>4</v>
      </c>
      <c r="BH1689" s="1">
        <v>2</v>
      </c>
      <c r="BI1689" s="1">
        <v>0.75</v>
      </c>
      <c r="BJ1689" s="1"/>
    </row>
    <row r="1690" spans="1:62" hidden="1" x14ac:dyDescent="0.35">
      <c r="A1690" t="s">
        <v>3</v>
      </c>
      <c r="B1690" s="1">
        <v>2011</v>
      </c>
      <c r="C1690" t="s">
        <v>96</v>
      </c>
      <c r="D1690" s="1">
        <v>1</v>
      </c>
      <c r="E1690" s="1">
        <v>144857</v>
      </c>
      <c r="F1690" s="1">
        <v>0</v>
      </c>
      <c r="G1690" s="1">
        <v>0</v>
      </c>
      <c r="H1690" s="1">
        <v>0</v>
      </c>
      <c r="I1690" s="1">
        <v>0</v>
      </c>
      <c r="J1690" s="1">
        <v>144857</v>
      </c>
      <c r="K1690" s="1">
        <v>134192</v>
      </c>
      <c r="L1690" s="1">
        <v>144074</v>
      </c>
      <c r="M1690" s="1">
        <v>28665</v>
      </c>
      <c r="N1690" s="1">
        <v>122142</v>
      </c>
      <c r="O1690" s="1">
        <v>15783</v>
      </c>
      <c r="P1690" s="1">
        <v>134059</v>
      </c>
      <c r="Q1690" s="1">
        <v>38319</v>
      </c>
      <c r="R1690" s="1">
        <v>0</v>
      </c>
      <c r="S1690" s="1">
        <v>46560</v>
      </c>
      <c r="T1690" s="1">
        <v>139935</v>
      </c>
      <c r="U1690" s="1">
        <v>142800</v>
      </c>
      <c r="V1690" s="1">
        <v>1608</v>
      </c>
      <c r="W1690" s="1">
        <v>145642</v>
      </c>
      <c r="X1690" s="1">
        <v>388</v>
      </c>
      <c r="Y1690" s="1">
        <v>842</v>
      </c>
      <c r="Z1690" s="1">
        <v>7121</v>
      </c>
      <c r="AA1690" s="1">
        <v>105224</v>
      </c>
      <c r="AB1690" s="1">
        <v>1</v>
      </c>
      <c r="AC1690" s="1">
        <v>0</v>
      </c>
      <c r="AD1690" s="1">
        <v>0</v>
      </c>
      <c r="AE1690" s="1">
        <v>0</v>
      </c>
      <c r="AF1690" s="1">
        <v>0</v>
      </c>
      <c r="AG1690" s="1">
        <v>0.92637568712234497</v>
      </c>
      <c r="AH1690" s="1">
        <v>0.99459469318389893</v>
      </c>
      <c r="AI1690" s="1">
        <v>0.19788481295108801</v>
      </c>
      <c r="AJ1690" s="1">
        <v>0.84319019317626953</v>
      </c>
      <c r="AK1690" s="1">
        <v>0.10895572602748869</v>
      </c>
      <c r="AL1690" s="1">
        <v>0.92545753717422485</v>
      </c>
      <c r="AM1690" s="1">
        <v>0.26452985405921942</v>
      </c>
      <c r="AN1690" s="1"/>
      <c r="AO1690" s="1">
        <v>0.32142043113708502</v>
      </c>
      <c r="AP1690" s="1">
        <v>0.96602165699005127</v>
      </c>
      <c r="AQ1690" s="1">
        <v>0.98579978942871094</v>
      </c>
      <c r="AR1690" s="1">
        <v>1.110060233622789E-2</v>
      </c>
      <c r="AS1690" s="1">
        <v>1.005419135093689</v>
      </c>
      <c r="AT1690" s="1">
        <v>2.6785035151988268E-3</v>
      </c>
      <c r="AU1690" s="1">
        <v>5.8126291260123253E-3</v>
      </c>
      <c r="AV1690" s="1">
        <v>4.9158826470375061E-2</v>
      </c>
      <c r="AW1690" s="1">
        <v>0.73638832569122314</v>
      </c>
      <c r="AX1690" s="1">
        <v>5.6571307182312012</v>
      </c>
      <c r="AY1690" s="1">
        <v>2.509958028793335</v>
      </c>
      <c r="AZ1690" s="1">
        <v>3.8117523193359379</v>
      </c>
      <c r="BA1690" s="1">
        <v>3.7650096416473389</v>
      </c>
      <c r="BB1690" s="1">
        <v>1.743188142776489</v>
      </c>
      <c r="BC1690" s="1">
        <v>0.70510268211364746</v>
      </c>
      <c r="BD1690" s="1">
        <v>5</v>
      </c>
      <c r="BE1690" s="1">
        <v>2</v>
      </c>
      <c r="BF1690" s="1">
        <v>3</v>
      </c>
      <c r="BG1690" s="1">
        <v>3</v>
      </c>
      <c r="BH1690" s="1">
        <v>2</v>
      </c>
      <c r="BI1690" s="1">
        <v>0.60000002384185791</v>
      </c>
      <c r="BJ1690" s="1"/>
    </row>
    <row r="1691" spans="1:62" hidden="1" x14ac:dyDescent="0.35">
      <c r="A1691" t="s">
        <v>3</v>
      </c>
      <c r="B1691" s="1">
        <v>2011</v>
      </c>
      <c r="C1691" t="s">
        <v>95</v>
      </c>
      <c r="D1691" s="1">
        <v>2</v>
      </c>
      <c r="E1691" s="1">
        <v>0</v>
      </c>
      <c r="F1691" s="1">
        <v>66996</v>
      </c>
      <c r="G1691" s="1">
        <v>0</v>
      </c>
      <c r="H1691" s="1">
        <v>0</v>
      </c>
      <c r="I1691" s="1">
        <v>0</v>
      </c>
      <c r="J1691" s="1">
        <v>66996</v>
      </c>
      <c r="K1691" s="1">
        <v>64165</v>
      </c>
      <c r="L1691" s="1">
        <v>65651</v>
      </c>
      <c r="M1691" s="1">
        <v>4929</v>
      </c>
      <c r="N1691" s="1">
        <v>57194</v>
      </c>
      <c r="O1691" s="1">
        <v>14331</v>
      </c>
      <c r="P1691" s="1">
        <v>60105</v>
      </c>
      <c r="Q1691" s="1">
        <v>857</v>
      </c>
      <c r="R1691" s="1">
        <v>0</v>
      </c>
      <c r="S1691" s="1">
        <v>12940</v>
      </c>
      <c r="T1691" s="1">
        <v>10350</v>
      </c>
      <c r="U1691" s="1">
        <v>33808</v>
      </c>
      <c r="V1691" s="1">
        <v>919</v>
      </c>
      <c r="W1691" s="1">
        <v>80922</v>
      </c>
      <c r="X1691" s="1">
        <v>1655</v>
      </c>
      <c r="Y1691" s="1">
        <v>355</v>
      </c>
      <c r="Z1691" s="1">
        <v>9390</v>
      </c>
      <c r="AA1691" s="1">
        <v>48291</v>
      </c>
      <c r="AB1691" s="1">
        <v>0</v>
      </c>
      <c r="AC1691" s="1">
        <v>1</v>
      </c>
      <c r="AD1691" s="1">
        <v>0</v>
      </c>
      <c r="AE1691" s="1">
        <v>0</v>
      </c>
      <c r="AF1691" s="1">
        <v>0</v>
      </c>
      <c r="AG1691" s="1">
        <v>0.95774376392364502</v>
      </c>
      <c r="AH1691" s="1">
        <v>0.97992420196533203</v>
      </c>
      <c r="AI1691" s="1">
        <v>7.3571555316448212E-2</v>
      </c>
      <c r="AJ1691" s="1">
        <v>0.85369277000427246</v>
      </c>
      <c r="AK1691" s="1">
        <v>0.2139082998037338</v>
      </c>
      <c r="AL1691" s="1">
        <v>0.89714312553405762</v>
      </c>
      <c r="AM1691" s="1">
        <v>1.2791808694601061E-2</v>
      </c>
      <c r="AN1691" s="1"/>
      <c r="AO1691" s="1">
        <v>0.19314585626125341</v>
      </c>
      <c r="AP1691" s="1">
        <v>0.1544868350028992</v>
      </c>
      <c r="AQ1691" s="1">
        <v>0.50462716817855835</v>
      </c>
      <c r="AR1691" s="1">
        <v>1.37172369286418E-2</v>
      </c>
      <c r="AS1691" s="1">
        <v>1.2078632116317749</v>
      </c>
      <c r="AT1691" s="1">
        <v>2.4702968075871471E-2</v>
      </c>
      <c r="AU1691" s="1">
        <v>5.2988235838711262E-3</v>
      </c>
      <c r="AV1691" s="1">
        <v>0.140157625079155</v>
      </c>
      <c r="AW1691" s="1">
        <v>0.72305989265441895</v>
      </c>
      <c r="AX1691" s="1">
        <v>5.2337751388549796</v>
      </c>
      <c r="AY1691" s="1">
        <v>2.583706378936768</v>
      </c>
      <c r="AZ1691" s="1">
        <v>3.9259507656097412</v>
      </c>
      <c r="BA1691" s="1">
        <v>3.916905403137207</v>
      </c>
      <c r="BB1691" s="1">
        <v>1.6687712669372561</v>
      </c>
      <c r="BC1691" s="1">
        <v>0.81269198656082153</v>
      </c>
      <c r="BD1691" s="1">
        <v>5</v>
      </c>
      <c r="BE1691" s="1">
        <v>2</v>
      </c>
      <c r="BF1691" s="1">
        <v>4</v>
      </c>
      <c r="BG1691" s="1">
        <v>4</v>
      </c>
      <c r="BH1691" s="1">
        <v>2</v>
      </c>
      <c r="BI1691" s="1">
        <v>0.75</v>
      </c>
      <c r="BJ1691" s="1"/>
    </row>
    <row r="1692" spans="1:62" hidden="1" x14ac:dyDescent="0.35">
      <c r="A1692" t="s">
        <v>3</v>
      </c>
      <c r="B1692" s="1">
        <v>2011</v>
      </c>
      <c r="C1692" t="s">
        <v>96</v>
      </c>
      <c r="D1692" s="1">
        <v>2</v>
      </c>
      <c r="E1692" s="1">
        <v>0</v>
      </c>
      <c r="F1692" s="1">
        <v>267803</v>
      </c>
      <c r="G1692" s="1">
        <v>0</v>
      </c>
      <c r="H1692" s="1">
        <v>0</v>
      </c>
      <c r="I1692" s="1">
        <v>0</v>
      </c>
      <c r="J1692" s="1">
        <v>267803</v>
      </c>
      <c r="K1692" s="1">
        <v>256486</v>
      </c>
      <c r="L1692" s="1">
        <v>266880</v>
      </c>
      <c r="M1692" s="1">
        <v>55487</v>
      </c>
      <c r="N1692" s="1">
        <v>238071</v>
      </c>
      <c r="O1692" s="1">
        <v>35041</v>
      </c>
      <c r="P1692" s="1">
        <v>248823</v>
      </c>
      <c r="Q1692" s="1">
        <v>73598</v>
      </c>
      <c r="R1692" s="1">
        <v>0</v>
      </c>
      <c r="S1692" s="1">
        <v>98446</v>
      </c>
      <c r="T1692" s="1">
        <v>256286</v>
      </c>
      <c r="U1692" s="1">
        <v>263701</v>
      </c>
      <c r="V1692" s="1">
        <v>2489</v>
      </c>
      <c r="W1692" s="1">
        <v>271061</v>
      </c>
      <c r="X1692" s="1">
        <v>649</v>
      </c>
      <c r="Y1692" s="1">
        <v>1671</v>
      </c>
      <c r="Z1692" s="1">
        <v>18493</v>
      </c>
      <c r="AA1692" s="1">
        <v>199818</v>
      </c>
      <c r="AB1692" s="1">
        <v>0</v>
      </c>
      <c r="AC1692" s="1">
        <v>1</v>
      </c>
      <c r="AD1692" s="1">
        <v>0</v>
      </c>
      <c r="AE1692" s="1">
        <v>0</v>
      </c>
      <c r="AF1692" s="1">
        <v>0</v>
      </c>
      <c r="AG1692" s="1">
        <v>0.95774132013320923</v>
      </c>
      <c r="AH1692" s="1">
        <v>0.99655342102050781</v>
      </c>
      <c r="AI1692" s="1">
        <v>0.2071933448314667</v>
      </c>
      <c r="AJ1692" s="1">
        <v>0.88897806406021118</v>
      </c>
      <c r="AK1692" s="1">
        <v>0.13084618747234339</v>
      </c>
      <c r="AL1692" s="1">
        <v>0.92912697792053223</v>
      </c>
      <c r="AM1692" s="1">
        <v>0.27482143044471741</v>
      </c>
      <c r="AN1692" s="1"/>
      <c r="AO1692" s="1">
        <v>0.36760604381561279</v>
      </c>
      <c r="AP1692" s="1">
        <v>0.95699453353881836</v>
      </c>
      <c r="AQ1692" s="1">
        <v>0.98468279838562012</v>
      </c>
      <c r="AR1692" s="1">
        <v>9.2941457405686378E-3</v>
      </c>
      <c r="AS1692" s="1">
        <v>1.0121656656265261</v>
      </c>
      <c r="AT1692" s="1">
        <v>2.4234231095761061E-3</v>
      </c>
      <c r="AU1692" s="1">
        <v>6.2396610155701637E-3</v>
      </c>
      <c r="AV1692" s="1">
        <v>6.9054491817951202E-2</v>
      </c>
      <c r="AW1692" s="1">
        <v>0.75470799207687378</v>
      </c>
      <c r="AX1692" s="1">
        <v>5.7882509231567383</v>
      </c>
      <c r="AY1692" s="1">
        <v>2.634219884872437</v>
      </c>
      <c r="AZ1692" s="1">
        <v>4.2080221176147461</v>
      </c>
      <c r="BA1692" s="1">
        <v>4.1871485710144043</v>
      </c>
      <c r="BB1692" s="1">
        <v>1.910460352897644</v>
      </c>
      <c r="BC1692" s="1">
        <v>0.75798571109771729</v>
      </c>
      <c r="BD1692" s="1">
        <v>6</v>
      </c>
      <c r="BE1692" s="1">
        <v>3</v>
      </c>
      <c r="BF1692" s="1">
        <v>4</v>
      </c>
      <c r="BG1692" s="1">
        <v>4</v>
      </c>
      <c r="BH1692" s="1">
        <v>2</v>
      </c>
      <c r="BI1692" s="1">
        <v>0.71428573131561279</v>
      </c>
      <c r="BJ1692" s="1"/>
    </row>
    <row r="1693" spans="1:62" hidden="1" x14ac:dyDescent="0.35">
      <c r="A1693" t="s">
        <v>3</v>
      </c>
      <c r="B1693" s="1">
        <v>2011</v>
      </c>
      <c r="C1693" t="s">
        <v>95</v>
      </c>
      <c r="D1693" s="1">
        <v>3</v>
      </c>
      <c r="E1693" s="1">
        <v>0</v>
      </c>
      <c r="F1693" s="1">
        <v>0</v>
      </c>
      <c r="G1693" s="1">
        <v>289117</v>
      </c>
      <c r="H1693" s="1">
        <v>204030</v>
      </c>
      <c r="I1693" s="1">
        <v>17773</v>
      </c>
      <c r="J1693" s="1">
        <v>510920</v>
      </c>
      <c r="K1693" s="1">
        <v>473987</v>
      </c>
      <c r="L1693" s="1">
        <v>501254</v>
      </c>
      <c r="M1693" s="1">
        <v>92099</v>
      </c>
      <c r="N1693" s="1">
        <v>454874</v>
      </c>
      <c r="O1693" s="1">
        <v>189087</v>
      </c>
      <c r="P1693" s="1">
        <v>470406</v>
      </c>
      <c r="Q1693" s="1">
        <v>44285</v>
      </c>
      <c r="R1693" s="1">
        <v>0</v>
      </c>
      <c r="S1693" s="1">
        <v>144753</v>
      </c>
      <c r="T1693" s="1">
        <v>100051</v>
      </c>
      <c r="U1693" s="1">
        <v>294927</v>
      </c>
      <c r="V1693" s="1">
        <v>5600</v>
      </c>
      <c r="W1693" s="1">
        <v>604038</v>
      </c>
      <c r="X1693" s="1">
        <v>9071</v>
      </c>
      <c r="Y1693" s="1">
        <v>2277</v>
      </c>
      <c r="Z1693" s="1">
        <v>62879</v>
      </c>
      <c r="AA1693" s="1">
        <v>372731</v>
      </c>
      <c r="AB1693" s="1">
        <v>0</v>
      </c>
      <c r="AC1693" s="1">
        <v>0</v>
      </c>
      <c r="AD1693" s="1">
        <v>0.56587529182434082</v>
      </c>
      <c r="AE1693" s="1">
        <v>0.39933845400810242</v>
      </c>
      <c r="AF1693" s="1">
        <v>3.4786269068717957E-2</v>
      </c>
      <c r="AG1693" s="1">
        <v>0.92771273851394653</v>
      </c>
      <c r="AH1693" s="1">
        <v>0.98108118772506714</v>
      </c>
      <c r="AI1693" s="1">
        <v>0.18026109039783481</v>
      </c>
      <c r="AJ1693" s="1">
        <v>0.89030379056930542</v>
      </c>
      <c r="AK1693" s="1">
        <v>0.37009119987487787</v>
      </c>
      <c r="AL1693" s="1">
        <v>0.92070382833480835</v>
      </c>
      <c r="AM1693" s="1">
        <v>8.6676977574825287E-2</v>
      </c>
      <c r="AN1693" s="1"/>
      <c r="AO1693" s="1">
        <v>0.28331834077835077</v>
      </c>
      <c r="AP1693" s="1">
        <v>0.1958251744508743</v>
      </c>
      <c r="AQ1693" s="1">
        <v>0.57724690437316895</v>
      </c>
      <c r="AR1693" s="1">
        <v>1.0960619896650311E-2</v>
      </c>
      <c r="AS1693" s="1">
        <v>1.1822555065155029</v>
      </c>
      <c r="AT1693" s="1">
        <v>1.775424741208553E-2</v>
      </c>
      <c r="AU1693" s="1">
        <v>4.4566662982106209E-3</v>
      </c>
      <c r="AV1693" s="1">
        <v>0.1230701506137848</v>
      </c>
      <c r="AW1693" s="1">
        <v>0.73101139068603516</v>
      </c>
      <c r="AX1693" s="1">
        <v>5.6666717529296884</v>
      </c>
      <c r="AY1693" s="1">
        <v>2.724610567092896</v>
      </c>
      <c r="AZ1693" s="1">
        <v>3.267047643661499</v>
      </c>
      <c r="BA1693" s="1">
        <v>3.247803926467896</v>
      </c>
      <c r="BB1693" s="1">
        <v>1.1486964225769041</v>
      </c>
      <c r="BC1693" s="1">
        <v>0.60718202590942383</v>
      </c>
      <c r="BD1693" s="1">
        <v>6</v>
      </c>
      <c r="BE1693" s="1">
        <v>3</v>
      </c>
      <c r="BF1693" s="1">
        <v>3</v>
      </c>
      <c r="BG1693" s="1">
        <v>3</v>
      </c>
      <c r="BH1693" s="1">
        <v>1</v>
      </c>
      <c r="BI1693" s="1">
        <v>0.57142859697341919</v>
      </c>
      <c r="BJ1693" s="1"/>
    </row>
    <row r="1694" spans="1:62" hidden="1" x14ac:dyDescent="0.35">
      <c r="A1694" t="s">
        <v>3</v>
      </c>
      <c r="B1694" s="1">
        <v>2011</v>
      </c>
      <c r="C1694" t="s">
        <v>96</v>
      </c>
      <c r="D1694" s="1">
        <v>3</v>
      </c>
      <c r="E1694" s="1">
        <v>0</v>
      </c>
      <c r="F1694" s="1">
        <v>0</v>
      </c>
      <c r="G1694" s="1">
        <v>1534623</v>
      </c>
      <c r="H1694" s="1">
        <v>1998386</v>
      </c>
      <c r="I1694" s="1">
        <v>314239</v>
      </c>
      <c r="J1694" s="1">
        <v>3847248</v>
      </c>
      <c r="K1694" s="1">
        <v>3622146</v>
      </c>
      <c r="L1694" s="1">
        <v>3843111</v>
      </c>
      <c r="M1694" s="1">
        <v>1792538</v>
      </c>
      <c r="N1694" s="1">
        <v>3657065</v>
      </c>
      <c r="O1694" s="1">
        <v>1407670</v>
      </c>
      <c r="P1694" s="1">
        <v>3735840</v>
      </c>
      <c r="Q1694" s="1">
        <v>1924599</v>
      </c>
      <c r="R1694" s="1">
        <v>0</v>
      </c>
      <c r="S1694" s="1">
        <v>2197802</v>
      </c>
      <c r="T1694" s="1">
        <v>3770382</v>
      </c>
      <c r="U1694" s="1">
        <v>3832955</v>
      </c>
      <c r="V1694" s="1">
        <v>10794</v>
      </c>
      <c r="W1694" s="1">
        <v>3856460</v>
      </c>
      <c r="X1694" s="1">
        <v>4696</v>
      </c>
      <c r="Y1694" s="1">
        <v>9293</v>
      </c>
      <c r="Z1694" s="1">
        <v>154943</v>
      </c>
      <c r="AA1694" s="1">
        <v>3283827</v>
      </c>
      <c r="AB1694" s="1">
        <v>0</v>
      </c>
      <c r="AC1694" s="1">
        <v>0</v>
      </c>
      <c r="AD1694" s="1">
        <v>0.39888849854469299</v>
      </c>
      <c r="AE1694" s="1">
        <v>0.51943260431289673</v>
      </c>
      <c r="AF1694" s="1">
        <v>8.1678904592990875E-2</v>
      </c>
      <c r="AG1694" s="1">
        <v>0.94149011373519897</v>
      </c>
      <c r="AH1694" s="1">
        <v>0.99892467260360718</v>
      </c>
      <c r="AI1694" s="1">
        <v>0.46592733263969421</v>
      </c>
      <c r="AJ1694" s="1">
        <v>0.95056647062301636</v>
      </c>
      <c r="AK1694" s="1">
        <v>0.36589011549949652</v>
      </c>
      <c r="AL1694" s="1">
        <v>0.97104215621948242</v>
      </c>
      <c r="AM1694" s="1">
        <v>0.50025343894958496</v>
      </c>
      <c r="AN1694" s="1"/>
      <c r="AO1694" s="1">
        <v>0.57126599550247192</v>
      </c>
      <c r="AP1694" s="1">
        <v>0.98002052307128906</v>
      </c>
      <c r="AQ1694" s="1">
        <v>0.99628490209579468</v>
      </c>
      <c r="AR1694" s="1">
        <v>2.805641852319241E-3</v>
      </c>
      <c r="AS1694" s="1">
        <v>1.002394437789917</v>
      </c>
      <c r="AT1694" s="1">
        <v>1.2206127867102621E-3</v>
      </c>
      <c r="AU1694" s="1">
        <v>2.4154928978532548E-3</v>
      </c>
      <c r="AV1694" s="1">
        <v>4.0273722261190407E-2</v>
      </c>
      <c r="AW1694" s="1">
        <v>0.8563416600227356</v>
      </c>
      <c r="AX1694" s="1">
        <v>6.3093953132629386</v>
      </c>
      <c r="AY1694" s="1">
        <v>2.768879652023315</v>
      </c>
      <c r="AZ1694" s="1">
        <v>3.3870198726654048</v>
      </c>
      <c r="BA1694" s="1">
        <v>3.3572998046875</v>
      </c>
      <c r="BB1694" s="1">
        <v>1.2880105972290039</v>
      </c>
      <c r="BC1694" s="1">
        <v>0.55302131175994873</v>
      </c>
      <c r="BD1694" s="1">
        <v>6</v>
      </c>
      <c r="BE1694" s="1">
        <v>3</v>
      </c>
      <c r="BF1694" s="1">
        <v>3</v>
      </c>
      <c r="BG1694" s="1">
        <v>3</v>
      </c>
      <c r="BH1694" s="1">
        <v>1</v>
      </c>
      <c r="BI1694" s="1">
        <v>0.5</v>
      </c>
      <c r="BJ1694" s="1"/>
    </row>
    <row r="1695" spans="1:62" hidden="1" x14ac:dyDescent="0.35">
      <c r="A1695" t="s">
        <v>3</v>
      </c>
      <c r="B1695" s="1">
        <v>2011</v>
      </c>
      <c r="C1695" t="s">
        <v>95</v>
      </c>
      <c r="D1695" s="1"/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9103</v>
      </c>
      <c r="K1695" s="1">
        <v>7450</v>
      </c>
      <c r="L1695" s="1">
        <v>8536</v>
      </c>
      <c r="M1695" s="1">
        <v>311</v>
      </c>
      <c r="N1695" s="1">
        <v>6380</v>
      </c>
      <c r="O1695" s="1">
        <v>1750</v>
      </c>
      <c r="P1695" s="1">
        <v>8056</v>
      </c>
      <c r="Q1695" s="1">
        <v>359</v>
      </c>
      <c r="R1695" s="1">
        <v>0</v>
      </c>
      <c r="S1695" s="1">
        <v>638</v>
      </c>
      <c r="T1695" s="1">
        <v>801</v>
      </c>
      <c r="U1695" s="1">
        <v>3174</v>
      </c>
      <c r="V1695" s="1">
        <v>247</v>
      </c>
      <c r="W1695" s="1">
        <v>10885</v>
      </c>
      <c r="X1695" s="1">
        <v>213</v>
      </c>
      <c r="Y1695" s="1">
        <v>54</v>
      </c>
      <c r="Z1695" s="1">
        <v>1084</v>
      </c>
      <c r="AA1695" s="1">
        <v>6389</v>
      </c>
      <c r="AB1695" s="1">
        <v>0</v>
      </c>
      <c r="AC1695" s="1"/>
      <c r="AD1695" s="1"/>
      <c r="AE1695" s="1"/>
      <c r="AF1695" s="1"/>
      <c r="AG1695" s="1">
        <v>0.81841152906417847</v>
      </c>
      <c r="AH1695" s="1">
        <v>0.93771284818649292</v>
      </c>
      <c r="AI1695" s="1">
        <v>3.4164562821388238E-2</v>
      </c>
      <c r="AJ1695" s="1">
        <v>0.70086783170700073</v>
      </c>
      <c r="AK1695" s="1">
        <v>0.19224432110786441</v>
      </c>
      <c r="AL1695" s="1">
        <v>0.88498294353485107</v>
      </c>
      <c r="AM1695" s="1">
        <v>3.9437547326087952E-2</v>
      </c>
      <c r="AN1695" s="1"/>
      <c r="AO1695" s="1">
        <v>7.0086784660816193E-2</v>
      </c>
      <c r="AP1695" s="1">
        <v>8.7992966175079346E-2</v>
      </c>
      <c r="AQ1695" s="1">
        <v>0.34867626428604132</v>
      </c>
      <c r="AR1695" s="1">
        <v>2.7133911848068241E-2</v>
      </c>
      <c r="AS1695" s="1">
        <v>1.195759654045105</v>
      </c>
      <c r="AT1695" s="1">
        <v>2.3398879915475849E-2</v>
      </c>
      <c r="AU1695" s="1">
        <v>5.9321103617548943E-3</v>
      </c>
      <c r="AV1695" s="1">
        <v>0.119081623852253</v>
      </c>
      <c r="AW1695" s="1">
        <v>0.71521323919296265</v>
      </c>
      <c r="AX1695" s="1">
        <v>4.9845104217529297</v>
      </c>
      <c r="AY1695" s="1">
        <v>2.4840161800384521</v>
      </c>
      <c r="AZ1695" s="1">
        <v>1.985609173774719</v>
      </c>
      <c r="BA1695" s="1">
        <v>1.9459519386291499</v>
      </c>
      <c r="BB1695" s="1">
        <v>0.36361637711524958</v>
      </c>
      <c r="BC1695" s="1">
        <v>0.43844804167747498</v>
      </c>
      <c r="BD1695" s="1">
        <v>5</v>
      </c>
      <c r="BE1695" s="1">
        <v>2</v>
      </c>
      <c r="BF1695" s="1">
        <v>2</v>
      </c>
      <c r="BG1695" s="1">
        <v>2</v>
      </c>
      <c r="BH1695" s="1">
        <v>0</v>
      </c>
      <c r="BI1695" s="1">
        <v>0.375</v>
      </c>
      <c r="BJ1695" s="1"/>
    </row>
    <row r="1696" spans="1:62" hidden="1" x14ac:dyDescent="0.35">
      <c r="A1696" t="s">
        <v>3</v>
      </c>
      <c r="B1696" s="1">
        <v>2011</v>
      </c>
      <c r="C1696" t="s">
        <v>96</v>
      </c>
      <c r="D1696" s="1"/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44324</v>
      </c>
      <c r="K1696" s="1">
        <v>40313</v>
      </c>
      <c r="L1696" s="1">
        <v>43672</v>
      </c>
      <c r="M1696" s="1">
        <v>17153</v>
      </c>
      <c r="N1696" s="1">
        <v>38034</v>
      </c>
      <c r="O1696" s="1">
        <v>12575</v>
      </c>
      <c r="P1696" s="1">
        <v>42229</v>
      </c>
      <c r="Q1696" s="1">
        <v>16603</v>
      </c>
      <c r="R1696" s="1">
        <v>0</v>
      </c>
      <c r="S1696" s="1">
        <v>20139</v>
      </c>
      <c r="T1696" s="1">
        <v>43200</v>
      </c>
      <c r="U1696" s="1">
        <v>43627</v>
      </c>
      <c r="V1696" s="1">
        <v>64</v>
      </c>
      <c r="W1696" s="1">
        <v>44951</v>
      </c>
      <c r="X1696" s="1">
        <v>219</v>
      </c>
      <c r="Y1696" s="1">
        <v>198</v>
      </c>
      <c r="Z1696" s="1">
        <v>1358</v>
      </c>
      <c r="AA1696" s="1">
        <v>32156</v>
      </c>
      <c r="AB1696" s="1">
        <v>0</v>
      </c>
      <c r="AC1696" s="1"/>
      <c r="AD1696" s="1"/>
      <c r="AE1696" s="1"/>
      <c r="AF1696" s="1"/>
      <c r="AG1696" s="1">
        <v>0.90950727462768555</v>
      </c>
      <c r="AH1696" s="1">
        <v>0.98529011011123657</v>
      </c>
      <c r="AI1696" s="1">
        <v>0.3869912326335907</v>
      </c>
      <c r="AJ1696" s="1">
        <v>0.85809040069580078</v>
      </c>
      <c r="AK1696" s="1">
        <v>0.28370633721351618</v>
      </c>
      <c r="AL1696" s="1">
        <v>0.95273441076278687</v>
      </c>
      <c r="AM1696" s="1">
        <v>0.37458261847496033</v>
      </c>
      <c r="AN1696" s="1"/>
      <c r="AO1696" s="1">
        <v>0.45435881614685059</v>
      </c>
      <c r="AP1696" s="1">
        <v>0.97464126348495483</v>
      </c>
      <c r="AQ1696" s="1">
        <v>0.98427486419677734</v>
      </c>
      <c r="AR1696" s="1">
        <v>1.4439129736274481E-3</v>
      </c>
      <c r="AS1696" s="1">
        <v>1.0141458511352539</v>
      </c>
      <c r="AT1696" s="1">
        <v>4.9408897757530212E-3</v>
      </c>
      <c r="AU1696" s="1">
        <v>4.4671059586107731E-3</v>
      </c>
      <c r="AV1696" s="1">
        <v>3.0638029798865318E-2</v>
      </c>
      <c r="AW1696" s="1">
        <v>0.7273632287979126</v>
      </c>
      <c r="AX1696" s="1">
        <v>6.1029238700866699</v>
      </c>
      <c r="AY1696" s="1">
        <v>2.5721957683563228</v>
      </c>
      <c r="AZ1696" s="1">
        <v>2.4861700534820561</v>
      </c>
      <c r="BA1696" s="1">
        <v>2.3909621238708501</v>
      </c>
      <c r="BB1696" s="1">
        <v>0.81942063570022583</v>
      </c>
      <c r="BC1696" s="1">
        <v>0.41602903604507452</v>
      </c>
      <c r="BD1696" s="1">
        <v>6</v>
      </c>
      <c r="BE1696" s="1">
        <v>3</v>
      </c>
      <c r="BF1696" s="1">
        <v>2</v>
      </c>
      <c r="BG1696" s="1">
        <v>2</v>
      </c>
      <c r="BH1696" s="1">
        <v>0</v>
      </c>
      <c r="BI1696" s="1">
        <v>0.3333333432674408</v>
      </c>
      <c r="BJ1696" s="1"/>
    </row>
    <row r="1697" spans="1:62" hidden="1" x14ac:dyDescent="0.35">
      <c r="A1697" t="s">
        <v>3</v>
      </c>
      <c r="B1697" s="1">
        <v>2009</v>
      </c>
      <c r="C1697" t="s">
        <v>95</v>
      </c>
      <c r="D1697" s="1">
        <v>1</v>
      </c>
      <c r="E1697" s="1">
        <v>44647</v>
      </c>
      <c r="F1697" s="1">
        <v>0</v>
      </c>
      <c r="G1697" s="1">
        <v>0</v>
      </c>
      <c r="H1697" s="1">
        <v>0</v>
      </c>
      <c r="I1697" s="1">
        <v>0</v>
      </c>
      <c r="J1697" s="1">
        <v>44647</v>
      </c>
      <c r="K1697" s="1">
        <v>37088</v>
      </c>
      <c r="L1697" s="1">
        <v>42543</v>
      </c>
      <c r="M1697" s="1">
        <v>658</v>
      </c>
      <c r="N1697" s="1">
        <v>30626</v>
      </c>
      <c r="O1697" s="1">
        <v>5182</v>
      </c>
      <c r="P1697" s="1">
        <v>24538</v>
      </c>
      <c r="Q1697" s="1">
        <v>890</v>
      </c>
      <c r="R1697" s="1">
        <v>0</v>
      </c>
      <c r="S1697" s="1">
        <v>3408</v>
      </c>
      <c r="T1697" s="1">
        <v>7042</v>
      </c>
      <c r="U1697" s="1">
        <v>20448</v>
      </c>
      <c r="V1697" s="1">
        <v>1248</v>
      </c>
      <c r="W1697" s="1">
        <v>53944</v>
      </c>
      <c r="X1697" s="1">
        <v>1717</v>
      </c>
      <c r="Y1697" s="1">
        <v>470</v>
      </c>
      <c r="Z1697" s="1">
        <v>11793</v>
      </c>
      <c r="AA1697" s="1">
        <v>33072</v>
      </c>
      <c r="AB1697" s="1">
        <v>1</v>
      </c>
      <c r="AC1697" s="1">
        <v>0</v>
      </c>
      <c r="AD1697" s="1">
        <v>0</v>
      </c>
      <c r="AE1697" s="1">
        <v>0</v>
      </c>
      <c r="AF1697" s="1">
        <v>0</v>
      </c>
      <c r="AG1697" s="1">
        <v>0.83069413900375366</v>
      </c>
      <c r="AH1697" s="1">
        <v>0.95287477970123291</v>
      </c>
      <c r="AI1697" s="1">
        <v>1.4737832359969619E-2</v>
      </c>
      <c r="AJ1697" s="1">
        <v>0.68912291526794434</v>
      </c>
      <c r="AK1697" s="1">
        <v>0.1160660311579704</v>
      </c>
      <c r="AL1697" s="1">
        <v>0.54960018396377563</v>
      </c>
      <c r="AM1697" s="1">
        <v>2.019285224378109E-2</v>
      </c>
      <c r="AN1697" s="1"/>
      <c r="AO1697" s="1">
        <v>7.6332114636898041E-2</v>
      </c>
      <c r="AP1697" s="1">
        <v>0.1577261686325073</v>
      </c>
      <c r="AQ1697" s="1">
        <v>0.45799270272254938</v>
      </c>
      <c r="AR1697" s="1">
        <v>2.7952605858445171E-2</v>
      </c>
      <c r="AS1697" s="1">
        <v>1.2082334756851201</v>
      </c>
      <c r="AT1697" s="1">
        <v>3.8457229733467102E-2</v>
      </c>
      <c r="AU1697" s="1">
        <v>1.052702311426401E-2</v>
      </c>
      <c r="AV1697" s="1">
        <v>0.26413869857788091</v>
      </c>
      <c r="AW1697" s="1">
        <v>0.74074405431747437</v>
      </c>
      <c r="AX1697" s="1">
        <v>4.5485696792602539</v>
      </c>
      <c r="AY1697" s="1">
        <v>2.4611060619354248</v>
      </c>
      <c r="AZ1697" s="1">
        <v>4.1122360229492188</v>
      </c>
      <c r="BA1697" s="1">
        <v>4.1053152084350586</v>
      </c>
      <c r="BB1697" s="1">
        <v>1.8659708499908449</v>
      </c>
      <c r="BC1697" s="1">
        <v>1.001066923141479</v>
      </c>
      <c r="BD1697" s="1">
        <v>4</v>
      </c>
      <c r="BE1697" s="1">
        <v>2</v>
      </c>
      <c r="BF1697" s="1">
        <v>4</v>
      </c>
      <c r="BG1697" s="1">
        <v>4</v>
      </c>
      <c r="BH1697" s="1">
        <v>2</v>
      </c>
      <c r="BI1697" s="1">
        <v>1</v>
      </c>
      <c r="BJ1697" s="1"/>
    </row>
    <row r="1698" spans="1:62" hidden="1" x14ac:dyDescent="0.35">
      <c r="A1698" t="s">
        <v>3</v>
      </c>
      <c r="B1698" s="1">
        <v>2009</v>
      </c>
      <c r="C1698" t="s">
        <v>96</v>
      </c>
      <c r="D1698" s="1">
        <v>1</v>
      </c>
      <c r="E1698" s="1">
        <v>141253</v>
      </c>
      <c r="F1698" s="1">
        <v>0</v>
      </c>
      <c r="G1698" s="1">
        <v>0</v>
      </c>
      <c r="H1698" s="1">
        <v>0</v>
      </c>
      <c r="I1698" s="1">
        <v>0</v>
      </c>
      <c r="J1698" s="1">
        <v>141253</v>
      </c>
      <c r="K1698" s="1">
        <v>123238</v>
      </c>
      <c r="L1698" s="1">
        <v>140790</v>
      </c>
      <c r="M1698" s="1">
        <v>13633</v>
      </c>
      <c r="N1698" s="1">
        <v>117768</v>
      </c>
      <c r="O1698" s="1">
        <v>11807</v>
      </c>
      <c r="P1698" s="1">
        <v>107853</v>
      </c>
      <c r="Q1698" s="1">
        <v>37791</v>
      </c>
      <c r="R1698" s="1">
        <v>0</v>
      </c>
      <c r="S1698" s="1">
        <v>34775</v>
      </c>
      <c r="T1698" s="1">
        <v>124368</v>
      </c>
      <c r="U1698" s="1">
        <v>139134</v>
      </c>
      <c r="V1698" s="1">
        <v>5009</v>
      </c>
      <c r="W1698" s="1">
        <v>142751</v>
      </c>
      <c r="X1698" s="1">
        <v>1426</v>
      </c>
      <c r="Y1698" s="1">
        <v>1709</v>
      </c>
      <c r="Z1698" s="1">
        <v>18933</v>
      </c>
      <c r="AA1698" s="1">
        <v>103557</v>
      </c>
      <c r="AB1698" s="1">
        <v>1</v>
      </c>
      <c r="AC1698" s="1">
        <v>0</v>
      </c>
      <c r="AD1698" s="1">
        <v>0</v>
      </c>
      <c r="AE1698" s="1">
        <v>0</v>
      </c>
      <c r="AF1698" s="1">
        <v>0</v>
      </c>
      <c r="AG1698" s="1">
        <v>0.87246286869049072</v>
      </c>
      <c r="AH1698" s="1">
        <v>0.99672222137451172</v>
      </c>
      <c r="AI1698" s="1">
        <v>9.6514761447906494E-2</v>
      </c>
      <c r="AJ1698" s="1">
        <v>0.83766984939575195</v>
      </c>
      <c r="AK1698" s="1">
        <v>8.3587601780891418E-2</v>
      </c>
      <c r="AL1698" s="1">
        <v>0.76354485750198364</v>
      </c>
      <c r="AM1698" s="1">
        <v>0.27480965852737432</v>
      </c>
      <c r="AN1698" s="1"/>
      <c r="AO1698" s="1">
        <v>0.24618946015834811</v>
      </c>
      <c r="AP1698" s="1">
        <v>0.88046270608901978</v>
      </c>
      <c r="AQ1698" s="1">
        <v>0.98499852418899536</v>
      </c>
      <c r="AR1698" s="1">
        <v>3.5461194813251502E-2</v>
      </c>
      <c r="AS1698" s="1">
        <v>1.010605096817017</v>
      </c>
      <c r="AT1698" s="1">
        <v>1.009536068886518E-2</v>
      </c>
      <c r="AU1698" s="1">
        <v>1.209885813295841E-2</v>
      </c>
      <c r="AV1698" s="1">
        <v>0.13403609395027161</v>
      </c>
      <c r="AW1698" s="1">
        <v>0.73313134908676147</v>
      </c>
      <c r="AX1698" s="1">
        <v>5.2713217735290527</v>
      </c>
      <c r="AY1698" s="1">
        <v>2.436210155487061</v>
      </c>
      <c r="AZ1698" s="1">
        <v>4.3274054527282706</v>
      </c>
      <c r="BA1698" s="1">
        <v>4.2926735877990723</v>
      </c>
      <c r="BB1698" s="1">
        <v>1.971568703651428</v>
      </c>
      <c r="BC1698" s="1">
        <v>0.88208544254302979</v>
      </c>
      <c r="BD1698" s="1">
        <v>5</v>
      </c>
      <c r="BE1698" s="1">
        <v>2</v>
      </c>
      <c r="BF1698" s="1">
        <v>4</v>
      </c>
      <c r="BG1698" s="1">
        <v>4</v>
      </c>
      <c r="BH1698" s="1">
        <v>2</v>
      </c>
      <c r="BI1698" s="1">
        <v>0.80000001192092896</v>
      </c>
      <c r="BJ1698" s="1"/>
    </row>
    <row r="1699" spans="1:62" hidden="1" x14ac:dyDescent="0.35">
      <c r="A1699" t="s">
        <v>3</v>
      </c>
      <c r="B1699" s="1">
        <v>2009</v>
      </c>
      <c r="C1699" t="s">
        <v>95</v>
      </c>
      <c r="D1699" s="1">
        <v>2</v>
      </c>
      <c r="E1699" s="1">
        <v>0</v>
      </c>
      <c r="F1699" s="1">
        <v>74102</v>
      </c>
      <c r="G1699" s="1">
        <v>0</v>
      </c>
      <c r="H1699" s="1">
        <v>0</v>
      </c>
      <c r="I1699" s="1">
        <v>0</v>
      </c>
      <c r="J1699" s="1">
        <v>74102</v>
      </c>
      <c r="K1699" s="1">
        <v>65417</v>
      </c>
      <c r="L1699" s="1">
        <v>72651</v>
      </c>
      <c r="M1699" s="1">
        <v>1137</v>
      </c>
      <c r="N1699" s="1">
        <v>60272</v>
      </c>
      <c r="O1699" s="1">
        <v>12038</v>
      </c>
      <c r="P1699" s="1">
        <v>49214</v>
      </c>
      <c r="Q1699" s="1">
        <v>2464</v>
      </c>
      <c r="R1699" s="1">
        <v>0</v>
      </c>
      <c r="S1699" s="1">
        <v>8196</v>
      </c>
      <c r="T1699" s="1">
        <v>10971</v>
      </c>
      <c r="U1699" s="1">
        <v>40189</v>
      </c>
      <c r="V1699" s="1">
        <v>2170</v>
      </c>
      <c r="W1699" s="1">
        <v>87993</v>
      </c>
      <c r="X1699" s="1">
        <v>1717</v>
      </c>
      <c r="Y1699" s="1">
        <v>460</v>
      </c>
      <c r="Z1699" s="1">
        <v>17744</v>
      </c>
      <c r="AA1699" s="1">
        <v>54014</v>
      </c>
      <c r="AB1699" s="1">
        <v>0</v>
      </c>
      <c r="AC1699" s="1">
        <v>1</v>
      </c>
      <c r="AD1699" s="1">
        <v>0</v>
      </c>
      <c r="AE1699" s="1">
        <v>0</v>
      </c>
      <c r="AF1699" s="1">
        <v>0</v>
      </c>
      <c r="AG1699" s="1">
        <v>0.88279670476913452</v>
      </c>
      <c r="AH1699" s="1">
        <v>0.980418860912323</v>
      </c>
      <c r="AI1699" s="1">
        <v>1.5343715436756609E-2</v>
      </c>
      <c r="AJ1699" s="1">
        <v>0.81555551290512085</v>
      </c>
      <c r="AK1699" s="1">
        <v>0.16245175898075101</v>
      </c>
      <c r="AL1699" s="1">
        <v>0.66413861513137817</v>
      </c>
      <c r="AM1699" s="1">
        <v>3.3711861819028847E-2</v>
      </c>
      <c r="AN1699" s="1"/>
      <c r="AO1699" s="1">
        <v>0.11060430109500891</v>
      </c>
      <c r="AP1699" s="1">
        <v>0.14805267751216891</v>
      </c>
      <c r="AQ1699" s="1">
        <v>0.5423470139503479</v>
      </c>
      <c r="AR1699" s="1">
        <v>2.9283959418535229E-2</v>
      </c>
      <c r="AS1699" s="1">
        <v>1.187457799911499</v>
      </c>
      <c r="AT1699" s="1">
        <v>2.3170765489339828E-2</v>
      </c>
      <c r="AU1699" s="1">
        <v>6.2076598405838013E-3</v>
      </c>
      <c r="AV1699" s="1">
        <v>0.23945373296737671</v>
      </c>
      <c r="AW1699" s="1">
        <v>0.72891420125961304</v>
      </c>
      <c r="AX1699" s="1">
        <v>4.9876928329467773</v>
      </c>
      <c r="AY1699" s="1">
        <v>2.6551508903503418</v>
      </c>
      <c r="AZ1699" s="1">
        <v>4.1423578262329102</v>
      </c>
      <c r="BA1699" s="1">
        <v>4.121157169342041</v>
      </c>
      <c r="BB1699" s="1">
        <v>1.75609290599823</v>
      </c>
      <c r="BC1699" s="1">
        <v>0.90692633390426636</v>
      </c>
      <c r="BD1699" s="1">
        <v>5</v>
      </c>
      <c r="BE1699" s="1">
        <v>3</v>
      </c>
      <c r="BF1699" s="1">
        <v>4</v>
      </c>
      <c r="BG1699" s="1">
        <v>4</v>
      </c>
      <c r="BH1699" s="1">
        <v>2</v>
      </c>
      <c r="BI1699" s="1">
        <v>0.80000001192092896</v>
      </c>
      <c r="BJ1699" s="1"/>
    </row>
    <row r="1700" spans="1:62" hidden="1" x14ac:dyDescent="0.35">
      <c r="A1700" t="s">
        <v>3</v>
      </c>
      <c r="B1700" s="1">
        <v>2009</v>
      </c>
      <c r="C1700" t="s">
        <v>96</v>
      </c>
      <c r="D1700" s="1">
        <v>2</v>
      </c>
      <c r="E1700" s="1">
        <v>0</v>
      </c>
      <c r="F1700" s="1">
        <v>265104</v>
      </c>
      <c r="G1700" s="1">
        <v>0</v>
      </c>
      <c r="H1700" s="1">
        <v>0</v>
      </c>
      <c r="I1700" s="1">
        <v>0</v>
      </c>
      <c r="J1700" s="1">
        <v>265104</v>
      </c>
      <c r="K1700" s="1">
        <v>230554</v>
      </c>
      <c r="L1700" s="1">
        <v>264601</v>
      </c>
      <c r="M1700" s="1">
        <v>30727</v>
      </c>
      <c r="N1700" s="1">
        <v>231260</v>
      </c>
      <c r="O1700" s="1">
        <v>25839</v>
      </c>
      <c r="P1700" s="1">
        <v>212611</v>
      </c>
      <c r="Q1700" s="1">
        <v>86176</v>
      </c>
      <c r="R1700" s="1">
        <v>0</v>
      </c>
      <c r="S1700" s="1">
        <v>68356</v>
      </c>
      <c r="T1700" s="1">
        <v>239255</v>
      </c>
      <c r="U1700" s="1">
        <v>262265</v>
      </c>
      <c r="V1700" s="1">
        <v>4585</v>
      </c>
      <c r="W1700" s="1">
        <v>266784</v>
      </c>
      <c r="X1700" s="1">
        <v>1339</v>
      </c>
      <c r="Y1700" s="1">
        <v>1066</v>
      </c>
      <c r="Z1700" s="1">
        <v>30822</v>
      </c>
      <c r="AA1700" s="1">
        <v>208536</v>
      </c>
      <c r="AB1700" s="1">
        <v>0</v>
      </c>
      <c r="AC1700" s="1">
        <v>1</v>
      </c>
      <c r="AD1700" s="1">
        <v>0</v>
      </c>
      <c r="AE1700" s="1">
        <v>0</v>
      </c>
      <c r="AF1700" s="1">
        <v>0</v>
      </c>
      <c r="AG1700" s="1">
        <v>0.86967378854751587</v>
      </c>
      <c r="AH1700" s="1">
        <v>0.99810260534286499</v>
      </c>
      <c r="AI1700" s="1">
        <v>0.1159054562449455</v>
      </c>
      <c r="AJ1700" s="1">
        <v>0.87674200534820557</v>
      </c>
      <c r="AK1700" s="1">
        <v>9.7467407584190369E-2</v>
      </c>
      <c r="AL1700" s="1">
        <v>0.80199092626571655</v>
      </c>
      <c r="AM1700" s="1">
        <v>0.33117228746414179</v>
      </c>
      <c r="AN1700" s="1"/>
      <c r="AO1700" s="1">
        <v>0.25784596800804138</v>
      </c>
      <c r="AP1700" s="1">
        <v>0.90249484777450562</v>
      </c>
      <c r="AQ1700" s="1">
        <v>0.98929101228713989</v>
      </c>
      <c r="AR1700" s="1">
        <v>1.7295099794864651E-2</v>
      </c>
      <c r="AS1700" s="1">
        <v>1.00633716583252</v>
      </c>
      <c r="AT1700" s="1">
        <v>5.0508477725088596E-3</v>
      </c>
      <c r="AU1700" s="1">
        <v>4.0210634469985962E-3</v>
      </c>
      <c r="AV1700" s="1">
        <v>0.1162638068199158</v>
      </c>
      <c r="AW1700" s="1">
        <v>0.78661960363388062</v>
      </c>
      <c r="AX1700" s="1">
        <v>5.4633803367614746</v>
      </c>
      <c r="AY1700" s="1">
        <v>2.5655026435852051</v>
      </c>
      <c r="AZ1700" s="1">
        <v>4.2131919860839844</v>
      </c>
      <c r="BA1700" s="1">
        <v>4.188805103302002</v>
      </c>
      <c r="BB1700" s="1">
        <v>1.8488479852676389</v>
      </c>
      <c r="BC1700" s="1">
        <v>0.81311690807342529</v>
      </c>
      <c r="BD1700" s="1">
        <v>5</v>
      </c>
      <c r="BE1700" s="1">
        <v>2</v>
      </c>
      <c r="BF1700" s="1">
        <v>4</v>
      </c>
      <c r="BG1700" s="1">
        <v>4</v>
      </c>
      <c r="BH1700" s="1">
        <v>2</v>
      </c>
      <c r="BI1700" s="1">
        <v>0.80000001192092896</v>
      </c>
      <c r="BJ1700" s="1"/>
    </row>
    <row r="1701" spans="1:62" hidden="1" x14ac:dyDescent="0.35">
      <c r="A1701" t="s">
        <v>3</v>
      </c>
      <c r="B1701" s="1">
        <v>2009</v>
      </c>
      <c r="C1701" t="s">
        <v>95</v>
      </c>
      <c r="D1701" s="1">
        <v>3</v>
      </c>
      <c r="E1701" s="1">
        <v>0</v>
      </c>
      <c r="F1701" s="1">
        <v>0</v>
      </c>
      <c r="G1701" s="1">
        <v>293644</v>
      </c>
      <c r="H1701" s="1">
        <v>180528</v>
      </c>
      <c r="I1701" s="1">
        <v>13089</v>
      </c>
      <c r="J1701" s="1">
        <v>487261</v>
      </c>
      <c r="K1701" s="1">
        <v>419398</v>
      </c>
      <c r="L1701" s="1">
        <v>478211</v>
      </c>
      <c r="M1701" s="1">
        <v>41476</v>
      </c>
      <c r="N1701" s="1">
        <v>414665</v>
      </c>
      <c r="O1701" s="1">
        <v>130842</v>
      </c>
      <c r="P1701" s="1">
        <v>352868</v>
      </c>
      <c r="Q1701" s="1">
        <v>47113</v>
      </c>
      <c r="R1701" s="1">
        <v>0</v>
      </c>
      <c r="S1701" s="1">
        <v>96509</v>
      </c>
      <c r="T1701" s="1">
        <v>94173</v>
      </c>
      <c r="U1701" s="1">
        <v>296076</v>
      </c>
      <c r="V1701" s="1">
        <v>12124</v>
      </c>
      <c r="W1701" s="1">
        <v>557709</v>
      </c>
      <c r="X1701" s="1">
        <v>11834</v>
      </c>
      <c r="Y1701" s="1">
        <v>2893</v>
      </c>
      <c r="Z1701" s="1">
        <v>102217</v>
      </c>
      <c r="AA1701" s="1">
        <v>366120</v>
      </c>
      <c r="AB1701" s="1">
        <v>0</v>
      </c>
      <c r="AC1701" s="1">
        <v>0</v>
      </c>
      <c r="AD1701" s="1">
        <v>0.60264211893081665</v>
      </c>
      <c r="AE1701" s="1">
        <v>0.3704954981803894</v>
      </c>
      <c r="AF1701" s="1">
        <v>2.6862399652600288E-2</v>
      </c>
      <c r="AG1701" s="1">
        <v>0.86072558164596558</v>
      </c>
      <c r="AH1701" s="1">
        <v>0.98142677545547485</v>
      </c>
      <c r="AI1701" s="1">
        <v>8.5120707750320435E-2</v>
      </c>
      <c r="AJ1701" s="1">
        <v>0.85475379228591919</v>
      </c>
      <c r="AK1701" s="1">
        <v>0.26852548122406011</v>
      </c>
      <c r="AL1701" s="1">
        <v>0.72418683767318726</v>
      </c>
      <c r="AM1701" s="1">
        <v>9.8407737910747528E-2</v>
      </c>
      <c r="AN1701" s="1"/>
      <c r="AO1701" s="1">
        <v>0.19806428253650671</v>
      </c>
      <c r="AP1701" s="1">
        <v>0.19327013194560999</v>
      </c>
      <c r="AQ1701" s="1">
        <v>0.60763329267501831</v>
      </c>
      <c r="AR1701" s="1">
        <v>2.488194219768047E-2</v>
      </c>
      <c r="AS1701" s="1">
        <v>1.1445796489715581</v>
      </c>
      <c r="AT1701" s="1">
        <v>2.4286778643727299E-2</v>
      </c>
      <c r="AU1701" s="1">
        <v>5.937269888818264E-3</v>
      </c>
      <c r="AV1701" s="1">
        <v>0.2097787410020828</v>
      </c>
      <c r="AW1701" s="1">
        <v>0.75138378143310547</v>
      </c>
      <c r="AX1701" s="1">
        <v>5.2627544403076172</v>
      </c>
      <c r="AY1701" s="1">
        <v>2.6747205257415771</v>
      </c>
      <c r="AZ1701" s="1">
        <v>3.309599876403809</v>
      </c>
      <c r="BA1701" s="1">
        <v>3.2854568958282471</v>
      </c>
      <c r="BB1701" s="1">
        <v>1.201967716217041</v>
      </c>
      <c r="BC1701" s="1">
        <v>0.66560935974121094</v>
      </c>
      <c r="BD1701" s="1">
        <v>5</v>
      </c>
      <c r="BE1701" s="1">
        <v>3</v>
      </c>
      <c r="BF1701" s="1">
        <v>3</v>
      </c>
      <c r="BG1701" s="1">
        <v>3</v>
      </c>
      <c r="BH1701" s="1">
        <v>1</v>
      </c>
      <c r="BI1701" s="1">
        <v>0.60000002384185791</v>
      </c>
      <c r="BJ1701" s="1"/>
    </row>
    <row r="1702" spans="1:62" hidden="1" x14ac:dyDescent="0.35">
      <c r="A1702" t="s">
        <v>3</v>
      </c>
      <c r="B1702" s="1">
        <v>2009</v>
      </c>
      <c r="C1702" t="s">
        <v>96</v>
      </c>
      <c r="D1702" s="1">
        <v>3</v>
      </c>
      <c r="E1702" s="1">
        <v>0</v>
      </c>
      <c r="F1702" s="1">
        <v>0</v>
      </c>
      <c r="G1702" s="1">
        <v>1495914</v>
      </c>
      <c r="H1702" s="1">
        <v>1843149</v>
      </c>
      <c r="I1702" s="1">
        <v>279653</v>
      </c>
      <c r="J1702" s="1">
        <v>3618716</v>
      </c>
      <c r="K1702" s="1">
        <v>3252127</v>
      </c>
      <c r="L1702" s="1">
        <v>3614696</v>
      </c>
      <c r="M1702" s="1">
        <v>1306221</v>
      </c>
      <c r="N1702" s="1">
        <v>3398451</v>
      </c>
      <c r="O1702" s="1">
        <v>1154196</v>
      </c>
      <c r="P1702" s="1">
        <v>3148185</v>
      </c>
      <c r="Q1702" s="1">
        <v>1946042</v>
      </c>
      <c r="R1702" s="1">
        <v>0</v>
      </c>
      <c r="S1702" s="1">
        <v>1827696</v>
      </c>
      <c r="T1702" s="1">
        <v>3430486</v>
      </c>
      <c r="U1702" s="1">
        <v>3598948</v>
      </c>
      <c r="V1702" s="1">
        <v>32358</v>
      </c>
      <c r="W1702" s="1">
        <v>3633959</v>
      </c>
      <c r="X1702" s="1">
        <v>8246</v>
      </c>
      <c r="Y1702" s="1">
        <v>11215</v>
      </c>
      <c r="Z1702" s="1">
        <v>226051</v>
      </c>
      <c r="AA1702" s="1">
        <v>3146958</v>
      </c>
      <c r="AB1702" s="1">
        <v>0</v>
      </c>
      <c r="AC1702" s="1">
        <v>0</v>
      </c>
      <c r="AD1702" s="1">
        <v>0.41338253021240229</v>
      </c>
      <c r="AE1702" s="1">
        <v>0.50933784246444702</v>
      </c>
      <c r="AF1702" s="1">
        <v>7.7279619872570038E-2</v>
      </c>
      <c r="AG1702" s="1">
        <v>0.89869636297225952</v>
      </c>
      <c r="AH1702" s="1">
        <v>0.99888908863067627</v>
      </c>
      <c r="AI1702" s="1">
        <v>0.36096256971359247</v>
      </c>
      <c r="AJ1702" s="1">
        <v>0.94191789627075195</v>
      </c>
      <c r="AK1702" s="1">
        <v>0.318951815366745</v>
      </c>
      <c r="AL1702" s="1">
        <v>0.86997294425964355</v>
      </c>
      <c r="AM1702" s="1">
        <v>0.54750561714172363</v>
      </c>
      <c r="AN1702" s="1"/>
      <c r="AO1702" s="1">
        <v>0.50506752729415894</v>
      </c>
      <c r="AP1702" s="1">
        <v>0.94798433780670166</v>
      </c>
      <c r="AQ1702" s="1">
        <v>0.99453729391098022</v>
      </c>
      <c r="AR1702" s="1">
        <v>8.9418459683656693E-3</v>
      </c>
      <c r="AS1702" s="1">
        <v>1.0042122602462771</v>
      </c>
      <c r="AT1702" s="1">
        <v>2.278708852827549E-3</v>
      </c>
      <c r="AU1702" s="1">
        <v>3.0991656240075831E-3</v>
      </c>
      <c r="AV1702" s="1">
        <v>6.2467183917760849E-2</v>
      </c>
      <c r="AW1702" s="1">
        <v>0.86963385343551636</v>
      </c>
      <c r="AX1702" s="1">
        <v>5.9883379936218262</v>
      </c>
      <c r="AY1702" s="1">
        <v>2.7636041641235352</v>
      </c>
      <c r="AZ1702" s="1">
        <v>3.4939455986022949</v>
      </c>
      <c r="BA1702" s="1">
        <v>3.456505298614502</v>
      </c>
      <c r="BB1702" s="1">
        <v>1.329474925994873</v>
      </c>
      <c r="BC1702" s="1">
        <v>0.6004631519317627</v>
      </c>
      <c r="BD1702" s="1">
        <v>6</v>
      </c>
      <c r="BE1702" s="1">
        <v>3</v>
      </c>
      <c r="BF1702" s="1">
        <v>3</v>
      </c>
      <c r="BG1702" s="1">
        <v>3</v>
      </c>
      <c r="BH1702" s="1">
        <v>1</v>
      </c>
      <c r="BI1702" s="1">
        <v>0.57142859697341919</v>
      </c>
      <c r="BJ1702" s="1"/>
    </row>
    <row r="1703" spans="1:62" hidden="1" x14ac:dyDescent="0.35">
      <c r="A1703" t="s">
        <v>3</v>
      </c>
      <c r="B1703" s="1">
        <v>2009</v>
      </c>
      <c r="C1703" t="s">
        <v>95</v>
      </c>
      <c r="D1703" s="1"/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6137</v>
      </c>
      <c r="K1703" s="1">
        <v>4604</v>
      </c>
      <c r="L1703" s="1">
        <v>5645</v>
      </c>
      <c r="M1703" s="1">
        <v>490</v>
      </c>
      <c r="N1703" s="1">
        <v>4524</v>
      </c>
      <c r="O1703" s="1">
        <v>1152</v>
      </c>
      <c r="P1703" s="1">
        <v>3881</v>
      </c>
      <c r="Q1703" s="1">
        <v>460</v>
      </c>
      <c r="R1703" s="1">
        <v>0</v>
      </c>
      <c r="S1703" s="1">
        <v>1241</v>
      </c>
      <c r="T1703" s="1">
        <v>1323</v>
      </c>
      <c r="U1703" s="1">
        <v>3338</v>
      </c>
      <c r="V1703" s="1">
        <v>268</v>
      </c>
      <c r="W1703" s="1">
        <v>7118</v>
      </c>
      <c r="X1703" s="1">
        <v>206</v>
      </c>
      <c r="Y1703" s="1">
        <v>64</v>
      </c>
      <c r="Z1703" s="1">
        <v>1744</v>
      </c>
      <c r="AA1703" s="1">
        <v>4815</v>
      </c>
      <c r="AB1703" s="1">
        <v>0</v>
      </c>
      <c r="AC1703" s="1"/>
      <c r="AD1703" s="1"/>
      <c r="AE1703" s="1"/>
      <c r="AF1703" s="1"/>
      <c r="AG1703" s="1">
        <v>0.75020366907119751</v>
      </c>
      <c r="AH1703" s="1">
        <v>0.9198305606842041</v>
      </c>
      <c r="AI1703" s="1">
        <v>7.9843573272228241E-2</v>
      </c>
      <c r="AJ1703" s="1">
        <v>0.74432379007339478</v>
      </c>
      <c r="AK1703" s="1">
        <v>0.1877138614654541</v>
      </c>
      <c r="AL1703" s="1">
        <v>0.63239365816116333</v>
      </c>
      <c r="AM1703" s="1">
        <v>7.6833136379718781E-2</v>
      </c>
      <c r="AN1703" s="1"/>
      <c r="AO1703" s="1">
        <v>0.2022160738706589</v>
      </c>
      <c r="AP1703" s="1">
        <v>0.21557764708995819</v>
      </c>
      <c r="AQ1703" s="1">
        <v>0.54391396045684814</v>
      </c>
      <c r="AR1703" s="1">
        <v>4.3669544160366058E-2</v>
      </c>
      <c r="AS1703" s="1">
        <v>1.159850120544434</v>
      </c>
      <c r="AT1703" s="1">
        <v>3.3566888421773911E-2</v>
      </c>
      <c r="AU1703" s="1">
        <v>1.0428547859191889E-2</v>
      </c>
      <c r="AV1703" s="1">
        <v>0.28417792916297913</v>
      </c>
      <c r="AW1703" s="1">
        <v>0.78458529710769653</v>
      </c>
      <c r="AX1703" s="1">
        <v>4.6583023071289063</v>
      </c>
      <c r="AY1703" s="1">
        <v>2.254195928573608</v>
      </c>
      <c r="AZ1703" s="1">
        <v>2.4135570526123051</v>
      </c>
      <c r="BA1703" s="1">
        <v>2.3335506916046138</v>
      </c>
      <c r="BB1703" s="1">
        <v>0.67557436227798462</v>
      </c>
      <c r="BC1703" s="1">
        <v>0.55160850286483765</v>
      </c>
      <c r="BD1703" s="1">
        <v>5</v>
      </c>
      <c r="BE1703" s="1">
        <v>2</v>
      </c>
      <c r="BF1703" s="1">
        <v>2</v>
      </c>
      <c r="BG1703" s="1">
        <v>2</v>
      </c>
      <c r="BH1703" s="1">
        <v>0</v>
      </c>
      <c r="BI1703" s="1">
        <v>0.5</v>
      </c>
      <c r="BJ1703" s="1"/>
    </row>
    <row r="1704" spans="1:62" hidden="1" x14ac:dyDescent="0.35">
      <c r="A1704" t="s">
        <v>3</v>
      </c>
      <c r="B1704" s="1">
        <v>2009</v>
      </c>
      <c r="C1704" t="s">
        <v>96</v>
      </c>
      <c r="D1704" s="1"/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48270</v>
      </c>
      <c r="K1704" s="1">
        <v>34516</v>
      </c>
      <c r="L1704" s="1">
        <v>47941</v>
      </c>
      <c r="M1704" s="1">
        <v>11236</v>
      </c>
      <c r="N1704" s="1">
        <v>43030</v>
      </c>
      <c r="O1704" s="1">
        <v>11156</v>
      </c>
      <c r="P1704" s="1">
        <v>40703</v>
      </c>
      <c r="Q1704" s="1">
        <v>24426</v>
      </c>
      <c r="R1704" s="1">
        <v>0</v>
      </c>
      <c r="S1704" s="1">
        <v>16384</v>
      </c>
      <c r="T1704" s="1">
        <v>45161</v>
      </c>
      <c r="U1704" s="1">
        <v>47842</v>
      </c>
      <c r="V1704" s="1">
        <v>840</v>
      </c>
      <c r="W1704" s="1">
        <v>48671</v>
      </c>
      <c r="X1704" s="1">
        <v>282</v>
      </c>
      <c r="Y1704" s="1">
        <v>338</v>
      </c>
      <c r="Z1704" s="1">
        <v>3381</v>
      </c>
      <c r="AA1704" s="1">
        <v>39483</v>
      </c>
      <c r="AB1704" s="1">
        <v>0</v>
      </c>
      <c r="AC1704" s="1"/>
      <c r="AD1704" s="1"/>
      <c r="AE1704" s="1"/>
      <c r="AF1704" s="1"/>
      <c r="AG1704" s="1">
        <v>0.71506112813949585</v>
      </c>
      <c r="AH1704" s="1">
        <v>0.99318414926528931</v>
      </c>
      <c r="AI1704" s="1">
        <v>0.2327739745378494</v>
      </c>
      <c r="AJ1704" s="1">
        <v>0.89808613061904907</v>
      </c>
      <c r="AK1704" s="1">
        <v>0.2311166375875473</v>
      </c>
      <c r="AL1704" s="1">
        <v>0.84323596954345703</v>
      </c>
      <c r="AM1704" s="1">
        <v>0.5138745903968811</v>
      </c>
      <c r="AN1704" s="1"/>
      <c r="AO1704" s="1">
        <v>0.33942407369613647</v>
      </c>
      <c r="AP1704" s="1">
        <v>0.93559145927429199</v>
      </c>
      <c r="AQ1704" s="1">
        <v>0.99113321304321289</v>
      </c>
      <c r="AR1704" s="1">
        <v>1.7402112483978271E-2</v>
      </c>
      <c r="AS1704" s="1">
        <v>1.0083074569702151</v>
      </c>
      <c r="AT1704" s="1">
        <v>5.8421380817890167E-3</v>
      </c>
      <c r="AU1704" s="1">
        <v>7.0022786967456341E-3</v>
      </c>
      <c r="AV1704" s="1">
        <v>7.0043504238128662E-2</v>
      </c>
      <c r="AW1704" s="1">
        <v>0.81796145439147949</v>
      </c>
      <c r="AX1704" s="1">
        <v>5.7467164993286133</v>
      </c>
      <c r="AY1704" s="1">
        <v>2.6365237236022949</v>
      </c>
      <c r="AZ1704" s="1">
        <v>2.4282162189483638</v>
      </c>
      <c r="BA1704" s="1">
        <v>2.331468820571899</v>
      </c>
      <c r="BB1704" s="1">
        <v>0.81317585706710815</v>
      </c>
      <c r="BC1704" s="1">
        <v>0.42692780494689941</v>
      </c>
      <c r="BD1704" s="1">
        <v>6</v>
      </c>
      <c r="BE1704" s="1">
        <v>3</v>
      </c>
      <c r="BF1704" s="1">
        <v>2</v>
      </c>
      <c r="BG1704" s="1">
        <v>2</v>
      </c>
      <c r="BH1704" s="1">
        <v>0</v>
      </c>
      <c r="BI1704" s="1">
        <v>0.36363637447357178</v>
      </c>
      <c r="BJ1704" s="1"/>
    </row>
    <row r="1705" spans="1:62" hidden="1" x14ac:dyDescent="0.35">
      <c r="A1705" t="s">
        <v>3</v>
      </c>
      <c r="B1705" s="1">
        <v>2006</v>
      </c>
      <c r="C1705" t="s">
        <v>95</v>
      </c>
      <c r="D1705" s="1">
        <v>1</v>
      </c>
      <c r="E1705" s="1">
        <v>56397</v>
      </c>
      <c r="F1705" s="1">
        <v>0</v>
      </c>
      <c r="G1705" s="1">
        <v>0</v>
      </c>
      <c r="H1705" s="1">
        <v>0</v>
      </c>
      <c r="I1705" s="1">
        <v>0</v>
      </c>
      <c r="J1705" s="1">
        <v>56397</v>
      </c>
      <c r="K1705" s="1">
        <v>40558</v>
      </c>
      <c r="L1705" s="1">
        <v>52513</v>
      </c>
      <c r="M1705" s="1">
        <v>199</v>
      </c>
      <c r="N1705" s="1">
        <v>33844</v>
      </c>
      <c r="O1705" s="1">
        <v>4871</v>
      </c>
      <c r="P1705" s="1">
        <v>33005</v>
      </c>
      <c r="Q1705" s="1">
        <v>1008</v>
      </c>
      <c r="R1705" s="1">
        <v>0</v>
      </c>
      <c r="S1705" s="1">
        <v>1644</v>
      </c>
      <c r="T1705" s="1">
        <v>3812</v>
      </c>
      <c r="U1705" s="1">
        <v>24485</v>
      </c>
      <c r="V1705" s="1">
        <v>2108</v>
      </c>
      <c r="W1705" s="1">
        <v>69989</v>
      </c>
      <c r="X1705" s="1">
        <v>3443</v>
      </c>
      <c r="Y1705" s="1">
        <v>746</v>
      </c>
      <c r="Z1705" s="1">
        <v>17748</v>
      </c>
      <c r="AA1705" s="1">
        <v>41716</v>
      </c>
      <c r="AB1705" s="1">
        <v>1</v>
      </c>
      <c r="AC1705" s="1">
        <v>0</v>
      </c>
      <c r="AD1705" s="1">
        <v>0</v>
      </c>
      <c r="AE1705" s="1">
        <v>0</v>
      </c>
      <c r="AF1705" s="1">
        <v>0</v>
      </c>
      <c r="AG1705" s="1">
        <v>0.71915173530578613</v>
      </c>
      <c r="AH1705" s="1">
        <v>0.93113106489181519</v>
      </c>
      <c r="AI1705" s="1">
        <v>3.5285565536469221E-3</v>
      </c>
      <c r="AJ1705" s="1">
        <v>0.60010284185409546</v>
      </c>
      <c r="AK1705" s="1">
        <v>8.6400479078292847E-2</v>
      </c>
      <c r="AL1705" s="1">
        <v>0.58522617816925049</v>
      </c>
      <c r="AM1705" s="1">
        <v>1.7873290926218029E-2</v>
      </c>
      <c r="AN1705" s="1"/>
      <c r="AO1705" s="1">
        <v>2.9150485992431641E-2</v>
      </c>
      <c r="AP1705" s="1">
        <v>6.7592248320579529E-2</v>
      </c>
      <c r="AQ1705" s="1">
        <v>0.43415430188179022</v>
      </c>
      <c r="AR1705" s="1">
        <v>3.7377875298261642E-2</v>
      </c>
      <c r="AS1705" s="1">
        <v>1.2410057783126831</v>
      </c>
      <c r="AT1705" s="1">
        <v>6.1134982854127877E-2</v>
      </c>
      <c r="AU1705" s="1">
        <v>1.324762031435966E-2</v>
      </c>
      <c r="AV1705" s="1">
        <v>0.31551438570022577</v>
      </c>
      <c r="AW1705" s="1">
        <v>0.73968476057052612</v>
      </c>
      <c r="AX1705" s="1">
        <v>4.4225225448608398</v>
      </c>
      <c r="AY1705" s="1">
        <v>2.416850090026855</v>
      </c>
      <c r="AZ1705" s="1">
        <v>4.4168663024902344</v>
      </c>
      <c r="BA1705" s="1">
        <v>4.3956060409545898</v>
      </c>
      <c r="BB1705" s="1">
        <v>2.0446124076843262</v>
      </c>
      <c r="BC1705" s="1">
        <v>1.1106497049331669</v>
      </c>
      <c r="BD1705" s="1">
        <v>4</v>
      </c>
      <c r="BE1705" s="1">
        <v>2</v>
      </c>
      <c r="BF1705" s="1">
        <v>4</v>
      </c>
      <c r="BG1705" s="1">
        <v>4</v>
      </c>
      <c r="BH1705" s="1">
        <v>2</v>
      </c>
      <c r="BI1705" s="1">
        <v>1</v>
      </c>
      <c r="BJ1705" s="1"/>
    </row>
    <row r="1706" spans="1:62" hidden="1" x14ac:dyDescent="0.35">
      <c r="A1706" t="s">
        <v>3</v>
      </c>
      <c r="B1706" s="1">
        <v>2006</v>
      </c>
      <c r="C1706" t="s">
        <v>96</v>
      </c>
      <c r="D1706" s="1">
        <v>1</v>
      </c>
      <c r="E1706" s="1">
        <v>167065</v>
      </c>
      <c r="F1706" s="1">
        <v>0</v>
      </c>
      <c r="G1706" s="1">
        <v>0</v>
      </c>
      <c r="H1706" s="1">
        <v>0</v>
      </c>
      <c r="I1706" s="1">
        <v>0</v>
      </c>
      <c r="J1706" s="1">
        <v>167065</v>
      </c>
      <c r="K1706" s="1">
        <v>127023</v>
      </c>
      <c r="L1706" s="1">
        <v>165816</v>
      </c>
      <c r="M1706" s="1">
        <v>5996</v>
      </c>
      <c r="N1706" s="1">
        <v>123119</v>
      </c>
      <c r="O1706" s="1">
        <v>10141</v>
      </c>
      <c r="P1706" s="1">
        <v>121789</v>
      </c>
      <c r="Q1706" s="1">
        <v>37731</v>
      </c>
      <c r="R1706" s="1">
        <v>0</v>
      </c>
      <c r="S1706" s="1">
        <v>18532</v>
      </c>
      <c r="T1706" s="1">
        <v>140625</v>
      </c>
      <c r="U1706" s="1">
        <v>163434</v>
      </c>
      <c r="V1706" s="1">
        <v>8182</v>
      </c>
      <c r="W1706" s="1">
        <v>170410</v>
      </c>
      <c r="X1706" s="1">
        <v>2311</v>
      </c>
      <c r="Y1706" s="1">
        <v>2026</v>
      </c>
      <c r="Z1706" s="1">
        <v>27611</v>
      </c>
      <c r="AA1706" s="1">
        <v>125371</v>
      </c>
      <c r="AB1706" s="1">
        <v>1</v>
      </c>
      <c r="AC1706" s="1">
        <v>0</v>
      </c>
      <c r="AD1706" s="1">
        <v>0</v>
      </c>
      <c r="AE1706" s="1">
        <v>0</v>
      </c>
      <c r="AF1706" s="1">
        <v>0</v>
      </c>
      <c r="AG1706" s="1">
        <v>0.76032084226608276</v>
      </c>
      <c r="AH1706" s="1">
        <v>0.99252384901046753</v>
      </c>
      <c r="AI1706" s="1">
        <v>3.589022159576416E-2</v>
      </c>
      <c r="AJ1706" s="1">
        <v>0.73695266246795654</v>
      </c>
      <c r="AK1706" s="1">
        <v>6.0700923204421997E-2</v>
      </c>
      <c r="AL1706" s="1">
        <v>0.72899168729782104</v>
      </c>
      <c r="AM1706" s="1">
        <v>0.2258462309837341</v>
      </c>
      <c r="AN1706" s="1"/>
      <c r="AO1706" s="1">
        <v>0.11092688143253331</v>
      </c>
      <c r="AP1706" s="1">
        <v>0.84173822402954102</v>
      </c>
      <c r="AQ1706" s="1">
        <v>0.97826594114303589</v>
      </c>
      <c r="AR1706" s="1">
        <v>4.8974949866533279E-2</v>
      </c>
      <c r="AS1706" s="1">
        <v>1.0200221538543699</v>
      </c>
      <c r="AT1706" s="1">
        <v>1.386663783341646E-2</v>
      </c>
      <c r="AU1706" s="1">
        <v>1.216904539614916E-2</v>
      </c>
      <c r="AV1706" s="1">
        <v>0.16598835587501529</v>
      </c>
      <c r="AW1706" s="1">
        <v>0.75179594755172729</v>
      </c>
      <c r="AX1706" s="1">
        <v>5.1653428077697754</v>
      </c>
      <c r="AY1706" s="1">
        <v>2.3785653114318852</v>
      </c>
      <c r="AZ1706" s="1">
        <v>4.52960205078125</v>
      </c>
      <c r="BA1706" s="1">
        <v>4.4865469932556152</v>
      </c>
      <c r="BB1706" s="1">
        <v>2.1150989532470699</v>
      </c>
      <c r="BC1706" s="1">
        <v>0.94737643003463745</v>
      </c>
      <c r="BD1706" s="1">
        <v>5</v>
      </c>
      <c r="BE1706" s="1">
        <v>2</v>
      </c>
      <c r="BF1706" s="1">
        <v>4</v>
      </c>
      <c r="BG1706" s="1">
        <v>4</v>
      </c>
      <c r="BH1706" s="1">
        <v>2</v>
      </c>
      <c r="BI1706" s="1">
        <v>0.83333331346511841</v>
      </c>
      <c r="BJ1706" s="1"/>
    </row>
    <row r="1707" spans="1:62" hidden="1" x14ac:dyDescent="0.35">
      <c r="A1707" t="s">
        <v>3</v>
      </c>
      <c r="B1707" s="1">
        <v>2006</v>
      </c>
      <c r="C1707" t="s">
        <v>95</v>
      </c>
      <c r="D1707" s="1">
        <v>2</v>
      </c>
      <c r="E1707" s="1">
        <v>0</v>
      </c>
      <c r="F1707" s="1">
        <v>95167</v>
      </c>
      <c r="G1707" s="1">
        <v>0</v>
      </c>
      <c r="H1707" s="1">
        <v>0</v>
      </c>
      <c r="I1707" s="1">
        <v>0</v>
      </c>
      <c r="J1707" s="1">
        <v>95167</v>
      </c>
      <c r="K1707" s="1">
        <v>73879</v>
      </c>
      <c r="L1707" s="1">
        <v>92238</v>
      </c>
      <c r="M1707" s="1">
        <v>544</v>
      </c>
      <c r="N1707" s="1">
        <v>69926</v>
      </c>
      <c r="O1707" s="1">
        <v>11146</v>
      </c>
      <c r="P1707" s="1">
        <v>62714</v>
      </c>
      <c r="Q1707" s="1">
        <v>2871</v>
      </c>
      <c r="R1707" s="1">
        <v>0</v>
      </c>
      <c r="S1707" s="1">
        <v>4258</v>
      </c>
      <c r="T1707" s="1">
        <v>9328</v>
      </c>
      <c r="U1707" s="1">
        <v>49791</v>
      </c>
      <c r="V1707" s="1">
        <v>2646</v>
      </c>
      <c r="W1707" s="1">
        <v>116975</v>
      </c>
      <c r="X1707" s="1">
        <v>4230</v>
      </c>
      <c r="Y1707" s="1">
        <v>895</v>
      </c>
      <c r="Z1707" s="1">
        <v>26659</v>
      </c>
      <c r="AA1707" s="1">
        <v>68886</v>
      </c>
      <c r="AB1707" s="1">
        <v>0</v>
      </c>
      <c r="AC1707" s="1">
        <v>1</v>
      </c>
      <c r="AD1707" s="1">
        <v>0</v>
      </c>
      <c r="AE1707" s="1">
        <v>0</v>
      </c>
      <c r="AF1707" s="1">
        <v>0</v>
      </c>
      <c r="AG1707" s="1">
        <v>0.77630901336669922</v>
      </c>
      <c r="AH1707" s="1">
        <v>0.9692225456237793</v>
      </c>
      <c r="AI1707" s="1">
        <v>5.716267041862011E-3</v>
      </c>
      <c r="AJ1707" s="1">
        <v>0.7347714900970459</v>
      </c>
      <c r="AK1707" s="1">
        <v>0.11712042987346651</v>
      </c>
      <c r="AL1707" s="1">
        <v>0.65898895263671875</v>
      </c>
      <c r="AM1707" s="1">
        <v>3.0168021097779271E-2</v>
      </c>
      <c r="AN1707" s="1"/>
      <c r="AO1707" s="1">
        <v>4.4742401689291E-2</v>
      </c>
      <c r="AP1707" s="1">
        <v>9.8017171025276184E-2</v>
      </c>
      <c r="AQ1707" s="1">
        <v>0.52319604158401489</v>
      </c>
      <c r="AR1707" s="1">
        <v>2.7803756296634671E-2</v>
      </c>
      <c r="AS1707" s="1">
        <v>1.2291550636291499</v>
      </c>
      <c r="AT1707" s="1">
        <v>4.4589679688215263E-2</v>
      </c>
      <c r="AU1707" s="1">
        <v>9.4434190541505814E-3</v>
      </c>
      <c r="AV1707" s="1">
        <v>0.28122791647911072</v>
      </c>
      <c r="AW1707" s="1">
        <v>0.72483348846435547</v>
      </c>
      <c r="AX1707" s="1">
        <v>4.7631425857543954</v>
      </c>
      <c r="AY1707" s="1">
        <v>2.48448657989502</v>
      </c>
      <c r="AZ1707" s="1">
        <v>4.135004997253418</v>
      </c>
      <c r="BA1707" s="1">
        <v>4.1201152801513672</v>
      </c>
      <c r="BB1707" s="1">
        <v>1.7756996154785161</v>
      </c>
      <c r="BC1707" s="1">
        <v>0.95207250118255615</v>
      </c>
      <c r="BD1707" s="1">
        <v>5</v>
      </c>
      <c r="BE1707" s="1">
        <v>2</v>
      </c>
      <c r="BF1707" s="1">
        <v>4</v>
      </c>
      <c r="BG1707" s="1">
        <v>4</v>
      </c>
      <c r="BH1707" s="1">
        <v>2</v>
      </c>
      <c r="BI1707" s="1">
        <v>0.83333331346511841</v>
      </c>
      <c r="BJ1707" s="1"/>
    </row>
    <row r="1708" spans="1:62" hidden="1" x14ac:dyDescent="0.35">
      <c r="A1708" t="s">
        <v>3</v>
      </c>
      <c r="B1708" s="1">
        <v>2006</v>
      </c>
      <c r="C1708" t="s">
        <v>96</v>
      </c>
      <c r="D1708" s="1">
        <v>2</v>
      </c>
      <c r="E1708" s="1">
        <v>0</v>
      </c>
      <c r="F1708" s="1">
        <v>330622</v>
      </c>
      <c r="G1708" s="1">
        <v>0</v>
      </c>
      <c r="H1708" s="1">
        <v>0</v>
      </c>
      <c r="I1708" s="1">
        <v>0</v>
      </c>
      <c r="J1708" s="1">
        <v>330622</v>
      </c>
      <c r="K1708" s="1">
        <v>266463</v>
      </c>
      <c r="L1708" s="1">
        <v>328679</v>
      </c>
      <c r="M1708" s="1">
        <v>17016</v>
      </c>
      <c r="N1708" s="1">
        <v>273539</v>
      </c>
      <c r="O1708" s="1">
        <v>24493</v>
      </c>
      <c r="P1708" s="1">
        <v>258531</v>
      </c>
      <c r="Q1708" s="1">
        <v>89780</v>
      </c>
      <c r="R1708" s="1">
        <v>0</v>
      </c>
      <c r="S1708" s="1">
        <v>51697</v>
      </c>
      <c r="T1708" s="1">
        <v>288592</v>
      </c>
      <c r="U1708" s="1">
        <v>325030</v>
      </c>
      <c r="V1708" s="1">
        <v>11416</v>
      </c>
      <c r="W1708" s="1">
        <v>335774</v>
      </c>
      <c r="X1708" s="1">
        <v>2273</v>
      </c>
      <c r="Y1708" s="1">
        <v>3052</v>
      </c>
      <c r="Z1708" s="1">
        <v>42503</v>
      </c>
      <c r="AA1708" s="1">
        <v>259613</v>
      </c>
      <c r="AB1708" s="1">
        <v>0</v>
      </c>
      <c r="AC1708" s="1">
        <v>1</v>
      </c>
      <c r="AD1708" s="1">
        <v>0</v>
      </c>
      <c r="AE1708" s="1">
        <v>0</v>
      </c>
      <c r="AF1708" s="1">
        <v>0</v>
      </c>
      <c r="AG1708" s="1">
        <v>0.80594456195831299</v>
      </c>
      <c r="AH1708" s="1">
        <v>0.99412322044372559</v>
      </c>
      <c r="AI1708" s="1">
        <v>5.1466628909111023E-2</v>
      </c>
      <c r="AJ1708" s="1">
        <v>0.82734662294387817</v>
      </c>
      <c r="AK1708" s="1">
        <v>7.4081577360630035E-2</v>
      </c>
      <c r="AL1708" s="1">
        <v>0.78195339441299438</v>
      </c>
      <c r="AM1708" s="1">
        <v>0.27154877781867981</v>
      </c>
      <c r="AN1708" s="1"/>
      <c r="AO1708" s="1">
        <v>0.1563628613948822</v>
      </c>
      <c r="AP1708" s="1">
        <v>0.87287598848342896</v>
      </c>
      <c r="AQ1708" s="1">
        <v>0.98308640718460083</v>
      </c>
      <c r="AR1708" s="1">
        <v>3.4528858959674842E-2</v>
      </c>
      <c r="AS1708" s="1">
        <v>1.015582799911499</v>
      </c>
      <c r="AT1708" s="1">
        <v>6.8855625577270976E-3</v>
      </c>
      <c r="AU1708" s="1">
        <v>9.244479238986969E-3</v>
      </c>
      <c r="AV1708" s="1">
        <v>0.12881727516651151</v>
      </c>
      <c r="AW1708" s="1">
        <v>0.78562045097351074</v>
      </c>
      <c r="AX1708" s="1">
        <v>5.3750991821289063</v>
      </c>
      <c r="AY1708" s="1">
        <v>2.4866402149200439</v>
      </c>
      <c r="AZ1708" s="1">
        <v>4.463653564453125</v>
      </c>
      <c r="BA1708" s="1">
        <v>4.4301619529724121</v>
      </c>
      <c r="BB1708" s="1">
        <v>1.9596579074859619</v>
      </c>
      <c r="BC1708" s="1">
        <v>0.8838927149772644</v>
      </c>
      <c r="BD1708" s="1">
        <v>5</v>
      </c>
      <c r="BE1708" s="1">
        <v>2</v>
      </c>
      <c r="BF1708" s="1">
        <v>4</v>
      </c>
      <c r="BG1708" s="1">
        <v>4</v>
      </c>
      <c r="BH1708" s="1">
        <v>2</v>
      </c>
      <c r="BI1708" s="1">
        <v>0.80000001192092896</v>
      </c>
      <c r="BJ1708" s="1"/>
    </row>
    <row r="1709" spans="1:62" hidden="1" x14ac:dyDescent="0.35">
      <c r="A1709" t="s">
        <v>3</v>
      </c>
      <c r="B1709" s="1">
        <v>2006</v>
      </c>
      <c r="C1709" t="s">
        <v>95</v>
      </c>
      <c r="D1709" s="1">
        <v>3</v>
      </c>
      <c r="E1709" s="1">
        <v>0</v>
      </c>
      <c r="F1709" s="1">
        <v>0</v>
      </c>
      <c r="G1709" s="1">
        <v>267420</v>
      </c>
      <c r="H1709" s="1">
        <v>134081</v>
      </c>
      <c r="I1709" s="1">
        <v>13916</v>
      </c>
      <c r="J1709" s="1">
        <v>415417</v>
      </c>
      <c r="K1709" s="1">
        <v>329029</v>
      </c>
      <c r="L1709" s="1">
        <v>401880</v>
      </c>
      <c r="M1709" s="1">
        <v>15580</v>
      </c>
      <c r="N1709" s="1">
        <v>332134</v>
      </c>
      <c r="O1709" s="1">
        <v>97042</v>
      </c>
      <c r="P1709" s="1">
        <v>297644</v>
      </c>
      <c r="Q1709" s="1">
        <v>44054</v>
      </c>
      <c r="R1709" s="1">
        <v>0</v>
      </c>
      <c r="S1709" s="1">
        <v>52255</v>
      </c>
      <c r="T1709" s="1">
        <v>48389</v>
      </c>
      <c r="U1709" s="1">
        <v>227629</v>
      </c>
      <c r="V1709" s="1">
        <v>7538</v>
      </c>
      <c r="W1709" s="1">
        <v>500813</v>
      </c>
      <c r="X1709" s="1">
        <v>14304</v>
      </c>
      <c r="Y1709" s="1">
        <v>3535</v>
      </c>
      <c r="Z1709" s="1">
        <v>96557</v>
      </c>
      <c r="AA1709" s="1">
        <v>312337</v>
      </c>
      <c r="AB1709" s="1">
        <v>0</v>
      </c>
      <c r="AC1709" s="1">
        <v>0</v>
      </c>
      <c r="AD1709" s="1">
        <v>0.64373868703842163</v>
      </c>
      <c r="AE1709" s="1">
        <v>0.32276242971420288</v>
      </c>
      <c r="AF1709" s="1">
        <v>3.3498868346214287E-2</v>
      </c>
      <c r="AG1709" s="1">
        <v>0.79204511642456055</v>
      </c>
      <c r="AH1709" s="1">
        <v>0.96741348505020142</v>
      </c>
      <c r="AI1709" s="1">
        <v>3.7504483014345169E-2</v>
      </c>
      <c r="AJ1709" s="1">
        <v>0.79951953887939453</v>
      </c>
      <c r="AK1709" s="1">
        <v>0.23364865779876709</v>
      </c>
      <c r="AL1709" s="1">
        <v>0.71649450063705444</v>
      </c>
      <c r="AM1709" s="1">
        <v>0.106047660112381</v>
      </c>
      <c r="AN1709" s="1"/>
      <c r="AO1709" s="1">
        <v>0.1257892698049545</v>
      </c>
      <c r="AP1709" s="1">
        <v>0.1164829581975937</v>
      </c>
      <c r="AQ1709" s="1">
        <v>0.54795300960540771</v>
      </c>
      <c r="AR1709" s="1">
        <v>1.814562268555164E-2</v>
      </c>
      <c r="AS1709" s="1">
        <v>1.205566883087158</v>
      </c>
      <c r="AT1709" s="1">
        <v>3.4530207514762878E-2</v>
      </c>
      <c r="AU1709" s="1">
        <v>8.5386885330080986E-3</v>
      </c>
      <c r="AV1709" s="1">
        <v>0.2330633997917175</v>
      </c>
      <c r="AW1709" s="1">
        <v>0.75194525718688965</v>
      </c>
      <c r="AX1709" s="1">
        <v>5.2361555099487296</v>
      </c>
      <c r="AY1709" s="1">
        <v>2.705512523651123</v>
      </c>
      <c r="AZ1709" s="1">
        <v>3.4361593723297119</v>
      </c>
      <c r="BA1709" s="1">
        <v>3.4028699398040771</v>
      </c>
      <c r="BB1709" s="1">
        <v>1.2508852481842041</v>
      </c>
      <c r="BC1709" s="1">
        <v>0.7046617865562439</v>
      </c>
      <c r="BD1709" s="1">
        <v>5</v>
      </c>
      <c r="BE1709" s="1">
        <v>3</v>
      </c>
      <c r="BF1709" s="1">
        <v>3</v>
      </c>
      <c r="BG1709" s="1">
        <v>3</v>
      </c>
      <c r="BH1709" s="1">
        <v>1</v>
      </c>
      <c r="BI1709" s="1">
        <v>0.66666668653488159</v>
      </c>
      <c r="BJ1709" s="1"/>
    </row>
    <row r="1710" spans="1:62" hidden="1" x14ac:dyDescent="0.35">
      <c r="A1710" t="s">
        <v>3</v>
      </c>
      <c r="B1710" s="1">
        <v>2006</v>
      </c>
      <c r="C1710" t="s">
        <v>96</v>
      </c>
      <c r="D1710" s="1">
        <v>3</v>
      </c>
      <c r="E1710" s="1">
        <v>0</v>
      </c>
      <c r="F1710" s="1">
        <v>0</v>
      </c>
      <c r="G1710" s="1">
        <v>1412595</v>
      </c>
      <c r="H1710" s="1">
        <v>1594089</v>
      </c>
      <c r="I1710" s="1">
        <v>230672</v>
      </c>
      <c r="J1710" s="1">
        <v>3237356</v>
      </c>
      <c r="K1710" s="1">
        <v>2770158</v>
      </c>
      <c r="L1710" s="1">
        <v>3233740</v>
      </c>
      <c r="M1710" s="1">
        <v>805985</v>
      </c>
      <c r="N1710" s="1">
        <v>3010485</v>
      </c>
      <c r="O1710" s="1">
        <v>944753</v>
      </c>
      <c r="P1710" s="1">
        <v>2838622</v>
      </c>
      <c r="Q1710" s="1">
        <v>1879355</v>
      </c>
      <c r="R1710" s="1">
        <v>0</v>
      </c>
      <c r="S1710" s="1">
        <v>1351748</v>
      </c>
      <c r="T1710" s="1">
        <v>3053838</v>
      </c>
      <c r="U1710" s="1">
        <v>3213820</v>
      </c>
      <c r="V1710" s="1">
        <v>32295</v>
      </c>
      <c r="W1710" s="1">
        <v>3259292</v>
      </c>
      <c r="X1710" s="1">
        <v>7390</v>
      </c>
      <c r="Y1710" s="1">
        <v>8912</v>
      </c>
      <c r="Z1710" s="1">
        <v>212575</v>
      </c>
      <c r="AA1710" s="1">
        <v>2853701</v>
      </c>
      <c r="AB1710" s="1">
        <v>0</v>
      </c>
      <c r="AC1710" s="1">
        <v>0</v>
      </c>
      <c r="AD1710" s="1">
        <v>0.43634217977523798</v>
      </c>
      <c r="AE1710" s="1">
        <v>0.49240460991859442</v>
      </c>
      <c r="AF1710" s="1">
        <v>7.1253210306167603E-2</v>
      </c>
      <c r="AG1710" s="1">
        <v>0.85568529367446899</v>
      </c>
      <c r="AH1710" s="1">
        <v>0.99888306856155396</v>
      </c>
      <c r="AI1710" s="1">
        <v>0.24896396696567541</v>
      </c>
      <c r="AJ1710" s="1">
        <v>0.92992091178894043</v>
      </c>
      <c r="AK1710" s="1">
        <v>0.29195708036422729</v>
      </c>
      <c r="AL1710" s="1">
        <v>0.87683343887329102</v>
      </c>
      <c r="AM1710" s="1">
        <v>0.58052158355712891</v>
      </c>
      <c r="AN1710" s="1"/>
      <c r="AO1710" s="1">
        <v>0.41754689812660217</v>
      </c>
      <c r="AP1710" s="1">
        <v>0.94331240653991699</v>
      </c>
      <c r="AQ1710" s="1">
        <v>0.99272984266281128</v>
      </c>
      <c r="AR1710" s="1">
        <v>9.9757332354784012E-3</v>
      </c>
      <c r="AS1710" s="1">
        <v>1.006775856018066</v>
      </c>
      <c r="AT1710" s="1">
        <v>2.287903800606728E-3</v>
      </c>
      <c r="AU1710" s="1">
        <v>2.764293691143394E-3</v>
      </c>
      <c r="AV1710" s="1">
        <v>6.5847188234329224E-2</v>
      </c>
      <c r="AW1710" s="1">
        <v>0.88180011510848999</v>
      </c>
      <c r="AX1710" s="1">
        <v>6.065913200378418</v>
      </c>
      <c r="AY1710" s="1">
        <v>2.7745897769927979</v>
      </c>
      <c r="AZ1710" s="1">
        <v>3.6303167343139648</v>
      </c>
      <c r="BA1710" s="1">
        <v>3.588377952575684</v>
      </c>
      <c r="BB1710" s="1">
        <v>1.4178230762481689</v>
      </c>
      <c r="BC1710" s="1">
        <v>0.62178200483322144</v>
      </c>
      <c r="BD1710" s="1">
        <v>6</v>
      </c>
      <c r="BE1710" s="1">
        <v>3</v>
      </c>
      <c r="BF1710" s="1">
        <v>4</v>
      </c>
      <c r="BG1710" s="1">
        <v>4</v>
      </c>
      <c r="BH1710" s="1">
        <v>1</v>
      </c>
      <c r="BI1710" s="1">
        <v>0.60000002384185791</v>
      </c>
      <c r="BJ1710" s="1"/>
    </row>
    <row r="1711" spans="1:62" hidden="1" x14ac:dyDescent="0.35">
      <c r="A1711" t="s">
        <v>3</v>
      </c>
      <c r="B1711" s="1">
        <v>2006</v>
      </c>
      <c r="C1711" t="s">
        <v>95</v>
      </c>
      <c r="D1711" s="1"/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2324</v>
      </c>
      <c r="K1711" s="1">
        <v>1589</v>
      </c>
      <c r="L1711" s="1">
        <v>2144</v>
      </c>
      <c r="M1711" s="1">
        <v>258</v>
      </c>
      <c r="N1711" s="1">
        <v>1538</v>
      </c>
      <c r="O1711" s="1">
        <v>682</v>
      </c>
      <c r="P1711" s="1">
        <v>1504</v>
      </c>
      <c r="Q1711" s="1">
        <v>418</v>
      </c>
      <c r="R1711" s="1">
        <v>0</v>
      </c>
      <c r="S1711" s="1">
        <v>555</v>
      </c>
      <c r="T1711" s="1">
        <v>342</v>
      </c>
      <c r="U1711" s="1">
        <v>1363</v>
      </c>
      <c r="V1711" s="1">
        <v>101</v>
      </c>
      <c r="W1711" s="1">
        <v>2747</v>
      </c>
      <c r="X1711" s="1">
        <v>125</v>
      </c>
      <c r="Y1711" s="1">
        <v>43</v>
      </c>
      <c r="Z1711" s="1">
        <v>861</v>
      </c>
      <c r="AA1711" s="1">
        <v>1818</v>
      </c>
      <c r="AB1711" s="1">
        <v>0</v>
      </c>
      <c r="AC1711" s="1"/>
      <c r="AD1711" s="1"/>
      <c r="AE1711" s="1"/>
      <c r="AF1711" s="1"/>
      <c r="AG1711" s="1">
        <v>0.6837349534034729</v>
      </c>
      <c r="AH1711" s="1">
        <v>0.92254734039306641</v>
      </c>
      <c r="AI1711" s="1">
        <v>0.11101549118757249</v>
      </c>
      <c r="AJ1711" s="1">
        <v>0.66179001331329346</v>
      </c>
      <c r="AK1711" s="1">
        <v>0.29345956444740301</v>
      </c>
      <c r="AL1711" s="1">
        <v>0.64716005325317383</v>
      </c>
      <c r="AM1711" s="1">
        <v>0.179862305521965</v>
      </c>
      <c r="AN1711" s="1"/>
      <c r="AO1711" s="1">
        <v>0.23881238698959351</v>
      </c>
      <c r="AP1711" s="1">
        <v>0.14716006815433499</v>
      </c>
      <c r="AQ1711" s="1">
        <v>0.58648878335952759</v>
      </c>
      <c r="AR1711" s="1">
        <v>4.3459553271532059E-2</v>
      </c>
      <c r="AS1711" s="1">
        <v>1.1820137500762939</v>
      </c>
      <c r="AT1711" s="1">
        <v>5.3786575794219971E-2</v>
      </c>
      <c r="AU1711" s="1">
        <v>1.850258186459541E-2</v>
      </c>
      <c r="AV1711" s="1">
        <v>0.370481938123703</v>
      </c>
      <c r="AW1711" s="1">
        <v>0.78227192163467407</v>
      </c>
      <c r="AX1711" s="1">
        <v>5.3945784568786621</v>
      </c>
      <c r="AY1711" s="1">
        <v>2.7444062232971191</v>
      </c>
      <c r="AZ1711" s="1">
        <v>2.643717765808105</v>
      </c>
      <c r="BA1711" s="1">
        <v>2.5305507183074951</v>
      </c>
      <c r="BB1711" s="1">
        <v>0.85068845748901367</v>
      </c>
      <c r="BC1711" s="1">
        <v>0.54904526472091675</v>
      </c>
      <c r="BD1711" s="1">
        <v>5</v>
      </c>
      <c r="BE1711" s="1">
        <v>2</v>
      </c>
      <c r="BF1711" s="1">
        <v>2</v>
      </c>
      <c r="BG1711" s="1">
        <v>2</v>
      </c>
      <c r="BH1711" s="1">
        <v>0</v>
      </c>
      <c r="BI1711" s="1">
        <v>0.40000000596046448</v>
      </c>
      <c r="BJ1711" s="1"/>
    </row>
    <row r="1712" spans="1:62" hidden="1" x14ac:dyDescent="0.35">
      <c r="A1712" t="s">
        <v>3</v>
      </c>
      <c r="B1712" s="1">
        <v>2006</v>
      </c>
      <c r="C1712" t="s">
        <v>96</v>
      </c>
      <c r="D1712" s="1"/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32718</v>
      </c>
      <c r="K1712" s="1">
        <v>26300</v>
      </c>
      <c r="L1712" s="1">
        <v>32405</v>
      </c>
      <c r="M1712" s="1">
        <v>9384</v>
      </c>
      <c r="N1712" s="1">
        <v>27409</v>
      </c>
      <c r="O1712" s="1">
        <v>8456</v>
      </c>
      <c r="P1712" s="1">
        <v>29331</v>
      </c>
      <c r="Q1712" s="1">
        <v>15866</v>
      </c>
      <c r="R1712" s="1">
        <v>0</v>
      </c>
      <c r="S1712" s="1">
        <v>13292</v>
      </c>
      <c r="T1712" s="1">
        <v>31035</v>
      </c>
      <c r="U1712" s="1">
        <v>32351</v>
      </c>
      <c r="V1712" s="1">
        <v>655</v>
      </c>
      <c r="W1712" s="1">
        <v>33085</v>
      </c>
      <c r="X1712" s="1">
        <v>162</v>
      </c>
      <c r="Y1712" s="1">
        <v>392</v>
      </c>
      <c r="Z1712" s="1">
        <v>2717</v>
      </c>
      <c r="AA1712" s="1">
        <v>27507</v>
      </c>
      <c r="AB1712" s="1">
        <v>0</v>
      </c>
      <c r="AC1712" s="1"/>
      <c r="AD1712" s="1"/>
      <c r="AE1712" s="1"/>
      <c r="AF1712" s="1"/>
      <c r="AG1712" s="1">
        <v>0.80383884906768799</v>
      </c>
      <c r="AH1712" s="1">
        <v>0.99043339490890503</v>
      </c>
      <c r="AI1712" s="1">
        <v>0.28681460022926331</v>
      </c>
      <c r="AJ1712" s="1">
        <v>0.83773458003997803</v>
      </c>
      <c r="AK1712" s="1">
        <v>0.25845101475715643</v>
      </c>
      <c r="AL1712" s="1">
        <v>0.89647901058197021</v>
      </c>
      <c r="AM1712" s="1">
        <v>0.48493185639381409</v>
      </c>
      <c r="AN1712" s="1"/>
      <c r="AO1712" s="1">
        <v>0.40625953674316412</v>
      </c>
      <c r="AP1712" s="1">
        <v>0.94856041669845581</v>
      </c>
      <c r="AQ1712" s="1">
        <v>0.98878294229507446</v>
      </c>
      <c r="AR1712" s="1">
        <v>2.0019561052322391E-2</v>
      </c>
      <c r="AS1712" s="1">
        <v>1.0112171173095701</v>
      </c>
      <c r="AT1712" s="1">
        <v>4.9667349085211754E-3</v>
      </c>
      <c r="AU1712" s="1">
        <v>1.2063765898346899E-2</v>
      </c>
      <c r="AV1712" s="1">
        <v>8.3175167441368103E-2</v>
      </c>
      <c r="AW1712" s="1">
        <v>0.84072989225387573</v>
      </c>
      <c r="AX1712" s="1">
        <v>5.9576377868652344</v>
      </c>
      <c r="AY1712" s="1">
        <v>2.570114374160767</v>
      </c>
      <c r="AZ1712" s="1">
        <v>2.781588077545166</v>
      </c>
      <c r="BA1712" s="1">
        <v>2.6137294769287109</v>
      </c>
      <c r="BB1712" s="1">
        <v>1.005409836769104</v>
      </c>
      <c r="BC1712" s="1">
        <v>0.47068163752555853</v>
      </c>
      <c r="BD1712" s="1">
        <v>6</v>
      </c>
      <c r="BE1712" s="1">
        <v>2</v>
      </c>
      <c r="BF1712" s="1">
        <v>3</v>
      </c>
      <c r="BG1712" s="1">
        <v>2</v>
      </c>
      <c r="BH1712" s="1">
        <v>1</v>
      </c>
      <c r="BI1712" s="1">
        <v>0.40000000596046448</v>
      </c>
      <c r="BJ1712" s="1"/>
    </row>
    <row r="1713" spans="1:62" hidden="1" x14ac:dyDescent="0.35">
      <c r="A1713" t="s">
        <v>1</v>
      </c>
      <c r="B1713" s="1">
        <v>2022</v>
      </c>
      <c r="C1713" t="s">
        <v>95</v>
      </c>
      <c r="D1713" s="1">
        <v>1</v>
      </c>
      <c r="E1713" s="1">
        <v>250751.8557128906</v>
      </c>
      <c r="F1713" s="1">
        <v>0</v>
      </c>
      <c r="G1713" s="1">
        <v>0</v>
      </c>
      <c r="H1713" s="1">
        <v>0</v>
      </c>
      <c r="I1713" s="1">
        <v>0</v>
      </c>
      <c r="J1713" s="1">
        <v>250751.8557128906</v>
      </c>
      <c r="K1713" s="1">
        <v>194715.7487792969</v>
      </c>
      <c r="L1713" s="1">
        <v>209557.8358955383</v>
      </c>
      <c r="M1713" s="1">
        <v>92416.456762313843</v>
      </c>
      <c r="N1713" s="1">
        <v>59312.809020996086</v>
      </c>
      <c r="O1713" s="1">
        <v>22424.119361877441</v>
      </c>
      <c r="P1713" s="1">
        <v>0</v>
      </c>
      <c r="Q1713" s="1">
        <v>2119.6340789794922</v>
      </c>
      <c r="R1713" s="1">
        <v>59312.809020996086</v>
      </c>
      <c r="S1713" s="1">
        <v>5120.0939636230469</v>
      </c>
      <c r="T1713" s="1">
        <v>15568.494686126711</v>
      </c>
      <c r="U1713" s="1">
        <v>35699.283760070801</v>
      </c>
      <c r="V1713" s="1">
        <v>95785.912208557129</v>
      </c>
      <c r="W1713" s="1">
        <v>183799.60286521909</v>
      </c>
      <c r="X1713" s="1">
        <v>131634.3975982666</v>
      </c>
      <c r="Y1713" s="1">
        <v>37985.989208221443</v>
      </c>
      <c r="Z1713" s="1">
        <v>1288.4405822753911</v>
      </c>
      <c r="AA1713" s="1">
        <v>239660.54142379761</v>
      </c>
      <c r="AB1713" s="1">
        <v>1</v>
      </c>
      <c r="AC1713" s="1">
        <v>0</v>
      </c>
      <c r="AD1713" s="1">
        <v>0</v>
      </c>
      <c r="AE1713" s="1">
        <v>0</v>
      </c>
      <c r="AF1713" s="1">
        <v>0</v>
      </c>
      <c r="AG1713" s="1">
        <v>0.77652764320373535</v>
      </c>
      <c r="AH1713" s="1">
        <v>0.83571797609329224</v>
      </c>
      <c r="AI1713" s="1">
        <v>0.36855742335319519</v>
      </c>
      <c r="AJ1713" s="1">
        <v>0.23653985559940341</v>
      </c>
      <c r="AK1713" s="1">
        <v>8.9427530765533447E-2</v>
      </c>
      <c r="AL1713" s="1"/>
      <c r="AM1713" s="1">
        <v>8.4531139582395554E-3</v>
      </c>
      <c r="AN1713" s="1">
        <v>0.23653985559940341</v>
      </c>
      <c r="AO1713" s="1">
        <v>2.0418968051671978E-2</v>
      </c>
      <c r="AP1713" s="1">
        <v>6.2087256461381912E-2</v>
      </c>
      <c r="AQ1713" s="1">
        <v>0.14236897230148321</v>
      </c>
      <c r="AR1713" s="1">
        <v>0.38199484348297119</v>
      </c>
      <c r="AS1713" s="1">
        <v>0.7329939603805542</v>
      </c>
      <c r="AT1713" s="1">
        <v>0.52495878934860229</v>
      </c>
      <c r="AU1713" s="1">
        <v>0.1514883637428284</v>
      </c>
      <c r="AV1713" s="1">
        <v>5.1383092068135738E-3</v>
      </c>
      <c r="AW1713" s="1">
        <v>0.95576775074005127</v>
      </c>
      <c r="AX1713" s="1">
        <v>2.2596795558929439</v>
      </c>
      <c r="AY1713" s="1">
        <v>1.450631260871887</v>
      </c>
      <c r="AZ1713" s="1">
        <v>4.2086148262023926</v>
      </c>
      <c r="BA1713" s="1">
        <v>4.2048101425170898</v>
      </c>
      <c r="BB1713" s="1">
        <v>2.1618862152099609</v>
      </c>
      <c r="BC1713" s="1">
        <v>2.232481956481934</v>
      </c>
      <c r="BD1713" s="1">
        <v>2</v>
      </c>
      <c r="BE1713" s="1">
        <v>1</v>
      </c>
      <c r="BF1713" s="1">
        <v>4</v>
      </c>
      <c r="BG1713" s="1">
        <v>4</v>
      </c>
      <c r="BH1713" s="1">
        <v>2</v>
      </c>
      <c r="BI1713" s="1">
        <v>2</v>
      </c>
      <c r="BJ1713" s="1"/>
    </row>
    <row r="1714" spans="1:62" hidden="1" x14ac:dyDescent="0.35">
      <c r="A1714" t="s">
        <v>1</v>
      </c>
      <c r="B1714" s="1">
        <v>2022</v>
      </c>
      <c r="C1714" t="s">
        <v>96</v>
      </c>
      <c r="D1714" s="1">
        <v>1</v>
      </c>
      <c r="E1714" s="1">
        <v>106012.08829879759</v>
      </c>
      <c r="F1714" s="1">
        <v>0</v>
      </c>
      <c r="G1714" s="1">
        <v>0</v>
      </c>
      <c r="H1714" s="1">
        <v>0</v>
      </c>
      <c r="I1714" s="1">
        <v>0</v>
      </c>
      <c r="J1714" s="1">
        <v>106012.08829879759</v>
      </c>
      <c r="K1714" s="1">
        <v>92662.556282043457</v>
      </c>
      <c r="L1714" s="1">
        <v>105658.54652786251</v>
      </c>
      <c r="M1714" s="1">
        <v>71147.58717918396</v>
      </c>
      <c r="N1714" s="1">
        <v>61334.641962051392</v>
      </c>
      <c r="O1714" s="1">
        <v>10772.52696990967</v>
      </c>
      <c r="P1714" s="1">
        <v>0</v>
      </c>
      <c r="Q1714" s="1">
        <v>5948.3467712402344</v>
      </c>
      <c r="R1714" s="1">
        <v>61334.641962051392</v>
      </c>
      <c r="S1714" s="1">
        <v>21128.847492218021</v>
      </c>
      <c r="T1714" s="1">
        <v>66316.58309173584</v>
      </c>
      <c r="U1714" s="1">
        <v>87406.349960327148</v>
      </c>
      <c r="V1714" s="1">
        <v>1645.929382324219</v>
      </c>
      <c r="W1714" s="1">
        <v>104593.2204704285</v>
      </c>
      <c r="X1714" s="1">
        <v>9650.8811149597168</v>
      </c>
      <c r="Y1714" s="1">
        <v>475.56732940673828</v>
      </c>
      <c r="Z1714" s="1">
        <v>0</v>
      </c>
      <c r="AA1714" s="1">
        <v>76759.726457595825</v>
      </c>
      <c r="AB1714" s="1">
        <v>1</v>
      </c>
      <c r="AC1714" s="1">
        <v>0</v>
      </c>
      <c r="AD1714" s="1">
        <v>0</v>
      </c>
      <c r="AE1714" s="1">
        <v>0</v>
      </c>
      <c r="AF1714" s="1">
        <v>0</v>
      </c>
      <c r="AG1714" s="1">
        <v>0.87407535314559937</v>
      </c>
      <c r="AH1714" s="1">
        <v>0.99666506052017212</v>
      </c>
      <c r="AI1714" s="1">
        <v>0.67112714052200317</v>
      </c>
      <c r="AJ1714" s="1">
        <v>0.57856273651123047</v>
      </c>
      <c r="AK1714" s="1">
        <v>0.1016160249710083</v>
      </c>
      <c r="AL1714" s="1"/>
      <c r="AM1714" s="1">
        <v>5.611008033156395E-2</v>
      </c>
      <c r="AN1714" s="1">
        <v>0.57856273651123047</v>
      </c>
      <c r="AO1714" s="1">
        <v>0.19930602610111239</v>
      </c>
      <c r="AP1714" s="1">
        <v>0.6255568265914917</v>
      </c>
      <c r="AQ1714" s="1">
        <v>0.82449418306350708</v>
      </c>
      <c r="AR1714" s="1">
        <v>1.5525865368545061E-2</v>
      </c>
      <c r="AS1714" s="1">
        <v>0.98661595582962036</v>
      </c>
      <c r="AT1714" s="1">
        <v>9.1035664081573486E-2</v>
      </c>
      <c r="AU1714" s="1">
        <v>4.4859726913273326E-3</v>
      </c>
      <c r="AV1714" s="1">
        <v>0</v>
      </c>
      <c r="AW1714" s="1">
        <v>0.72406578063964844</v>
      </c>
      <c r="AX1714" s="1">
        <v>2.3211994171142578</v>
      </c>
      <c r="AY1714" s="1">
        <v>1.4904909133911131</v>
      </c>
      <c r="AZ1714" s="1">
        <v>3.796839714050293</v>
      </c>
      <c r="BA1714" s="1">
        <v>3.796839714050293</v>
      </c>
      <c r="BB1714" s="1">
        <v>2.0847988128662109</v>
      </c>
      <c r="BC1714" s="1">
        <v>2.0083661079406738</v>
      </c>
      <c r="BD1714" s="1">
        <v>2</v>
      </c>
      <c r="BE1714" s="1">
        <v>1</v>
      </c>
      <c r="BF1714" s="1">
        <v>4</v>
      </c>
      <c r="BG1714" s="1">
        <v>4</v>
      </c>
      <c r="BH1714" s="1">
        <v>2</v>
      </c>
      <c r="BI1714" s="1">
        <v>1.5</v>
      </c>
      <c r="BJ1714" s="1"/>
    </row>
    <row r="1715" spans="1:62" hidden="1" x14ac:dyDescent="0.35">
      <c r="A1715" t="s">
        <v>1</v>
      </c>
      <c r="B1715" s="1">
        <v>2022</v>
      </c>
      <c r="C1715" t="s">
        <v>95</v>
      </c>
      <c r="D1715" s="1">
        <v>2</v>
      </c>
      <c r="E1715" s="1">
        <v>0</v>
      </c>
      <c r="F1715" s="1">
        <v>196496.85213851929</v>
      </c>
      <c r="G1715" s="1">
        <v>0</v>
      </c>
      <c r="H1715" s="1">
        <v>0</v>
      </c>
      <c r="I1715" s="1">
        <v>0</v>
      </c>
      <c r="J1715" s="1">
        <v>196496.85213851929</v>
      </c>
      <c r="K1715" s="1">
        <v>136454.4378108978</v>
      </c>
      <c r="L1715" s="1">
        <v>171559.50546264651</v>
      </c>
      <c r="M1715" s="1">
        <v>66811.044393539429</v>
      </c>
      <c r="N1715" s="1">
        <v>54801.104511260994</v>
      </c>
      <c r="O1715" s="1">
        <v>17616.265640258789</v>
      </c>
      <c r="P1715" s="1">
        <v>0</v>
      </c>
      <c r="Q1715" s="1">
        <v>945.62869262695313</v>
      </c>
      <c r="R1715" s="1">
        <v>54801.104511260994</v>
      </c>
      <c r="S1715" s="1">
        <v>6981.2590103149414</v>
      </c>
      <c r="T1715" s="1">
        <v>13031.624092102051</v>
      </c>
      <c r="U1715" s="1">
        <v>33705.852237701423</v>
      </c>
      <c r="V1715" s="1">
        <v>61016.905944824219</v>
      </c>
      <c r="W1715" s="1">
        <v>157460.4145107269</v>
      </c>
      <c r="X1715" s="1">
        <v>88378.871713638306</v>
      </c>
      <c r="Y1715" s="1">
        <v>22985.184162139889</v>
      </c>
      <c r="Z1715" s="1">
        <v>1470.128540039063</v>
      </c>
      <c r="AA1715" s="1">
        <v>177941.54995727539</v>
      </c>
      <c r="AB1715" s="1">
        <v>0</v>
      </c>
      <c r="AC1715" s="1">
        <v>1</v>
      </c>
      <c r="AD1715" s="1">
        <v>0</v>
      </c>
      <c r="AE1715" s="1">
        <v>0</v>
      </c>
      <c r="AF1715" s="1">
        <v>0</v>
      </c>
      <c r="AG1715" s="1">
        <v>0.694435715675354</v>
      </c>
      <c r="AH1715" s="1">
        <v>0.87309032678604126</v>
      </c>
      <c r="AI1715" s="1">
        <v>0.34001076221466059</v>
      </c>
      <c r="AJ1715" s="1">
        <v>0.27889049053192139</v>
      </c>
      <c r="AK1715" s="1">
        <v>8.9651644229888916E-2</v>
      </c>
      <c r="AL1715" s="1"/>
      <c r="AM1715" s="1">
        <v>4.8124366439878941E-3</v>
      </c>
      <c r="AN1715" s="1">
        <v>0.27889049053192139</v>
      </c>
      <c r="AO1715" s="1">
        <v>3.5528603941202157E-2</v>
      </c>
      <c r="AP1715" s="1">
        <v>6.6319763660430908E-2</v>
      </c>
      <c r="AQ1715" s="1">
        <v>0.1715338081121445</v>
      </c>
      <c r="AR1715" s="1">
        <v>0.31052356958389282</v>
      </c>
      <c r="AS1715" s="1">
        <v>0.8013380765914917</v>
      </c>
      <c r="AT1715" s="1">
        <v>0.44977244734764099</v>
      </c>
      <c r="AU1715" s="1">
        <v>0.1169748231768608</v>
      </c>
      <c r="AV1715" s="1">
        <v>7.4816900305449963E-3</v>
      </c>
      <c r="AW1715" s="1">
        <v>0.90556949377059937</v>
      </c>
      <c r="AX1715" s="1">
        <v>2.0607037544250488</v>
      </c>
      <c r="AY1715" s="1">
        <v>1.2366950511932371</v>
      </c>
      <c r="AZ1715" s="1">
        <v>3.312702894210815</v>
      </c>
      <c r="BA1715" s="1">
        <v>3.310471773147583</v>
      </c>
      <c r="BB1715" s="1">
        <v>1.4020277261734011</v>
      </c>
      <c r="BC1715" s="1">
        <v>1.906181693077087</v>
      </c>
      <c r="BD1715" s="1">
        <v>2</v>
      </c>
      <c r="BE1715" s="1">
        <v>1</v>
      </c>
      <c r="BF1715" s="1">
        <v>3</v>
      </c>
      <c r="BG1715" s="1">
        <v>3</v>
      </c>
      <c r="BH1715" s="1">
        <v>1</v>
      </c>
      <c r="BI1715" s="1">
        <v>1.5</v>
      </c>
      <c r="BJ1715" s="1"/>
    </row>
    <row r="1716" spans="1:62" hidden="1" x14ac:dyDescent="0.35">
      <c r="A1716" t="s">
        <v>1</v>
      </c>
      <c r="B1716" s="1">
        <v>2022</v>
      </c>
      <c r="C1716" t="s">
        <v>96</v>
      </c>
      <c r="D1716" s="1">
        <v>2</v>
      </c>
      <c r="E1716" s="1">
        <v>0</v>
      </c>
      <c r="F1716" s="1">
        <v>189326.0330581665</v>
      </c>
      <c r="G1716" s="1">
        <v>0</v>
      </c>
      <c r="H1716" s="1">
        <v>0</v>
      </c>
      <c r="I1716" s="1">
        <v>0</v>
      </c>
      <c r="J1716" s="1">
        <v>189326.0330581665</v>
      </c>
      <c r="K1716" s="1">
        <v>171755.1083602905</v>
      </c>
      <c r="L1716" s="1">
        <v>188424.99425506589</v>
      </c>
      <c r="M1716" s="1">
        <v>135709.4277305603</v>
      </c>
      <c r="N1716" s="1">
        <v>122320.0105018616</v>
      </c>
      <c r="O1716" s="1">
        <v>22395.23991394043</v>
      </c>
      <c r="P1716" s="1">
        <v>0</v>
      </c>
      <c r="Q1716" s="1">
        <v>9546.5656585693359</v>
      </c>
      <c r="R1716" s="1">
        <v>122320.0105018616</v>
      </c>
      <c r="S1716" s="1">
        <v>42558.143699646003</v>
      </c>
      <c r="T1716" s="1">
        <v>115253.4329795837</v>
      </c>
      <c r="U1716" s="1">
        <v>160274.82590484619</v>
      </c>
      <c r="V1716" s="1">
        <v>3114.8114929199219</v>
      </c>
      <c r="W1716" s="1">
        <v>187724.7565231323</v>
      </c>
      <c r="X1716" s="1">
        <v>14050.99340820313</v>
      </c>
      <c r="Y1716" s="1">
        <v>590.80999755859375</v>
      </c>
      <c r="Z1716" s="1">
        <v>531.64375305175781</v>
      </c>
      <c r="AA1716" s="1">
        <v>143894.73610687259</v>
      </c>
      <c r="AB1716" s="1">
        <v>0</v>
      </c>
      <c r="AC1716" s="1">
        <v>1</v>
      </c>
      <c r="AD1716" s="1">
        <v>0</v>
      </c>
      <c r="AE1716" s="1">
        <v>0</v>
      </c>
      <c r="AF1716" s="1">
        <v>0</v>
      </c>
      <c r="AG1716" s="1">
        <v>0.90719223022460938</v>
      </c>
      <c r="AH1716" s="1">
        <v>0.99524080753326416</v>
      </c>
      <c r="AI1716" s="1">
        <v>0.71680277585983276</v>
      </c>
      <c r="AJ1716" s="1">
        <v>0.64608132839202881</v>
      </c>
      <c r="AK1716" s="1">
        <v>0.1182892769575119</v>
      </c>
      <c r="AL1716" s="1"/>
      <c r="AM1716" s="1">
        <v>5.0423946231603622E-2</v>
      </c>
      <c r="AN1716" s="1">
        <v>0.64608132839202881</v>
      </c>
      <c r="AO1716" s="1">
        <v>0.22478759288787839</v>
      </c>
      <c r="AP1716" s="1">
        <v>0.60875636339187622</v>
      </c>
      <c r="AQ1716" s="1">
        <v>0.84655463695526123</v>
      </c>
      <c r="AR1716" s="1">
        <v>1.6452103853225711E-2</v>
      </c>
      <c r="AS1716" s="1">
        <v>0.99154222011566162</v>
      </c>
      <c r="AT1716" s="1">
        <v>7.4215851724147797E-2</v>
      </c>
      <c r="AU1716" s="1">
        <v>3.120595589280128E-3</v>
      </c>
      <c r="AV1716" s="1">
        <v>2.8080858755856748E-3</v>
      </c>
      <c r="AW1716" s="1">
        <v>0.76003670692443848</v>
      </c>
      <c r="AX1716" s="1">
        <v>2.4076306819915771</v>
      </c>
      <c r="AY1716" s="1">
        <v>1.6230677366256709</v>
      </c>
      <c r="AZ1716" s="1">
        <v>4.1761918067932129</v>
      </c>
      <c r="BA1716" s="1">
        <v>4.1739277839660636</v>
      </c>
      <c r="BB1716" s="1">
        <v>2.3118934631347661</v>
      </c>
      <c r="BC1716" s="1">
        <v>2.1211090087890629</v>
      </c>
      <c r="BD1716" s="1">
        <v>2</v>
      </c>
      <c r="BE1716" s="1">
        <v>2</v>
      </c>
      <c r="BF1716" s="1">
        <v>4</v>
      </c>
      <c r="BG1716" s="1">
        <v>4</v>
      </c>
      <c r="BH1716" s="1">
        <v>2</v>
      </c>
      <c r="BI1716" s="1">
        <v>1.666666626930237</v>
      </c>
      <c r="BJ1716" s="1"/>
    </row>
    <row r="1717" spans="1:62" hidden="1" x14ac:dyDescent="0.35">
      <c r="A1717" t="s">
        <v>1</v>
      </c>
      <c r="B1717" s="1">
        <v>2022</v>
      </c>
      <c r="C1717" t="s">
        <v>95</v>
      </c>
      <c r="D1717" s="1">
        <v>3</v>
      </c>
      <c r="E1717" s="1">
        <v>0</v>
      </c>
      <c r="F1717" s="1">
        <v>0</v>
      </c>
      <c r="G1717" s="1">
        <v>375921.61574363708</v>
      </c>
      <c r="H1717" s="1">
        <v>231213.17154884341</v>
      </c>
      <c r="I1717" s="1">
        <v>6276.1855506896973</v>
      </c>
      <c r="J1717" s="1">
        <v>613410.97284317017</v>
      </c>
      <c r="K1717" s="1">
        <v>512459.10132789612</v>
      </c>
      <c r="L1717" s="1">
        <v>574667.26477241516</v>
      </c>
      <c r="M1717" s="1">
        <v>291142.23520088202</v>
      </c>
      <c r="N1717" s="1">
        <v>313514.46236038208</v>
      </c>
      <c r="O1717" s="1">
        <v>102969.92260360721</v>
      </c>
      <c r="P1717" s="1">
        <v>0</v>
      </c>
      <c r="Q1717" s="1">
        <v>8427.6804351806641</v>
      </c>
      <c r="R1717" s="1">
        <v>313514.46236038208</v>
      </c>
      <c r="S1717" s="1">
        <v>80555.129821777344</v>
      </c>
      <c r="T1717" s="1">
        <v>82001.523197174072</v>
      </c>
      <c r="U1717" s="1">
        <v>149597.54345703131</v>
      </c>
      <c r="V1717" s="1">
        <v>101053.64870834351</v>
      </c>
      <c r="W1717" s="1">
        <v>492621.46706199652</v>
      </c>
      <c r="X1717" s="1">
        <v>143227.61059951779</v>
      </c>
      <c r="Y1717" s="1">
        <v>25887.039031982418</v>
      </c>
      <c r="Z1717" s="1">
        <v>2774.5957336425781</v>
      </c>
      <c r="AA1717" s="1">
        <v>537092.74311447144</v>
      </c>
      <c r="AB1717" s="1">
        <v>0</v>
      </c>
      <c r="AC1717" s="1">
        <v>0</v>
      </c>
      <c r="AD1717" s="1">
        <v>0.61283808946609497</v>
      </c>
      <c r="AE1717" s="1">
        <v>0.37693029642105103</v>
      </c>
      <c r="AF1717" s="1">
        <v>1.023161597549915E-2</v>
      </c>
      <c r="AG1717" s="1">
        <v>0.83542537689208984</v>
      </c>
      <c r="AH1717" s="1">
        <v>0.93683892488479614</v>
      </c>
      <c r="AI1717" s="1">
        <v>0.47462835907936102</v>
      </c>
      <c r="AJ1717" s="1">
        <v>0.511100172996521</v>
      </c>
      <c r="AK1717" s="1">
        <v>0.16786450147628779</v>
      </c>
      <c r="AL1717" s="1"/>
      <c r="AM1717" s="1">
        <v>1.3739043846726419E-2</v>
      </c>
      <c r="AN1717" s="1">
        <v>0.511100172996521</v>
      </c>
      <c r="AO1717" s="1">
        <v>0.1313232630491257</v>
      </c>
      <c r="AP1717" s="1">
        <v>0.1336812078952789</v>
      </c>
      <c r="AQ1717" s="1">
        <v>0.24387817084789279</v>
      </c>
      <c r="AR1717" s="1">
        <v>0.16474053263664251</v>
      </c>
      <c r="AS1717" s="1">
        <v>0.80308550596237183</v>
      </c>
      <c r="AT1717" s="1">
        <v>0.23349371552467349</v>
      </c>
      <c r="AU1717" s="1">
        <v>4.2201787233352661E-2</v>
      </c>
      <c r="AV1717" s="1">
        <v>4.523224662989378E-3</v>
      </c>
      <c r="AW1717" s="1">
        <v>0.87558382749557495</v>
      </c>
      <c r="AX1717" s="1">
        <v>2.2810502052307129</v>
      </c>
      <c r="AY1717" s="1">
        <v>1.361727714538574</v>
      </c>
      <c r="AZ1717" s="1">
        <v>2.9592573642730708</v>
      </c>
      <c r="BA1717" s="1">
        <v>2.950829029083252</v>
      </c>
      <c r="BB1717" s="1">
        <v>1.142753124237061</v>
      </c>
      <c r="BC1717" s="1">
        <v>1.5562982559204099</v>
      </c>
      <c r="BD1717" s="1">
        <v>2</v>
      </c>
      <c r="BE1717" s="1">
        <v>1</v>
      </c>
      <c r="BF1717" s="1">
        <v>3</v>
      </c>
      <c r="BG1717" s="1">
        <v>3</v>
      </c>
      <c r="BH1717" s="1">
        <v>1</v>
      </c>
      <c r="BI1717" s="1">
        <v>1</v>
      </c>
      <c r="BJ1717" s="1"/>
    </row>
    <row r="1718" spans="1:62" hidden="1" x14ac:dyDescent="0.35">
      <c r="A1718" t="s">
        <v>1</v>
      </c>
      <c r="B1718" s="1">
        <v>2022</v>
      </c>
      <c r="C1718" t="s">
        <v>96</v>
      </c>
      <c r="D1718" s="1">
        <v>3</v>
      </c>
      <c r="E1718" s="1">
        <v>0</v>
      </c>
      <c r="F1718" s="1">
        <v>0</v>
      </c>
      <c r="G1718" s="1">
        <v>1012310.480690002</v>
      </c>
      <c r="H1718" s="1">
        <v>1232783.8751049039</v>
      </c>
      <c r="I1718" s="1">
        <v>43461.127769470208</v>
      </c>
      <c r="J1718" s="1">
        <v>2288555.4835643768</v>
      </c>
      <c r="K1718" s="1">
        <v>2154831.1648578639</v>
      </c>
      <c r="L1718" s="1">
        <v>2285389.3418865199</v>
      </c>
      <c r="M1718" s="1">
        <v>1929378.715869904</v>
      </c>
      <c r="N1718" s="1">
        <v>1786106.6846218109</v>
      </c>
      <c r="O1718" s="1">
        <v>484544.90008926392</v>
      </c>
      <c r="P1718" s="1">
        <v>0</v>
      </c>
      <c r="Q1718" s="1">
        <v>299661.5151309967</v>
      </c>
      <c r="R1718" s="1">
        <v>1786106.6846218109</v>
      </c>
      <c r="S1718" s="1">
        <v>992853.86194038391</v>
      </c>
      <c r="T1718" s="1">
        <v>1669944.081861496</v>
      </c>
      <c r="U1718" s="1">
        <v>2048142.1451072691</v>
      </c>
      <c r="V1718" s="1">
        <v>16056.3423500061</v>
      </c>
      <c r="W1718" s="1">
        <v>2272731.0861492162</v>
      </c>
      <c r="X1718" s="1">
        <v>52460.463592529297</v>
      </c>
      <c r="Y1718" s="1">
        <v>793.88482284545898</v>
      </c>
      <c r="Z1718" s="1">
        <v>938.54673767089844</v>
      </c>
      <c r="AA1718" s="1">
        <v>1735812.9780502319</v>
      </c>
      <c r="AB1718" s="1">
        <v>0</v>
      </c>
      <c r="AC1718" s="1">
        <v>0</v>
      </c>
      <c r="AD1718" s="1">
        <v>0.44233599305152888</v>
      </c>
      <c r="AE1718" s="1">
        <v>0.53867334127426147</v>
      </c>
      <c r="AF1718" s="1">
        <v>1.899063773453236E-2</v>
      </c>
      <c r="AG1718" s="1">
        <v>0.94156825542449951</v>
      </c>
      <c r="AH1718" s="1">
        <v>0.99861651659011841</v>
      </c>
      <c r="AI1718" s="1">
        <v>0.84305524826049805</v>
      </c>
      <c r="AJ1718" s="1">
        <v>0.78045153617858887</v>
      </c>
      <c r="AK1718" s="1">
        <v>0.2117252200841904</v>
      </c>
      <c r="AL1718" s="1"/>
      <c r="AM1718" s="1">
        <v>0.13093915581703189</v>
      </c>
      <c r="AN1718" s="1">
        <v>0.78045153617858887</v>
      </c>
      <c r="AO1718" s="1">
        <v>0.43383428454399109</v>
      </c>
      <c r="AP1718" s="1">
        <v>0.72969353199005127</v>
      </c>
      <c r="AQ1718" s="1">
        <v>0.89494973421096802</v>
      </c>
      <c r="AR1718" s="1">
        <v>7.0159286260604858E-3</v>
      </c>
      <c r="AS1718" s="1">
        <v>0.99308544397354126</v>
      </c>
      <c r="AT1718" s="1">
        <v>2.2922959178686138E-2</v>
      </c>
      <c r="AU1718" s="1">
        <v>3.4689341555349529E-4</v>
      </c>
      <c r="AV1718" s="1">
        <v>4.1010443237610161E-4</v>
      </c>
      <c r="AW1718" s="1">
        <v>0.75847536325454712</v>
      </c>
      <c r="AX1718" s="1">
        <v>2.7717604637146001</v>
      </c>
      <c r="AY1718" s="1">
        <v>1.786324262619019</v>
      </c>
      <c r="AZ1718" s="1">
        <v>3.188235998153687</v>
      </c>
      <c r="BA1718" s="1">
        <v>3.1784191131591801</v>
      </c>
      <c r="BB1718" s="1">
        <v>1.358684778213501</v>
      </c>
      <c r="BC1718" s="1">
        <v>1.34106457233429</v>
      </c>
      <c r="BD1718" s="1">
        <v>3</v>
      </c>
      <c r="BE1718" s="1">
        <v>2</v>
      </c>
      <c r="BF1718" s="1">
        <v>3</v>
      </c>
      <c r="BG1718" s="1">
        <v>3</v>
      </c>
      <c r="BH1718" s="1">
        <v>1</v>
      </c>
      <c r="BI1718" s="1">
        <v>1</v>
      </c>
      <c r="BJ1718" s="1"/>
    </row>
    <row r="1719" spans="1:62" hidden="1" x14ac:dyDescent="0.35">
      <c r="A1719" t="s">
        <v>1</v>
      </c>
      <c r="B1719" s="1">
        <v>2022</v>
      </c>
      <c r="C1719" t="s">
        <v>95</v>
      </c>
      <c r="D1719" s="1"/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3630.1935501098628</v>
      </c>
      <c r="K1719" s="1">
        <v>3630.1935501098628</v>
      </c>
      <c r="L1719" s="1">
        <v>3440.0752334594731</v>
      </c>
      <c r="M1719" s="1">
        <v>3084.975456237793</v>
      </c>
      <c r="N1719" s="1">
        <v>1888.870742797852</v>
      </c>
      <c r="O1719" s="1">
        <v>1121.606582641602</v>
      </c>
      <c r="P1719" s="1">
        <v>0</v>
      </c>
      <c r="Q1719" s="1">
        <v>0</v>
      </c>
      <c r="R1719" s="1">
        <v>1888.870742797852</v>
      </c>
      <c r="S1719" s="1">
        <v>1506.809860229492</v>
      </c>
      <c r="T1719" s="1">
        <v>479.18206787109381</v>
      </c>
      <c r="U1719" s="1">
        <v>840.93803405761719</v>
      </c>
      <c r="V1719" s="1">
        <v>1146.023132324219</v>
      </c>
      <c r="W1719" s="1">
        <v>2824.490127563477</v>
      </c>
      <c r="X1719" s="1">
        <v>190.1183166503906</v>
      </c>
      <c r="Y1719" s="1">
        <v>0</v>
      </c>
      <c r="Z1719" s="1">
        <v>0</v>
      </c>
      <c r="AA1719" s="1">
        <v>3293.269050598145</v>
      </c>
      <c r="AB1719" s="1">
        <v>0</v>
      </c>
      <c r="AC1719" s="1"/>
      <c r="AD1719" s="1"/>
      <c r="AE1719" s="1"/>
      <c r="AF1719" s="1"/>
      <c r="AG1719" s="1">
        <v>1</v>
      </c>
      <c r="AH1719" s="1">
        <v>0.94762861728668213</v>
      </c>
      <c r="AI1719" s="1">
        <v>0.84981018304824829</v>
      </c>
      <c r="AJ1719" s="1">
        <v>0.52032232284545898</v>
      </c>
      <c r="AK1719" s="1">
        <v>0.30896607041358948</v>
      </c>
      <c r="AL1719" s="1"/>
      <c r="AM1719" s="1">
        <v>0</v>
      </c>
      <c r="AN1719" s="1">
        <v>0.52032232284545898</v>
      </c>
      <c r="AO1719" s="1">
        <v>0.41507700085639948</v>
      </c>
      <c r="AP1719" s="1">
        <v>0.13199904561042791</v>
      </c>
      <c r="AQ1719" s="1">
        <v>0.23165102303028109</v>
      </c>
      <c r="AR1719" s="1">
        <v>0.31569200754165649</v>
      </c>
      <c r="AS1719" s="1">
        <v>0.77805495262145996</v>
      </c>
      <c r="AT1719" s="1">
        <v>5.2371401339769363E-2</v>
      </c>
      <c r="AU1719" s="1">
        <v>0</v>
      </c>
      <c r="AV1719" s="1">
        <v>0</v>
      </c>
      <c r="AW1719" s="1">
        <v>0.9071882963180542</v>
      </c>
      <c r="AX1719" s="1">
        <v>1.618579506874084</v>
      </c>
      <c r="AY1719" s="1">
        <v>1.0394691228866579</v>
      </c>
      <c r="AZ1719" s="1">
        <v>2.6387913227081299</v>
      </c>
      <c r="BA1719" s="1">
        <v>2.6387913227081299</v>
      </c>
      <c r="BB1719" s="1">
        <v>1.1608754396438601</v>
      </c>
      <c r="BC1719" s="1">
        <v>2.0466599464416499</v>
      </c>
      <c r="BD1719" s="1">
        <v>1</v>
      </c>
      <c r="BE1719" s="1">
        <v>1</v>
      </c>
      <c r="BF1719" s="1">
        <v>2</v>
      </c>
      <c r="BG1719" s="1">
        <v>2</v>
      </c>
      <c r="BH1719" s="1">
        <v>1</v>
      </c>
      <c r="BI1719" s="1">
        <v>1</v>
      </c>
      <c r="BJ1719" s="1"/>
    </row>
    <row r="1720" spans="1:62" hidden="1" x14ac:dyDescent="0.35">
      <c r="A1720" t="s">
        <v>1</v>
      </c>
      <c r="B1720" s="1">
        <v>2022</v>
      </c>
      <c r="C1720" t="s">
        <v>96</v>
      </c>
      <c r="D1720" s="1"/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16611.87796592712</v>
      </c>
      <c r="K1720" s="1">
        <v>16243.574811935419</v>
      </c>
      <c r="L1720" s="1">
        <v>16611.87796592712</v>
      </c>
      <c r="M1720" s="1">
        <v>15160.16960144043</v>
      </c>
      <c r="N1720" s="1">
        <v>12482.52394866943</v>
      </c>
      <c r="O1720" s="1">
        <v>1965.226119995117</v>
      </c>
      <c r="P1720" s="1">
        <v>0</v>
      </c>
      <c r="Q1720" s="1">
        <v>1566.721298217773</v>
      </c>
      <c r="R1720" s="1">
        <v>12482.52394866943</v>
      </c>
      <c r="S1720" s="1">
        <v>8273.0351409912109</v>
      </c>
      <c r="T1720" s="1">
        <v>12032.92377281189</v>
      </c>
      <c r="U1720" s="1">
        <v>15328.29321289063</v>
      </c>
      <c r="V1720" s="1">
        <v>145.25541687011719</v>
      </c>
      <c r="W1720" s="1">
        <v>16350.44099235535</v>
      </c>
      <c r="X1720" s="1">
        <v>632.72243499755859</v>
      </c>
      <c r="Y1720" s="1">
        <v>0</v>
      </c>
      <c r="Z1720" s="1">
        <v>0</v>
      </c>
      <c r="AA1720" s="1">
        <v>11399.12339782715</v>
      </c>
      <c r="AB1720" s="1">
        <v>0</v>
      </c>
      <c r="AC1720" s="1"/>
      <c r="AD1720" s="1"/>
      <c r="AE1720" s="1"/>
      <c r="AF1720" s="1"/>
      <c r="AG1720" s="1">
        <v>0.97782891988754272</v>
      </c>
      <c r="AH1720" s="1">
        <v>1</v>
      </c>
      <c r="AI1720" s="1">
        <v>0.91261023283004761</v>
      </c>
      <c r="AJ1720" s="1">
        <v>0.75142163038253784</v>
      </c>
      <c r="AK1720" s="1">
        <v>0.1183024644851685</v>
      </c>
      <c r="AL1720" s="1"/>
      <c r="AM1720" s="1">
        <v>9.431331604719162E-2</v>
      </c>
      <c r="AN1720" s="1">
        <v>0.75142163038253784</v>
      </c>
      <c r="AO1720" s="1">
        <v>0.49801924824714661</v>
      </c>
      <c r="AP1720" s="1">
        <v>0.72435659170150757</v>
      </c>
      <c r="AQ1720" s="1">
        <v>0.92273092269897461</v>
      </c>
      <c r="AR1720" s="1">
        <v>8.7440693750977516E-3</v>
      </c>
      <c r="AS1720" s="1">
        <v>0.98426204919815063</v>
      </c>
      <c r="AT1720" s="1">
        <v>3.8088556379079819E-2</v>
      </c>
      <c r="AU1720" s="1">
        <v>0</v>
      </c>
      <c r="AV1720" s="1">
        <v>0</v>
      </c>
      <c r="AW1720" s="1">
        <v>0.68620318174362183</v>
      </c>
      <c r="AX1720" s="1">
        <v>2.5125958919525151</v>
      </c>
      <c r="AY1720" s="1">
        <v>1.5027182102203369</v>
      </c>
      <c r="AZ1720" s="1">
        <v>2.9964134693145752</v>
      </c>
      <c r="BA1720" s="1">
        <v>2.9964134693145752</v>
      </c>
      <c r="BB1720" s="1">
        <v>1.261634826660156</v>
      </c>
      <c r="BC1720" s="1">
        <v>1.346849799156189</v>
      </c>
      <c r="BD1720" s="1">
        <v>2</v>
      </c>
      <c r="BE1720" s="1">
        <v>1</v>
      </c>
      <c r="BF1720" s="1">
        <v>3</v>
      </c>
      <c r="BG1720" s="1">
        <v>3</v>
      </c>
      <c r="BH1720" s="1">
        <v>1</v>
      </c>
      <c r="BI1720" s="1">
        <v>1</v>
      </c>
      <c r="BJ1720" s="1"/>
    </row>
    <row r="1721" spans="1:62" hidden="1" x14ac:dyDescent="0.35">
      <c r="A1721" t="s">
        <v>1</v>
      </c>
      <c r="B1721" s="1">
        <v>2021</v>
      </c>
      <c r="C1721" t="s">
        <v>95</v>
      </c>
      <c r="D1721" s="1">
        <v>1</v>
      </c>
      <c r="E1721" s="1">
        <v>233873.16920661929</v>
      </c>
      <c r="F1721" s="1">
        <v>0</v>
      </c>
      <c r="G1721" s="1">
        <v>0</v>
      </c>
      <c r="H1721" s="1">
        <v>0</v>
      </c>
      <c r="I1721" s="1">
        <v>0</v>
      </c>
      <c r="J1721" s="1">
        <v>233873.16920661929</v>
      </c>
      <c r="K1721" s="1">
        <v>171307.71048259741</v>
      </c>
      <c r="L1721" s="1">
        <v>4198.5843505859384</v>
      </c>
      <c r="M1721" s="1">
        <v>69778.434921264648</v>
      </c>
      <c r="N1721" s="1">
        <v>38607.614490509033</v>
      </c>
      <c r="O1721" s="1">
        <v>10828.230430603029</v>
      </c>
      <c r="P1721" s="1">
        <v>0</v>
      </c>
      <c r="Q1721" s="1">
        <v>0</v>
      </c>
      <c r="R1721" s="1">
        <v>38607.614490509033</v>
      </c>
      <c r="S1721" s="1">
        <v>5788.4823226928711</v>
      </c>
      <c r="T1721" s="1">
        <v>12751.02777099609</v>
      </c>
      <c r="U1721" s="1">
        <v>25096.12818908691</v>
      </c>
      <c r="V1721" s="1">
        <v>93534.886600494385</v>
      </c>
      <c r="W1721" s="1">
        <v>154539.32117462161</v>
      </c>
      <c r="X1721" s="1">
        <v>123515.0066671371</v>
      </c>
      <c r="Y1721" s="1">
        <v>28397.417762756351</v>
      </c>
      <c r="Z1721" s="1">
        <v>1269.2443466186519</v>
      </c>
      <c r="AA1721" s="1">
        <v>213944.22815132141</v>
      </c>
      <c r="AB1721" s="1">
        <v>1</v>
      </c>
      <c r="AC1721" s="1">
        <v>0</v>
      </c>
      <c r="AD1721" s="1">
        <v>0</v>
      </c>
      <c r="AE1721" s="1">
        <v>0</v>
      </c>
      <c r="AF1721" s="1">
        <v>0</v>
      </c>
      <c r="AG1721" s="1">
        <v>0.73248124122619629</v>
      </c>
      <c r="AH1721" s="1">
        <v>1</v>
      </c>
      <c r="AI1721" s="1">
        <v>0.29836016893386841</v>
      </c>
      <c r="AJ1721" s="1">
        <v>0.16507928073406219</v>
      </c>
      <c r="AK1721" s="1">
        <v>4.6299584209918983E-2</v>
      </c>
      <c r="AL1721" s="1"/>
      <c r="AM1721" s="1">
        <v>0</v>
      </c>
      <c r="AN1721" s="1">
        <v>0.16507928073406219</v>
      </c>
      <c r="AO1721" s="1">
        <v>2.4750519543886181E-2</v>
      </c>
      <c r="AP1721" s="1">
        <v>5.4521121084690087E-2</v>
      </c>
      <c r="AQ1721" s="1">
        <v>0.10730656981468201</v>
      </c>
      <c r="AR1721" s="1">
        <v>0.39993852376937872</v>
      </c>
      <c r="AS1721" s="1">
        <v>0.6607825756072998</v>
      </c>
      <c r="AT1721" s="1">
        <v>0.52812814712524414</v>
      </c>
      <c r="AU1721" s="1">
        <v>0.12142229825258261</v>
      </c>
      <c r="AV1721" s="1">
        <v>5.4270625114440918E-3</v>
      </c>
      <c r="AW1721" s="1">
        <v>0.9147874116897583</v>
      </c>
      <c r="AX1721" s="1">
        <v>2.2204408645629878</v>
      </c>
      <c r="AY1721" s="1">
        <v>1.267916321754456</v>
      </c>
      <c r="AZ1721" s="1">
        <v>4.0427064895629883</v>
      </c>
      <c r="BA1721" s="1">
        <v>4.0411815643310547</v>
      </c>
      <c r="BB1721" s="1">
        <v>2.0304276943206792</v>
      </c>
      <c r="BC1721" s="1">
        <v>2.1120462417602539</v>
      </c>
      <c r="BD1721" s="1">
        <v>2</v>
      </c>
      <c r="BE1721" s="1">
        <v>1</v>
      </c>
      <c r="BF1721" s="1">
        <v>4</v>
      </c>
      <c r="BG1721" s="1">
        <v>4</v>
      </c>
      <c r="BH1721" s="1">
        <v>2</v>
      </c>
      <c r="BI1721" s="1">
        <v>2</v>
      </c>
      <c r="BJ1721" s="1"/>
    </row>
    <row r="1722" spans="1:62" hidden="1" x14ac:dyDescent="0.35">
      <c r="A1722" t="s">
        <v>1</v>
      </c>
      <c r="B1722" s="1">
        <v>2021</v>
      </c>
      <c r="C1722" t="s">
        <v>96</v>
      </c>
      <c r="D1722" s="1">
        <v>1</v>
      </c>
      <c r="E1722" s="1">
        <v>80913.98496055603</v>
      </c>
      <c r="F1722" s="1">
        <v>0</v>
      </c>
      <c r="G1722" s="1">
        <v>0</v>
      </c>
      <c r="H1722" s="1">
        <v>0</v>
      </c>
      <c r="I1722" s="1">
        <v>0</v>
      </c>
      <c r="J1722" s="1">
        <v>80913.98496055603</v>
      </c>
      <c r="K1722" s="1">
        <v>67318.296182632446</v>
      </c>
      <c r="L1722" s="1">
        <v>11871.63661193848</v>
      </c>
      <c r="M1722" s="1">
        <v>36435.122320175171</v>
      </c>
      <c r="N1722" s="1">
        <v>42197.25990486145</v>
      </c>
      <c r="O1722" s="1">
        <v>8313.4393424987793</v>
      </c>
      <c r="P1722" s="1">
        <v>0</v>
      </c>
      <c r="Q1722" s="1">
        <v>2824.255241394043</v>
      </c>
      <c r="R1722" s="1">
        <v>42197.25990486145</v>
      </c>
      <c r="S1722" s="1">
        <v>13571.009960174561</v>
      </c>
      <c r="T1722" s="1">
        <v>47560.52982711792</v>
      </c>
      <c r="U1722" s="1">
        <v>66732.983261108398</v>
      </c>
      <c r="V1722" s="1">
        <v>1907.8201026916499</v>
      </c>
      <c r="W1722" s="1">
        <v>80370.338827133179</v>
      </c>
      <c r="X1722" s="1">
        <v>6611.630615234375</v>
      </c>
      <c r="Y1722" s="1">
        <v>249.54728698730469</v>
      </c>
      <c r="Z1722" s="1">
        <v>249.54728698730469</v>
      </c>
      <c r="AA1722" s="1">
        <v>60775.859289169312</v>
      </c>
      <c r="AB1722" s="1">
        <v>1</v>
      </c>
      <c r="AC1722" s="1">
        <v>0</v>
      </c>
      <c r="AD1722" s="1">
        <v>0</v>
      </c>
      <c r="AE1722" s="1">
        <v>0</v>
      </c>
      <c r="AF1722" s="1">
        <v>0</v>
      </c>
      <c r="AG1722" s="1">
        <v>0.83197355270385742</v>
      </c>
      <c r="AH1722" s="1">
        <v>1</v>
      </c>
      <c r="AI1722" s="1">
        <v>0.45029449462890631</v>
      </c>
      <c r="AJ1722" s="1">
        <v>0.5215076208114624</v>
      </c>
      <c r="AK1722" s="1">
        <v>0.10274416208267211</v>
      </c>
      <c r="AL1722" s="1"/>
      <c r="AM1722" s="1">
        <v>3.4904412925243378E-2</v>
      </c>
      <c r="AN1722" s="1">
        <v>0.5215076208114624</v>
      </c>
      <c r="AO1722" s="1">
        <v>0.16772143542766571</v>
      </c>
      <c r="AP1722" s="1">
        <v>0.58779120445251465</v>
      </c>
      <c r="AQ1722" s="1">
        <v>0.82473981380462646</v>
      </c>
      <c r="AR1722" s="1">
        <v>2.357837371528149E-2</v>
      </c>
      <c r="AS1722" s="1">
        <v>0.99328118562698364</v>
      </c>
      <c r="AT1722" s="1">
        <v>8.1711843609809875E-2</v>
      </c>
      <c r="AU1722" s="1">
        <v>3.0841056723147631E-3</v>
      </c>
      <c r="AV1722" s="1">
        <v>3.0841056723147631E-3</v>
      </c>
      <c r="AW1722" s="1">
        <v>0.75111687183380127</v>
      </c>
      <c r="AX1722" s="1">
        <v>2.3509385585784912</v>
      </c>
      <c r="AY1722" s="1">
        <v>1.601776003837585</v>
      </c>
      <c r="AZ1722" s="1">
        <v>3.9831984043121338</v>
      </c>
      <c r="BA1722" s="1">
        <v>3.97394847869873</v>
      </c>
      <c r="BB1722" s="1">
        <v>2.085426807403564</v>
      </c>
      <c r="BC1722" s="1">
        <v>2.1119246482849121</v>
      </c>
      <c r="BD1722" s="1">
        <v>2</v>
      </c>
      <c r="BE1722" s="1">
        <v>1</v>
      </c>
      <c r="BF1722" s="1">
        <v>4</v>
      </c>
      <c r="BG1722" s="1">
        <v>4</v>
      </c>
      <c r="BH1722" s="1">
        <v>2</v>
      </c>
      <c r="BI1722" s="1">
        <v>1.666666626930237</v>
      </c>
      <c r="BJ1722" s="1"/>
    </row>
    <row r="1723" spans="1:62" hidden="1" x14ac:dyDescent="0.35">
      <c r="A1723" t="s">
        <v>1</v>
      </c>
      <c r="B1723" s="1">
        <v>2021</v>
      </c>
      <c r="C1723" t="s">
        <v>95</v>
      </c>
      <c r="D1723" s="1">
        <v>2</v>
      </c>
      <c r="E1723" s="1">
        <v>0</v>
      </c>
      <c r="F1723" s="1">
        <v>203079.85361194611</v>
      </c>
      <c r="G1723" s="1">
        <v>0</v>
      </c>
      <c r="H1723" s="1">
        <v>0</v>
      </c>
      <c r="I1723" s="1">
        <v>0</v>
      </c>
      <c r="J1723" s="1">
        <v>203079.85361194611</v>
      </c>
      <c r="K1723" s="1">
        <v>143368.57766532901</v>
      </c>
      <c r="L1723" s="1">
        <v>3809.6863555908199</v>
      </c>
      <c r="M1723" s="1">
        <v>44408.613825798027</v>
      </c>
      <c r="N1723" s="1">
        <v>62986.629035949707</v>
      </c>
      <c r="O1723" s="1">
        <v>15586.178260803221</v>
      </c>
      <c r="P1723" s="1">
        <v>0</v>
      </c>
      <c r="Q1723" s="1">
        <v>448.90267944335938</v>
      </c>
      <c r="R1723" s="1">
        <v>62986.629035949707</v>
      </c>
      <c r="S1723" s="1">
        <v>6892.4111480712891</v>
      </c>
      <c r="T1723" s="1">
        <v>10258.2391204834</v>
      </c>
      <c r="U1723" s="1">
        <v>34517.197463989258</v>
      </c>
      <c r="V1723" s="1">
        <v>63932.936069488533</v>
      </c>
      <c r="W1723" s="1">
        <v>142921.7699508667</v>
      </c>
      <c r="X1723" s="1">
        <v>98871.006539344788</v>
      </c>
      <c r="Y1723" s="1">
        <v>22428.656597137451</v>
      </c>
      <c r="Z1723" s="1">
        <v>434.07632827758789</v>
      </c>
      <c r="AA1723" s="1">
        <v>180372.6077013016</v>
      </c>
      <c r="AB1723" s="1">
        <v>0</v>
      </c>
      <c r="AC1723" s="1">
        <v>1</v>
      </c>
      <c r="AD1723" s="1">
        <v>0</v>
      </c>
      <c r="AE1723" s="1">
        <v>0</v>
      </c>
      <c r="AF1723" s="1">
        <v>0</v>
      </c>
      <c r="AG1723" s="1">
        <v>0.70597141981124878</v>
      </c>
      <c r="AH1723" s="1">
        <v>1</v>
      </c>
      <c r="AI1723" s="1">
        <v>0.21867562830448151</v>
      </c>
      <c r="AJ1723" s="1">
        <v>0.31015694141387939</v>
      </c>
      <c r="AK1723" s="1">
        <v>7.6749011874198914E-2</v>
      </c>
      <c r="AL1723" s="1"/>
      <c r="AM1723" s="1">
        <v>2.2104736417531971E-3</v>
      </c>
      <c r="AN1723" s="1">
        <v>0.31015694141387939</v>
      </c>
      <c r="AO1723" s="1">
        <v>3.3939413726329803E-2</v>
      </c>
      <c r="AP1723" s="1">
        <v>5.0513327121734619E-2</v>
      </c>
      <c r="AQ1723" s="1">
        <v>0.16996859014034271</v>
      </c>
      <c r="AR1723" s="1">
        <v>0.31481674313545233</v>
      </c>
      <c r="AS1723" s="1">
        <v>0.70377129316329956</v>
      </c>
      <c r="AT1723" s="1">
        <v>0.48685777187347412</v>
      </c>
      <c r="AU1723" s="1">
        <v>0.11044254899024961</v>
      </c>
      <c r="AV1723" s="1">
        <v>2.1374663338065152E-3</v>
      </c>
      <c r="AW1723" s="1">
        <v>0.88818562030792236</v>
      </c>
      <c r="AX1723" s="1">
        <v>2.2868368625640869</v>
      </c>
      <c r="AY1723" s="1">
        <v>1.3739768266677861</v>
      </c>
      <c r="AZ1723" s="1">
        <v>3.367297887802124</v>
      </c>
      <c r="BA1723" s="1">
        <v>3.363635778427124</v>
      </c>
      <c r="BB1723" s="1">
        <v>1.447701573371887</v>
      </c>
      <c r="BC1723" s="1">
        <v>1.7010611295700071</v>
      </c>
      <c r="BD1723" s="1">
        <v>2</v>
      </c>
      <c r="BE1723" s="1">
        <v>1</v>
      </c>
      <c r="BF1723" s="1">
        <v>3</v>
      </c>
      <c r="BG1723" s="1">
        <v>3</v>
      </c>
      <c r="BH1723" s="1">
        <v>1</v>
      </c>
      <c r="BI1723" s="1">
        <v>1.5</v>
      </c>
      <c r="BJ1723" s="1"/>
    </row>
    <row r="1724" spans="1:62" hidden="1" x14ac:dyDescent="0.35">
      <c r="A1724" t="s">
        <v>1</v>
      </c>
      <c r="B1724" s="1">
        <v>2021</v>
      </c>
      <c r="C1724" t="s">
        <v>96</v>
      </c>
      <c r="D1724" s="1">
        <v>2</v>
      </c>
      <c r="E1724" s="1">
        <v>0</v>
      </c>
      <c r="F1724" s="1">
        <v>201112.12717819211</v>
      </c>
      <c r="G1724" s="1">
        <v>0</v>
      </c>
      <c r="H1724" s="1">
        <v>0</v>
      </c>
      <c r="I1724" s="1">
        <v>0</v>
      </c>
      <c r="J1724" s="1">
        <v>201112.12717819211</v>
      </c>
      <c r="K1724" s="1">
        <v>185900.89073562619</v>
      </c>
      <c r="L1724" s="1">
        <v>37031.481176376343</v>
      </c>
      <c r="M1724" s="1">
        <v>129149.0006923676</v>
      </c>
      <c r="N1724" s="1">
        <v>130700.56181907649</v>
      </c>
      <c r="O1724" s="1">
        <v>21724.79761505127</v>
      </c>
      <c r="P1724" s="1">
        <v>0</v>
      </c>
      <c r="Q1724" s="1">
        <v>6780.8101501464844</v>
      </c>
      <c r="R1724" s="1">
        <v>130700.56181907649</v>
      </c>
      <c r="S1724" s="1">
        <v>34118.328914642327</v>
      </c>
      <c r="T1724" s="1">
        <v>114242.7844963074</v>
      </c>
      <c r="U1724" s="1">
        <v>157135.04604148859</v>
      </c>
      <c r="V1724" s="1">
        <v>2806.4181156158452</v>
      </c>
      <c r="W1724" s="1">
        <v>203337.2043800354</v>
      </c>
      <c r="X1724" s="1">
        <v>10545.06666564941</v>
      </c>
      <c r="Y1724" s="1">
        <v>848.74859619140625</v>
      </c>
      <c r="Z1724" s="1">
        <v>0</v>
      </c>
      <c r="AA1724" s="1">
        <v>140765.3738365173</v>
      </c>
      <c r="AB1724" s="1">
        <v>0</v>
      </c>
      <c r="AC1724" s="1">
        <v>1</v>
      </c>
      <c r="AD1724" s="1">
        <v>0</v>
      </c>
      <c r="AE1724" s="1">
        <v>0</v>
      </c>
      <c r="AF1724" s="1">
        <v>0</v>
      </c>
      <c r="AG1724" s="1">
        <v>0.92436438798904419</v>
      </c>
      <c r="AH1724" s="1">
        <v>1</v>
      </c>
      <c r="AI1724" s="1">
        <v>0.6421741247177124</v>
      </c>
      <c r="AJ1724" s="1">
        <v>0.64988899230957031</v>
      </c>
      <c r="AK1724" s="1">
        <v>0.1080233082175255</v>
      </c>
      <c r="AL1724" s="1"/>
      <c r="AM1724" s="1">
        <v>3.3716566860675812E-2</v>
      </c>
      <c r="AN1724" s="1">
        <v>0.64988899230957031</v>
      </c>
      <c r="AO1724" s="1">
        <v>0.16964828968048101</v>
      </c>
      <c r="AP1724" s="1">
        <v>0.56805515289306641</v>
      </c>
      <c r="AQ1724" s="1">
        <v>0.78133052587509155</v>
      </c>
      <c r="AR1724" s="1">
        <v>1.3954495079815389E-2</v>
      </c>
      <c r="AS1724" s="1">
        <v>1.011063814163208</v>
      </c>
      <c r="AT1724" s="1">
        <v>5.2433766424655907E-2</v>
      </c>
      <c r="AU1724" s="1">
        <v>4.2202756740152836E-3</v>
      </c>
      <c r="AV1724" s="1">
        <v>0</v>
      </c>
      <c r="AW1724" s="1">
        <v>0.69993478059768677</v>
      </c>
      <c r="AX1724" s="1">
        <v>2.497144222259521</v>
      </c>
      <c r="AY1724" s="1">
        <v>1.762253522872925</v>
      </c>
      <c r="AZ1724" s="1">
        <v>4.3955626487731934</v>
      </c>
      <c r="BA1724" s="1">
        <v>4.3955626487731934</v>
      </c>
      <c r="BB1724" s="1">
        <v>2.455999612808228</v>
      </c>
      <c r="BC1724" s="1">
        <v>2.2013952732086182</v>
      </c>
      <c r="BD1724" s="1">
        <v>2</v>
      </c>
      <c r="BE1724" s="1">
        <v>2</v>
      </c>
      <c r="BF1724" s="1">
        <v>4</v>
      </c>
      <c r="BG1724" s="1">
        <v>4</v>
      </c>
      <c r="BH1724" s="1">
        <v>2</v>
      </c>
      <c r="BI1724" s="1">
        <v>2</v>
      </c>
      <c r="BJ1724" s="1"/>
    </row>
    <row r="1725" spans="1:62" hidden="1" x14ac:dyDescent="0.35">
      <c r="A1725" t="s">
        <v>1</v>
      </c>
      <c r="B1725" s="1">
        <v>2021</v>
      </c>
      <c r="C1725" t="s">
        <v>95</v>
      </c>
      <c r="D1725" s="1">
        <v>3</v>
      </c>
      <c r="E1725" s="1">
        <v>0</v>
      </c>
      <c r="F1725" s="1">
        <v>0</v>
      </c>
      <c r="G1725" s="1">
        <v>382914.55821800232</v>
      </c>
      <c r="H1725" s="1">
        <v>290699.20289516449</v>
      </c>
      <c r="I1725" s="1">
        <v>7196.9283714294434</v>
      </c>
      <c r="J1725" s="1">
        <v>680810.68948459625</v>
      </c>
      <c r="K1725" s="1">
        <v>587810.35140895844</v>
      </c>
      <c r="L1725" s="1">
        <v>29079.664306640629</v>
      </c>
      <c r="M1725" s="1">
        <v>165392.73350906369</v>
      </c>
      <c r="N1725" s="1">
        <v>331394.42193984991</v>
      </c>
      <c r="O1725" s="1">
        <v>112455.99841690061</v>
      </c>
      <c r="P1725" s="1">
        <v>0</v>
      </c>
      <c r="Q1725" s="1">
        <v>5227.6920385360718</v>
      </c>
      <c r="R1725" s="1">
        <v>331394.42193984991</v>
      </c>
      <c r="S1725" s="1">
        <v>76508.676787376404</v>
      </c>
      <c r="T1725" s="1">
        <v>93432.160400390625</v>
      </c>
      <c r="U1725" s="1">
        <v>179773.4035949707</v>
      </c>
      <c r="V1725" s="1">
        <v>112524.3835105896</v>
      </c>
      <c r="W1725" s="1">
        <v>529085.37705421448</v>
      </c>
      <c r="X1725" s="1">
        <v>222221.2333984375</v>
      </c>
      <c r="Y1725" s="1">
        <v>36927.179770469673</v>
      </c>
      <c r="Z1725" s="1">
        <v>3766.8189392089839</v>
      </c>
      <c r="AA1725" s="1">
        <v>560206.13028144836</v>
      </c>
      <c r="AB1725" s="1">
        <v>0</v>
      </c>
      <c r="AC1725" s="1">
        <v>0</v>
      </c>
      <c r="AD1725" s="1">
        <v>0.56243908405303955</v>
      </c>
      <c r="AE1725" s="1">
        <v>0.42698976397514338</v>
      </c>
      <c r="AF1725" s="1">
        <v>1.057111565023661E-2</v>
      </c>
      <c r="AG1725" s="1">
        <v>0.86339765787124634</v>
      </c>
      <c r="AH1725" s="1">
        <v>0.97353881597518921</v>
      </c>
      <c r="AI1725" s="1">
        <v>0.24293498694896701</v>
      </c>
      <c r="AJ1725" s="1">
        <v>0.48676443099975591</v>
      </c>
      <c r="AK1725" s="1">
        <v>0.1651795357465744</v>
      </c>
      <c r="AL1725" s="1"/>
      <c r="AM1725" s="1">
        <v>7.6786279678344727E-3</v>
      </c>
      <c r="AN1725" s="1">
        <v>0.48676443099975591</v>
      </c>
      <c r="AO1725" s="1">
        <v>0.11237878352403639</v>
      </c>
      <c r="AP1725" s="1">
        <v>0.13723662495613101</v>
      </c>
      <c r="AQ1725" s="1">
        <v>0.26405784487724299</v>
      </c>
      <c r="AR1725" s="1">
        <v>0.1652799844741821</v>
      </c>
      <c r="AS1725" s="1">
        <v>0.77714025974273682</v>
      </c>
      <c r="AT1725" s="1">
        <v>0.3264068067073822</v>
      </c>
      <c r="AU1725" s="1">
        <v>5.4240010678768158E-2</v>
      </c>
      <c r="AV1725" s="1">
        <v>5.5328435264527798E-3</v>
      </c>
      <c r="AW1725" s="1">
        <v>0.82285153865814209</v>
      </c>
      <c r="AX1725" s="1">
        <v>2.1959347724914551</v>
      </c>
      <c r="AY1725" s="1">
        <v>1.316014289855957</v>
      </c>
      <c r="AZ1725" s="1">
        <v>2.7513620853424068</v>
      </c>
      <c r="BA1725" s="1">
        <v>2.7472186088562012</v>
      </c>
      <c r="BB1725" s="1">
        <v>1.0001339912414551</v>
      </c>
      <c r="BC1725" s="1">
        <v>1.431915283203125</v>
      </c>
      <c r="BD1725" s="1">
        <v>2</v>
      </c>
      <c r="BE1725" s="1">
        <v>1</v>
      </c>
      <c r="BF1725" s="1">
        <v>2</v>
      </c>
      <c r="BG1725" s="1">
        <v>2</v>
      </c>
      <c r="BH1725" s="1">
        <v>1</v>
      </c>
      <c r="BI1725" s="1">
        <v>1</v>
      </c>
      <c r="BJ1725" s="1"/>
    </row>
    <row r="1726" spans="1:62" hidden="1" x14ac:dyDescent="0.35">
      <c r="A1726" t="s">
        <v>1</v>
      </c>
      <c r="B1726" s="1">
        <v>2021</v>
      </c>
      <c r="C1726" t="s">
        <v>96</v>
      </c>
      <c r="D1726" s="1">
        <v>3</v>
      </c>
      <c r="E1726" s="1">
        <v>0</v>
      </c>
      <c r="F1726" s="1">
        <v>0</v>
      </c>
      <c r="G1726" s="1">
        <v>984721.73736763</v>
      </c>
      <c r="H1726" s="1">
        <v>1203031.876155853</v>
      </c>
      <c r="I1726" s="1">
        <v>42752.386390686042</v>
      </c>
      <c r="J1726" s="1">
        <v>2230505.9999141688</v>
      </c>
      <c r="K1726" s="1">
        <v>2086496.781738281</v>
      </c>
      <c r="L1726" s="1">
        <v>415836.00980758673</v>
      </c>
      <c r="M1726" s="1">
        <v>1622089.2603492739</v>
      </c>
      <c r="N1726" s="1">
        <v>1768547.5085945129</v>
      </c>
      <c r="O1726" s="1">
        <v>447144.97658157349</v>
      </c>
      <c r="P1726" s="1">
        <v>0</v>
      </c>
      <c r="Q1726" s="1">
        <v>219843.58948898321</v>
      </c>
      <c r="R1726" s="1">
        <v>1768547.5085945129</v>
      </c>
      <c r="S1726" s="1">
        <v>823706.21821784973</v>
      </c>
      <c r="T1726" s="1">
        <v>1499936.3676929469</v>
      </c>
      <c r="U1726" s="1">
        <v>1875557.1617984769</v>
      </c>
      <c r="V1726" s="1">
        <v>10561.473346710211</v>
      </c>
      <c r="W1726" s="1">
        <v>2219844.9792766571</v>
      </c>
      <c r="X1726" s="1">
        <v>74936.782388687134</v>
      </c>
      <c r="Y1726" s="1">
        <v>3710.6346740722661</v>
      </c>
      <c r="Z1726" s="1">
        <v>1319.688766479492</v>
      </c>
      <c r="AA1726" s="1">
        <v>1648861.952646255</v>
      </c>
      <c r="AB1726" s="1">
        <v>0</v>
      </c>
      <c r="AC1726" s="1">
        <v>0</v>
      </c>
      <c r="AD1726" s="1">
        <v>0.44147908687591553</v>
      </c>
      <c r="AE1726" s="1">
        <v>0.53935378789901733</v>
      </c>
      <c r="AF1726" s="1">
        <v>1.9167125225067139E-2</v>
      </c>
      <c r="AG1726" s="1">
        <v>0.93543654680252075</v>
      </c>
      <c r="AH1726" s="1">
        <v>1</v>
      </c>
      <c r="AI1726" s="1">
        <v>0.72722929716110229</v>
      </c>
      <c r="AJ1726" s="1">
        <v>0.79289072751998901</v>
      </c>
      <c r="AK1726" s="1">
        <v>0.2004679590463638</v>
      </c>
      <c r="AL1726" s="1"/>
      <c r="AM1726" s="1">
        <v>9.8562203347682953E-2</v>
      </c>
      <c r="AN1726" s="1">
        <v>0.79289072751998901</v>
      </c>
      <c r="AO1726" s="1">
        <v>0.36929118633270258</v>
      </c>
      <c r="AP1726" s="1">
        <v>0.67246460914611816</v>
      </c>
      <c r="AQ1726" s="1">
        <v>0.84086620807647705</v>
      </c>
      <c r="AR1726" s="1">
        <v>4.7350120730698109E-3</v>
      </c>
      <c r="AS1726" s="1">
        <v>0.9952203631401062</v>
      </c>
      <c r="AT1726" s="1">
        <v>3.3596314489841461E-2</v>
      </c>
      <c r="AU1726" s="1">
        <v>1.6635842621326451E-3</v>
      </c>
      <c r="AV1726" s="1">
        <v>5.9165444690734148E-4</v>
      </c>
      <c r="AW1726" s="1">
        <v>0.73923224210739136</v>
      </c>
      <c r="AX1726" s="1">
        <v>2.7161087989807129</v>
      </c>
      <c r="AY1726" s="1">
        <v>1.796603202819824</v>
      </c>
      <c r="AZ1726" s="1">
        <v>3.2148787975311279</v>
      </c>
      <c r="BA1726" s="1">
        <v>3.2089970111846919</v>
      </c>
      <c r="BB1726" s="1">
        <v>1.381972074508667</v>
      </c>
      <c r="BC1726" s="1">
        <v>1.4315065145492549</v>
      </c>
      <c r="BD1726" s="1">
        <v>3</v>
      </c>
      <c r="BE1726" s="1">
        <v>2</v>
      </c>
      <c r="BF1726" s="1">
        <v>3</v>
      </c>
      <c r="BG1726" s="1">
        <v>3</v>
      </c>
      <c r="BH1726" s="1">
        <v>1</v>
      </c>
      <c r="BI1726" s="1">
        <v>1</v>
      </c>
      <c r="BJ1726" s="1"/>
    </row>
    <row r="1727" spans="1:62" hidden="1" x14ac:dyDescent="0.35">
      <c r="A1727" t="s">
        <v>1</v>
      </c>
      <c r="B1727" s="1">
        <v>2021</v>
      </c>
      <c r="C1727" t="s">
        <v>95</v>
      </c>
      <c r="D1727" s="1"/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4377.8294219970703</v>
      </c>
      <c r="K1727" s="1">
        <v>1180.5889053344731</v>
      </c>
      <c r="L1727" s="1">
        <v>0</v>
      </c>
      <c r="M1727" s="1">
        <v>623.27463531494141</v>
      </c>
      <c r="N1727" s="1">
        <v>103.5322952270508</v>
      </c>
      <c r="O1727" s="1">
        <v>327.10806274414063</v>
      </c>
      <c r="P1727" s="1">
        <v>0</v>
      </c>
      <c r="Q1727" s="1">
        <v>0</v>
      </c>
      <c r="R1727" s="1">
        <v>103.5322952270508</v>
      </c>
      <c r="S1727" s="1">
        <v>0</v>
      </c>
      <c r="T1727" s="1">
        <v>0</v>
      </c>
      <c r="U1727" s="1">
        <v>0</v>
      </c>
      <c r="V1727" s="1">
        <v>2249.444458007813</v>
      </c>
      <c r="W1727" s="1">
        <v>2123.8547744750981</v>
      </c>
      <c r="X1727" s="1">
        <v>3952.2220840454102</v>
      </c>
      <c r="Y1727" s="1">
        <v>1017.106819152832</v>
      </c>
      <c r="Z1727" s="1">
        <v>52.361637115478523</v>
      </c>
      <c r="AA1727" s="1">
        <v>4305.7518081665039</v>
      </c>
      <c r="AB1727" s="1">
        <v>0</v>
      </c>
      <c r="AC1727" s="1"/>
      <c r="AD1727" s="1"/>
      <c r="AE1727" s="1"/>
      <c r="AF1727" s="1"/>
      <c r="AG1727" s="1">
        <v>0.26967447996139532</v>
      </c>
      <c r="AH1727" s="1"/>
      <c r="AI1727" s="1">
        <v>0.14237070083618161</v>
      </c>
      <c r="AJ1727" s="1">
        <v>2.3649230599403381E-2</v>
      </c>
      <c r="AK1727" s="1">
        <v>7.4719235301017761E-2</v>
      </c>
      <c r="AL1727" s="1"/>
      <c r="AM1727" s="1">
        <v>0</v>
      </c>
      <c r="AN1727" s="1">
        <v>2.3649230599403381E-2</v>
      </c>
      <c r="AO1727" s="1">
        <v>0</v>
      </c>
      <c r="AP1727" s="1">
        <v>0</v>
      </c>
      <c r="AQ1727" s="1">
        <v>0</v>
      </c>
      <c r="AR1727" s="1">
        <v>0.51382642984390259</v>
      </c>
      <c r="AS1727" s="1">
        <v>0.48513877391815191</v>
      </c>
      <c r="AT1727" s="1">
        <v>0.90278118848800659</v>
      </c>
      <c r="AU1727" s="1">
        <v>0.23233130574226379</v>
      </c>
      <c r="AV1727" s="1">
        <v>1.196063868701458E-2</v>
      </c>
      <c r="AW1727" s="1">
        <v>0.9835357666015625</v>
      </c>
      <c r="AX1727" s="1">
        <v>2.4619572162628169</v>
      </c>
      <c r="AY1727" s="1">
        <v>1.456162571907043</v>
      </c>
      <c r="AZ1727" s="1">
        <v>3.316792249679565</v>
      </c>
      <c r="BA1727" s="1">
        <v>3.316792249679565</v>
      </c>
      <c r="BB1727" s="1">
        <v>1.6910862922668459</v>
      </c>
      <c r="BC1727" s="1">
        <v>2.0108060836791992</v>
      </c>
      <c r="BD1727" s="1">
        <v>2</v>
      </c>
      <c r="BE1727" s="1">
        <v>1</v>
      </c>
      <c r="BF1727" s="1">
        <v>3</v>
      </c>
      <c r="BG1727" s="1">
        <v>3</v>
      </c>
      <c r="BH1727" s="1">
        <v>1</v>
      </c>
      <c r="BI1727" s="1">
        <v>1.5</v>
      </c>
      <c r="BJ1727" s="1"/>
    </row>
    <row r="1728" spans="1:62" hidden="1" x14ac:dyDescent="0.35">
      <c r="A1728" t="s">
        <v>1</v>
      </c>
      <c r="B1728" s="1">
        <v>2021</v>
      </c>
      <c r="C1728" t="s">
        <v>96</v>
      </c>
      <c r="D1728" s="1"/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2787.4464569091801</v>
      </c>
      <c r="K1728" s="1">
        <v>2185.2169723510742</v>
      </c>
      <c r="L1728" s="1">
        <v>410.55973815917969</v>
      </c>
      <c r="M1728" s="1">
        <v>1642.8470230102539</v>
      </c>
      <c r="N1728" s="1">
        <v>1725.1890411376951</v>
      </c>
      <c r="O1728" s="1">
        <v>318.83929443359381</v>
      </c>
      <c r="P1728" s="1">
        <v>0</v>
      </c>
      <c r="Q1728" s="1">
        <v>396.62344360351563</v>
      </c>
      <c r="R1728" s="1">
        <v>1725.1890411376951</v>
      </c>
      <c r="S1728" s="1">
        <v>913.17726135253906</v>
      </c>
      <c r="T1728" s="1">
        <v>1565.5219192504881</v>
      </c>
      <c r="U1728" s="1">
        <v>2015.558486938477</v>
      </c>
      <c r="V1728" s="1">
        <v>0</v>
      </c>
      <c r="W1728" s="1">
        <v>2553.0703430175781</v>
      </c>
      <c r="X1728" s="1">
        <v>0</v>
      </c>
      <c r="Y1728" s="1">
        <v>0</v>
      </c>
      <c r="Z1728" s="1">
        <v>0</v>
      </c>
      <c r="AA1728" s="1">
        <v>1881.356811523438</v>
      </c>
      <c r="AB1728" s="1">
        <v>0</v>
      </c>
      <c r="AC1728" s="1"/>
      <c r="AD1728" s="1"/>
      <c r="AE1728" s="1"/>
      <c r="AF1728" s="1"/>
      <c r="AG1728" s="1">
        <v>0.78394937515258789</v>
      </c>
      <c r="AH1728" s="1">
        <v>1</v>
      </c>
      <c r="AI1728" s="1">
        <v>0.58937346935272217</v>
      </c>
      <c r="AJ1728" s="1">
        <v>0.61891376972198486</v>
      </c>
      <c r="AK1728" s="1">
        <v>0.1143840104341507</v>
      </c>
      <c r="AL1728" s="1"/>
      <c r="AM1728" s="1">
        <v>0.1422891765832901</v>
      </c>
      <c r="AN1728" s="1">
        <v>0.61891376972198486</v>
      </c>
      <c r="AO1728" s="1">
        <v>0.32760351896286011</v>
      </c>
      <c r="AP1728" s="1">
        <v>0.56163299083709717</v>
      </c>
      <c r="AQ1728" s="1">
        <v>0.7230842113494873</v>
      </c>
      <c r="AR1728" s="1">
        <v>0</v>
      </c>
      <c r="AS1728" s="1">
        <v>0.91591727733612061</v>
      </c>
      <c r="AT1728" s="1">
        <v>0</v>
      </c>
      <c r="AU1728" s="1">
        <v>0</v>
      </c>
      <c r="AV1728" s="1">
        <v>0</v>
      </c>
      <c r="AW1728" s="1">
        <v>0.67493915557861328</v>
      </c>
      <c r="AX1728" s="1">
        <v>2.1647424697875981</v>
      </c>
      <c r="AY1728" s="1">
        <v>1.4151501655578611</v>
      </c>
      <c r="AZ1728" s="1">
        <v>3.539557933807373</v>
      </c>
      <c r="BA1728" s="1">
        <v>3.539557933807373</v>
      </c>
      <c r="BB1728" s="1">
        <v>1.7453123331069951</v>
      </c>
      <c r="BC1728" s="1">
        <v>1.887879610061646</v>
      </c>
      <c r="BD1728" s="1">
        <v>2</v>
      </c>
      <c r="BE1728" s="1">
        <v>2</v>
      </c>
      <c r="BF1728" s="1">
        <v>4</v>
      </c>
      <c r="BG1728" s="1">
        <v>4</v>
      </c>
      <c r="BH1728" s="1">
        <v>2</v>
      </c>
      <c r="BI1728" s="1">
        <v>1.333333373069763</v>
      </c>
      <c r="BJ1728" s="1"/>
    </row>
    <row r="1729" spans="1:62" hidden="1" x14ac:dyDescent="0.35">
      <c r="A1729" t="s">
        <v>1</v>
      </c>
      <c r="B1729" s="1">
        <v>2020</v>
      </c>
      <c r="C1729" t="s">
        <v>95</v>
      </c>
      <c r="D1729" s="1">
        <v>1</v>
      </c>
      <c r="E1729" s="1">
        <v>289469.1943025589</v>
      </c>
      <c r="F1729" s="1">
        <v>0</v>
      </c>
      <c r="G1729" s="1">
        <v>0</v>
      </c>
      <c r="H1729" s="1">
        <v>0</v>
      </c>
      <c r="I1729" s="1">
        <v>0</v>
      </c>
      <c r="J1729" s="1">
        <v>289469.1943025589</v>
      </c>
      <c r="K1729" s="1">
        <v>202613.45792961121</v>
      </c>
      <c r="L1729" s="1">
        <v>236501.5744562149</v>
      </c>
      <c r="M1729" s="1">
        <v>85819.610075950623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6433.5951271057129</v>
      </c>
      <c r="T1729" s="1">
        <v>12246.923469543461</v>
      </c>
      <c r="U1729" s="1">
        <v>19754.407163619999</v>
      </c>
      <c r="V1729" s="1">
        <v>134246.75848007199</v>
      </c>
      <c r="W1729" s="1">
        <v>215694.19175815579</v>
      </c>
      <c r="X1729" s="1">
        <v>0</v>
      </c>
      <c r="Y1729" s="1">
        <v>0</v>
      </c>
      <c r="Z1729" s="1">
        <v>0</v>
      </c>
      <c r="AA1729" s="1">
        <v>0</v>
      </c>
      <c r="AB1729" s="1">
        <v>1</v>
      </c>
      <c r="AC1729" s="1">
        <v>0</v>
      </c>
      <c r="AD1729" s="1">
        <v>0</v>
      </c>
      <c r="AE1729" s="1">
        <v>0</v>
      </c>
      <c r="AF1729" s="1">
        <v>0</v>
      </c>
      <c r="AG1729" s="1">
        <v>0.69994825124740601</v>
      </c>
      <c r="AH1729" s="1">
        <v>0.81701809167861938</v>
      </c>
      <c r="AI1729" s="1">
        <v>0.29647234082221979</v>
      </c>
      <c r="AJ1729" s="1"/>
      <c r="AK1729" s="1"/>
      <c r="AL1729" s="1"/>
      <c r="AM1729" s="1"/>
      <c r="AN1729" s="1"/>
      <c r="AO1729" s="1">
        <v>2.222549170255661E-2</v>
      </c>
      <c r="AP1729" s="1">
        <v>4.2308211326599121E-2</v>
      </c>
      <c r="AQ1729" s="1">
        <v>6.8243555724620819E-2</v>
      </c>
      <c r="AR1729" s="1">
        <v>0.46376872062683111</v>
      </c>
      <c r="AS1729" s="1">
        <v>0.74513697624206543</v>
      </c>
      <c r="AT1729" s="1"/>
      <c r="AU1729" s="1"/>
      <c r="AV1729" s="1"/>
      <c r="AW1729" s="1"/>
      <c r="AX1729" s="1"/>
      <c r="AY1729" s="1"/>
      <c r="AZ1729" s="1">
        <v>4.10791015625</v>
      </c>
      <c r="BA1729" s="1">
        <v>4.103950023651123</v>
      </c>
      <c r="BB1729" s="1">
        <v>2.04445481300354</v>
      </c>
      <c r="BC1729" s="1"/>
      <c r="BD1729" s="1"/>
      <c r="BE1729" s="1"/>
      <c r="BF1729" s="1">
        <v>4</v>
      </c>
      <c r="BG1729" s="1">
        <v>4</v>
      </c>
      <c r="BH1729" s="1">
        <v>2</v>
      </c>
      <c r="BI1729" s="1"/>
      <c r="BJ1729" s="1"/>
    </row>
    <row r="1730" spans="1:62" hidden="1" x14ac:dyDescent="0.35">
      <c r="A1730" t="s">
        <v>1</v>
      </c>
      <c r="B1730" s="1">
        <v>2020</v>
      </c>
      <c r="C1730" t="s">
        <v>96</v>
      </c>
      <c r="D1730" s="1">
        <v>1</v>
      </c>
      <c r="E1730" s="1">
        <v>108905.1430625916</v>
      </c>
      <c r="F1730" s="1">
        <v>0</v>
      </c>
      <c r="G1730" s="1">
        <v>0</v>
      </c>
      <c r="H1730" s="1">
        <v>0</v>
      </c>
      <c r="I1730" s="1">
        <v>0</v>
      </c>
      <c r="J1730" s="1">
        <v>108905.1430625916</v>
      </c>
      <c r="K1730" s="1">
        <v>94801.794612884521</v>
      </c>
      <c r="L1730" s="1">
        <v>108188.7188072205</v>
      </c>
      <c r="M1730" s="1">
        <v>56820.698776245117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23591.354404449459</v>
      </c>
      <c r="T1730" s="1">
        <v>71298.845996856689</v>
      </c>
      <c r="U1730" s="1">
        <v>85880.037586212158</v>
      </c>
      <c r="V1730" s="1">
        <v>2706.129257202148</v>
      </c>
      <c r="W1730" s="1">
        <v>108354.04672622681</v>
      </c>
      <c r="X1730" s="1">
        <v>0</v>
      </c>
      <c r="Y1730" s="1">
        <v>0</v>
      </c>
      <c r="Z1730" s="1">
        <v>0</v>
      </c>
      <c r="AA1730" s="1">
        <v>0</v>
      </c>
      <c r="AB1730" s="1">
        <v>1</v>
      </c>
      <c r="AC1730" s="1">
        <v>0</v>
      </c>
      <c r="AD1730" s="1">
        <v>0</v>
      </c>
      <c r="AE1730" s="1">
        <v>0</v>
      </c>
      <c r="AF1730" s="1">
        <v>0</v>
      </c>
      <c r="AG1730" s="1">
        <v>0.87049877643585205</v>
      </c>
      <c r="AH1730" s="1">
        <v>0.99342155456542969</v>
      </c>
      <c r="AI1730" s="1">
        <v>0.52174484729766846</v>
      </c>
      <c r="AJ1730" s="1"/>
      <c r="AK1730" s="1"/>
      <c r="AL1730" s="1"/>
      <c r="AM1730" s="1"/>
      <c r="AN1730" s="1"/>
      <c r="AO1730" s="1">
        <v>0.2166229635477066</v>
      </c>
      <c r="AP1730" s="1">
        <v>0.65468758344650269</v>
      </c>
      <c r="AQ1730" s="1">
        <v>0.78857648372650146</v>
      </c>
      <c r="AR1730" s="1">
        <v>2.4848498404026031E-2</v>
      </c>
      <c r="AS1730" s="1">
        <v>0.99493968486785889</v>
      </c>
      <c r="AT1730" s="1"/>
      <c r="AU1730" s="1"/>
      <c r="AV1730" s="1"/>
      <c r="AW1730" s="1"/>
      <c r="AX1730" s="1"/>
      <c r="AY1730" s="1"/>
      <c r="AZ1730" s="1">
        <v>3.8734526634216309</v>
      </c>
      <c r="BA1730" s="1">
        <v>3.864937305450439</v>
      </c>
      <c r="BB1730" s="1">
        <v>2.0686097145080571</v>
      </c>
      <c r="BC1730" s="1"/>
      <c r="BD1730" s="1"/>
      <c r="BE1730" s="1"/>
      <c r="BF1730" s="1">
        <v>4</v>
      </c>
      <c r="BG1730" s="1">
        <v>4</v>
      </c>
      <c r="BH1730" s="1">
        <v>2</v>
      </c>
      <c r="BI1730" s="1"/>
      <c r="BJ1730" s="1"/>
    </row>
    <row r="1731" spans="1:62" hidden="1" x14ac:dyDescent="0.35">
      <c r="A1731" t="s">
        <v>1</v>
      </c>
      <c r="B1731" s="1">
        <v>2020</v>
      </c>
      <c r="C1731" t="s">
        <v>95</v>
      </c>
      <c r="D1731" s="1">
        <v>2</v>
      </c>
      <c r="E1731" s="1">
        <v>0</v>
      </c>
      <c r="F1731" s="1">
        <v>235671.11553668979</v>
      </c>
      <c r="G1731" s="1">
        <v>0</v>
      </c>
      <c r="H1731" s="1">
        <v>0</v>
      </c>
      <c r="I1731" s="1">
        <v>0</v>
      </c>
      <c r="J1731" s="1">
        <v>235671.11553668979</v>
      </c>
      <c r="K1731" s="1">
        <v>145366.85193920141</v>
      </c>
      <c r="L1731" s="1">
        <v>191689.6226854324</v>
      </c>
      <c r="M1731" s="1">
        <v>38806.022505760193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6064.4961433410645</v>
      </c>
      <c r="T1731" s="1">
        <v>12586.07447814941</v>
      </c>
      <c r="U1731" s="1">
        <v>15112.78025627136</v>
      </c>
      <c r="V1731" s="1">
        <v>90329.841865539551</v>
      </c>
      <c r="W1731" s="1">
        <v>184260.45161533359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1</v>
      </c>
      <c r="AD1731" s="1">
        <v>0</v>
      </c>
      <c r="AE1731" s="1">
        <v>0</v>
      </c>
      <c r="AF1731" s="1">
        <v>0</v>
      </c>
      <c r="AG1731" s="1">
        <v>0.6168208122253418</v>
      </c>
      <c r="AH1731" s="1">
        <v>0.81337767839431763</v>
      </c>
      <c r="AI1731" s="1">
        <v>0.16466176509857181</v>
      </c>
      <c r="AJ1731" s="1"/>
      <c r="AK1731" s="1"/>
      <c r="AL1731" s="1"/>
      <c r="AM1731" s="1"/>
      <c r="AN1731" s="1"/>
      <c r="AO1731" s="1">
        <v>2.5732878595590591E-2</v>
      </c>
      <c r="AP1731" s="1">
        <v>5.3405247628688812E-2</v>
      </c>
      <c r="AQ1731" s="1">
        <v>6.4126573503017426E-2</v>
      </c>
      <c r="AR1731" s="1">
        <v>0.3832876980304718</v>
      </c>
      <c r="AS1731" s="1">
        <v>0.78185421228408813</v>
      </c>
      <c r="AT1731" s="1"/>
      <c r="AU1731" s="1"/>
      <c r="AV1731" s="1"/>
      <c r="AW1731" s="1"/>
      <c r="AX1731" s="1"/>
      <c r="AY1731" s="1"/>
      <c r="AZ1731" s="1">
        <v>3.0736980438232422</v>
      </c>
      <c r="BA1731" s="1">
        <v>3.0658013820648189</v>
      </c>
      <c r="BB1731" s="1">
        <v>1.2194176912307739</v>
      </c>
      <c r="BC1731" s="1"/>
      <c r="BD1731" s="1"/>
      <c r="BE1731" s="1"/>
      <c r="BF1731" s="1">
        <v>2</v>
      </c>
      <c r="BG1731" s="1">
        <v>2</v>
      </c>
      <c r="BH1731" s="1">
        <v>0</v>
      </c>
      <c r="BI1731" s="1"/>
      <c r="BJ1731" s="1"/>
    </row>
    <row r="1732" spans="1:62" hidden="1" x14ac:dyDescent="0.35">
      <c r="A1732" t="s">
        <v>1</v>
      </c>
      <c r="B1732" s="1">
        <v>2020</v>
      </c>
      <c r="C1732" t="s">
        <v>96</v>
      </c>
      <c r="D1732" s="1">
        <v>2</v>
      </c>
      <c r="E1732" s="1">
        <v>0</v>
      </c>
      <c r="F1732" s="1">
        <v>174911.60608673099</v>
      </c>
      <c r="G1732" s="1">
        <v>0</v>
      </c>
      <c r="H1732" s="1">
        <v>0</v>
      </c>
      <c r="I1732" s="1">
        <v>0</v>
      </c>
      <c r="J1732" s="1">
        <v>174911.60608673099</v>
      </c>
      <c r="K1732" s="1">
        <v>157724.14581298831</v>
      </c>
      <c r="L1732" s="1">
        <v>174507.89236068731</v>
      </c>
      <c r="M1732" s="1">
        <v>106181.0413742065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55182.090381622307</v>
      </c>
      <c r="T1732" s="1">
        <v>105989.4491577148</v>
      </c>
      <c r="U1732" s="1">
        <v>137865.34858322141</v>
      </c>
      <c r="V1732" s="1">
        <v>1883.017097473145</v>
      </c>
      <c r="W1732" s="1">
        <v>172671.57890319821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1</v>
      </c>
      <c r="AD1732" s="1">
        <v>0</v>
      </c>
      <c r="AE1732" s="1">
        <v>0</v>
      </c>
      <c r="AF1732" s="1">
        <v>0</v>
      </c>
      <c r="AG1732" s="1">
        <v>0.90173631906509399</v>
      </c>
      <c r="AH1732" s="1">
        <v>0.99769186973571777</v>
      </c>
      <c r="AI1732" s="1">
        <v>0.6070554256439209</v>
      </c>
      <c r="AJ1732" s="1"/>
      <c r="AK1732" s="1"/>
      <c r="AL1732" s="1"/>
      <c r="AM1732" s="1"/>
      <c r="AN1732" s="1"/>
      <c r="AO1732" s="1">
        <v>0.31548559665679932</v>
      </c>
      <c r="AP1732" s="1">
        <v>0.60596007108688354</v>
      </c>
      <c r="AQ1732" s="1">
        <v>0.78820013999938965</v>
      </c>
      <c r="AR1732" s="1">
        <v>1.076553575694561E-2</v>
      </c>
      <c r="AS1732" s="1">
        <v>0.98719340562820435</v>
      </c>
      <c r="AT1732" s="1"/>
      <c r="AU1732" s="1"/>
      <c r="AV1732" s="1"/>
      <c r="AW1732" s="1"/>
      <c r="AX1732" s="1"/>
      <c r="AY1732" s="1"/>
      <c r="AZ1732" s="1">
        <v>4.1478638648986816</v>
      </c>
      <c r="BA1732" s="1">
        <v>4.1478638648986816</v>
      </c>
      <c r="BB1732" s="1">
        <v>2.2013144493103032</v>
      </c>
      <c r="BC1732" s="1"/>
      <c r="BD1732" s="1"/>
      <c r="BE1732" s="1"/>
      <c r="BF1732" s="1">
        <v>4</v>
      </c>
      <c r="BG1732" s="1">
        <v>4</v>
      </c>
      <c r="BH1732" s="1">
        <v>2</v>
      </c>
      <c r="BI1732" s="1"/>
      <c r="BJ1732" s="1"/>
    </row>
    <row r="1733" spans="1:62" hidden="1" x14ac:dyDescent="0.35">
      <c r="A1733" t="s">
        <v>1</v>
      </c>
      <c r="B1733" s="1">
        <v>2020</v>
      </c>
      <c r="C1733" t="s">
        <v>95</v>
      </c>
      <c r="D1733" s="1">
        <v>3</v>
      </c>
      <c r="E1733" s="1">
        <v>0</v>
      </c>
      <c r="F1733" s="1">
        <v>0</v>
      </c>
      <c r="G1733" s="1">
        <v>385701.85095691681</v>
      </c>
      <c r="H1733" s="1">
        <v>203703.55982685089</v>
      </c>
      <c r="I1733" s="1">
        <v>9157.9258155822754</v>
      </c>
      <c r="J1733" s="1">
        <v>598563.33659934998</v>
      </c>
      <c r="K1733" s="1">
        <v>470363.45920658112</v>
      </c>
      <c r="L1733" s="1">
        <v>530088.70284080505</v>
      </c>
      <c r="M1733" s="1">
        <v>115938.3008050919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51579.447498321533</v>
      </c>
      <c r="T1733" s="1">
        <v>81014.136779785156</v>
      </c>
      <c r="U1733" s="1">
        <v>99986.477348327637</v>
      </c>
      <c r="V1733" s="1">
        <v>141706.34222793579</v>
      </c>
      <c r="W1733" s="1">
        <v>483396.12959671021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0.64437931776046753</v>
      </c>
      <c r="AE1733" s="1">
        <v>0.34032079577445978</v>
      </c>
      <c r="AF1733" s="1">
        <v>1.5299844555556771E-2</v>
      </c>
      <c r="AG1733" s="1">
        <v>0.78582072257995605</v>
      </c>
      <c r="AH1733" s="1">
        <v>0.8856016993522644</v>
      </c>
      <c r="AI1733" s="1">
        <v>0.19369429349899289</v>
      </c>
      <c r="AJ1733" s="1"/>
      <c r="AK1733" s="1"/>
      <c r="AL1733" s="1"/>
      <c r="AM1733" s="1"/>
      <c r="AN1733" s="1"/>
      <c r="AO1733" s="1">
        <v>8.6172081530094147E-2</v>
      </c>
      <c r="AP1733" s="1">
        <v>0.1353476494550705</v>
      </c>
      <c r="AQ1733" s="1">
        <v>0.16704410314559939</v>
      </c>
      <c r="AR1733" s="1">
        <v>0.23674410581588751</v>
      </c>
      <c r="AS1733" s="1">
        <v>0.8075939416885376</v>
      </c>
      <c r="AT1733" s="1"/>
      <c r="AU1733" s="1"/>
      <c r="AV1733" s="1"/>
      <c r="AW1733" s="1"/>
      <c r="AX1733" s="1"/>
      <c r="AY1733" s="1"/>
      <c r="AZ1733" s="1">
        <v>2.6444065570831299</v>
      </c>
      <c r="BA1733" s="1">
        <v>2.6348950862884521</v>
      </c>
      <c r="BB1733" s="1">
        <v>0.90055841207504272</v>
      </c>
      <c r="BC1733" s="1"/>
      <c r="BD1733" s="1"/>
      <c r="BE1733" s="1"/>
      <c r="BF1733" s="1">
        <v>2</v>
      </c>
      <c r="BG1733" s="1">
        <v>2</v>
      </c>
      <c r="BH1733" s="1">
        <v>0</v>
      </c>
      <c r="BI1733" s="1"/>
      <c r="BJ1733" s="1"/>
    </row>
    <row r="1734" spans="1:62" hidden="1" x14ac:dyDescent="0.35">
      <c r="A1734" t="s">
        <v>1</v>
      </c>
      <c r="B1734" s="1">
        <v>2020</v>
      </c>
      <c r="C1734" t="s">
        <v>96</v>
      </c>
      <c r="D1734" s="1">
        <v>3</v>
      </c>
      <c r="E1734" s="1">
        <v>0</v>
      </c>
      <c r="F1734" s="1">
        <v>0</v>
      </c>
      <c r="G1734" s="1">
        <v>951811.9941444397</v>
      </c>
      <c r="H1734" s="1">
        <v>1186446.184570313</v>
      </c>
      <c r="I1734" s="1">
        <v>56042.791412353523</v>
      </c>
      <c r="J1734" s="1">
        <v>2194300.9701271062</v>
      </c>
      <c r="K1734" s="1">
        <v>2049622.70608902</v>
      </c>
      <c r="L1734" s="1">
        <v>2192461.03900528</v>
      </c>
      <c r="M1734" s="1">
        <v>1582749.501106262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1108446.773891449</v>
      </c>
      <c r="T1734" s="1">
        <v>1603207.9724960329</v>
      </c>
      <c r="U1734" s="1">
        <v>1874972.6148834231</v>
      </c>
      <c r="V1734" s="1">
        <v>18707.339900970459</v>
      </c>
      <c r="W1734" s="1">
        <v>2180243.768669128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0.4337654709815979</v>
      </c>
      <c r="AE1734" s="1">
        <v>0.54069435596466064</v>
      </c>
      <c r="AF1734" s="1">
        <v>2.5540156289935109E-2</v>
      </c>
      <c r="AG1734" s="1">
        <v>0.93406635522842407</v>
      </c>
      <c r="AH1734" s="1">
        <v>0.9991614818572998</v>
      </c>
      <c r="AI1734" s="1">
        <v>0.72130012512207031</v>
      </c>
      <c r="AJ1734" s="1"/>
      <c r="AK1734" s="1"/>
      <c r="AL1734" s="1"/>
      <c r="AM1734" s="1"/>
      <c r="AN1734" s="1"/>
      <c r="AO1734" s="1">
        <v>0.50514799356460571</v>
      </c>
      <c r="AP1734" s="1">
        <v>0.73062354326248169</v>
      </c>
      <c r="AQ1734" s="1">
        <v>0.8544737696647644</v>
      </c>
      <c r="AR1734" s="1">
        <v>8.5254209116101265E-3</v>
      </c>
      <c r="AS1734" s="1">
        <v>0.99359375238418579</v>
      </c>
      <c r="AT1734" s="1"/>
      <c r="AU1734" s="1"/>
      <c r="AV1734" s="1"/>
      <c r="AW1734" s="1"/>
      <c r="AX1734" s="1"/>
      <c r="AY1734" s="1"/>
      <c r="AZ1734" s="1">
        <v>3.2195553779602051</v>
      </c>
      <c r="BA1734" s="1">
        <v>3.2066540718078609</v>
      </c>
      <c r="BB1734" s="1">
        <v>1.3746795654296879</v>
      </c>
      <c r="BC1734" s="1"/>
      <c r="BD1734" s="1"/>
      <c r="BE1734" s="1"/>
      <c r="BF1734" s="1">
        <v>3</v>
      </c>
      <c r="BG1734" s="1">
        <v>3</v>
      </c>
      <c r="BH1734" s="1">
        <v>1</v>
      </c>
      <c r="BI1734" s="1"/>
      <c r="BJ1734" s="1"/>
    </row>
    <row r="1735" spans="1:62" hidden="1" x14ac:dyDescent="0.35">
      <c r="A1735" t="s">
        <v>1</v>
      </c>
      <c r="B1735" s="1">
        <v>2020</v>
      </c>
      <c r="C1735" t="s">
        <v>95</v>
      </c>
      <c r="D1735" s="1"/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2194.0489196777339</v>
      </c>
      <c r="K1735" s="1">
        <v>2055.8566284179692</v>
      </c>
      <c r="L1735" s="1">
        <v>2194.0489196777339</v>
      </c>
      <c r="M1735" s="1">
        <v>360.18612670898438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138.1922912597656</v>
      </c>
      <c r="U1735" s="1">
        <v>138.1922912597656</v>
      </c>
      <c r="V1735" s="1">
        <v>953.63421630859375</v>
      </c>
      <c r="W1735" s="1">
        <v>1521.465087890625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/>
      <c r="AD1735" s="1"/>
      <c r="AE1735" s="1"/>
      <c r="AF1735" s="1"/>
      <c r="AG1735" s="1">
        <v>0.93701493740081787</v>
      </c>
      <c r="AH1735" s="1">
        <v>1</v>
      </c>
      <c r="AI1735" s="1">
        <v>0.16416503489017489</v>
      </c>
      <c r="AJ1735" s="1"/>
      <c r="AK1735" s="1"/>
      <c r="AL1735" s="1"/>
      <c r="AM1735" s="1"/>
      <c r="AN1735" s="1"/>
      <c r="AO1735" s="1">
        <v>0</v>
      </c>
      <c r="AP1735" s="1">
        <v>6.2985055148601532E-2</v>
      </c>
      <c r="AQ1735" s="1">
        <v>6.2985055148601532E-2</v>
      </c>
      <c r="AR1735" s="1">
        <v>0.43464583158493042</v>
      </c>
      <c r="AS1735" s="1">
        <v>0.69345086812973022</v>
      </c>
      <c r="AT1735" s="1"/>
      <c r="AU1735" s="1"/>
      <c r="AV1735" s="1"/>
      <c r="AW1735" s="1"/>
      <c r="AX1735" s="1"/>
      <c r="AY1735" s="1"/>
      <c r="AZ1735" s="1">
        <v>3.5149257183074951</v>
      </c>
      <c r="BA1735" s="1">
        <v>3.5149257183074951</v>
      </c>
      <c r="BB1735" s="1">
        <v>1.5779106616973879</v>
      </c>
      <c r="BC1735" s="1"/>
      <c r="BD1735" s="1"/>
      <c r="BE1735" s="1"/>
      <c r="BF1735" s="1">
        <v>3</v>
      </c>
      <c r="BG1735" s="1">
        <v>3</v>
      </c>
      <c r="BH1735" s="1">
        <v>1</v>
      </c>
      <c r="BI1735" s="1"/>
      <c r="BJ1735" s="1"/>
    </row>
    <row r="1736" spans="1:62" hidden="1" x14ac:dyDescent="0.35">
      <c r="A1736" t="s">
        <v>1</v>
      </c>
      <c r="B1736" s="1">
        <v>2020</v>
      </c>
      <c r="C1736" t="s">
        <v>96</v>
      </c>
      <c r="D1736" s="1"/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11531.52061462402</v>
      </c>
      <c r="K1736" s="1">
        <v>10387.787414550779</v>
      </c>
      <c r="L1736" s="1">
        <v>11531.52061462402</v>
      </c>
      <c r="M1736" s="1">
        <v>8306.3217697143555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6401.256591796875</v>
      </c>
      <c r="T1736" s="1">
        <v>9691.5897216796875</v>
      </c>
      <c r="U1736" s="1">
        <v>10334.781234741209</v>
      </c>
      <c r="V1736" s="1">
        <v>111.9597702026367</v>
      </c>
      <c r="W1736" s="1">
        <v>11262.77479553223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/>
      <c r="AD1736" s="1"/>
      <c r="AE1736" s="1"/>
      <c r="AF1736" s="1"/>
      <c r="AG1736" s="1">
        <v>0.90081679821014404</v>
      </c>
      <c r="AH1736" s="1">
        <v>1</v>
      </c>
      <c r="AI1736" s="1">
        <v>0.72031450271606445</v>
      </c>
      <c r="AJ1736" s="1"/>
      <c r="AK1736" s="1"/>
      <c r="AL1736" s="1"/>
      <c r="AM1736" s="1"/>
      <c r="AN1736" s="1"/>
      <c r="AO1736" s="1">
        <v>0.55510950088500977</v>
      </c>
      <c r="AP1736" s="1">
        <v>0.84044331312179565</v>
      </c>
      <c r="AQ1736" s="1">
        <v>0.89622014760971069</v>
      </c>
      <c r="AR1736" s="1">
        <v>9.7090201452374458E-3</v>
      </c>
      <c r="AS1736" s="1">
        <v>0.97669470310211182</v>
      </c>
      <c r="AT1736" s="1"/>
      <c r="AU1736" s="1"/>
      <c r="AV1736" s="1"/>
      <c r="AW1736" s="1"/>
      <c r="AX1736" s="1"/>
      <c r="AY1736" s="1"/>
      <c r="AZ1736" s="1">
        <v>2.8585958480834961</v>
      </c>
      <c r="BA1736" s="1">
        <v>2.8585958480834961</v>
      </c>
      <c r="BB1736" s="1">
        <v>1.3329571485519409</v>
      </c>
      <c r="BC1736" s="1"/>
      <c r="BD1736" s="1"/>
      <c r="BE1736" s="1"/>
      <c r="BF1736" s="1">
        <v>3</v>
      </c>
      <c r="BG1736" s="1">
        <v>3</v>
      </c>
      <c r="BH1736" s="1">
        <v>1</v>
      </c>
      <c r="BI1736" s="1"/>
      <c r="BJ1736" s="1"/>
    </row>
    <row r="1737" spans="1:62" hidden="1" x14ac:dyDescent="0.35">
      <c r="A1737" t="s">
        <v>1</v>
      </c>
      <c r="B1737" s="1">
        <v>2019</v>
      </c>
      <c r="C1737" t="s">
        <v>95</v>
      </c>
      <c r="D1737" s="1">
        <v>1</v>
      </c>
      <c r="E1737" s="1">
        <v>220536.92496490481</v>
      </c>
      <c r="F1737" s="1">
        <v>0</v>
      </c>
      <c r="G1737" s="1">
        <v>0</v>
      </c>
      <c r="H1737" s="1">
        <v>0</v>
      </c>
      <c r="I1737" s="1">
        <v>0</v>
      </c>
      <c r="J1737" s="1">
        <v>220536.92496490481</v>
      </c>
      <c r="K1737" s="1">
        <v>155364.995262146</v>
      </c>
      <c r="L1737" s="1">
        <v>173548.3447303772</v>
      </c>
      <c r="M1737" s="1">
        <v>340.65045166015631</v>
      </c>
      <c r="N1737" s="1">
        <v>41457.738544464111</v>
      </c>
      <c r="O1737" s="1">
        <v>16051.18817520142</v>
      </c>
      <c r="P1737" s="1">
        <v>168921.48583221441</v>
      </c>
      <c r="Q1737" s="1">
        <v>0</v>
      </c>
      <c r="R1737" s="1">
        <v>0</v>
      </c>
      <c r="S1737" s="1">
        <v>4543.5846328735352</v>
      </c>
      <c r="T1737" s="1">
        <v>11094.36442565918</v>
      </c>
      <c r="U1737" s="1">
        <v>15037.82835388184</v>
      </c>
      <c r="V1737" s="1">
        <v>91651.734924316406</v>
      </c>
      <c r="W1737" s="1">
        <v>157832.8348579407</v>
      </c>
      <c r="X1737" s="1">
        <v>100559.9575119019</v>
      </c>
      <c r="Y1737" s="1">
        <v>28243.502307891849</v>
      </c>
      <c r="Z1737" s="1">
        <v>2068.7001914978032</v>
      </c>
      <c r="AA1737" s="1">
        <v>203026.88749694821</v>
      </c>
      <c r="AB1737" s="1">
        <v>1</v>
      </c>
      <c r="AC1737" s="1">
        <v>0</v>
      </c>
      <c r="AD1737" s="1">
        <v>0</v>
      </c>
      <c r="AE1737" s="1">
        <v>0</v>
      </c>
      <c r="AF1737" s="1">
        <v>0</v>
      </c>
      <c r="AG1737" s="1">
        <v>0.70448517799377441</v>
      </c>
      <c r="AH1737" s="1">
        <v>0.78693556785583496</v>
      </c>
      <c r="AI1737" s="1">
        <v>1.544641330838203E-3</v>
      </c>
      <c r="AJ1737" s="1">
        <v>0.18798547983169561</v>
      </c>
      <c r="AK1737" s="1">
        <v>7.2782315313816071E-2</v>
      </c>
      <c r="AL1737" s="1">
        <v>0.76595556735992432</v>
      </c>
      <c r="AM1737" s="1">
        <v>0</v>
      </c>
      <c r="AN1737" s="1"/>
      <c r="AO1737" s="1">
        <v>2.0602375268936161E-2</v>
      </c>
      <c r="AP1737" s="1">
        <v>5.0306152552366257E-2</v>
      </c>
      <c r="AQ1737" s="1">
        <v>6.8187348544597626E-2</v>
      </c>
      <c r="AR1737" s="1">
        <v>0.41558453440666199</v>
      </c>
      <c r="AS1737" s="1">
        <v>0.71567529439926147</v>
      </c>
      <c r="AT1737" s="1">
        <v>0.45597785711288452</v>
      </c>
      <c r="AU1737" s="1">
        <v>0.12806700170040131</v>
      </c>
      <c r="AV1737" s="1">
        <v>9.3802893534302711E-3</v>
      </c>
      <c r="AW1737" s="1">
        <v>0.92060267925262451</v>
      </c>
      <c r="AX1737" s="1">
        <v>2.2275688648223881</v>
      </c>
      <c r="AY1737" s="1">
        <v>1.282006144523621</v>
      </c>
      <c r="AZ1737" s="1">
        <v>4.2892036437988281</v>
      </c>
      <c r="BA1737" s="1">
        <v>4.2881879806518546</v>
      </c>
      <c r="BB1737" s="1">
        <v>2.1378686428070068</v>
      </c>
      <c r="BC1737" s="1">
        <v>2.2702698707580571</v>
      </c>
      <c r="BD1737" s="1">
        <v>2</v>
      </c>
      <c r="BE1737" s="1">
        <v>1</v>
      </c>
      <c r="BF1737" s="1">
        <v>4</v>
      </c>
      <c r="BG1737" s="1">
        <v>4</v>
      </c>
      <c r="BH1737" s="1">
        <v>2</v>
      </c>
      <c r="BI1737" s="1">
        <v>2</v>
      </c>
      <c r="BJ1737" s="1"/>
    </row>
    <row r="1738" spans="1:62" hidden="1" x14ac:dyDescent="0.35">
      <c r="A1738" t="s">
        <v>1</v>
      </c>
      <c r="B1738" s="1">
        <v>2019</v>
      </c>
      <c r="C1738" t="s">
        <v>96</v>
      </c>
      <c r="D1738" s="1">
        <v>1</v>
      </c>
      <c r="E1738" s="1">
        <v>61388.462013244629</v>
      </c>
      <c r="F1738" s="1">
        <v>0</v>
      </c>
      <c r="G1738" s="1">
        <v>0</v>
      </c>
      <c r="H1738" s="1">
        <v>0</v>
      </c>
      <c r="I1738" s="1">
        <v>0</v>
      </c>
      <c r="J1738" s="1">
        <v>61388.462013244629</v>
      </c>
      <c r="K1738" s="1">
        <v>54216.017490386963</v>
      </c>
      <c r="L1738" s="1">
        <v>60625.70641708374</v>
      </c>
      <c r="M1738" s="1">
        <v>8115.6180038452148</v>
      </c>
      <c r="N1738" s="1">
        <v>35199.928058624268</v>
      </c>
      <c r="O1738" s="1">
        <v>7266.2142562866211</v>
      </c>
      <c r="P1738" s="1">
        <v>47615.767433166497</v>
      </c>
      <c r="Q1738" s="1">
        <v>3633.7462692260742</v>
      </c>
      <c r="R1738" s="1">
        <v>0</v>
      </c>
      <c r="S1738" s="1">
        <v>13271.708992004391</v>
      </c>
      <c r="T1738" s="1">
        <v>34354.925640106201</v>
      </c>
      <c r="U1738" s="1">
        <v>49874.208545684807</v>
      </c>
      <c r="V1738" s="1">
        <v>1283.8918037414551</v>
      </c>
      <c r="W1738" s="1">
        <v>58976.985504150391</v>
      </c>
      <c r="X1738" s="1">
        <v>6956.9225959777832</v>
      </c>
      <c r="Y1738" s="1">
        <v>67.710769653320313</v>
      </c>
      <c r="Z1738" s="1">
        <v>0</v>
      </c>
      <c r="AA1738" s="1">
        <v>46422.01944732666</v>
      </c>
      <c r="AB1738" s="1">
        <v>1</v>
      </c>
      <c r="AC1738" s="1">
        <v>0</v>
      </c>
      <c r="AD1738" s="1">
        <v>0</v>
      </c>
      <c r="AE1738" s="1">
        <v>0</v>
      </c>
      <c r="AF1738" s="1">
        <v>0</v>
      </c>
      <c r="AG1738" s="1">
        <v>0.8831629753112793</v>
      </c>
      <c r="AH1738" s="1">
        <v>0.98757493495941162</v>
      </c>
      <c r="AI1738" s="1">
        <v>0.13220103085041049</v>
      </c>
      <c r="AJ1738" s="1">
        <v>0.57339650392532349</v>
      </c>
      <c r="AK1738" s="1">
        <v>0.11836449056863781</v>
      </c>
      <c r="AL1738" s="1">
        <v>0.7756468653678894</v>
      </c>
      <c r="AM1738" s="1">
        <v>5.9192657470703132E-2</v>
      </c>
      <c r="AN1738" s="1"/>
      <c r="AO1738" s="1">
        <v>0.21619223058223719</v>
      </c>
      <c r="AP1738" s="1">
        <v>0.55963164567947388</v>
      </c>
      <c r="AQ1738" s="1">
        <v>0.81243622303009033</v>
      </c>
      <c r="AR1738" s="1">
        <v>2.0914219319820401E-2</v>
      </c>
      <c r="AS1738" s="1">
        <v>0.96071773767471313</v>
      </c>
      <c r="AT1738" s="1">
        <v>0.113326221704483</v>
      </c>
      <c r="AU1738" s="1">
        <v>1.102988491766155E-3</v>
      </c>
      <c r="AV1738" s="1">
        <v>0</v>
      </c>
      <c r="AW1738" s="1">
        <v>0.75620102882385254</v>
      </c>
      <c r="AX1738" s="1">
        <v>2.324421882629395</v>
      </c>
      <c r="AY1738" s="1">
        <v>1.554304242134094</v>
      </c>
      <c r="AZ1738" s="1">
        <v>4.2572689056396484</v>
      </c>
      <c r="BA1738" s="1">
        <v>4.2542324066162109</v>
      </c>
      <c r="BB1738" s="1">
        <v>2.325933694839478</v>
      </c>
      <c r="BC1738" s="1">
        <v>2.444097757339478</v>
      </c>
      <c r="BD1738" s="1">
        <v>2</v>
      </c>
      <c r="BE1738" s="1">
        <v>1</v>
      </c>
      <c r="BF1738" s="1">
        <v>4</v>
      </c>
      <c r="BG1738" s="1">
        <v>4</v>
      </c>
      <c r="BH1738" s="1">
        <v>2</v>
      </c>
      <c r="BI1738" s="1">
        <v>2</v>
      </c>
      <c r="BJ1738" s="1"/>
    </row>
    <row r="1739" spans="1:62" hidden="1" x14ac:dyDescent="0.35">
      <c r="A1739" t="s">
        <v>1</v>
      </c>
      <c r="B1739" s="1">
        <v>2019</v>
      </c>
      <c r="C1739" t="s">
        <v>95</v>
      </c>
      <c r="D1739" s="1">
        <v>2</v>
      </c>
      <c r="E1739" s="1">
        <v>0</v>
      </c>
      <c r="F1739" s="1">
        <v>177717.64524841309</v>
      </c>
      <c r="G1739" s="1">
        <v>0</v>
      </c>
      <c r="H1739" s="1">
        <v>0</v>
      </c>
      <c r="I1739" s="1">
        <v>0</v>
      </c>
      <c r="J1739" s="1">
        <v>177717.64524841309</v>
      </c>
      <c r="K1739" s="1">
        <v>110367.07526397709</v>
      </c>
      <c r="L1739" s="1">
        <v>143374.62537002561</v>
      </c>
      <c r="M1739" s="1">
        <v>112.9888229370117</v>
      </c>
      <c r="N1739" s="1">
        <v>45900.912624359131</v>
      </c>
      <c r="O1739" s="1">
        <v>17312.530513763431</v>
      </c>
      <c r="P1739" s="1">
        <v>132947.84505844119</v>
      </c>
      <c r="Q1739" s="1">
        <v>0</v>
      </c>
      <c r="R1739" s="1">
        <v>0</v>
      </c>
      <c r="S1739" s="1">
        <v>5071.3290748596191</v>
      </c>
      <c r="T1739" s="1">
        <v>10165.331367492679</v>
      </c>
      <c r="U1739" s="1">
        <v>18378.3145980835</v>
      </c>
      <c r="V1739" s="1">
        <v>72831.434955596924</v>
      </c>
      <c r="W1739" s="1">
        <v>138868.0253448486</v>
      </c>
      <c r="X1739" s="1">
        <v>78650.843257904053</v>
      </c>
      <c r="Y1739" s="1">
        <v>23785.497711181641</v>
      </c>
      <c r="Z1739" s="1">
        <v>217.91209411621091</v>
      </c>
      <c r="AA1739" s="1">
        <v>160028.4122428894</v>
      </c>
      <c r="AB1739" s="1">
        <v>0</v>
      </c>
      <c r="AC1739" s="1">
        <v>1</v>
      </c>
      <c r="AD1739" s="1">
        <v>0</v>
      </c>
      <c r="AE1739" s="1">
        <v>0</v>
      </c>
      <c r="AF1739" s="1">
        <v>0</v>
      </c>
      <c r="AG1739" s="1">
        <v>0.62102484703063965</v>
      </c>
      <c r="AH1739" s="1">
        <v>0.80675512552261353</v>
      </c>
      <c r="AI1739" s="1">
        <v>6.3577719265595078E-4</v>
      </c>
      <c r="AJ1739" s="1">
        <v>0.25828000903129578</v>
      </c>
      <c r="AK1739" s="1">
        <v>9.7415931522846222E-2</v>
      </c>
      <c r="AL1739" s="1">
        <v>0.7480846643447876</v>
      </c>
      <c r="AM1739" s="1">
        <v>0</v>
      </c>
      <c r="AN1739" s="1"/>
      <c r="AO1739" s="1">
        <v>2.8535878285765651E-2</v>
      </c>
      <c r="AP1739" s="1">
        <v>5.7199336588382721E-2</v>
      </c>
      <c r="AQ1739" s="1">
        <v>0.103413000702858</v>
      </c>
      <c r="AR1739" s="1">
        <v>0.40981543064117432</v>
      </c>
      <c r="AS1739" s="1">
        <v>0.78139692544937134</v>
      </c>
      <c r="AT1739" s="1">
        <v>0.44256067276000982</v>
      </c>
      <c r="AU1739" s="1">
        <v>0.13383869826793671</v>
      </c>
      <c r="AV1739" s="1">
        <v>1.2261702213436369E-3</v>
      </c>
      <c r="AW1739" s="1">
        <v>0.90046441555023193</v>
      </c>
      <c r="AX1739" s="1">
        <v>2.2069354057312012</v>
      </c>
      <c r="AY1739" s="1">
        <v>1.251449346542358</v>
      </c>
      <c r="AZ1739" s="1">
        <v>3.445841789245605</v>
      </c>
      <c r="BA1739" s="1">
        <v>3.4424102306365971</v>
      </c>
      <c r="BB1739" s="1">
        <v>1.4841264486312871</v>
      </c>
      <c r="BC1739" s="1">
        <v>1.832220196723938</v>
      </c>
      <c r="BD1739" s="1">
        <v>2</v>
      </c>
      <c r="BE1739" s="1">
        <v>1</v>
      </c>
      <c r="BF1739" s="1">
        <v>3</v>
      </c>
      <c r="BG1739" s="1">
        <v>3</v>
      </c>
      <c r="BH1739" s="1">
        <v>1</v>
      </c>
      <c r="BI1739" s="1">
        <v>1.5</v>
      </c>
      <c r="BJ1739" s="1"/>
    </row>
    <row r="1740" spans="1:62" hidden="1" x14ac:dyDescent="0.35">
      <c r="A1740" t="s">
        <v>1</v>
      </c>
      <c r="B1740" s="1">
        <v>2019</v>
      </c>
      <c r="C1740" t="s">
        <v>96</v>
      </c>
      <c r="D1740" s="1">
        <v>2</v>
      </c>
      <c r="E1740" s="1">
        <v>0</v>
      </c>
      <c r="F1740" s="1">
        <v>147208.36509513849</v>
      </c>
      <c r="G1740" s="1">
        <v>0</v>
      </c>
      <c r="H1740" s="1">
        <v>0</v>
      </c>
      <c r="I1740" s="1">
        <v>0</v>
      </c>
      <c r="J1740" s="1">
        <v>147208.36509513849</v>
      </c>
      <c r="K1740" s="1">
        <v>126494.0516834259</v>
      </c>
      <c r="L1740" s="1">
        <v>146784.12269020081</v>
      </c>
      <c r="M1740" s="1">
        <v>27435.90044593811</v>
      </c>
      <c r="N1740" s="1">
        <v>92064.639928817749</v>
      </c>
      <c r="O1740" s="1">
        <v>18062.13140869141</v>
      </c>
      <c r="P1740" s="1">
        <v>110858.28240776061</v>
      </c>
      <c r="Q1740" s="1">
        <v>8901.9278392791748</v>
      </c>
      <c r="R1740" s="1">
        <v>0</v>
      </c>
      <c r="S1740" s="1">
        <v>26100.182928085331</v>
      </c>
      <c r="T1740" s="1">
        <v>79939.80751991272</v>
      </c>
      <c r="U1740" s="1">
        <v>124610.6855945587</v>
      </c>
      <c r="V1740" s="1">
        <v>4424.3136177062988</v>
      </c>
      <c r="W1740" s="1">
        <v>145009.54675102231</v>
      </c>
      <c r="X1740" s="1">
        <v>12616.88344573975</v>
      </c>
      <c r="Y1740" s="1">
        <v>268.26329040527338</v>
      </c>
      <c r="Z1740" s="1">
        <v>297.37820434570313</v>
      </c>
      <c r="AA1740" s="1">
        <v>108092.7889976501</v>
      </c>
      <c r="AB1740" s="1">
        <v>0</v>
      </c>
      <c r="AC1740" s="1">
        <v>1</v>
      </c>
      <c r="AD1740" s="1">
        <v>0</v>
      </c>
      <c r="AE1740" s="1">
        <v>0</v>
      </c>
      <c r="AF1740" s="1">
        <v>0</v>
      </c>
      <c r="AG1740" s="1">
        <v>0.85928577184677124</v>
      </c>
      <c r="AH1740" s="1">
        <v>0.99711805582046509</v>
      </c>
      <c r="AI1740" s="1">
        <v>0.18637460470199579</v>
      </c>
      <c r="AJ1740" s="1">
        <v>0.62540358304977417</v>
      </c>
      <c r="AK1740" s="1">
        <v>0.122697725892067</v>
      </c>
      <c r="AL1740" s="1">
        <v>0.75307053327560425</v>
      </c>
      <c r="AM1740" s="1">
        <v>6.0471616685390472E-2</v>
      </c>
      <c r="AN1740" s="1"/>
      <c r="AO1740" s="1">
        <v>0.17730094492435461</v>
      </c>
      <c r="AP1740" s="1">
        <v>0.54303848743438721</v>
      </c>
      <c r="AQ1740" s="1">
        <v>0.84649187326431274</v>
      </c>
      <c r="AR1740" s="1">
        <v>3.0054770410060879E-2</v>
      </c>
      <c r="AS1740" s="1">
        <v>0.98506319522857666</v>
      </c>
      <c r="AT1740" s="1">
        <v>8.57076495885849E-2</v>
      </c>
      <c r="AU1740" s="1">
        <v>1.822337275370955E-3</v>
      </c>
      <c r="AV1740" s="1">
        <v>2.020117593929172E-3</v>
      </c>
      <c r="AW1740" s="1">
        <v>0.73428428173065186</v>
      </c>
      <c r="AX1740" s="1">
        <v>2.4038188457489009</v>
      </c>
      <c r="AY1740" s="1">
        <v>1.6850243806838989</v>
      </c>
      <c r="AZ1740" s="1">
        <v>4.5712356567382813</v>
      </c>
      <c r="BA1740" s="1">
        <v>4.5664758682250977</v>
      </c>
      <c r="BB1740" s="1">
        <v>2.4960424900054932</v>
      </c>
      <c r="BC1740" s="1">
        <v>2.4769752025604248</v>
      </c>
      <c r="BD1740" s="1">
        <v>2</v>
      </c>
      <c r="BE1740" s="1">
        <v>2</v>
      </c>
      <c r="BF1740" s="1">
        <v>4</v>
      </c>
      <c r="BG1740" s="1">
        <v>4</v>
      </c>
      <c r="BH1740" s="1">
        <v>2</v>
      </c>
      <c r="BI1740" s="1">
        <v>2</v>
      </c>
      <c r="BJ1740" s="1"/>
    </row>
    <row r="1741" spans="1:62" hidden="1" x14ac:dyDescent="0.35">
      <c r="A1741" t="s">
        <v>1</v>
      </c>
      <c r="B1741" s="1">
        <v>2019</v>
      </c>
      <c r="C1741" t="s">
        <v>95</v>
      </c>
      <c r="D1741" s="1">
        <v>3</v>
      </c>
      <c r="E1741" s="1">
        <v>0</v>
      </c>
      <c r="F1741" s="1">
        <v>0</v>
      </c>
      <c r="G1741" s="1">
        <v>408467.82422637939</v>
      </c>
      <c r="H1741" s="1">
        <v>263136.05387878418</v>
      </c>
      <c r="I1741" s="1">
        <v>9734.2109069824219</v>
      </c>
      <c r="J1741" s="1">
        <v>681338.089012146</v>
      </c>
      <c r="K1741" s="1">
        <v>518389.74940490723</v>
      </c>
      <c r="L1741" s="1">
        <v>590085.77722549438</v>
      </c>
      <c r="M1741" s="1">
        <v>14985.09243011475</v>
      </c>
      <c r="N1741" s="1">
        <v>259363.512096405</v>
      </c>
      <c r="O1741" s="1">
        <v>93629.876174926758</v>
      </c>
      <c r="P1741" s="1">
        <v>522223.73205566412</v>
      </c>
      <c r="Q1741" s="1">
        <v>3164.7088241577148</v>
      </c>
      <c r="R1741" s="1">
        <v>0</v>
      </c>
      <c r="S1741" s="1">
        <v>69381.172473907471</v>
      </c>
      <c r="T1741" s="1">
        <v>73002.653610229492</v>
      </c>
      <c r="U1741" s="1">
        <v>105189.39247131351</v>
      </c>
      <c r="V1741" s="1">
        <v>166881.00751876831</v>
      </c>
      <c r="W1741" s="1">
        <v>565771.22009658813</v>
      </c>
      <c r="X1741" s="1">
        <v>201806.5805358887</v>
      </c>
      <c r="Y1741" s="1">
        <v>48643.626586914063</v>
      </c>
      <c r="Z1741" s="1">
        <v>1988.6164016723631</v>
      </c>
      <c r="AA1741" s="1">
        <v>555253.77993011475</v>
      </c>
      <c r="AB1741" s="1">
        <v>0</v>
      </c>
      <c r="AC1741" s="1">
        <v>0</v>
      </c>
      <c r="AD1741" s="1">
        <v>0.59950828552246094</v>
      </c>
      <c r="AE1741" s="1">
        <v>0.38620480895042419</v>
      </c>
      <c r="AF1741" s="1">
        <v>1.4286902733147141E-2</v>
      </c>
      <c r="AG1741" s="1">
        <v>0.76084071397781372</v>
      </c>
      <c r="AH1741" s="1">
        <v>0.86606895923614502</v>
      </c>
      <c r="AI1741" s="1">
        <v>2.199362218379974E-2</v>
      </c>
      <c r="AJ1741" s="1">
        <v>0.38066786527633673</v>
      </c>
      <c r="AK1741" s="1">
        <v>0.137420579791069</v>
      </c>
      <c r="AL1741" s="1">
        <v>0.76646780967712402</v>
      </c>
      <c r="AM1741" s="1">
        <v>4.6448437497019768E-3</v>
      </c>
      <c r="AN1741" s="1"/>
      <c r="AO1741" s="1">
        <v>0.1018307581543922</v>
      </c>
      <c r="AP1741" s="1">
        <v>0.1071460023522377</v>
      </c>
      <c r="AQ1741" s="1">
        <v>0.1543864905834198</v>
      </c>
      <c r="AR1741" s="1">
        <v>0.24493128061294561</v>
      </c>
      <c r="AS1741" s="1">
        <v>0.83038246631622314</v>
      </c>
      <c r="AT1741" s="1">
        <v>0.29619154334068298</v>
      </c>
      <c r="AU1741" s="1">
        <v>7.1394257247447968E-2</v>
      </c>
      <c r="AV1741" s="1">
        <v>2.9186925385147329E-3</v>
      </c>
      <c r="AW1741" s="1">
        <v>0.81494605541229248</v>
      </c>
      <c r="AX1741" s="1">
        <v>2.1617007255554199</v>
      </c>
      <c r="AY1741" s="1">
        <v>1.2143750190734861</v>
      </c>
      <c r="AZ1741" s="1">
        <v>2.8022089004516602</v>
      </c>
      <c r="BA1741" s="1">
        <v>2.800611257553101</v>
      </c>
      <c r="BB1741" s="1">
        <v>1.0358098745346069</v>
      </c>
      <c r="BC1741" s="1">
        <v>1.5191172361373899</v>
      </c>
      <c r="BD1741" s="1">
        <v>2</v>
      </c>
      <c r="BE1741" s="1">
        <v>1</v>
      </c>
      <c r="BF1741" s="1">
        <v>2</v>
      </c>
      <c r="BG1741" s="1">
        <v>2</v>
      </c>
      <c r="BH1741" s="1">
        <v>0</v>
      </c>
      <c r="BI1741" s="1">
        <v>1</v>
      </c>
      <c r="BJ1741" s="1"/>
    </row>
    <row r="1742" spans="1:62" hidden="1" x14ac:dyDescent="0.35">
      <c r="A1742" t="s">
        <v>1</v>
      </c>
      <c r="B1742" s="1">
        <v>2019</v>
      </c>
      <c r="C1742" t="s">
        <v>96</v>
      </c>
      <c r="D1742" s="1">
        <v>3</v>
      </c>
      <c r="E1742" s="1">
        <v>0</v>
      </c>
      <c r="F1742" s="1">
        <v>0</v>
      </c>
      <c r="G1742" s="1">
        <v>903551.78206634521</v>
      </c>
      <c r="H1742" s="1">
        <v>1199886.4028739929</v>
      </c>
      <c r="I1742" s="1">
        <v>48123.005056381233</v>
      </c>
      <c r="J1742" s="1">
        <v>2151561.1899967189</v>
      </c>
      <c r="K1742" s="1">
        <v>1982023.5931491849</v>
      </c>
      <c r="L1742" s="1">
        <v>2143902.8369922638</v>
      </c>
      <c r="M1742" s="1">
        <v>739177.96863746643</v>
      </c>
      <c r="N1742" s="1">
        <v>1626160.637777328</v>
      </c>
      <c r="O1742" s="1">
        <v>423341.92135429382</v>
      </c>
      <c r="P1742" s="1">
        <v>1763530.358968735</v>
      </c>
      <c r="Q1742" s="1">
        <v>331970.31432533258</v>
      </c>
      <c r="R1742" s="1">
        <v>0</v>
      </c>
      <c r="S1742" s="1">
        <v>819050.79285240173</v>
      </c>
      <c r="T1742" s="1">
        <v>1464790.056901932</v>
      </c>
      <c r="U1742" s="1">
        <v>1831016.5680141449</v>
      </c>
      <c r="V1742" s="1">
        <v>18289.957019805908</v>
      </c>
      <c r="W1742" s="1">
        <v>2119472.7905292511</v>
      </c>
      <c r="X1742" s="1">
        <v>85934.217079162598</v>
      </c>
      <c r="Y1742" s="1">
        <v>4931.4406509399414</v>
      </c>
      <c r="Z1742" s="1">
        <v>1025.2716979980471</v>
      </c>
      <c r="AA1742" s="1">
        <v>1635301.0278739929</v>
      </c>
      <c r="AB1742" s="1">
        <v>0</v>
      </c>
      <c r="AC1742" s="1">
        <v>0</v>
      </c>
      <c r="AD1742" s="1">
        <v>0.41995170712471008</v>
      </c>
      <c r="AE1742" s="1">
        <v>0.55768173933029175</v>
      </c>
      <c r="AF1742" s="1">
        <v>2.236655168235302E-2</v>
      </c>
      <c r="AG1742" s="1">
        <v>0.92120254039764404</v>
      </c>
      <c r="AH1742" s="1">
        <v>0.996440589427948</v>
      </c>
      <c r="AI1742" s="1">
        <v>0.34355422854423517</v>
      </c>
      <c r="AJ1742" s="1">
        <v>0.75580495595932007</v>
      </c>
      <c r="AK1742" s="1">
        <v>0.19676034152507779</v>
      </c>
      <c r="AL1742" s="1">
        <v>0.81965148448944092</v>
      </c>
      <c r="AM1742" s="1">
        <v>0.1542927622795105</v>
      </c>
      <c r="AN1742" s="1"/>
      <c r="AO1742" s="1">
        <v>0.38067743182182312</v>
      </c>
      <c r="AP1742" s="1">
        <v>0.68080335855484009</v>
      </c>
      <c r="AQ1742" s="1">
        <v>0.85101765394210815</v>
      </c>
      <c r="AR1742" s="1">
        <v>8.5007837042212486E-3</v>
      </c>
      <c r="AS1742" s="1">
        <v>0.98508596420288086</v>
      </c>
      <c r="AT1742" s="1">
        <v>3.9940401911735528E-2</v>
      </c>
      <c r="AU1742" s="1">
        <v>2.2920290939509869E-3</v>
      </c>
      <c r="AV1742" s="1">
        <v>4.7652452485635882E-4</v>
      </c>
      <c r="AW1742" s="1">
        <v>0.76005321741104126</v>
      </c>
      <c r="AX1742" s="1">
        <v>2.6337885856628418</v>
      </c>
      <c r="AY1742" s="1">
        <v>1.74770176410675</v>
      </c>
      <c r="AZ1742" s="1">
        <v>3.2931184768676758</v>
      </c>
      <c r="BA1742" s="1">
        <v>3.2848248481750488</v>
      </c>
      <c r="BB1742" s="1">
        <v>1.432215690612793</v>
      </c>
      <c r="BC1742" s="1">
        <v>1.534748435020447</v>
      </c>
      <c r="BD1742" s="1">
        <v>2</v>
      </c>
      <c r="BE1742" s="1">
        <v>2</v>
      </c>
      <c r="BF1742" s="1">
        <v>3</v>
      </c>
      <c r="BG1742" s="1">
        <v>3</v>
      </c>
      <c r="BH1742" s="1">
        <v>1</v>
      </c>
      <c r="BI1742" s="1">
        <v>1</v>
      </c>
      <c r="BJ1742" s="1"/>
    </row>
    <row r="1743" spans="1:62" hidden="1" x14ac:dyDescent="0.35">
      <c r="A1743" t="s">
        <v>1</v>
      </c>
      <c r="B1743" s="1">
        <v>2019</v>
      </c>
      <c r="C1743" t="s">
        <v>95</v>
      </c>
      <c r="D1743" s="1"/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2678.461563110352</v>
      </c>
      <c r="K1743" s="1">
        <v>2060.737899780273</v>
      </c>
      <c r="L1743" s="1">
        <v>1826.6408538818359</v>
      </c>
      <c r="M1743" s="1">
        <v>0</v>
      </c>
      <c r="N1743" s="1">
        <v>890.52423095703125</v>
      </c>
      <c r="O1743" s="1">
        <v>1457.9195098876951</v>
      </c>
      <c r="P1743" s="1">
        <v>1582.948364257813</v>
      </c>
      <c r="Q1743" s="1">
        <v>0</v>
      </c>
      <c r="R1743" s="1">
        <v>0</v>
      </c>
      <c r="S1743" s="1">
        <v>595.44830322265625</v>
      </c>
      <c r="T1743" s="1">
        <v>0</v>
      </c>
      <c r="U1743" s="1">
        <v>647.83660888671875</v>
      </c>
      <c r="V1743" s="1">
        <v>1095.5131988525391</v>
      </c>
      <c r="W1743" s="1">
        <v>1527.710342407227</v>
      </c>
      <c r="X1743" s="1">
        <v>1503.6286773681641</v>
      </c>
      <c r="Y1743" s="1">
        <v>193.48088073730469</v>
      </c>
      <c r="Z1743" s="1">
        <v>0</v>
      </c>
      <c r="AA1743" s="1">
        <v>2678.461563110352</v>
      </c>
      <c r="AB1743" s="1">
        <v>0</v>
      </c>
      <c r="AC1743" s="1"/>
      <c r="AD1743" s="1"/>
      <c r="AE1743" s="1"/>
      <c r="AF1743" s="1"/>
      <c r="AG1743" s="1">
        <v>0.76937371492385864</v>
      </c>
      <c r="AH1743" s="1">
        <v>0.68197387456893921</v>
      </c>
      <c r="AI1743" s="1">
        <v>0</v>
      </c>
      <c r="AJ1743" s="1">
        <v>0.33247601985931402</v>
      </c>
      <c r="AK1743" s="1">
        <v>0.54431229829788208</v>
      </c>
      <c r="AL1743" s="1">
        <v>0.59099161624908447</v>
      </c>
      <c r="AM1743" s="1">
        <v>0</v>
      </c>
      <c r="AN1743" s="1"/>
      <c r="AO1743" s="1">
        <v>0.22230981290340421</v>
      </c>
      <c r="AP1743" s="1">
        <v>0</v>
      </c>
      <c r="AQ1743" s="1">
        <v>0.2418689280748367</v>
      </c>
      <c r="AR1743" s="1">
        <v>0.40900838375091553</v>
      </c>
      <c r="AS1743" s="1">
        <v>0.57036858797073364</v>
      </c>
      <c r="AT1743" s="1">
        <v>0.56137770414352417</v>
      </c>
      <c r="AU1743" s="1">
        <v>7.2235822677612305E-2</v>
      </c>
      <c r="AV1743" s="1">
        <v>0</v>
      </c>
      <c r="AW1743" s="1">
        <v>1</v>
      </c>
      <c r="AX1743" s="1">
        <v>2.454835176467896</v>
      </c>
      <c r="AY1743" s="1">
        <v>1.831453323364258</v>
      </c>
      <c r="AZ1743" s="1">
        <v>3.4593214988708501</v>
      </c>
      <c r="BA1743" s="1">
        <v>2.9784960746765141</v>
      </c>
      <c r="BB1743" s="1">
        <v>1.3600089550018311</v>
      </c>
      <c r="BC1743" s="1">
        <v>1.5749107599258421</v>
      </c>
      <c r="BD1743" s="1">
        <v>1</v>
      </c>
      <c r="BE1743" s="1">
        <v>1</v>
      </c>
      <c r="BF1743" s="1">
        <v>3</v>
      </c>
      <c r="BG1743" s="1">
        <v>3</v>
      </c>
      <c r="BH1743" s="1">
        <v>1</v>
      </c>
      <c r="BI1743" s="1">
        <v>1</v>
      </c>
      <c r="BJ1743" s="1"/>
    </row>
    <row r="1744" spans="1:62" hidden="1" x14ac:dyDescent="0.35">
      <c r="A1744" t="s">
        <v>1</v>
      </c>
      <c r="B1744" s="1">
        <v>2019</v>
      </c>
      <c r="C1744" t="s">
        <v>96</v>
      </c>
      <c r="D1744" s="1"/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11314.45295715332</v>
      </c>
      <c r="K1744" s="1">
        <v>10861.40077209473</v>
      </c>
      <c r="L1744" s="1">
        <v>11314.45295715332</v>
      </c>
      <c r="M1744" s="1">
        <v>4106.3999328613281</v>
      </c>
      <c r="N1744" s="1">
        <v>8232.681697845459</v>
      </c>
      <c r="O1744" s="1">
        <v>1725.456233978271</v>
      </c>
      <c r="P1744" s="1">
        <v>9441.2264213562012</v>
      </c>
      <c r="Q1744" s="1">
        <v>2462.9835815429692</v>
      </c>
      <c r="R1744" s="1">
        <v>0</v>
      </c>
      <c r="S1744" s="1">
        <v>5198.6088562011719</v>
      </c>
      <c r="T1744" s="1">
        <v>7508.8603591918954</v>
      </c>
      <c r="U1744" s="1">
        <v>9398.195873260498</v>
      </c>
      <c r="V1744" s="1">
        <v>228.8225021362305</v>
      </c>
      <c r="W1744" s="1">
        <v>10964.339569091801</v>
      </c>
      <c r="X1744" s="1">
        <v>135.9502258300781</v>
      </c>
      <c r="Y1744" s="1">
        <v>0</v>
      </c>
      <c r="Z1744" s="1">
        <v>0</v>
      </c>
      <c r="AA1744" s="1">
        <v>8238.0657653808594</v>
      </c>
      <c r="AB1744" s="1">
        <v>0</v>
      </c>
      <c r="AC1744" s="1"/>
      <c r="AD1744" s="1"/>
      <c r="AE1744" s="1"/>
      <c r="AF1744" s="1"/>
      <c r="AG1744" s="1">
        <v>0.95995807647705078</v>
      </c>
      <c r="AH1744" s="1">
        <v>1</v>
      </c>
      <c r="AI1744" s="1">
        <v>0.36293402314186102</v>
      </c>
      <c r="AJ1744" s="1">
        <v>0.72762525081634521</v>
      </c>
      <c r="AK1744" s="1">
        <v>0.15250019729137421</v>
      </c>
      <c r="AL1744" s="1">
        <v>0.83443951606750488</v>
      </c>
      <c r="AM1744" s="1">
        <v>0.217684730887413</v>
      </c>
      <c r="AN1744" s="1"/>
      <c r="AO1744" s="1">
        <v>0.45946621894836431</v>
      </c>
      <c r="AP1744" s="1">
        <v>0.66365206241607666</v>
      </c>
      <c r="AQ1744" s="1">
        <v>0.83063632249832153</v>
      </c>
      <c r="AR1744" s="1">
        <v>2.0223911851644519E-2</v>
      </c>
      <c r="AS1744" s="1">
        <v>0.96905606985092163</v>
      </c>
      <c r="AT1744" s="1">
        <v>1.2015624903142451E-2</v>
      </c>
      <c r="AU1744" s="1">
        <v>0</v>
      </c>
      <c r="AV1744" s="1">
        <v>0</v>
      </c>
      <c r="AW1744" s="1">
        <v>0.72810113430023193</v>
      </c>
      <c r="AX1744" s="1">
        <v>2.3597195148468022</v>
      </c>
      <c r="AY1744" s="1">
        <v>1.5161149501800539</v>
      </c>
      <c r="AZ1744" s="1">
        <v>3.2539470195770259</v>
      </c>
      <c r="BA1744" s="1">
        <v>3.2282054424285889</v>
      </c>
      <c r="BB1744" s="1">
        <v>1.52734911441803</v>
      </c>
      <c r="BC1744" s="1">
        <v>1.917837381362915</v>
      </c>
      <c r="BD1744" s="1">
        <v>2</v>
      </c>
      <c r="BE1744" s="1">
        <v>1</v>
      </c>
      <c r="BF1744" s="1">
        <v>4</v>
      </c>
      <c r="BG1744" s="1">
        <v>4</v>
      </c>
      <c r="BH1744" s="1">
        <v>2</v>
      </c>
      <c r="BI1744" s="1">
        <v>1</v>
      </c>
      <c r="BJ1744" s="1"/>
    </row>
    <row r="1745" spans="1:62" hidden="1" x14ac:dyDescent="0.35">
      <c r="A1745" t="s">
        <v>1</v>
      </c>
      <c r="B1745" s="1">
        <v>2018</v>
      </c>
      <c r="C1745" t="s">
        <v>95</v>
      </c>
      <c r="D1745" s="1">
        <v>1</v>
      </c>
      <c r="E1745" s="1">
        <v>328973.85405731201</v>
      </c>
      <c r="F1745" s="1">
        <v>0</v>
      </c>
      <c r="G1745" s="1">
        <v>0</v>
      </c>
      <c r="H1745" s="1">
        <v>0</v>
      </c>
      <c r="I1745" s="1">
        <v>0</v>
      </c>
      <c r="J1745" s="1">
        <v>328973.85405731201</v>
      </c>
      <c r="K1745" s="1">
        <v>221202.85205841059</v>
      </c>
      <c r="L1745" s="1">
        <v>247342.2791137695</v>
      </c>
      <c r="M1745" s="1">
        <v>377.98539733886719</v>
      </c>
      <c r="N1745" s="1">
        <v>30899.973686218262</v>
      </c>
      <c r="O1745" s="1">
        <v>27170.347518920898</v>
      </c>
      <c r="P1745" s="1">
        <v>254568.19606781009</v>
      </c>
      <c r="Q1745" s="1">
        <v>724.3499755859375</v>
      </c>
      <c r="R1745" s="1">
        <v>0</v>
      </c>
      <c r="S1745" s="1">
        <v>2081.4922790527339</v>
      </c>
      <c r="T1745" s="1">
        <v>6211.3143310546884</v>
      </c>
      <c r="U1745" s="1">
        <v>41081.819869995117</v>
      </c>
      <c r="V1745" s="1">
        <v>179340.37019348139</v>
      </c>
      <c r="W1745" s="1">
        <v>211805.6027832031</v>
      </c>
      <c r="X1745" s="1">
        <v>235727.1510543823</v>
      </c>
      <c r="Y1745" s="1">
        <v>83274.846549987793</v>
      </c>
      <c r="Z1745" s="1">
        <v>990.64141082763672</v>
      </c>
      <c r="AA1745" s="1">
        <v>305235.84288787842</v>
      </c>
      <c r="AB1745" s="1">
        <v>1</v>
      </c>
      <c r="AC1745" s="1">
        <v>0</v>
      </c>
      <c r="AD1745" s="1">
        <v>0</v>
      </c>
      <c r="AE1745" s="1">
        <v>0</v>
      </c>
      <c r="AF1745" s="1">
        <v>0</v>
      </c>
      <c r="AG1745" s="1">
        <v>0.67240250110626221</v>
      </c>
      <c r="AH1745" s="1">
        <v>0.75185996294021606</v>
      </c>
      <c r="AI1745" s="1">
        <v>1.1489831376820801E-3</v>
      </c>
      <c r="AJ1745" s="1">
        <v>9.392835944890976E-2</v>
      </c>
      <c r="AK1745" s="1">
        <v>8.2591205835342407E-2</v>
      </c>
      <c r="AL1745" s="1">
        <v>0.77382498979568481</v>
      </c>
      <c r="AM1745" s="1">
        <v>2.2018465679138899E-3</v>
      </c>
      <c r="AN1745" s="1"/>
      <c r="AO1745" s="1">
        <v>6.3272272236645222E-3</v>
      </c>
      <c r="AP1745" s="1">
        <v>1.8880875781178471E-2</v>
      </c>
      <c r="AQ1745" s="1">
        <v>0.12487867474555971</v>
      </c>
      <c r="AR1745" s="1">
        <v>0.54515081644058228</v>
      </c>
      <c r="AS1745" s="1">
        <v>0.64383721351623535</v>
      </c>
      <c r="AT1745" s="1">
        <v>0.71655285358428955</v>
      </c>
      <c r="AU1745" s="1">
        <v>0.25313514471054083</v>
      </c>
      <c r="AV1745" s="1">
        <v>3.0113074462860818E-3</v>
      </c>
      <c r="AW1745" s="1">
        <v>0.92784225940704346</v>
      </c>
      <c r="AX1745" s="1">
        <v>2.119135856628418</v>
      </c>
      <c r="AY1745" s="1">
        <v>1.072472929954529</v>
      </c>
      <c r="AZ1745" s="1">
        <v>3.8481204509735112</v>
      </c>
      <c r="BA1745" s="1">
        <v>3.8481204509735112</v>
      </c>
      <c r="BB1745" s="1">
        <v>1.816778898239136</v>
      </c>
      <c r="BC1745" s="1">
        <v>2.218738317489624</v>
      </c>
      <c r="BD1745" s="1">
        <v>2</v>
      </c>
      <c r="BE1745" s="1">
        <v>1</v>
      </c>
      <c r="BF1745" s="1">
        <v>4</v>
      </c>
      <c r="BG1745" s="1">
        <v>4</v>
      </c>
      <c r="BH1745" s="1">
        <v>1</v>
      </c>
      <c r="BI1745" s="1">
        <v>2</v>
      </c>
      <c r="BJ1745" s="1"/>
    </row>
    <row r="1746" spans="1:62" hidden="1" x14ac:dyDescent="0.35">
      <c r="A1746" t="s">
        <v>1</v>
      </c>
      <c r="B1746" s="1">
        <v>2018</v>
      </c>
      <c r="C1746" t="s">
        <v>96</v>
      </c>
      <c r="D1746" s="1">
        <v>1</v>
      </c>
      <c r="E1746" s="1">
        <v>84177.135986328125</v>
      </c>
      <c r="F1746" s="1">
        <v>0</v>
      </c>
      <c r="G1746" s="1">
        <v>0</v>
      </c>
      <c r="H1746" s="1">
        <v>0</v>
      </c>
      <c r="I1746" s="1">
        <v>0</v>
      </c>
      <c r="J1746" s="1">
        <v>84177.135986328125</v>
      </c>
      <c r="K1746" s="1">
        <v>71217.760864257813</v>
      </c>
      <c r="L1746" s="1">
        <v>83089.844375610352</v>
      </c>
      <c r="M1746" s="1">
        <v>10432.288879394529</v>
      </c>
      <c r="N1746" s="1">
        <v>43505.226486206047</v>
      </c>
      <c r="O1746" s="1">
        <v>9907.6780090332031</v>
      </c>
      <c r="P1746" s="1">
        <v>62096.096115112297</v>
      </c>
      <c r="Q1746" s="1">
        <v>6861.0816802978516</v>
      </c>
      <c r="R1746" s="1">
        <v>0</v>
      </c>
      <c r="S1746" s="1">
        <v>14967.69134521484</v>
      </c>
      <c r="T1746" s="1">
        <v>48978.024490356453</v>
      </c>
      <c r="U1746" s="1">
        <v>68862.155502319336</v>
      </c>
      <c r="V1746" s="1">
        <v>3893.8046875</v>
      </c>
      <c r="W1746" s="1">
        <v>83039.905136108398</v>
      </c>
      <c r="X1746" s="1">
        <v>10433.926345825201</v>
      </c>
      <c r="Y1746" s="1">
        <v>1254.967575073242</v>
      </c>
      <c r="Z1746" s="1">
        <v>728.7691650390625</v>
      </c>
      <c r="AA1746" s="1">
        <v>61403.970336914063</v>
      </c>
      <c r="AB1746" s="1">
        <v>1</v>
      </c>
      <c r="AC1746" s="1">
        <v>0</v>
      </c>
      <c r="AD1746" s="1">
        <v>0</v>
      </c>
      <c r="AE1746" s="1">
        <v>0</v>
      </c>
      <c r="AF1746" s="1">
        <v>0</v>
      </c>
      <c r="AG1746" s="1">
        <v>0.84604638814926147</v>
      </c>
      <c r="AH1746" s="1">
        <v>0.9870833158493042</v>
      </c>
      <c r="AI1746" s="1">
        <v>0.1239325702190399</v>
      </c>
      <c r="AJ1746" s="1">
        <v>0.51682949066162109</v>
      </c>
      <c r="AK1746" s="1">
        <v>0.1177003458142281</v>
      </c>
      <c r="AL1746" s="1">
        <v>0.73768365383148193</v>
      </c>
      <c r="AM1746" s="1">
        <v>8.1507660448551178E-2</v>
      </c>
      <c r="AN1746" s="1"/>
      <c r="AO1746" s="1">
        <v>0.17781184613704679</v>
      </c>
      <c r="AP1746" s="1">
        <v>0.5818447470664978</v>
      </c>
      <c r="AQ1746" s="1">
        <v>0.81806248426437378</v>
      </c>
      <c r="AR1746" s="1">
        <v>4.6257272362709052E-2</v>
      </c>
      <c r="AS1746" s="1">
        <v>0.98649001121520996</v>
      </c>
      <c r="AT1746" s="1">
        <v>0.1239520236849785</v>
      </c>
      <c r="AU1746" s="1">
        <v>1.490865182131529E-2</v>
      </c>
      <c r="AV1746" s="1">
        <v>8.6575662717223167E-3</v>
      </c>
      <c r="AW1746" s="1">
        <v>0.72946137189865112</v>
      </c>
      <c r="AX1746" s="1">
        <v>2.329757452011108</v>
      </c>
      <c r="AY1746" s="1">
        <v>1.527097821235657</v>
      </c>
      <c r="AZ1746" s="1">
        <v>4.1551265716552734</v>
      </c>
      <c r="BA1746" s="1">
        <v>4.1551265716552734</v>
      </c>
      <c r="BB1746" s="1">
        <v>2.2591156959533691</v>
      </c>
      <c r="BC1746" s="1">
        <v>2.2681646347045898</v>
      </c>
      <c r="BD1746" s="1">
        <v>2</v>
      </c>
      <c r="BE1746" s="1">
        <v>1</v>
      </c>
      <c r="BF1746" s="1">
        <v>4</v>
      </c>
      <c r="BG1746" s="1">
        <v>4</v>
      </c>
      <c r="BH1746" s="1">
        <v>2</v>
      </c>
      <c r="BI1746" s="1">
        <v>2</v>
      </c>
      <c r="BJ1746" s="1"/>
    </row>
    <row r="1747" spans="1:62" hidden="1" x14ac:dyDescent="0.35">
      <c r="A1747" t="s">
        <v>1</v>
      </c>
      <c r="B1747" s="1">
        <v>2018</v>
      </c>
      <c r="C1747" t="s">
        <v>95</v>
      </c>
      <c r="D1747" s="1">
        <v>2</v>
      </c>
      <c r="E1747" s="1">
        <v>0</v>
      </c>
      <c r="F1747" s="1">
        <v>213271.0928115845</v>
      </c>
      <c r="G1747" s="1">
        <v>0</v>
      </c>
      <c r="H1747" s="1">
        <v>0</v>
      </c>
      <c r="I1747" s="1">
        <v>0</v>
      </c>
      <c r="J1747" s="1">
        <v>213271.0928115845</v>
      </c>
      <c r="K1747" s="1">
        <v>131938.95213317871</v>
      </c>
      <c r="L1747" s="1">
        <v>167891.8838272095</v>
      </c>
      <c r="M1747" s="1">
        <v>224.32584381103521</v>
      </c>
      <c r="N1747" s="1">
        <v>37467.752128601067</v>
      </c>
      <c r="O1747" s="1">
        <v>21654.47435760498</v>
      </c>
      <c r="P1747" s="1">
        <v>161873.8585739136</v>
      </c>
      <c r="Q1747" s="1">
        <v>0</v>
      </c>
      <c r="R1747" s="1">
        <v>0</v>
      </c>
      <c r="S1747" s="1">
        <v>6819.7370529174796</v>
      </c>
      <c r="T1747" s="1">
        <v>7039.6843109130859</v>
      </c>
      <c r="U1747" s="1">
        <v>36830.923545837402</v>
      </c>
      <c r="V1747" s="1">
        <v>102406.6441192627</v>
      </c>
      <c r="W1747" s="1">
        <v>142701.07727813721</v>
      </c>
      <c r="X1747" s="1">
        <v>125220.8725280762</v>
      </c>
      <c r="Y1747" s="1">
        <v>43363.456489562988</v>
      </c>
      <c r="Z1747" s="1">
        <v>1672.0478210449221</v>
      </c>
      <c r="AA1747" s="1">
        <v>198155.94068908691</v>
      </c>
      <c r="AB1747" s="1">
        <v>0</v>
      </c>
      <c r="AC1747" s="1">
        <v>1</v>
      </c>
      <c r="AD1747" s="1">
        <v>0</v>
      </c>
      <c r="AE1747" s="1">
        <v>0</v>
      </c>
      <c r="AF1747" s="1">
        <v>0</v>
      </c>
      <c r="AG1747" s="1">
        <v>0.6186443567276001</v>
      </c>
      <c r="AH1747" s="1">
        <v>0.78722286224365234</v>
      </c>
      <c r="AI1747" s="1">
        <v>1.0518343187868599E-3</v>
      </c>
      <c r="AJ1747" s="1">
        <v>0.17568133771419531</v>
      </c>
      <c r="AK1747" s="1">
        <v>0.10153497010469439</v>
      </c>
      <c r="AL1747" s="1">
        <v>0.75900512933731079</v>
      </c>
      <c r="AM1747" s="1">
        <v>0</v>
      </c>
      <c r="AN1747" s="1"/>
      <c r="AO1747" s="1">
        <v>3.1976845115423203E-2</v>
      </c>
      <c r="AP1747" s="1">
        <v>3.30081507563591E-2</v>
      </c>
      <c r="AQ1747" s="1">
        <v>0.1726953387260437</v>
      </c>
      <c r="AR1747" s="1">
        <v>0.48017123341560358</v>
      </c>
      <c r="AS1747" s="1">
        <v>0.66910648345947266</v>
      </c>
      <c r="AT1747" s="1">
        <v>0.58714413642883301</v>
      </c>
      <c r="AU1747" s="1">
        <v>0.20332552492618561</v>
      </c>
      <c r="AV1747" s="1">
        <v>7.8400112688541412E-3</v>
      </c>
      <c r="AW1747" s="1">
        <v>0.929127037525177</v>
      </c>
      <c r="AX1747" s="1">
        <v>2.09403395652771</v>
      </c>
      <c r="AY1747" s="1">
        <v>1.12584924697876</v>
      </c>
      <c r="AZ1747" s="1">
        <v>3.1440503597259521</v>
      </c>
      <c r="BA1747" s="1">
        <v>3.1395843029022221</v>
      </c>
      <c r="BB1747" s="1">
        <v>1.2342896461486821</v>
      </c>
      <c r="BC1747" s="1">
        <v>1.8320789337158201</v>
      </c>
      <c r="BD1747" s="1">
        <v>2</v>
      </c>
      <c r="BE1747" s="1">
        <v>1</v>
      </c>
      <c r="BF1747" s="1">
        <v>2</v>
      </c>
      <c r="BG1747" s="1">
        <v>2</v>
      </c>
      <c r="BH1747" s="1">
        <v>0</v>
      </c>
      <c r="BI1747" s="1">
        <v>1.5</v>
      </c>
      <c r="BJ1747" s="1"/>
    </row>
    <row r="1748" spans="1:62" hidden="1" x14ac:dyDescent="0.35">
      <c r="A1748" t="s">
        <v>1</v>
      </c>
      <c r="B1748" s="1">
        <v>2018</v>
      </c>
      <c r="C1748" t="s">
        <v>96</v>
      </c>
      <c r="D1748" s="1">
        <v>2</v>
      </c>
      <c r="E1748" s="1">
        <v>0</v>
      </c>
      <c r="F1748" s="1">
        <v>144367.33364868161</v>
      </c>
      <c r="G1748" s="1">
        <v>0</v>
      </c>
      <c r="H1748" s="1">
        <v>0</v>
      </c>
      <c r="I1748" s="1">
        <v>0</v>
      </c>
      <c r="J1748" s="1">
        <v>144367.33364868161</v>
      </c>
      <c r="K1748" s="1">
        <v>125718.456451416</v>
      </c>
      <c r="L1748" s="1">
        <v>143741.3786315918</v>
      </c>
      <c r="M1748" s="1">
        <v>16980.933052062988</v>
      </c>
      <c r="N1748" s="1">
        <v>84742.071334838867</v>
      </c>
      <c r="O1748" s="1">
        <v>13640.27015686035</v>
      </c>
      <c r="P1748" s="1">
        <v>109509.9729766846</v>
      </c>
      <c r="Q1748" s="1">
        <v>7083.9880218505859</v>
      </c>
      <c r="R1748" s="1">
        <v>0</v>
      </c>
      <c r="S1748" s="1">
        <v>25141.976974487301</v>
      </c>
      <c r="T1748" s="1">
        <v>80400.749397277832</v>
      </c>
      <c r="U1748" s="1">
        <v>115281.4473648071</v>
      </c>
      <c r="V1748" s="1">
        <v>8481.0876846313477</v>
      </c>
      <c r="W1748" s="1">
        <v>140412.0738372803</v>
      </c>
      <c r="X1748" s="1">
        <v>13753.173866271971</v>
      </c>
      <c r="Y1748" s="1">
        <v>688.35446166992188</v>
      </c>
      <c r="Z1748" s="1">
        <v>0</v>
      </c>
      <c r="AA1748" s="1">
        <v>104709.5633163452</v>
      </c>
      <c r="AB1748" s="1">
        <v>0</v>
      </c>
      <c r="AC1748" s="1">
        <v>1</v>
      </c>
      <c r="AD1748" s="1">
        <v>0</v>
      </c>
      <c r="AE1748" s="1">
        <v>0</v>
      </c>
      <c r="AF1748" s="1">
        <v>0</v>
      </c>
      <c r="AG1748" s="1">
        <v>0.8708234429359436</v>
      </c>
      <c r="AH1748" s="1">
        <v>0.99566417932510376</v>
      </c>
      <c r="AI1748" s="1">
        <v>0.11762309819459919</v>
      </c>
      <c r="AJ1748" s="1">
        <v>0.58698922395706177</v>
      </c>
      <c r="AK1748" s="1">
        <v>9.4483077526092529E-2</v>
      </c>
      <c r="AL1748" s="1">
        <v>0.75855094194412231</v>
      </c>
      <c r="AM1748" s="1">
        <v>4.906918853521347E-2</v>
      </c>
      <c r="AN1748" s="1"/>
      <c r="AO1748" s="1">
        <v>0.17415280640125269</v>
      </c>
      <c r="AP1748" s="1">
        <v>0.55691790580749512</v>
      </c>
      <c r="AQ1748" s="1">
        <v>0.79852861166000366</v>
      </c>
      <c r="AR1748" s="1">
        <v>5.8746583759784698E-2</v>
      </c>
      <c r="AS1748" s="1">
        <v>0.97260278463363647</v>
      </c>
      <c r="AT1748" s="1">
        <v>9.5265135169029236E-2</v>
      </c>
      <c r="AU1748" s="1">
        <v>4.7680763527750969E-3</v>
      </c>
      <c r="AV1748" s="1">
        <v>0</v>
      </c>
      <c r="AW1748" s="1">
        <v>0.72529953718185425</v>
      </c>
      <c r="AX1748" s="1">
        <v>2.3211736679077148</v>
      </c>
      <c r="AY1748" s="1">
        <v>1.5194270610809331</v>
      </c>
      <c r="AZ1748" s="1">
        <v>4.4421887397766113</v>
      </c>
      <c r="BA1748" s="1">
        <v>4.437035083770752</v>
      </c>
      <c r="BB1748" s="1">
        <v>2.473087072372437</v>
      </c>
      <c r="BC1748" s="1">
        <v>2.4206616878509521</v>
      </c>
      <c r="BD1748" s="1">
        <v>2</v>
      </c>
      <c r="BE1748" s="1">
        <v>1</v>
      </c>
      <c r="BF1748" s="1">
        <v>4</v>
      </c>
      <c r="BG1748" s="1">
        <v>4</v>
      </c>
      <c r="BH1748" s="1">
        <v>2</v>
      </c>
      <c r="BI1748" s="1">
        <v>2</v>
      </c>
      <c r="BJ1748" s="1"/>
    </row>
    <row r="1749" spans="1:62" hidden="1" x14ac:dyDescent="0.35">
      <c r="A1749" t="s">
        <v>1</v>
      </c>
      <c r="B1749" s="1">
        <v>2018</v>
      </c>
      <c r="C1749" t="s">
        <v>95</v>
      </c>
      <c r="D1749" s="1">
        <v>3</v>
      </c>
      <c r="E1749" s="1">
        <v>0</v>
      </c>
      <c r="F1749" s="1">
        <v>0</v>
      </c>
      <c r="G1749" s="1">
        <v>357151.96491241461</v>
      </c>
      <c r="H1749" s="1">
        <v>193346.84812927249</v>
      </c>
      <c r="I1749" s="1">
        <v>4908.0216522216797</v>
      </c>
      <c r="J1749" s="1">
        <v>555406.83469390869</v>
      </c>
      <c r="K1749" s="1">
        <v>426820.8754196167</v>
      </c>
      <c r="L1749" s="1">
        <v>444418.26541900629</v>
      </c>
      <c r="M1749" s="1">
        <v>6360.2423706054688</v>
      </c>
      <c r="N1749" s="1">
        <v>193581.3218536377</v>
      </c>
      <c r="O1749" s="1">
        <v>82778.665374755859</v>
      </c>
      <c r="P1749" s="1">
        <v>399840.98047637939</v>
      </c>
      <c r="Q1749" s="1">
        <v>3972.475341796875</v>
      </c>
      <c r="R1749" s="1">
        <v>0</v>
      </c>
      <c r="S1749" s="1">
        <v>54006.185173034668</v>
      </c>
      <c r="T1749" s="1">
        <v>41003.599296569817</v>
      </c>
      <c r="U1749" s="1">
        <v>153014.03286743161</v>
      </c>
      <c r="V1749" s="1">
        <v>163628.7377243042</v>
      </c>
      <c r="W1749" s="1">
        <v>414515.0647277832</v>
      </c>
      <c r="X1749" s="1">
        <v>238765.08549499509</v>
      </c>
      <c r="Y1749" s="1">
        <v>65595.019004821777</v>
      </c>
      <c r="Z1749" s="1">
        <v>3275.250709533691</v>
      </c>
      <c r="AA1749" s="1">
        <v>458095.33558654791</v>
      </c>
      <c r="AB1749" s="1">
        <v>0</v>
      </c>
      <c r="AC1749" s="1">
        <v>0</v>
      </c>
      <c r="AD1749" s="1">
        <v>0.64304566383361816</v>
      </c>
      <c r="AE1749" s="1">
        <v>0.34811753034591669</v>
      </c>
      <c r="AF1749" s="1">
        <v>8.8368048891425133E-3</v>
      </c>
      <c r="AG1749" s="1">
        <v>0.76848328113555908</v>
      </c>
      <c r="AH1749" s="1">
        <v>0.80016708374023438</v>
      </c>
      <c r="AI1749" s="1">
        <v>1.1451501399278641E-2</v>
      </c>
      <c r="AJ1749" s="1">
        <v>0.34853968024253851</v>
      </c>
      <c r="AK1749" s="1">
        <v>0.1490414887666702</v>
      </c>
      <c r="AL1749" s="1">
        <v>0.7199065089225769</v>
      </c>
      <c r="AM1749" s="1">
        <v>7.1523701772093773E-3</v>
      </c>
      <c r="AN1749" s="1"/>
      <c r="AO1749" s="1">
        <v>9.7237162292003632E-2</v>
      </c>
      <c r="AP1749" s="1">
        <v>7.3826238512992859E-2</v>
      </c>
      <c r="AQ1749" s="1">
        <v>0.27549901604652399</v>
      </c>
      <c r="AR1749" s="1">
        <v>0.29461058974266052</v>
      </c>
      <c r="AS1749" s="1">
        <v>0.74632692337036133</v>
      </c>
      <c r="AT1749" s="1">
        <v>0.42989224195480352</v>
      </c>
      <c r="AU1749" s="1">
        <v>0.1181026473641396</v>
      </c>
      <c r="AV1749" s="1">
        <v>5.8970297686755657E-3</v>
      </c>
      <c r="AW1749" s="1">
        <v>0.82479238510131836</v>
      </c>
      <c r="AX1749" s="1">
        <v>2.031700611114502</v>
      </c>
      <c r="AY1749" s="1">
        <v>1.1821509599685669</v>
      </c>
      <c r="AZ1749" s="1">
        <v>2.7292888164520259</v>
      </c>
      <c r="BA1749" s="1">
        <v>2.725358247756958</v>
      </c>
      <c r="BB1749" s="1">
        <v>0.97994905710220337</v>
      </c>
      <c r="BC1749" s="1">
        <v>1.6032851934432979</v>
      </c>
      <c r="BD1749" s="1">
        <v>2</v>
      </c>
      <c r="BE1749" s="1">
        <v>1</v>
      </c>
      <c r="BF1749" s="1">
        <v>2</v>
      </c>
      <c r="BG1749" s="1">
        <v>2</v>
      </c>
      <c r="BH1749" s="1">
        <v>0</v>
      </c>
      <c r="BI1749" s="1">
        <v>1</v>
      </c>
      <c r="BJ1749" s="1"/>
    </row>
    <row r="1750" spans="1:62" hidden="1" x14ac:dyDescent="0.35">
      <c r="A1750" t="s">
        <v>1</v>
      </c>
      <c r="B1750" s="1">
        <v>2018</v>
      </c>
      <c r="C1750" t="s">
        <v>96</v>
      </c>
      <c r="D1750" s="1">
        <v>3</v>
      </c>
      <c r="E1750" s="1">
        <v>0</v>
      </c>
      <c r="F1750" s="1">
        <v>0</v>
      </c>
      <c r="G1750" s="1">
        <v>902649.8514251709</v>
      </c>
      <c r="H1750" s="1">
        <v>1186964.8114624021</v>
      </c>
      <c r="I1750" s="1">
        <v>35887.817199707031</v>
      </c>
      <c r="J1750" s="1">
        <v>2125502.4800872798</v>
      </c>
      <c r="K1750" s="1">
        <v>1943432.839332581</v>
      </c>
      <c r="L1750" s="1">
        <v>2116342.8719482422</v>
      </c>
      <c r="M1750" s="1">
        <v>525778.8627243042</v>
      </c>
      <c r="N1750" s="1">
        <v>1615628.3134613039</v>
      </c>
      <c r="O1750" s="1">
        <v>377632.12644195562</v>
      </c>
      <c r="P1750" s="1">
        <v>1692663.3715744021</v>
      </c>
      <c r="Q1750" s="1">
        <v>357515.31568145752</v>
      </c>
      <c r="R1750" s="1">
        <v>0</v>
      </c>
      <c r="S1750" s="1">
        <v>755540.72953033447</v>
      </c>
      <c r="T1750" s="1">
        <v>1451650.390304565</v>
      </c>
      <c r="U1750" s="1">
        <v>1863637.4471511841</v>
      </c>
      <c r="V1750" s="1">
        <v>40849.035217285164</v>
      </c>
      <c r="W1750" s="1">
        <v>2097079.6970367429</v>
      </c>
      <c r="X1750" s="1">
        <v>93725.328369140625</v>
      </c>
      <c r="Y1750" s="1">
        <v>5364.5419540405273</v>
      </c>
      <c r="Z1750" s="1">
        <v>367.03561401367188</v>
      </c>
      <c r="AA1750" s="1">
        <v>1602670.7648010249</v>
      </c>
      <c r="AB1750" s="1">
        <v>0</v>
      </c>
      <c r="AC1750" s="1">
        <v>0</v>
      </c>
      <c r="AD1750" s="1">
        <v>0.42467597126960749</v>
      </c>
      <c r="AE1750" s="1">
        <v>0.55843961238861084</v>
      </c>
      <c r="AF1750" s="1">
        <v>1.688439212739468E-2</v>
      </c>
      <c r="AG1750" s="1">
        <v>0.91434043645858765</v>
      </c>
      <c r="AH1750" s="1">
        <v>0.99569064378738403</v>
      </c>
      <c r="AI1750" s="1">
        <v>0.24736686050891879</v>
      </c>
      <c r="AJ1750" s="1">
        <v>0.76011592149734497</v>
      </c>
      <c r="AK1750" s="1">
        <v>0.17766723036766049</v>
      </c>
      <c r="AL1750" s="1">
        <v>0.79635918140411377</v>
      </c>
      <c r="AM1750" s="1">
        <v>0.1682027280330658</v>
      </c>
      <c r="AN1750" s="1"/>
      <c r="AO1750" s="1">
        <v>0.35546451807022089</v>
      </c>
      <c r="AP1750" s="1">
        <v>0.68296808004379272</v>
      </c>
      <c r="AQ1750" s="1">
        <v>0.87679851055145264</v>
      </c>
      <c r="AR1750" s="1">
        <v>1.9218530505895611E-2</v>
      </c>
      <c r="AS1750" s="1">
        <v>0.98662775754928589</v>
      </c>
      <c r="AT1750" s="1">
        <v>4.4095609337091453E-2</v>
      </c>
      <c r="AU1750" s="1">
        <v>2.5238934904336929E-3</v>
      </c>
      <c r="AV1750" s="1">
        <v>1.72681815456599E-4</v>
      </c>
      <c r="AW1750" s="1">
        <v>0.75401973724365234</v>
      </c>
      <c r="AX1750" s="1">
        <v>2.5944759845733638</v>
      </c>
      <c r="AY1750" s="1">
        <v>1.670545816421509</v>
      </c>
      <c r="AZ1750" s="1">
        <v>3.240692138671875</v>
      </c>
      <c r="BA1750" s="1">
        <v>3.2329204082489009</v>
      </c>
      <c r="BB1750" s="1">
        <v>1.391340374946594</v>
      </c>
      <c r="BC1750" s="1">
        <v>1.5353677272796631</v>
      </c>
      <c r="BD1750" s="1">
        <v>2</v>
      </c>
      <c r="BE1750" s="1">
        <v>2</v>
      </c>
      <c r="BF1750" s="1">
        <v>3</v>
      </c>
      <c r="BG1750" s="1">
        <v>3</v>
      </c>
      <c r="BH1750" s="1">
        <v>1</v>
      </c>
      <c r="BI1750" s="1">
        <v>1</v>
      </c>
      <c r="BJ1750" s="1"/>
    </row>
    <row r="1751" spans="1:62" hidden="1" x14ac:dyDescent="0.35">
      <c r="A1751" t="s">
        <v>1</v>
      </c>
      <c r="B1751" s="1">
        <v>2018</v>
      </c>
      <c r="C1751" t="s">
        <v>95</v>
      </c>
      <c r="D1751" s="1"/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3412.3537750244141</v>
      </c>
      <c r="K1751" s="1">
        <v>3048.7536773681641</v>
      </c>
      <c r="L1751" s="1">
        <v>2105.8601837158199</v>
      </c>
      <c r="M1751" s="1">
        <v>0</v>
      </c>
      <c r="N1751" s="1">
        <v>2031.300025939941</v>
      </c>
      <c r="O1751" s="1">
        <v>1289.772399902344</v>
      </c>
      <c r="P1751" s="1">
        <v>3188.0279312133789</v>
      </c>
      <c r="Q1751" s="1">
        <v>0</v>
      </c>
      <c r="R1751" s="1">
        <v>0</v>
      </c>
      <c r="S1751" s="1">
        <v>474.33966064453131</v>
      </c>
      <c r="T1751" s="1">
        <v>117.4222793579102</v>
      </c>
      <c r="U1751" s="1">
        <v>850.12052154541016</v>
      </c>
      <c r="V1751" s="1">
        <v>1371.830200195313</v>
      </c>
      <c r="W1751" s="1">
        <v>2491.6795196533199</v>
      </c>
      <c r="X1751" s="1">
        <v>1456.25927734375</v>
      </c>
      <c r="Y1751" s="1">
        <v>641.50323486328125</v>
      </c>
      <c r="Z1751" s="1">
        <v>0</v>
      </c>
      <c r="AA1751" s="1">
        <v>2670.826148986816</v>
      </c>
      <c r="AB1751" s="1">
        <v>0</v>
      </c>
      <c r="AC1751" s="1"/>
      <c r="AD1751" s="1"/>
      <c r="AE1751" s="1"/>
      <c r="AF1751" s="1"/>
      <c r="AG1751" s="1">
        <v>0.89344596862792969</v>
      </c>
      <c r="AH1751" s="1">
        <v>0.61712831258773804</v>
      </c>
      <c r="AI1751" s="1">
        <v>0</v>
      </c>
      <c r="AJ1751" s="1">
        <v>0.59527826309204102</v>
      </c>
      <c r="AK1751" s="1">
        <v>0.37797147035598749</v>
      </c>
      <c r="AL1751" s="1">
        <v>0.93426066637039185</v>
      </c>
      <c r="AM1751" s="1">
        <v>0</v>
      </c>
      <c r="AN1751" s="1"/>
      <c r="AO1751" s="1">
        <v>0.13900658488273621</v>
      </c>
      <c r="AP1751" s="1">
        <v>3.4410934895277023E-2</v>
      </c>
      <c r="AQ1751" s="1">
        <v>0.2491302490234375</v>
      </c>
      <c r="AR1751" s="1">
        <v>0.40201875567436218</v>
      </c>
      <c r="AS1751" s="1">
        <v>0.73019379377365112</v>
      </c>
      <c r="AT1751" s="1">
        <v>0.42676094174385071</v>
      </c>
      <c r="AU1751" s="1">
        <v>0.1879943460226059</v>
      </c>
      <c r="AV1751" s="1">
        <v>0</v>
      </c>
      <c r="AW1751" s="1">
        <v>0.78269320726394653</v>
      </c>
      <c r="AX1751" s="1">
        <v>1.9034193754196169</v>
      </c>
      <c r="AY1751" s="1">
        <v>1.7085419893264771</v>
      </c>
      <c r="AZ1751" s="1">
        <v>3.33733057975769</v>
      </c>
      <c r="BA1751" s="1">
        <v>3.33733057975769</v>
      </c>
      <c r="BB1751" s="1">
        <v>1.4951127767562871</v>
      </c>
      <c r="BC1751" s="1">
        <v>1.796480774879456</v>
      </c>
      <c r="BD1751" s="1">
        <v>2</v>
      </c>
      <c r="BE1751" s="1">
        <v>2</v>
      </c>
      <c r="BF1751" s="1">
        <v>3</v>
      </c>
      <c r="BG1751" s="1">
        <v>3</v>
      </c>
      <c r="BH1751" s="1">
        <v>1</v>
      </c>
      <c r="BI1751" s="1">
        <v>1.333333373069763</v>
      </c>
      <c r="BJ1751" s="1"/>
    </row>
    <row r="1752" spans="1:62" hidden="1" x14ac:dyDescent="0.35">
      <c r="A1752" t="s">
        <v>1</v>
      </c>
      <c r="B1752" s="1">
        <v>2018</v>
      </c>
      <c r="C1752" t="s">
        <v>96</v>
      </c>
      <c r="D1752" s="1"/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9752.9475860595703</v>
      </c>
      <c r="K1752" s="1">
        <v>8821.7187805175781</v>
      </c>
      <c r="L1752" s="1">
        <v>9555.2803344726563</v>
      </c>
      <c r="M1752" s="1">
        <v>1646.668014526367</v>
      </c>
      <c r="N1752" s="1">
        <v>5553.9998931884766</v>
      </c>
      <c r="O1752" s="1">
        <v>2063.1254730224609</v>
      </c>
      <c r="P1752" s="1">
        <v>6975.9709320068359</v>
      </c>
      <c r="Q1752" s="1">
        <v>926.74174499511719</v>
      </c>
      <c r="R1752" s="1">
        <v>0</v>
      </c>
      <c r="S1752" s="1">
        <v>2924.7768096923828</v>
      </c>
      <c r="T1752" s="1">
        <v>6205.6104583740234</v>
      </c>
      <c r="U1752" s="1">
        <v>8612.7386779785156</v>
      </c>
      <c r="V1752" s="1">
        <v>395.73622131347662</v>
      </c>
      <c r="W1752" s="1">
        <v>9752.9475860595703</v>
      </c>
      <c r="X1752" s="1">
        <v>434.55342102050781</v>
      </c>
      <c r="Y1752" s="1">
        <v>0</v>
      </c>
      <c r="Z1752" s="1">
        <v>0</v>
      </c>
      <c r="AA1752" s="1">
        <v>6917.6229858398438</v>
      </c>
      <c r="AB1752" s="1">
        <v>0</v>
      </c>
      <c r="AC1752" s="1"/>
      <c r="AD1752" s="1"/>
      <c r="AE1752" s="1"/>
      <c r="AF1752" s="1"/>
      <c r="AG1752" s="1">
        <v>0.9045182466506958</v>
      </c>
      <c r="AH1752" s="1">
        <v>0.97973257303237915</v>
      </c>
      <c r="AI1752" s="1">
        <v>0.16883797943592069</v>
      </c>
      <c r="AJ1752" s="1">
        <v>0.56946885585784912</v>
      </c>
      <c r="AK1752" s="1">
        <v>0.2115386575460434</v>
      </c>
      <c r="AL1752" s="1">
        <v>0.71526795625686646</v>
      </c>
      <c r="AM1752" s="1">
        <v>9.5021709799766541E-2</v>
      </c>
      <c r="AN1752" s="1"/>
      <c r="AO1752" s="1">
        <v>0.29988643527030939</v>
      </c>
      <c r="AP1752" s="1">
        <v>0.63628053665161133</v>
      </c>
      <c r="AQ1752" s="1">
        <v>0.88309085369110107</v>
      </c>
      <c r="AR1752" s="1">
        <v>4.0576063096523278E-2</v>
      </c>
      <c r="AS1752" s="1">
        <v>1</v>
      </c>
      <c r="AT1752" s="1">
        <v>4.4556111097335822E-2</v>
      </c>
      <c r="AU1752" s="1">
        <v>0</v>
      </c>
      <c r="AV1752" s="1">
        <v>0</v>
      </c>
      <c r="AW1752" s="1">
        <v>0.70928537845611572</v>
      </c>
      <c r="AX1752" s="1">
        <v>2.088436603546143</v>
      </c>
      <c r="AY1752" s="1">
        <v>1.4920685291290281</v>
      </c>
      <c r="AZ1752" s="1">
        <v>2.831672191619873</v>
      </c>
      <c r="BA1752" s="1">
        <v>2.831672191619873</v>
      </c>
      <c r="BB1752" s="1">
        <v>1.409729957580566</v>
      </c>
      <c r="BC1752" s="1">
        <v>1.622687458992004</v>
      </c>
      <c r="BD1752" s="1">
        <v>2</v>
      </c>
      <c r="BE1752" s="1">
        <v>1</v>
      </c>
      <c r="BF1752" s="1">
        <v>2</v>
      </c>
      <c r="BG1752" s="1">
        <v>2</v>
      </c>
      <c r="BH1752" s="1">
        <v>1</v>
      </c>
      <c r="BI1752" s="1">
        <v>1</v>
      </c>
      <c r="BJ1752" s="1"/>
    </row>
    <row r="1753" spans="1:62" hidden="1" x14ac:dyDescent="0.35">
      <c r="A1753" t="s">
        <v>1</v>
      </c>
      <c r="B1753" s="1">
        <v>2017</v>
      </c>
      <c r="C1753" t="s">
        <v>95</v>
      </c>
      <c r="D1753" s="1">
        <v>1</v>
      </c>
      <c r="E1753" s="1">
        <v>360630</v>
      </c>
      <c r="F1753" s="1">
        <v>0</v>
      </c>
      <c r="G1753" s="1">
        <v>0</v>
      </c>
      <c r="H1753" s="1">
        <v>0</v>
      </c>
      <c r="I1753" s="1">
        <v>0</v>
      </c>
      <c r="J1753" s="1">
        <v>360630</v>
      </c>
      <c r="K1753" s="1">
        <v>207390</v>
      </c>
      <c r="L1753" s="1">
        <v>245054</v>
      </c>
      <c r="M1753" s="1">
        <v>0</v>
      </c>
      <c r="N1753" s="1">
        <v>38224</v>
      </c>
      <c r="O1753" s="1">
        <v>18441</v>
      </c>
      <c r="P1753" s="1">
        <v>250759</v>
      </c>
      <c r="Q1753" s="1">
        <v>0</v>
      </c>
      <c r="R1753" s="1">
        <v>0</v>
      </c>
      <c r="S1753" s="1">
        <v>3046</v>
      </c>
      <c r="T1753" s="1">
        <v>11111</v>
      </c>
      <c r="U1753" s="1">
        <v>73857</v>
      </c>
      <c r="V1753" s="1">
        <v>219829</v>
      </c>
      <c r="W1753" s="1">
        <v>270680</v>
      </c>
      <c r="X1753" s="1">
        <v>219744</v>
      </c>
      <c r="Y1753" s="1">
        <v>77275</v>
      </c>
      <c r="Z1753" s="1">
        <v>5611</v>
      </c>
      <c r="AA1753" s="1">
        <v>327581</v>
      </c>
      <c r="AB1753" s="1">
        <v>1</v>
      </c>
      <c r="AC1753" s="1">
        <v>0</v>
      </c>
      <c r="AD1753" s="1">
        <v>0</v>
      </c>
      <c r="AE1753" s="1">
        <v>0</v>
      </c>
      <c r="AF1753" s="1">
        <v>0</v>
      </c>
      <c r="AG1753" s="1">
        <v>0.57507693767547607</v>
      </c>
      <c r="AH1753" s="1">
        <v>0.67951637506484985</v>
      </c>
      <c r="AI1753" s="1">
        <v>0</v>
      </c>
      <c r="AJ1753" s="1">
        <v>0.1059922948479652</v>
      </c>
      <c r="AK1753" s="1">
        <v>5.1135513931512833E-2</v>
      </c>
      <c r="AL1753" s="1">
        <v>0.69533592462539673</v>
      </c>
      <c r="AM1753" s="1">
        <v>0</v>
      </c>
      <c r="AN1753" s="1"/>
      <c r="AO1753" s="1">
        <v>8.4463302046060562E-3</v>
      </c>
      <c r="AP1753" s="1">
        <v>3.0809970572590831E-2</v>
      </c>
      <c r="AQ1753" s="1">
        <v>0.20479993522167211</v>
      </c>
      <c r="AR1753" s="1">
        <v>0.60956937074661255</v>
      </c>
      <c r="AS1753" s="1">
        <v>0.75057536363601685</v>
      </c>
      <c r="AT1753" s="1">
        <v>0.60933369398117065</v>
      </c>
      <c r="AU1753" s="1">
        <v>0.2142777889966965</v>
      </c>
      <c r="AV1753" s="1">
        <v>1.555888261646032E-2</v>
      </c>
      <c r="AW1753" s="1">
        <v>0.90835762023925781</v>
      </c>
      <c r="AX1753" s="1">
        <v>2.1600172519683838</v>
      </c>
      <c r="AY1753" s="1">
        <v>1.286481976509094</v>
      </c>
      <c r="AZ1753" s="1">
        <v>3.6842219829559331</v>
      </c>
      <c r="BA1753" s="1">
        <v>3.6816599369049068</v>
      </c>
      <c r="BB1753" s="1">
        <v>1.6853950023651121</v>
      </c>
      <c r="BC1753" s="1">
        <v>2.0592136383056641</v>
      </c>
      <c r="BD1753" s="1">
        <v>2</v>
      </c>
      <c r="BE1753" s="1">
        <v>1</v>
      </c>
      <c r="BF1753" s="1">
        <v>3</v>
      </c>
      <c r="BG1753" s="1">
        <v>3</v>
      </c>
      <c r="BH1753" s="1">
        <v>1</v>
      </c>
      <c r="BI1753" s="1">
        <v>1.666666626930237</v>
      </c>
      <c r="BJ1753" s="1"/>
    </row>
    <row r="1754" spans="1:62" hidden="1" x14ac:dyDescent="0.35">
      <c r="A1754" t="s">
        <v>1</v>
      </c>
      <c r="B1754" s="1">
        <v>2017</v>
      </c>
      <c r="C1754" t="s">
        <v>96</v>
      </c>
      <c r="D1754" s="1">
        <v>1</v>
      </c>
      <c r="E1754" s="1">
        <v>105939</v>
      </c>
      <c r="F1754" s="1">
        <v>0</v>
      </c>
      <c r="G1754" s="1">
        <v>0</v>
      </c>
      <c r="H1754" s="1">
        <v>0</v>
      </c>
      <c r="I1754" s="1">
        <v>0</v>
      </c>
      <c r="J1754" s="1">
        <v>105939</v>
      </c>
      <c r="K1754" s="1">
        <v>85577</v>
      </c>
      <c r="L1754" s="1">
        <v>104648</v>
      </c>
      <c r="M1754" s="1">
        <v>7199</v>
      </c>
      <c r="N1754" s="1">
        <v>51945</v>
      </c>
      <c r="O1754" s="1">
        <v>11311</v>
      </c>
      <c r="P1754" s="1">
        <v>81362</v>
      </c>
      <c r="Q1754" s="1">
        <v>10630</v>
      </c>
      <c r="R1754" s="1">
        <v>0</v>
      </c>
      <c r="S1754" s="1">
        <v>16753</v>
      </c>
      <c r="T1754" s="1">
        <v>58095</v>
      </c>
      <c r="U1754" s="1">
        <v>86764</v>
      </c>
      <c r="V1754" s="1">
        <v>7004</v>
      </c>
      <c r="W1754" s="1">
        <v>103434</v>
      </c>
      <c r="X1754" s="1">
        <v>11788</v>
      </c>
      <c r="Y1754" s="1">
        <v>1127</v>
      </c>
      <c r="Z1754" s="1">
        <v>0</v>
      </c>
      <c r="AA1754" s="1">
        <v>72654</v>
      </c>
      <c r="AB1754" s="1">
        <v>1</v>
      </c>
      <c r="AC1754" s="1">
        <v>0</v>
      </c>
      <c r="AD1754" s="1">
        <v>0</v>
      </c>
      <c r="AE1754" s="1">
        <v>0</v>
      </c>
      <c r="AF1754" s="1">
        <v>0</v>
      </c>
      <c r="AG1754" s="1">
        <v>0.80779504776000977</v>
      </c>
      <c r="AH1754" s="1">
        <v>0.98781377077102661</v>
      </c>
      <c r="AI1754" s="1">
        <v>6.7954197525978088E-2</v>
      </c>
      <c r="AJ1754" s="1">
        <v>0.49032935500144958</v>
      </c>
      <c r="AK1754" s="1">
        <v>0.1067689880728722</v>
      </c>
      <c r="AL1754" s="1">
        <v>0.76800799369812012</v>
      </c>
      <c r="AM1754" s="1">
        <v>0.100340761244297</v>
      </c>
      <c r="AN1754" s="1"/>
      <c r="AO1754" s="1">
        <v>0.15813817083835599</v>
      </c>
      <c r="AP1754" s="1">
        <v>0.54838162660598755</v>
      </c>
      <c r="AQ1754" s="1">
        <v>0.81899958848953247</v>
      </c>
      <c r="AR1754" s="1">
        <v>6.6113516688346863E-2</v>
      </c>
      <c r="AS1754" s="1">
        <v>0.97635430097579956</v>
      </c>
      <c r="AT1754" s="1">
        <v>0.1112715825438499</v>
      </c>
      <c r="AU1754" s="1">
        <v>1.063819788396358E-2</v>
      </c>
      <c r="AV1754" s="1">
        <v>0</v>
      </c>
      <c r="AW1754" s="1">
        <v>0.68580973148345947</v>
      </c>
      <c r="AX1754" s="1">
        <v>2.2537119388580318</v>
      </c>
      <c r="AY1754" s="1">
        <v>1.607453346252441</v>
      </c>
      <c r="AZ1754" s="1">
        <v>4.0268549919128418</v>
      </c>
      <c r="BA1754" s="1">
        <v>4.022881031036377</v>
      </c>
      <c r="BB1754" s="1">
        <v>2.150558233261108</v>
      </c>
      <c r="BC1754" s="1">
        <v>2.3638403415679932</v>
      </c>
      <c r="BD1754" s="1">
        <v>2</v>
      </c>
      <c r="BE1754" s="1">
        <v>1</v>
      </c>
      <c r="BF1754" s="1">
        <v>4</v>
      </c>
      <c r="BG1754" s="1">
        <v>4</v>
      </c>
      <c r="BH1754" s="1">
        <v>2</v>
      </c>
      <c r="BI1754" s="1">
        <v>2</v>
      </c>
      <c r="BJ1754" s="1"/>
    </row>
    <row r="1755" spans="1:62" hidden="1" x14ac:dyDescent="0.35">
      <c r="A1755" t="s">
        <v>1</v>
      </c>
      <c r="B1755" s="1">
        <v>2017</v>
      </c>
      <c r="C1755" t="s">
        <v>95</v>
      </c>
      <c r="D1755" s="1">
        <v>2</v>
      </c>
      <c r="E1755" s="1">
        <v>0</v>
      </c>
      <c r="F1755" s="1">
        <v>212960</v>
      </c>
      <c r="G1755" s="1">
        <v>0</v>
      </c>
      <c r="H1755" s="1">
        <v>0</v>
      </c>
      <c r="I1755" s="1">
        <v>0</v>
      </c>
      <c r="J1755" s="1">
        <v>212960</v>
      </c>
      <c r="K1755" s="1">
        <v>121569</v>
      </c>
      <c r="L1755" s="1">
        <v>160087</v>
      </c>
      <c r="M1755" s="1">
        <v>1401</v>
      </c>
      <c r="N1755" s="1">
        <v>43236</v>
      </c>
      <c r="O1755" s="1">
        <v>15280</v>
      </c>
      <c r="P1755" s="1">
        <v>150526</v>
      </c>
      <c r="Q1755" s="1">
        <v>0</v>
      </c>
      <c r="R1755" s="1">
        <v>0</v>
      </c>
      <c r="S1755" s="1">
        <v>5425</v>
      </c>
      <c r="T1755" s="1">
        <v>9722</v>
      </c>
      <c r="U1755" s="1">
        <v>51575</v>
      </c>
      <c r="V1755" s="1">
        <v>115648</v>
      </c>
      <c r="W1755" s="1">
        <v>161038</v>
      </c>
      <c r="X1755" s="1">
        <v>115724</v>
      </c>
      <c r="Y1755" s="1">
        <v>25686</v>
      </c>
      <c r="Z1755" s="1">
        <v>1817</v>
      </c>
      <c r="AA1755" s="1">
        <v>193689</v>
      </c>
      <c r="AB1755" s="1">
        <v>0</v>
      </c>
      <c r="AC1755" s="1">
        <v>1</v>
      </c>
      <c r="AD1755" s="1">
        <v>0</v>
      </c>
      <c r="AE1755" s="1">
        <v>0</v>
      </c>
      <c r="AF1755" s="1">
        <v>0</v>
      </c>
      <c r="AG1755" s="1">
        <v>0.57085371017456055</v>
      </c>
      <c r="AH1755" s="1">
        <v>0.75172334909439087</v>
      </c>
      <c r="AI1755" s="1">
        <v>6.5787001512944698E-3</v>
      </c>
      <c r="AJ1755" s="1">
        <v>0.20302404463291171</v>
      </c>
      <c r="AK1755" s="1">
        <v>7.1750566363334656E-2</v>
      </c>
      <c r="AL1755" s="1">
        <v>0.70682758092880249</v>
      </c>
      <c r="AM1755" s="1">
        <v>0</v>
      </c>
      <c r="AN1755" s="1"/>
      <c r="AO1755" s="1">
        <v>2.547426708042622E-2</v>
      </c>
      <c r="AP1755" s="1">
        <v>4.5651767402887337E-2</v>
      </c>
      <c r="AQ1755" s="1">
        <v>0.2421816289424896</v>
      </c>
      <c r="AR1755" s="1">
        <v>0.54305034875869751</v>
      </c>
      <c r="AS1755" s="1">
        <v>0.75618892908096313</v>
      </c>
      <c r="AT1755" s="1">
        <v>0.54340720176696777</v>
      </c>
      <c r="AU1755" s="1">
        <v>0.12061420083045959</v>
      </c>
      <c r="AV1755" s="1">
        <v>8.532118983566761E-3</v>
      </c>
      <c r="AW1755" s="1">
        <v>0.90950882434844971</v>
      </c>
      <c r="AX1755" s="1">
        <v>2.103348016738892</v>
      </c>
      <c r="AY1755" s="1">
        <v>1.1976333856582639</v>
      </c>
      <c r="AZ1755" s="1">
        <v>2.866608858108521</v>
      </c>
      <c r="BA1755" s="1">
        <v>2.866275310516357</v>
      </c>
      <c r="BB1755" s="1">
        <v>1.0213091373443599</v>
      </c>
      <c r="BC1755" s="1">
        <v>1.588086843490601</v>
      </c>
      <c r="BD1755" s="1">
        <v>2</v>
      </c>
      <c r="BE1755" s="1">
        <v>1</v>
      </c>
      <c r="BF1755" s="1">
        <v>2</v>
      </c>
      <c r="BG1755" s="1">
        <v>2</v>
      </c>
      <c r="BH1755" s="1">
        <v>0</v>
      </c>
      <c r="BI1755" s="1">
        <v>1</v>
      </c>
      <c r="BJ1755" s="1"/>
    </row>
    <row r="1756" spans="1:62" hidden="1" x14ac:dyDescent="0.35">
      <c r="A1756" t="s">
        <v>1</v>
      </c>
      <c r="B1756" s="1">
        <v>2017</v>
      </c>
      <c r="C1756" t="s">
        <v>96</v>
      </c>
      <c r="D1756" s="1">
        <v>2</v>
      </c>
      <c r="E1756" s="1">
        <v>0</v>
      </c>
      <c r="F1756" s="1">
        <v>158268</v>
      </c>
      <c r="G1756" s="1">
        <v>0</v>
      </c>
      <c r="H1756" s="1">
        <v>0</v>
      </c>
      <c r="I1756" s="1">
        <v>0</v>
      </c>
      <c r="J1756" s="1">
        <v>158268</v>
      </c>
      <c r="K1756" s="1">
        <v>136235</v>
      </c>
      <c r="L1756" s="1">
        <v>156760</v>
      </c>
      <c r="M1756" s="1">
        <v>14499</v>
      </c>
      <c r="N1756" s="1">
        <v>87794</v>
      </c>
      <c r="O1756" s="1">
        <v>17641</v>
      </c>
      <c r="P1756" s="1">
        <v>119019</v>
      </c>
      <c r="Q1756" s="1">
        <v>15878</v>
      </c>
      <c r="R1756" s="1">
        <v>0</v>
      </c>
      <c r="S1756" s="1">
        <v>26914</v>
      </c>
      <c r="T1756" s="1">
        <v>85087</v>
      </c>
      <c r="U1756" s="1">
        <v>132251</v>
      </c>
      <c r="V1756" s="1">
        <v>9183</v>
      </c>
      <c r="W1756" s="1">
        <v>153357</v>
      </c>
      <c r="X1756" s="1">
        <v>13537</v>
      </c>
      <c r="Y1756" s="1">
        <v>612</v>
      </c>
      <c r="Z1756" s="1">
        <v>376</v>
      </c>
      <c r="AA1756" s="1">
        <v>119795</v>
      </c>
      <c r="AB1756" s="1">
        <v>0</v>
      </c>
      <c r="AC1756" s="1">
        <v>1</v>
      </c>
      <c r="AD1756" s="1">
        <v>0</v>
      </c>
      <c r="AE1756" s="1">
        <v>0</v>
      </c>
      <c r="AF1756" s="1">
        <v>0</v>
      </c>
      <c r="AG1756" s="1">
        <v>0.8607867956161499</v>
      </c>
      <c r="AH1756" s="1">
        <v>0.99047183990478516</v>
      </c>
      <c r="AI1756" s="1">
        <v>9.1610431671142578E-2</v>
      </c>
      <c r="AJ1756" s="1">
        <v>0.5547173023223877</v>
      </c>
      <c r="AK1756" s="1">
        <v>0.1114628314971924</v>
      </c>
      <c r="AL1756" s="1">
        <v>0.75200927257537842</v>
      </c>
      <c r="AM1756" s="1">
        <v>0.100323498249054</v>
      </c>
      <c r="AN1756" s="1"/>
      <c r="AO1756" s="1">
        <v>0.1700533330440521</v>
      </c>
      <c r="AP1756" s="1">
        <v>0.5376133918762207</v>
      </c>
      <c r="AQ1756" s="1">
        <v>0.83561426401138306</v>
      </c>
      <c r="AR1756" s="1">
        <v>5.802183598279953E-2</v>
      </c>
      <c r="AS1756" s="1">
        <v>0.96897035837173462</v>
      </c>
      <c r="AT1756" s="1">
        <v>8.5532136261463165E-2</v>
      </c>
      <c r="AU1756" s="1">
        <v>3.8668587803840642E-3</v>
      </c>
      <c r="AV1756" s="1">
        <v>2.3757170420140028E-3</v>
      </c>
      <c r="AW1756" s="1">
        <v>0.75691235065460205</v>
      </c>
      <c r="AX1756" s="1">
        <v>2.2724113464355469</v>
      </c>
      <c r="AY1756" s="1">
        <v>1.655053496360779</v>
      </c>
      <c r="AZ1756" s="1">
        <v>4.324948787689209</v>
      </c>
      <c r="BA1756" s="1">
        <v>4.3235964775085449</v>
      </c>
      <c r="BB1756" s="1">
        <v>2.3855233192443852</v>
      </c>
      <c r="BC1756" s="1">
        <v>2.3785021305084229</v>
      </c>
      <c r="BD1756" s="1">
        <v>2</v>
      </c>
      <c r="BE1756" s="1">
        <v>2</v>
      </c>
      <c r="BF1756" s="1">
        <v>4</v>
      </c>
      <c r="BG1756" s="1">
        <v>4</v>
      </c>
      <c r="BH1756" s="1">
        <v>2</v>
      </c>
      <c r="BI1756" s="1">
        <v>2</v>
      </c>
      <c r="BJ1756" s="1"/>
    </row>
    <row r="1757" spans="1:62" hidden="1" x14ac:dyDescent="0.35">
      <c r="A1757" t="s">
        <v>1</v>
      </c>
      <c r="B1757" s="1">
        <v>2017</v>
      </c>
      <c r="C1757" t="s">
        <v>95</v>
      </c>
      <c r="D1757" s="1">
        <v>3</v>
      </c>
      <c r="E1757" s="1">
        <v>0</v>
      </c>
      <c r="F1757" s="1">
        <v>0</v>
      </c>
      <c r="G1757" s="1">
        <v>307305</v>
      </c>
      <c r="H1757" s="1">
        <v>215041</v>
      </c>
      <c r="I1757" s="1">
        <v>8337</v>
      </c>
      <c r="J1757" s="1">
        <v>530683</v>
      </c>
      <c r="K1757" s="1">
        <v>407128</v>
      </c>
      <c r="L1757" s="1">
        <v>442601</v>
      </c>
      <c r="M1757" s="1">
        <v>10675</v>
      </c>
      <c r="N1757" s="1">
        <v>177902</v>
      </c>
      <c r="O1757" s="1">
        <v>75375</v>
      </c>
      <c r="P1757" s="1">
        <v>371753</v>
      </c>
      <c r="Q1757" s="1">
        <v>4983</v>
      </c>
      <c r="R1757" s="1">
        <v>0</v>
      </c>
      <c r="S1757" s="1">
        <v>56217</v>
      </c>
      <c r="T1757" s="1">
        <v>65370</v>
      </c>
      <c r="U1757" s="1">
        <v>213346</v>
      </c>
      <c r="V1757" s="1">
        <v>167488</v>
      </c>
      <c r="W1757" s="1">
        <v>423410</v>
      </c>
      <c r="X1757" s="1">
        <v>173047</v>
      </c>
      <c r="Y1757" s="1">
        <v>58746</v>
      </c>
      <c r="Z1757" s="1">
        <v>4943</v>
      </c>
      <c r="AA1757" s="1">
        <v>404406</v>
      </c>
      <c r="AB1757" s="1">
        <v>0</v>
      </c>
      <c r="AC1757" s="1">
        <v>0</v>
      </c>
      <c r="AD1757" s="1">
        <v>0.57907450199127197</v>
      </c>
      <c r="AE1757" s="1">
        <v>0.40521553158760071</v>
      </c>
      <c r="AF1757" s="1">
        <v>1.5709944069385529E-2</v>
      </c>
      <c r="AG1757" s="1">
        <v>0.76717740297317505</v>
      </c>
      <c r="AH1757" s="1">
        <v>0.83402144908905029</v>
      </c>
      <c r="AI1757" s="1">
        <v>2.0115585997700691E-2</v>
      </c>
      <c r="AJ1757" s="1">
        <v>0.33523213863372803</v>
      </c>
      <c r="AK1757" s="1">
        <v>0.14203394949436191</v>
      </c>
      <c r="AL1757" s="1">
        <v>0.70051801204681396</v>
      </c>
      <c r="AM1757" s="1">
        <v>9.3897860497236252E-3</v>
      </c>
      <c r="AN1757" s="1"/>
      <c r="AO1757" s="1">
        <v>0.1059332937002182</v>
      </c>
      <c r="AP1757" s="1">
        <v>0.1231808811426163</v>
      </c>
      <c r="AQ1757" s="1">
        <v>0.40202155709266663</v>
      </c>
      <c r="AR1757" s="1">
        <v>0.31560838222503662</v>
      </c>
      <c r="AS1757" s="1">
        <v>0.7978585958480835</v>
      </c>
      <c r="AT1757" s="1">
        <v>0.32608357071876531</v>
      </c>
      <c r="AU1757" s="1">
        <v>0.1106988564133644</v>
      </c>
      <c r="AV1757" s="1">
        <v>9.3144122511148453E-3</v>
      </c>
      <c r="AW1757" s="1">
        <v>0.76204812526702881</v>
      </c>
      <c r="AX1757" s="1">
        <v>2.089991569519043</v>
      </c>
      <c r="AY1757" s="1">
        <v>1.2625691890716551</v>
      </c>
      <c r="AZ1757" s="1">
        <v>2.80033278465271</v>
      </c>
      <c r="BA1757" s="1">
        <v>2.782695055007935</v>
      </c>
      <c r="BB1757" s="1">
        <v>1.053336977958679</v>
      </c>
      <c r="BC1757" s="1">
        <v>1.604132771492004</v>
      </c>
      <c r="BD1757" s="1">
        <v>2</v>
      </c>
      <c r="BE1757" s="1">
        <v>1</v>
      </c>
      <c r="BF1757" s="1">
        <v>2</v>
      </c>
      <c r="BG1757" s="1">
        <v>2</v>
      </c>
      <c r="BH1757" s="1">
        <v>1</v>
      </c>
      <c r="BI1757" s="1">
        <v>1</v>
      </c>
      <c r="BJ1757" s="1"/>
    </row>
    <row r="1758" spans="1:62" hidden="1" x14ac:dyDescent="0.35">
      <c r="A1758" t="s">
        <v>1</v>
      </c>
      <c r="B1758" s="1">
        <v>2017</v>
      </c>
      <c r="C1758" t="s">
        <v>96</v>
      </c>
      <c r="D1758" s="1">
        <v>3</v>
      </c>
      <c r="E1758" s="1">
        <v>0</v>
      </c>
      <c r="F1758" s="1">
        <v>0</v>
      </c>
      <c r="G1758" s="1">
        <v>816113</v>
      </c>
      <c r="H1758" s="1">
        <v>1080784</v>
      </c>
      <c r="I1758" s="1">
        <v>41370</v>
      </c>
      <c r="J1758" s="1">
        <v>1938267</v>
      </c>
      <c r="K1758" s="1">
        <v>1775722</v>
      </c>
      <c r="L1758" s="1">
        <v>1927564</v>
      </c>
      <c r="M1758" s="1">
        <v>376335</v>
      </c>
      <c r="N1758" s="1">
        <v>1446876</v>
      </c>
      <c r="O1758" s="1">
        <v>393214</v>
      </c>
      <c r="P1758" s="1">
        <v>1552550</v>
      </c>
      <c r="Q1758" s="1">
        <v>401710</v>
      </c>
      <c r="R1758" s="1">
        <v>0</v>
      </c>
      <c r="S1758" s="1">
        <v>746234</v>
      </c>
      <c r="T1758" s="1">
        <v>1249219</v>
      </c>
      <c r="U1758" s="1">
        <v>1721081</v>
      </c>
      <c r="V1758" s="1">
        <v>45816</v>
      </c>
      <c r="W1758" s="1">
        <v>1875436</v>
      </c>
      <c r="X1758" s="1">
        <v>81325</v>
      </c>
      <c r="Y1758" s="1">
        <v>7969</v>
      </c>
      <c r="Z1758" s="1">
        <v>376</v>
      </c>
      <c r="AA1758" s="1">
        <v>1479188</v>
      </c>
      <c r="AB1758" s="1">
        <v>0</v>
      </c>
      <c r="AC1758" s="1">
        <v>0</v>
      </c>
      <c r="AD1758" s="1">
        <v>0.42105293273925781</v>
      </c>
      <c r="AE1758" s="1">
        <v>0.55760324001312256</v>
      </c>
      <c r="AF1758" s="1">
        <v>2.134380862116814E-2</v>
      </c>
      <c r="AG1758" s="1">
        <v>0.91613900661468506</v>
      </c>
      <c r="AH1758" s="1">
        <v>0.99447804689407349</v>
      </c>
      <c r="AI1758" s="1">
        <v>0.19416055083274841</v>
      </c>
      <c r="AJ1758" s="1">
        <v>0.74647921323776245</v>
      </c>
      <c r="AK1758" s="1">
        <v>0.20286884903907779</v>
      </c>
      <c r="AL1758" s="1">
        <v>0.80099904537200928</v>
      </c>
      <c r="AM1758" s="1">
        <v>0.2072521448135376</v>
      </c>
      <c r="AN1758" s="1"/>
      <c r="AO1758" s="1">
        <v>0.38500061631202698</v>
      </c>
      <c r="AP1758" s="1">
        <v>0.64450305700302124</v>
      </c>
      <c r="AQ1758" s="1">
        <v>0.88794833421707153</v>
      </c>
      <c r="AR1758" s="1">
        <v>2.3637609556317329E-2</v>
      </c>
      <c r="AS1758" s="1">
        <v>0.96758395433425903</v>
      </c>
      <c r="AT1758" s="1">
        <v>4.1957583278417587E-2</v>
      </c>
      <c r="AU1758" s="1">
        <v>4.1114045307040206E-3</v>
      </c>
      <c r="AV1758" s="1">
        <v>1.9398772565182301E-4</v>
      </c>
      <c r="AW1758" s="1">
        <v>0.76314973831176758</v>
      </c>
      <c r="AX1758" s="1">
        <v>2.605970144271851</v>
      </c>
      <c r="AY1758" s="1">
        <v>1.856293320655823</v>
      </c>
      <c r="AZ1758" s="1">
        <v>3.3830075263977051</v>
      </c>
      <c r="BA1758" s="1">
        <v>3.3753702640533452</v>
      </c>
      <c r="BB1758" s="1">
        <v>1.4724880456924441</v>
      </c>
      <c r="BC1758" s="1">
        <v>1.598465204238892</v>
      </c>
      <c r="BD1758" s="1">
        <v>2</v>
      </c>
      <c r="BE1758" s="1">
        <v>2</v>
      </c>
      <c r="BF1758" s="1">
        <v>3</v>
      </c>
      <c r="BG1758" s="1">
        <v>3</v>
      </c>
      <c r="BH1758" s="1">
        <v>1</v>
      </c>
      <c r="BI1758" s="1">
        <v>1.25</v>
      </c>
      <c r="BJ1758" s="1"/>
    </row>
    <row r="1759" spans="1:62" hidden="1" x14ac:dyDescent="0.35">
      <c r="A1759" t="s">
        <v>1</v>
      </c>
      <c r="B1759" s="1">
        <v>2017</v>
      </c>
      <c r="C1759" t="s">
        <v>95</v>
      </c>
      <c r="D1759" s="1"/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11049</v>
      </c>
      <c r="K1759" s="1">
        <v>9002</v>
      </c>
      <c r="L1759" s="1">
        <v>8714</v>
      </c>
      <c r="M1759" s="1">
        <v>116</v>
      </c>
      <c r="N1759" s="1">
        <v>2500</v>
      </c>
      <c r="O1759" s="1">
        <v>825</v>
      </c>
      <c r="P1759" s="1">
        <v>6103</v>
      </c>
      <c r="Q1759" s="1">
        <v>0</v>
      </c>
      <c r="R1759" s="1">
        <v>0</v>
      </c>
      <c r="S1759" s="1">
        <v>396</v>
      </c>
      <c r="T1759" s="1">
        <v>1222</v>
      </c>
      <c r="U1759" s="1">
        <v>5573</v>
      </c>
      <c r="V1759" s="1">
        <v>2523</v>
      </c>
      <c r="W1759" s="1">
        <v>9095</v>
      </c>
      <c r="X1759" s="1">
        <v>3476</v>
      </c>
      <c r="Y1759" s="1">
        <v>1558</v>
      </c>
      <c r="Z1759" s="1">
        <v>0</v>
      </c>
      <c r="AA1759" s="1">
        <v>6213</v>
      </c>
      <c r="AB1759" s="1">
        <v>0</v>
      </c>
      <c r="AC1759" s="1"/>
      <c r="AD1759" s="1"/>
      <c r="AE1759" s="1"/>
      <c r="AF1759" s="1"/>
      <c r="AG1759" s="1">
        <v>0.81473433971405029</v>
      </c>
      <c r="AH1759" s="1">
        <v>0.78866863250732422</v>
      </c>
      <c r="AI1759" s="1">
        <v>1.0498687624931341E-2</v>
      </c>
      <c r="AJ1759" s="1">
        <v>0.22626481950283051</v>
      </c>
      <c r="AK1759" s="1">
        <v>7.4667394161224365E-2</v>
      </c>
      <c r="AL1759" s="1">
        <v>0.55235767364501953</v>
      </c>
      <c r="AM1759" s="1">
        <v>0</v>
      </c>
      <c r="AN1759" s="1"/>
      <c r="AO1759" s="1">
        <v>3.5840347409248352E-2</v>
      </c>
      <c r="AP1759" s="1">
        <v>0.11059824377298361</v>
      </c>
      <c r="AQ1759" s="1">
        <v>0.50438952445983887</v>
      </c>
      <c r="AR1759" s="1">
        <v>0.22834645211696619</v>
      </c>
      <c r="AS1759" s="1">
        <v>0.82315140962600708</v>
      </c>
      <c r="AT1759" s="1">
        <v>0.31459861993789667</v>
      </c>
      <c r="AU1759" s="1">
        <v>0.1410082429647446</v>
      </c>
      <c r="AV1759" s="1">
        <v>0</v>
      </c>
      <c r="AW1759" s="1">
        <v>0.56231331825256348</v>
      </c>
      <c r="AX1759" s="1">
        <v>1.893746018409729</v>
      </c>
      <c r="AY1759" s="1">
        <v>1.566657662391663</v>
      </c>
      <c r="AZ1759" s="1">
        <v>2.417503833770752</v>
      </c>
      <c r="BA1759" s="1">
        <v>2.396506547927856</v>
      </c>
      <c r="BB1759" s="1">
        <v>0.99692279100418091</v>
      </c>
      <c r="BC1759" s="1">
        <v>1.626341700553894</v>
      </c>
      <c r="BD1759" s="1">
        <v>1</v>
      </c>
      <c r="BE1759" s="1">
        <v>1</v>
      </c>
      <c r="BF1759" s="1">
        <v>3</v>
      </c>
      <c r="BG1759" s="1">
        <v>3</v>
      </c>
      <c r="BH1759" s="1">
        <v>1</v>
      </c>
      <c r="BI1759" s="1">
        <v>1.333333373069763</v>
      </c>
      <c r="BJ1759" s="1"/>
    </row>
    <row r="1760" spans="1:62" hidden="1" x14ac:dyDescent="0.35">
      <c r="A1760" t="s">
        <v>1</v>
      </c>
      <c r="B1760" s="1">
        <v>2017</v>
      </c>
      <c r="C1760" t="s">
        <v>96</v>
      </c>
      <c r="D1760" s="1"/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29302</v>
      </c>
      <c r="K1760" s="1">
        <v>27290</v>
      </c>
      <c r="L1760" s="1">
        <v>29195</v>
      </c>
      <c r="M1760" s="1">
        <v>5654</v>
      </c>
      <c r="N1760" s="1">
        <v>20036</v>
      </c>
      <c r="O1760" s="1">
        <v>7661</v>
      </c>
      <c r="P1760" s="1">
        <v>21550</v>
      </c>
      <c r="Q1760" s="1">
        <v>6460</v>
      </c>
      <c r="R1760" s="1">
        <v>0</v>
      </c>
      <c r="S1760" s="1">
        <v>10683</v>
      </c>
      <c r="T1760" s="1">
        <v>19114</v>
      </c>
      <c r="U1760" s="1">
        <v>22732</v>
      </c>
      <c r="V1760" s="1">
        <v>679</v>
      </c>
      <c r="W1760" s="1">
        <v>27876</v>
      </c>
      <c r="X1760" s="1">
        <v>1039</v>
      </c>
      <c r="Y1760" s="1">
        <v>0</v>
      </c>
      <c r="Z1760" s="1">
        <v>243</v>
      </c>
      <c r="AA1760" s="1">
        <v>21055</v>
      </c>
      <c r="AB1760" s="1">
        <v>0</v>
      </c>
      <c r="AC1760" s="1"/>
      <c r="AD1760" s="1"/>
      <c r="AE1760" s="1"/>
      <c r="AF1760" s="1"/>
      <c r="AG1760" s="1">
        <v>0.93133574724197388</v>
      </c>
      <c r="AH1760" s="1">
        <v>0.99634838104248047</v>
      </c>
      <c r="AI1760" s="1">
        <v>0.1929561048746109</v>
      </c>
      <c r="AJ1760" s="1">
        <v>0.68377584218978882</v>
      </c>
      <c r="AK1760" s="1">
        <v>0.26144972443580627</v>
      </c>
      <c r="AL1760" s="1">
        <v>0.73544466495513916</v>
      </c>
      <c r="AM1760" s="1">
        <v>0.22046276926994321</v>
      </c>
      <c r="AN1760" s="1"/>
      <c r="AO1760" s="1">
        <v>0.36458262801170349</v>
      </c>
      <c r="AP1760" s="1">
        <v>0.65231043100357056</v>
      </c>
      <c r="AQ1760" s="1">
        <v>0.7757832407951355</v>
      </c>
      <c r="AR1760" s="1">
        <v>2.3172479122877121E-2</v>
      </c>
      <c r="AS1760" s="1">
        <v>0.95133435726165771</v>
      </c>
      <c r="AT1760" s="1">
        <v>3.5458330065011978E-2</v>
      </c>
      <c r="AU1760" s="1">
        <v>0</v>
      </c>
      <c r="AV1760" s="1">
        <v>8.2929488271474838E-3</v>
      </c>
      <c r="AW1760" s="1">
        <v>0.7185516357421875</v>
      </c>
      <c r="AX1760" s="1">
        <v>2.6035082340240479</v>
      </c>
      <c r="AY1760" s="1">
        <v>1.8677223920822139</v>
      </c>
      <c r="AZ1760" s="1">
        <v>3.2790935039520259</v>
      </c>
      <c r="BA1760" s="1">
        <v>3.265169620513916</v>
      </c>
      <c r="BB1760" s="1">
        <v>1.5776739120483401</v>
      </c>
      <c r="BC1760" s="1">
        <v>1.6006513833999629</v>
      </c>
      <c r="BD1760" s="1">
        <v>2</v>
      </c>
      <c r="BE1760" s="1">
        <v>2</v>
      </c>
      <c r="BF1760" s="1">
        <v>3</v>
      </c>
      <c r="BG1760" s="1">
        <v>3</v>
      </c>
      <c r="BH1760" s="1">
        <v>1</v>
      </c>
      <c r="BI1760" s="1">
        <v>1</v>
      </c>
      <c r="BJ1760" s="1"/>
    </row>
    <row r="1761" spans="1:62" hidden="1" x14ac:dyDescent="0.35">
      <c r="A1761" t="s">
        <v>1</v>
      </c>
      <c r="B1761" s="1">
        <v>2016</v>
      </c>
      <c r="C1761" t="s">
        <v>95</v>
      </c>
      <c r="D1761" s="1">
        <v>1</v>
      </c>
      <c r="E1761" s="1">
        <v>331753</v>
      </c>
      <c r="F1761" s="1">
        <v>0</v>
      </c>
      <c r="G1761" s="1">
        <v>0</v>
      </c>
      <c r="H1761" s="1">
        <v>0</v>
      </c>
      <c r="I1761" s="1">
        <v>0</v>
      </c>
      <c r="J1761" s="1">
        <v>331753</v>
      </c>
      <c r="K1761" s="1">
        <v>202273</v>
      </c>
      <c r="L1761" s="1">
        <v>227343</v>
      </c>
      <c r="M1761" s="1">
        <v>1110</v>
      </c>
      <c r="N1761" s="1">
        <v>35816</v>
      </c>
      <c r="O1761" s="1">
        <v>16830</v>
      </c>
      <c r="P1761" s="1">
        <v>256209</v>
      </c>
      <c r="Q1761" s="1">
        <v>0</v>
      </c>
      <c r="R1761" s="1">
        <v>0</v>
      </c>
      <c r="S1761" s="1">
        <v>4005</v>
      </c>
      <c r="T1761" s="1">
        <v>6193</v>
      </c>
      <c r="U1761" s="1">
        <v>44413</v>
      </c>
      <c r="V1761" s="1">
        <v>182732</v>
      </c>
      <c r="W1761" s="1">
        <v>178041</v>
      </c>
      <c r="X1761" s="1">
        <v>207233</v>
      </c>
      <c r="Y1761" s="1">
        <v>84514</v>
      </c>
      <c r="Z1761" s="1">
        <v>2828</v>
      </c>
      <c r="AA1761" s="1">
        <v>307769</v>
      </c>
      <c r="AB1761" s="1">
        <v>1</v>
      </c>
      <c r="AC1761" s="1">
        <v>0</v>
      </c>
      <c r="AD1761" s="1">
        <v>0</v>
      </c>
      <c r="AE1761" s="1">
        <v>0</v>
      </c>
      <c r="AF1761" s="1">
        <v>0</v>
      </c>
      <c r="AG1761" s="1">
        <v>0.60970962047576904</v>
      </c>
      <c r="AH1761" s="1">
        <v>0.68527787923812866</v>
      </c>
      <c r="AI1761" s="1">
        <v>3.3458627294749022E-3</v>
      </c>
      <c r="AJ1761" s="1">
        <v>0.1079598367214203</v>
      </c>
      <c r="AK1761" s="1">
        <v>5.0730511546134949E-2</v>
      </c>
      <c r="AL1761" s="1">
        <v>0.77228844165802002</v>
      </c>
      <c r="AM1761" s="1">
        <v>0</v>
      </c>
      <c r="AN1761" s="1"/>
      <c r="AO1761" s="1">
        <v>1.2072234414517879E-2</v>
      </c>
      <c r="AP1761" s="1">
        <v>1.8667502328753471E-2</v>
      </c>
      <c r="AQ1761" s="1">
        <v>0.13387370109558111</v>
      </c>
      <c r="AR1761" s="1">
        <v>0.55080735683441162</v>
      </c>
      <c r="AS1761" s="1">
        <v>0.5366673469543457</v>
      </c>
      <c r="AT1761" s="1">
        <v>0.62466049194335938</v>
      </c>
      <c r="AU1761" s="1">
        <v>0.25474977493286127</v>
      </c>
      <c r="AV1761" s="1">
        <v>8.5244141519069672E-3</v>
      </c>
      <c r="AW1761" s="1">
        <v>0.92770522832870483</v>
      </c>
      <c r="AX1761" s="1">
        <v>2.261538028717041</v>
      </c>
      <c r="AY1761" s="1">
        <v>1.2885822057723999</v>
      </c>
      <c r="AZ1761" s="1">
        <v>4.0798487663269043</v>
      </c>
      <c r="BA1761" s="1">
        <v>4.0798487663269043</v>
      </c>
      <c r="BB1761" s="1">
        <v>2.0445301532745361</v>
      </c>
      <c r="BC1761" s="1">
        <v>2.1833515167236328</v>
      </c>
      <c r="BD1761" s="1">
        <v>2</v>
      </c>
      <c r="BE1761" s="1">
        <v>1</v>
      </c>
      <c r="BF1761" s="1">
        <v>4</v>
      </c>
      <c r="BG1761" s="1">
        <v>4</v>
      </c>
      <c r="BH1761" s="1">
        <v>2</v>
      </c>
      <c r="BI1761" s="1">
        <v>2</v>
      </c>
      <c r="BJ1761" s="1"/>
    </row>
    <row r="1762" spans="1:62" hidden="1" x14ac:dyDescent="0.35">
      <c r="A1762" t="s">
        <v>1</v>
      </c>
      <c r="B1762" s="1">
        <v>2016</v>
      </c>
      <c r="C1762" t="s">
        <v>96</v>
      </c>
      <c r="D1762" s="1">
        <v>1</v>
      </c>
      <c r="E1762" s="1">
        <v>108368</v>
      </c>
      <c r="F1762" s="1">
        <v>0</v>
      </c>
      <c r="G1762" s="1">
        <v>0</v>
      </c>
      <c r="H1762" s="1">
        <v>0</v>
      </c>
      <c r="I1762" s="1">
        <v>0</v>
      </c>
      <c r="J1762" s="1">
        <v>108368</v>
      </c>
      <c r="K1762" s="1">
        <v>90299</v>
      </c>
      <c r="L1762" s="1">
        <v>106817</v>
      </c>
      <c r="M1762" s="1">
        <v>10183</v>
      </c>
      <c r="N1762" s="1">
        <v>53705</v>
      </c>
      <c r="O1762" s="1">
        <v>15051</v>
      </c>
      <c r="P1762" s="1">
        <v>78831</v>
      </c>
      <c r="Q1762" s="1">
        <v>14087</v>
      </c>
      <c r="R1762" s="1">
        <v>0</v>
      </c>
      <c r="S1762" s="1">
        <v>20953</v>
      </c>
      <c r="T1762" s="1">
        <v>62232</v>
      </c>
      <c r="U1762" s="1">
        <v>88081</v>
      </c>
      <c r="V1762" s="1">
        <v>6782</v>
      </c>
      <c r="W1762" s="1">
        <v>108381</v>
      </c>
      <c r="X1762" s="1">
        <v>11400</v>
      </c>
      <c r="Y1762" s="1">
        <v>667</v>
      </c>
      <c r="Z1762" s="1">
        <v>0</v>
      </c>
      <c r="AA1762" s="1">
        <v>81687</v>
      </c>
      <c r="AB1762" s="1">
        <v>1</v>
      </c>
      <c r="AC1762" s="1">
        <v>0</v>
      </c>
      <c r="AD1762" s="1">
        <v>0</v>
      </c>
      <c r="AE1762" s="1">
        <v>0</v>
      </c>
      <c r="AF1762" s="1">
        <v>0</v>
      </c>
      <c r="AG1762" s="1">
        <v>0.83326256275177002</v>
      </c>
      <c r="AH1762" s="1">
        <v>0.98568767309188843</v>
      </c>
      <c r="AI1762" s="1">
        <v>9.3966856598854065E-2</v>
      </c>
      <c r="AJ1762" s="1">
        <v>0.49557986855506903</v>
      </c>
      <c r="AK1762" s="1">
        <v>0.13888786733150479</v>
      </c>
      <c r="AL1762" s="1">
        <v>0.72743797302246094</v>
      </c>
      <c r="AM1762" s="1">
        <v>0.12999224662780759</v>
      </c>
      <c r="AN1762" s="1"/>
      <c r="AO1762" s="1">
        <v>0.19335043430328369</v>
      </c>
      <c r="AP1762" s="1">
        <v>0.57426548004150391</v>
      </c>
      <c r="AQ1762" s="1">
        <v>0.81279528141021729</v>
      </c>
      <c r="AR1762" s="1">
        <v>6.258305162191391E-2</v>
      </c>
      <c r="AS1762" s="1">
        <v>1.0001199245452881</v>
      </c>
      <c r="AT1762" s="1">
        <v>0.1051971092820168</v>
      </c>
      <c r="AU1762" s="1">
        <v>6.1549535021185866E-3</v>
      </c>
      <c r="AV1762" s="1">
        <v>0</v>
      </c>
      <c r="AW1762" s="1">
        <v>0.75379264354705811</v>
      </c>
      <c r="AX1762" s="1">
        <v>2.2107541561126709</v>
      </c>
      <c r="AY1762" s="1">
        <v>1.5213900804519651</v>
      </c>
      <c r="AZ1762" s="1">
        <v>3.8075907230377202</v>
      </c>
      <c r="BA1762" s="1">
        <v>3.805025577545166</v>
      </c>
      <c r="BB1762" s="1">
        <v>1.950262069702148</v>
      </c>
      <c r="BC1762" s="1">
        <v>2.2072575092315669</v>
      </c>
      <c r="BD1762" s="1">
        <v>2</v>
      </c>
      <c r="BE1762" s="1">
        <v>1</v>
      </c>
      <c r="BF1762" s="1">
        <v>4</v>
      </c>
      <c r="BG1762" s="1">
        <v>4</v>
      </c>
      <c r="BH1762" s="1">
        <v>2</v>
      </c>
      <c r="BI1762" s="1">
        <v>2</v>
      </c>
      <c r="BJ1762" s="1"/>
    </row>
    <row r="1763" spans="1:62" hidden="1" x14ac:dyDescent="0.35">
      <c r="A1763" t="s">
        <v>1</v>
      </c>
      <c r="B1763" s="1">
        <v>2016</v>
      </c>
      <c r="C1763" t="s">
        <v>95</v>
      </c>
      <c r="D1763" s="1">
        <v>2</v>
      </c>
      <c r="E1763" s="1">
        <v>0</v>
      </c>
      <c r="F1763" s="1">
        <v>170899</v>
      </c>
      <c r="G1763" s="1">
        <v>0</v>
      </c>
      <c r="H1763" s="1">
        <v>0</v>
      </c>
      <c r="I1763" s="1">
        <v>0</v>
      </c>
      <c r="J1763" s="1">
        <v>170899</v>
      </c>
      <c r="K1763" s="1">
        <v>102259</v>
      </c>
      <c r="L1763" s="1">
        <v>112560</v>
      </c>
      <c r="M1763" s="1">
        <v>548</v>
      </c>
      <c r="N1763" s="1">
        <v>24913</v>
      </c>
      <c r="O1763" s="1">
        <v>10234</v>
      </c>
      <c r="P1763" s="1">
        <v>126103</v>
      </c>
      <c r="Q1763" s="1">
        <v>147</v>
      </c>
      <c r="R1763" s="1">
        <v>0</v>
      </c>
      <c r="S1763" s="1">
        <v>3178</v>
      </c>
      <c r="T1763" s="1">
        <v>7446</v>
      </c>
      <c r="U1763" s="1">
        <v>29273</v>
      </c>
      <c r="V1763" s="1">
        <v>82838</v>
      </c>
      <c r="W1763" s="1">
        <v>114973</v>
      </c>
      <c r="X1763" s="1">
        <v>98816</v>
      </c>
      <c r="Y1763" s="1">
        <v>41770</v>
      </c>
      <c r="Z1763" s="1">
        <v>199</v>
      </c>
      <c r="AA1763" s="1">
        <v>155007</v>
      </c>
      <c r="AB1763" s="1">
        <v>0</v>
      </c>
      <c r="AC1763" s="1">
        <v>1</v>
      </c>
      <c r="AD1763" s="1">
        <v>0</v>
      </c>
      <c r="AE1763" s="1">
        <v>0</v>
      </c>
      <c r="AF1763" s="1">
        <v>0</v>
      </c>
      <c r="AG1763" s="1">
        <v>0.59835928678512573</v>
      </c>
      <c r="AH1763" s="1">
        <v>0.65863460302352905</v>
      </c>
      <c r="AI1763" s="1">
        <v>3.206572262570262E-3</v>
      </c>
      <c r="AJ1763" s="1">
        <v>0.14577616751194</v>
      </c>
      <c r="AK1763" s="1">
        <v>5.9883322566747672E-2</v>
      </c>
      <c r="AL1763" s="1">
        <v>0.73788028955459595</v>
      </c>
      <c r="AM1763" s="1">
        <v>8.601571898907423E-4</v>
      </c>
      <c r="AN1763" s="1"/>
      <c r="AO1763" s="1">
        <v>1.8595779314637181E-2</v>
      </c>
      <c r="AP1763" s="1">
        <v>4.3569594621658332E-2</v>
      </c>
      <c r="AQ1763" s="1">
        <v>0.1712883114814758</v>
      </c>
      <c r="AR1763" s="1">
        <v>0.48471903800964361</v>
      </c>
      <c r="AS1763" s="1">
        <v>0.67275410890579224</v>
      </c>
      <c r="AT1763" s="1">
        <v>0.57821285724639893</v>
      </c>
      <c r="AU1763" s="1">
        <v>0.24441336095333099</v>
      </c>
      <c r="AV1763" s="1">
        <v>1.1644304031506181E-3</v>
      </c>
      <c r="AW1763" s="1">
        <v>0.90700942277908325</v>
      </c>
      <c r="AX1763" s="1">
        <v>2.0801000595092769</v>
      </c>
      <c r="AY1763" s="1">
        <v>1.169983386993408</v>
      </c>
      <c r="AZ1763" s="1">
        <v>3.085102796554565</v>
      </c>
      <c r="BA1763" s="1">
        <v>3.076395988464355</v>
      </c>
      <c r="BB1763" s="1">
        <v>1.231464147567749</v>
      </c>
      <c r="BC1763" s="1">
        <v>1.798129677772522</v>
      </c>
      <c r="BD1763" s="1">
        <v>2</v>
      </c>
      <c r="BE1763" s="1">
        <v>1</v>
      </c>
      <c r="BF1763" s="1">
        <v>2</v>
      </c>
      <c r="BG1763" s="1">
        <v>2</v>
      </c>
      <c r="BH1763" s="1">
        <v>0</v>
      </c>
      <c r="BI1763" s="1">
        <v>1</v>
      </c>
      <c r="BJ1763" s="1"/>
    </row>
    <row r="1764" spans="1:62" hidden="1" x14ac:dyDescent="0.35">
      <c r="A1764" t="s">
        <v>1</v>
      </c>
      <c r="B1764" s="1">
        <v>2016</v>
      </c>
      <c r="C1764" t="s">
        <v>96</v>
      </c>
      <c r="D1764" s="1">
        <v>2</v>
      </c>
      <c r="E1764" s="1">
        <v>0</v>
      </c>
      <c r="F1764" s="1">
        <v>163580</v>
      </c>
      <c r="G1764" s="1">
        <v>0</v>
      </c>
      <c r="H1764" s="1">
        <v>0</v>
      </c>
      <c r="I1764" s="1">
        <v>0</v>
      </c>
      <c r="J1764" s="1">
        <v>163580</v>
      </c>
      <c r="K1764" s="1">
        <v>146443</v>
      </c>
      <c r="L1764" s="1">
        <v>163192</v>
      </c>
      <c r="M1764" s="1">
        <v>18051</v>
      </c>
      <c r="N1764" s="1">
        <v>81349</v>
      </c>
      <c r="O1764" s="1">
        <v>18750</v>
      </c>
      <c r="P1764" s="1">
        <v>119209</v>
      </c>
      <c r="Q1764" s="1">
        <v>15769</v>
      </c>
      <c r="R1764" s="1">
        <v>0</v>
      </c>
      <c r="S1764" s="1">
        <v>31081</v>
      </c>
      <c r="T1764" s="1">
        <v>88049</v>
      </c>
      <c r="U1764" s="1">
        <v>129677</v>
      </c>
      <c r="V1764" s="1">
        <v>8507</v>
      </c>
      <c r="W1764" s="1">
        <v>162796</v>
      </c>
      <c r="X1764" s="1">
        <v>16322</v>
      </c>
      <c r="Y1764" s="1">
        <v>1180</v>
      </c>
      <c r="Z1764" s="1">
        <v>709</v>
      </c>
      <c r="AA1764" s="1">
        <v>117597</v>
      </c>
      <c r="AB1764" s="1">
        <v>0</v>
      </c>
      <c r="AC1764" s="1">
        <v>1</v>
      </c>
      <c r="AD1764" s="1">
        <v>0</v>
      </c>
      <c r="AE1764" s="1">
        <v>0</v>
      </c>
      <c r="AF1764" s="1">
        <v>0</v>
      </c>
      <c r="AG1764" s="1">
        <v>0.89523780345916748</v>
      </c>
      <c r="AH1764" s="1">
        <v>0.99762809276580811</v>
      </c>
      <c r="AI1764" s="1">
        <v>0.11034967750310901</v>
      </c>
      <c r="AJ1764" s="1">
        <v>0.49730408191680908</v>
      </c>
      <c r="AK1764" s="1">
        <v>0.1146228164434433</v>
      </c>
      <c r="AL1764" s="1">
        <v>0.72875046730041504</v>
      </c>
      <c r="AM1764" s="1">
        <v>9.6399314701557159E-2</v>
      </c>
      <c r="AN1764" s="1"/>
      <c r="AO1764" s="1">
        <v>0.19000488519668579</v>
      </c>
      <c r="AP1764" s="1">
        <v>0.53826260566711426</v>
      </c>
      <c r="AQ1764" s="1">
        <v>0.79274362325668335</v>
      </c>
      <c r="AR1764" s="1">
        <v>5.2005134522914893E-2</v>
      </c>
      <c r="AS1764" s="1">
        <v>0.99520725011825562</v>
      </c>
      <c r="AT1764" s="1">
        <v>9.9779926240444183E-2</v>
      </c>
      <c r="AU1764" s="1">
        <v>7.2135957889258862E-3</v>
      </c>
      <c r="AV1764" s="1">
        <v>4.3342704884707928E-3</v>
      </c>
      <c r="AW1764" s="1">
        <v>0.71889597177505493</v>
      </c>
      <c r="AX1764" s="1">
        <v>2.225045919418335</v>
      </c>
      <c r="AY1764" s="1">
        <v>1.5639381408691411</v>
      </c>
      <c r="AZ1764" s="1">
        <v>4.204474925994873</v>
      </c>
      <c r="BA1764" s="1">
        <v>4.1964178085327148</v>
      </c>
      <c r="BB1764" s="1">
        <v>2.1813423633575439</v>
      </c>
      <c r="BC1764" s="1">
        <v>2.3392033576965332</v>
      </c>
      <c r="BD1764" s="1">
        <v>2</v>
      </c>
      <c r="BE1764" s="1">
        <v>1</v>
      </c>
      <c r="BF1764" s="1">
        <v>4</v>
      </c>
      <c r="BG1764" s="1">
        <v>4</v>
      </c>
      <c r="BH1764" s="1">
        <v>2</v>
      </c>
      <c r="BI1764" s="1">
        <v>2</v>
      </c>
      <c r="BJ1764" s="1"/>
    </row>
    <row r="1765" spans="1:62" hidden="1" x14ac:dyDescent="0.35">
      <c r="A1765" t="s">
        <v>1</v>
      </c>
      <c r="B1765" s="1">
        <v>2016</v>
      </c>
      <c r="C1765" t="s">
        <v>95</v>
      </c>
      <c r="D1765" s="1">
        <v>3</v>
      </c>
      <c r="E1765" s="1">
        <v>0</v>
      </c>
      <c r="F1765" s="1">
        <v>0</v>
      </c>
      <c r="G1765" s="1">
        <v>302476</v>
      </c>
      <c r="H1765" s="1">
        <v>206789</v>
      </c>
      <c r="I1765" s="1">
        <v>14056</v>
      </c>
      <c r="J1765" s="1">
        <v>523321</v>
      </c>
      <c r="K1765" s="1">
        <v>415916</v>
      </c>
      <c r="L1765" s="1">
        <v>428196</v>
      </c>
      <c r="M1765" s="1">
        <v>17430</v>
      </c>
      <c r="N1765" s="1">
        <v>171506</v>
      </c>
      <c r="O1765" s="1">
        <v>70788</v>
      </c>
      <c r="P1765" s="1">
        <v>366783</v>
      </c>
      <c r="Q1765" s="1">
        <v>4033</v>
      </c>
      <c r="R1765" s="1">
        <v>0</v>
      </c>
      <c r="S1765" s="1">
        <v>56298</v>
      </c>
      <c r="T1765" s="1">
        <v>42483</v>
      </c>
      <c r="U1765" s="1">
        <v>124889</v>
      </c>
      <c r="V1765" s="1">
        <v>181016</v>
      </c>
      <c r="W1765" s="1">
        <v>388436</v>
      </c>
      <c r="X1765" s="1">
        <v>181472</v>
      </c>
      <c r="Y1765" s="1">
        <v>51871</v>
      </c>
      <c r="Z1765" s="1">
        <v>4458</v>
      </c>
      <c r="AA1765" s="1">
        <v>415773</v>
      </c>
      <c r="AB1765" s="1">
        <v>0</v>
      </c>
      <c r="AC1765" s="1">
        <v>0</v>
      </c>
      <c r="AD1765" s="1">
        <v>0.57799321413040161</v>
      </c>
      <c r="AE1765" s="1">
        <v>0.39514753222465521</v>
      </c>
      <c r="AF1765" s="1">
        <v>2.685923129320145E-2</v>
      </c>
      <c r="AG1765" s="1">
        <v>0.79476267099380493</v>
      </c>
      <c r="AH1765" s="1">
        <v>0.81822818517684937</v>
      </c>
      <c r="AI1765" s="1">
        <v>3.3306516706943512E-2</v>
      </c>
      <c r="AJ1765" s="1">
        <v>0.32772618532180792</v>
      </c>
      <c r="AK1765" s="1">
        <v>0.13526688516139981</v>
      </c>
      <c r="AL1765" s="1">
        <v>0.70087575912475586</v>
      </c>
      <c r="AM1765" s="1">
        <v>7.7065508812665939E-3</v>
      </c>
      <c r="AN1765" s="1"/>
      <c r="AO1765" s="1">
        <v>0.1075783297419548</v>
      </c>
      <c r="AP1765" s="1">
        <v>8.1179618835449219E-2</v>
      </c>
      <c r="AQ1765" s="1">
        <v>0.23864702880382541</v>
      </c>
      <c r="AR1765" s="1">
        <v>0.34589859843254089</v>
      </c>
      <c r="AS1765" s="1">
        <v>0.74225187301635742</v>
      </c>
      <c r="AT1765" s="1">
        <v>0.34676995873451227</v>
      </c>
      <c r="AU1765" s="1">
        <v>9.9118895828723907E-2</v>
      </c>
      <c r="AV1765" s="1">
        <v>8.5186725482344627E-3</v>
      </c>
      <c r="AW1765" s="1">
        <v>0.79448944330215454</v>
      </c>
      <c r="AX1765" s="1">
        <v>2.1162326335906978</v>
      </c>
      <c r="AY1765" s="1">
        <v>1.246481657028198</v>
      </c>
      <c r="AZ1765" s="1">
        <v>2.9317474365234379</v>
      </c>
      <c r="BA1765" s="1">
        <v>2.9255790710449219</v>
      </c>
      <c r="BB1765" s="1">
        <v>1.1571998596191411</v>
      </c>
      <c r="BC1765" s="1">
        <v>1.671764016151428</v>
      </c>
      <c r="BD1765" s="1">
        <v>2</v>
      </c>
      <c r="BE1765" s="1">
        <v>1</v>
      </c>
      <c r="BF1765" s="1">
        <v>3</v>
      </c>
      <c r="BG1765" s="1">
        <v>3</v>
      </c>
      <c r="BH1765" s="1">
        <v>1</v>
      </c>
      <c r="BI1765" s="1">
        <v>1.25</v>
      </c>
      <c r="BJ1765" s="1"/>
    </row>
    <row r="1766" spans="1:62" hidden="1" x14ac:dyDescent="0.35">
      <c r="A1766" t="s">
        <v>1</v>
      </c>
      <c r="B1766" s="1">
        <v>2016</v>
      </c>
      <c r="C1766" t="s">
        <v>96</v>
      </c>
      <c r="D1766" s="1">
        <v>3</v>
      </c>
      <c r="E1766" s="1">
        <v>0</v>
      </c>
      <c r="F1766" s="1">
        <v>0</v>
      </c>
      <c r="G1766" s="1">
        <v>774315</v>
      </c>
      <c r="H1766" s="1">
        <v>1055965</v>
      </c>
      <c r="I1766" s="1">
        <v>41785</v>
      </c>
      <c r="J1766" s="1">
        <v>1872065</v>
      </c>
      <c r="K1766" s="1">
        <v>1723757</v>
      </c>
      <c r="L1766" s="1">
        <v>1864555</v>
      </c>
      <c r="M1766" s="1">
        <v>442350</v>
      </c>
      <c r="N1766" s="1">
        <v>1326743</v>
      </c>
      <c r="O1766" s="1">
        <v>373832</v>
      </c>
      <c r="P1766" s="1">
        <v>1466265</v>
      </c>
      <c r="Q1766" s="1">
        <v>403769</v>
      </c>
      <c r="R1766" s="1">
        <v>0</v>
      </c>
      <c r="S1766" s="1">
        <v>708520</v>
      </c>
      <c r="T1766" s="1">
        <v>1202048</v>
      </c>
      <c r="U1766" s="1">
        <v>1633509</v>
      </c>
      <c r="V1766" s="1">
        <v>42754</v>
      </c>
      <c r="W1766" s="1">
        <v>1872903</v>
      </c>
      <c r="X1766" s="1">
        <v>70048</v>
      </c>
      <c r="Y1766" s="1">
        <v>3840</v>
      </c>
      <c r="Z1766" s="1">
        <v>1655</v>
      </c>
      <c r="AA1766" s="1">
        <v>1446085</v>
      </c>
      <c r="AB1766" s="1">
        <v>0</v>
      </c>
      <c r="AC1766" s="1">
        <v>0</v>
      </c>
      <c r="AD1766" s="1">
        <v>0.41361543536186218</v>
      </c>
      <c r="AE1766" s="1">
        <v>0.56406426429748535</v>
      </c>
      <c r="AF1766" s="1">
        <v>2.2320272400975231E-2</v>
      </c>
      <c r="AG1766" s="1">
        <v>0.92077839374542236</v>
      </c>
      <c r="AH1766" s="1">
        <v>0.99598836898803711</v>
      </c>
      <c r="AI1766" s="1">
        <v>0.23628987371921539</v>
      </c>
      <c r="AJ1766" s="1">
        <v>0.7087056040763855</v>
      </c>
      <c r="AK1766" s="1">
        <v>0.19968964159488681</v>
      </c>
      <c r="AL1766" s="1">
        <v>0.78323400020599365</v>
      </c>
      <c r="AM1766" s="1">
        <v>0.21568107604980469</v>
      </c>
      <c r="AN1766" s="1"/>
      <c r="AO1766" s="1">
        <v>0.37846976518630981</v>
      </c>
      <c r="AP1766" s="1">
        <v>0.6420973539352417</v>
      </c>
      <c r="AQ1766" s="1">
        <v>0.8725706934928894</v>
      </c>
      <c r="AR1766" s="1">
        <v>2.2837882861495021E-2</v>
      </c>
      <c r="AS1766" s="1">
        <v>1.000447630882263</v>
      </c>
      <c r="AT1766" s="1">
        <v>3.741750493645668E-2</v>
      </c>
      <c r="AU1766" s="1">
        <v>2.0512107294052839E-3</v>
      </c>
      <c r="AV1766" s="1">
        <v>8.8405050337314606E-4</v>
      </c>
      <c r="AW1766" s="1">
        <v>0.77245450019836426</v>
      </c>
      <c r="AX1766" s="1">
        <v>2.5840613842010498</v>
      </c>
      <c r="AY1766" s="1">
        <v>1.76402747631073</v>
      </c>
      <c r="AZ1766" s="1">
        <v>3.4304850101470952</v>
      </c>
      <c r="BA1766" s="1">
        <v>3.4179518222808838</v>
      </c>
      <c r="BB1766" s="1">
        <v>1.496914863586426</v>
      </c>
      <c r="BC1766" s="1">
        <v>1.6739330291748049</v>
      </c>
      <c r="BD1766" s="1">
        <v>2</v>
      </c>
      <c r="BE1766" s="1">
        <v>2</v>
      </c>
      <c r="BF1766" s="1">
        <v>3</v>
      </c>
      <c r="BG1766" s="1">
        <v>3</v>
      </c>
      <c r="BH1766" s="1">
        <v>1</v>
      </c>
      <c r="BI1766" s="1">
        <v>1.333333373069763</v>
      </c>
      <c r="BJ1766" s="1"/>
    </row>
    <row r="1767" spans="1:62" hidden="1" x14ac:dyDescent="0.35">
      <c r="A1767" t="s">
        <v>1</v>
      </c>
      <c r="B1767" s="1">
        <v>2016</v>
      </c>
      <c r="C1767" t="s">
        <v>95</v>
      </c>
      <c r="D1767" s="1"/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7362</v>
      </c>
      <c r="K1767" s="1">
        <v>4764</v>
      </c>
      <c r="L1767" s="1">
        <v>4993</v>
      </c>
      <c r="M1767" s="1">
        <v>0</v>
      </c>
      <c r="N1767" s="1">
        <v>1232</v>
      </c>
      <c r="O1767" s="1">
        <v>470</v>
      </c>
      <c r="P1767" s="1">
        <v>5707</v>
      </c>
      <c r="Q1767" s="1">
        <v>147</v>
      </c>
      <c r="R1767" s="1">
        <v>0</v>
      </c>
      <c r="S1767" s="1">
        <v>0</v>
      </c>
      <c r="T1767" s="1">
        <v>276</v>
      </c>
      <c r="U1767" s="1">
        <v>1173</v>
      </c>
      <c r="V1767" s="1">
        <v>2422</v>
      </c>
      <c r="W1767" s="1">
        <v>4218</v>
      </c>
      <c r="X1767" s="1">
        <v>4312</v>
      </c>
      <c r="Y1767" s="1">
        <v>614</v>
      </c>
      <c r="Z1767" s="1">
        <v>0</v>
      </c>
      <c r="AA1767" s="1">
        <v>5602</v>
      </c>
      <c r="AB1767" s="1">
        <v>0</v>
      </c>
      <c r="AC1767" s="1"/>
      <c r="AD1767" s="1"/>
      <c r="AE1767" s="1"/>
      <c r="AF1767" s="1"/>
      <c r="AG1767" s="1">
        <v>0.64710676670074463</v>
      </c>
      <c r="AH1767" s="1">
        <v>0.67821246385574341</v>
      </c>
      <c r="AI1767" s="1">
        <v>0</v>
      </c>
      <c r="AJ1767" s="1">
        <v>0.16734583675861359</v>
      </c>
      <c r="AK1767" s="1">
        <v>6.3841350376605988E-2</v>
      </c>
      <c r="AL1767" s="1">
        <v>0.77519696950912476</v>
      </c>
      <c r="AM1767" s="1">
        <v>1.9967399537563321E-2</v>
      </c>
      <c r="AN1767" s="1"/>
      <c r="AO1767" s="1">
        <v>0</v>
      </c>
      <c r="AP1767" s="1">
        <v>3.7489812821149833E-2</v>
      </c>
      <c r="AQ1767" s="1">
        <v>0.15933170914649961</v>
      </c>
      <c r="AR1767" s="1">
        <v>0.32898667454719538</v>
      </c>
      <c r="AS1767" s="1">
        <v>0.57294213771820068</v>
      </c>
      <c r="AT1767" s="1">
        <v>0.58571040630340576</v>
      </c>
      <c r="AU1767" s="1">
        <v>8.340124785900116E-2</v>
      </c>
      <c r="AV1767" s="1">
        <v>0</v>
      </c>
      <c r="AW1767" s="1">
        <v>0.76093453168869019</v>
      </c>
      <c r="AX1767" s="1">
        <v>2.1601467132568359</v>
      </c>
      <c r="AY1767" s="1">
        <v>1.4466177225112919</v>
      </c>
      <c r="AZ1767" s="1">
        <v>3.2046997547149658</v>
      </c>
      <c r="BA1767" s="1">
        <v>3.1649007797241211</v>
      </c>
      <c r="BB1767" s="1">
        <v>1.5225481986999509</v>
      </c>
      <c r="BC1767" s="1">
        <v>1.7132890224456789</v>
      </c>
      <c r="BD1767" s="1">
        <v>2</v>
      </c>
      <c r="BE1767" s="1">
        <v>1</v>
      </c>
      <c r="BF1767" s="1">
        <v>3</v>
      </c>
      <c r="BG1767" s="1">
        <v>3</v>
      </c>
      <c r="BH1767" s="1">
        <v>2</v>
      </c>
      <c r="BI1767" s="1">
        <v>1.333333373069763</v>
      </c>
      <c r="BJ1767" s="1"/>
    </row>
    <row r="1768" spans="1:62" hidden="1" x14ac:dyDescent="0.35">
      <c r="A1768" t="s">
        <v>1</v>
      </c>
      <c r="B1768" s="1">
        <v>2016</v>
      </c>
      <c r="C1768" t="s">
        <v>96</v>
      </c>
      <c r="D1768" s="1"/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31902</v>
      </c>
      <c r="K1768" s="1">
        <v>30899</v>
      </c>
      <c r="L1768" s="1">
        <v>31052</v>
      </c>
      <c r="M1768" s="1">
        <v>7122</v>
      </c>
      <c r="N1768" s="1">
        <v>17458</v>
      </c>
      <c r="O1768" s="1">
        <v>4630</v>
      </c>
      <c r="P1768" s="1">
        <v>21194</v>
      </c>
      <c r="Q1768" s="1">
        <v>5195</v>
      </c>
      <c r="R1768" s="1">
        <v>0</v>
      </c>
      <c r="S1768" s="1">
        <v>11880</v>
      </c>
      <c r="T1768" s="1">
        <v>19483</v>
      </c>
      <c r="U1768" s="1">
        <v>26971</v>
      </c>
      <c r="V1768" s="1">
        <v>186</v>
      </c>
      <c r="W1768" s="1">
        <v>31902</v>
      </c>
      <c r="X1768" s="1">
        <v>1302</v>
      </c>
      <c r="Y1768" s="1">
        <v>0</v>
      </c>
      <c r="Z1768" s="1">
        <v>0</v>
      </c>
      <c r="AA1768" s="1">
        <v>23608</v>
      </c>
      <c r="AB1768" s="1">
        <v>0</v>
      </c>
      <c r="AC1768" s="1"/>
      <c r="AD1768" s="1"/>
      <c r="AE1768" s="1"/>
      <c r="AF1768" s="1"/>
      <c r="AG1768" s="1">
        <v>0.96855998039245605</v>
      </c>
      <c r="AH1768" s="1">
        <v>0.97335588932037354</v>
      </c>
      <c r="AI1768" s="1">
        <v>0.2232461869716644</v>
      </c>
      <c r="AJ1768" s="1">
        <v>0.54723840951919556</v>
      </c>
      <c r="AK1768" s="1">
        <v>0.14513196051120761</v>
      </c>
      <c r="AL1768" s="1">
        <v>0.66434705257415771</v>
      </c>
      <c r="AM1768" s="1">
        <v>0.1628424525260925</v>
      </c>
      <c r="AN1768" s="1"/>
      <c r="AO1768" s="1">
        <v>0.37239044904708862</v>
      </c>
      <c r="AP1768" s="1">
        <v>0.61071407794952393</v>
      </c>
      <c r="AQ1768" s="1">
        <v>0.84543287754058838</v>
      </c>
      <c r="AR1768" s="1">
        <v>5.830355454236269E-3</v>
      </c>
      <c r="AS1768" s="1">
        <v>1</v>
      </c>
      <c r="AT1768" s="1">
        <v>4.081248864531517E-2</v>
      </c>
      <c r="AU1768" s="1">
        <v>0</v>
      </c>
      <c r="AV1768" s="1">
        <v>0</v>
      </c>
      <c r="AW1768" s="1">
        <v>0.74001628160476685</v>
      </c>
      <c r="AX1768" s="1">
        <v>2.2451257705688481</v>
      </c>
      <c r="AY1768" s="1">
        <v>1.5074290037155149</v>
      </c>
      <c r="AZ1768" s="1">
        <v>2.675035953521729</v>
      </c>
      <c r="BA1768" s="1">
        <v>2.664472341537476</v>
      </c>
      <c r="BB1768" s="1">
        <v>1.1850981712341311</v>
      </c>
      <c r="BC1768" s="1">
        <v>1.514772891998291</v>
      </c>
      <c r="BD1768" s="1">
        <v>2</v>
      </c>
      <c r="BE1768" s="1">
        <v>1</v>
      </c>
      <c r="BF1768" s="1">
        <v>2</v>
      </c>
      <c r="BG1768" s="1">
        <v>2</v>
      </c>
      <c r="BH1768" s="1">
        <v>1</v>
      </c>
      <c r="BI1768" s="1">
        <v>1</v>
      </c>
      <c r="BJ1768" s="1"/>
    </row>
    <row r="1769" spans="1:62" hidden="1" x14ac:dyDescent="0.35">
      <c r="A1769" t="s">
        <v>1</v>
      </c>
      <c r="B1769" s="1">
        <v>2015</v>
      </c>
      <c r="C1769" t="s">
        <v>95</v>
      </c>
      <c r="D1769" s="1">
        <v>1</v>
      </c>
      <c r="E1769" s="1">
        <v>294836</v>
      </c>
      <c r="F1769" s="1">
        <v>0</v>
      </c>
      <c r="G1769" s="1">
        <v>0</v>
      </c>
      <c r="H1769" s="1">
        <v>0</v>
      </c>
      <c r="I1769" s="1">
        <v>0</v>
      </c>
      <c r="J1769" s="1">
        <v>294836</v>
      </c>
      <c r="K1769" s="1">
        <v>168208</v>
      </c>
      <c r="L1769" s="1">
        <v>193680</v>
      </c>
      <c r="M1769" s="1">
        <v>1779</v>
      </c>
      <c r="N1769" s="1">
        <v>41409</v>
      </c>
      <c r="O1769" s="1">
        <v>19927</v>
      </c>
      <c r="P1769" s="1">
        <v>235412</v>
      </c>
      <c r="Q1769" s="1">
        <v>0</v>
      </c>
      <c r="R1769" s="1">
        <v>0</v>
      </c>
      <c r="S1769" s="1">
        <v>5144</v>
      </c>
      <c r="T1769" s="1">
        <v>8866</v>
      </c>
      <c r="U1769" s="1">
        <v>57885</v>
      </c>
      <c r="V1769" s="1">
        <v>178759</v>
      </c>
      <c r="W1769" s="1">
        <v>184378</v>
      </c>
      <c r="X1769" s="1">
        <v>196963</v>
      </c>
      <c r="Y1769" s="1">
        <v>81865</v>
      </c>
      <c r="Z1769" s="1">
        <v>3226</v>
      </c>
      <c r="AA1769" s="1">
        <v>274701</v>
      </c>
      <c r="AB1769" s="1">
        <v>1</v>
      </c>
      <c r="AC1769" s="1">
        <v>0</v>
      </c>
      <c r="AD1769" s="1">
        <v>0</v>
      </c>
      <c r="AE1769" s="1">
        <v>0</v>
      </c>
      <c r="AF1769" s="1">
        <v>0</v>
      </c>
      <c r="AG1769" s="1">
        <v>0.57051378488540649</v>
      </c>
      <c r="AH1769" s="1">
        <v>0.65690755844116211</v>
      </c>
      <c r="AI1769" s="1">
        <v>6.033862940967083E-3</v>
      </c>
      <c r="AJ1769" s="1">
        <v>0.14044757187366491</v>
      </c>
      <c r="AK1769" s="1">
        <v>6.7586727440357208E-2</v>
      </c>
      <c r="AL1769" s="1">
        <v>0.79845064878463745</v>
      </c>
      <c r="AM1769" s="1">
        <v>0</v>
      </c>
      <c r="AN1769" s="1"/>
      <c r="AO1769" s="1">
        <v>1.744698733091354E-2</v>
      </c>
      <c r="AP1769" s="1">
        <v>3.007095493376255E-2</v>
      </c>
      <c r="AQ1769" s="1">
        <v>0.19632948935031891</v>
      </c>
      <c r="AR1769" s="1">
        <v>0.6062997579574585</v>
      </c>
      <c r="AS1769" s="1">
        <v>0.62535780668258667</v>
      </c>
      <c r="AT1769" s="1">
        <v>0.66804260015487671</v>
      </c>
      <c r="AU1769" s="1">
        <v>0.27766284346580511</v>
      </c>
      <c r="AV1769" s="1">
        <v>1.0941675864160059E-2</v>
      </c>
      <c r="AW1769" s="1">
        <v>0.93170779943466187</v>
      </c>
      <c r="AX1769" s="1">
        <v>2.2167408466339111</v>
      </c>
      <c r="AY1769" s="1">
        <v>1.3432077169418331</v>
      </c>
      <c r="AZ1769" s="1">
        <v>4.1302351951599121</v>
      </c>
      <c r="BA1769" s="1">
        <v>4.1287188529968262</v>
      </c>
      <c r="BB1769" s="1">
        <v>2.0165245532989502</v>
      </c>
      <c r="BC1769" s="1">
        <v>2.304234504699707</v>
      </c>
      <c r="BD1769" s="1">
        <v>2</v>
      </c>
      <c r="BE1769" s="1">
        <v>1</v>
      </c>
      <c r="BF1769" s="1">
        <v>4</v>
      </c>
      <c r="BG1769" s="1">
        <v>4</v>
      </c>
      <c r="BH1769" s="1">
        <v>2</v>
      </c>
      <c r="BI1769" s="1">
        <v>2</v>
      </c>
      <c r="BJ1769" s="1"/>
    </row>
    <row r="1770" spans="1:62" hidden="1" x14ac:dyDescent="0.35">
      <c r="A1770" t="s">
        <v>1</v>
      </c>
      <c r="B1770" s="1">
        <v>2015</v>
      </c>
      <c r="C1770" t="s">
        <v>96</v>
      </c>
      <c r="D1770" s="1">
        <v>1</v>
      </c>
      <c r="E1770" s="1">
        <v>97092</v>
      </c>
      <c r="F1770" s="1">
        <v>0</v>
      </c>
      <c r="G1770" s="1">
        <v>0</v>
      </c>
      <c r="H1770" s="1">
        <v>0</v>
      </c>
      <c r="I1770" s="1">
        <v>0</v>
      </c>
      <c r="J1770" s="1">
        <v>97092</v>
      </c>
      <c r="K1770" s="1">
        <v>71839</v>
      </c>
      <c r="L1770" s="1">
        <v>95262</v>
      </c>
      <c r="M1770" s="1">
        <v>11216</v>
      </c>
      <c r="N1770" s="1">
        <v>41180</v>
      </c>
      <c r="O1770" s="1">
        <v>11721</v>
      </c>
      <c r="P1770" s="1">
        <v>73489</v>
      </c>
      <c r="Q1770" s="1">
        <v>15104</v>
      </c>
      <c r="R1770" s="1">
        <v>0</v>
      </c>
      <c r="S1770" s="1">
        <v>18023</v>
      </c>
      <c r="T1770" s="1">
        <v>46977</v>
      </c>
      <c r="U1770" s="1">
        <v>81690</v>
      </c>
      <c r="V1770" s="1">
        <v>8681</v>
      </c>
      <c r="W1770" s="1">
        <v>94130</v>
      </c>
      <c r="X1770" s="1">
        <v>14275</v>
      </c>
      <c r="Y1770" s="1">
        <v>2457</v>
      </c>
      <c r="Z1770" s="1">
        <v>341</v>
      </c>
      <c r="AA1770" s="1">
        <v>73893</v>
      </c>
      <c r="AB1770" s="1">
        <v>1</v>
      </c>
      <c r="AC1770" s="1">
        <v>0</v>
      </c>
      <c r="AD1770" s="1">
        <v>0</v>
      </c>
      <c r="AE1770" s="1">
        <v>0</v>
      </c>
      <c r="AF1770" s="1">
        <v>0</v>
      </c>
      <c r="AG1770" s="1">
        <v>0.73990648984909058</v>
      </c>
      <c r="AH1770" s="1">
        <v>0.98115187883377075</v>
      </c>
      <c r="AI1770" s="1">
        <v>0.1155193001031876</v>
      </c>
      <c r="AJ1770" s="1">
        <v>0.42413380742073059</v>
      </c>
      <c r="AK1770" s="1">
        <v>0.1207205504179001</v>
      </c>
      <c r="AL1770" s="1">
        <v>0.75690066814422607</v>
      </c>
      <c r="AM1770" s="1">
        <v>0.15556380152702329</v>
      </c>
      <c r="AN1770" s="1"/>
      <c r="AO1770" s="1">
        <v>0.1856280714273453</v>
      </c>
      <c r="AP1770" s="1">
        <v>0.48384007811546331</v>
      </c>
      <c r="AQ1770" s="1">
        <v>0.84136694669723511</v>
      </c>
      <c r="AR1770" s="1">
        <v>8.9410044252872467E-2</v>
      </c>
      <c r="AS1770" s="1">
        <v>0.96949285268783569</v>
      </c>
      <c r="AT1770" s="1">
        <v>0.14702549576759341</v>
      </c>
      <c r="AU1770" s="1">
        <v>2.530589513480663E-2</v>
      </c>
      <c r="AV1770" s="1">
        <v>3.5121329128742218E-3</v>
      </c>
      <c r="AW1770" s="1">
        <v>0.76845401525497437</v>
      </c>
      <c r="AX1770" s="1">
        <v>2.2207803726196289</v>
      </c>
      <c r="AY1770" s="1">
        <v>1.5759279727935791</v>
      </c>
      <c r="AZ1770" s="1">
        <v>4.1646275520324707</v>
      </c>
      <c r="BA1770" s="1">
        <v>4.1499404907226563</v>
      </c>
      <c r="BB1770" s="1">
        <v>2.2185349464416499</v>
      </c>
      <c r="BC1770" s="1">
        <v>2.2834596633911128</v>
      </c>
      <c r="BD1770" s="1">
        <v>2</v>
      </c>
      <c r="BE1770" s="1">
        <v>1</v>
      </c>
      <c r="BF1770" s="1">
        <v>4</v>
      </c>
      <c r="BG1770" s="1">
        <v>4</v>
      </c>
      <c r="BH1770" s="1">
        <v>2</v>
      </c>
      <c r="BI1770" s="1">
        <v>2</v>
      </c>
      <c r="BJ1770" s="1"/>
    </row>
    <row r="1771" spans="1:62" hidden="1" x14ac:dyDescent="0.35">
      <c r="A1771" t="s">
        <v>1</v>
      </c>
      <c r="B1771" s="1">
        <v>2015</v>
      </c>
      <c r="C1771" t="s">
        <v>95</v>
      </c>
      <c r="D1771" s="1">
        <v>2</v>
      </c>
      <c r="E1771" s="1">
        <v>0</v>
      </c>
      <c r="F1771" s="1">
        <v>171997</v>
      </c>
      <c r="G1771" s="1">
        <v>0</v>
      </c>
      <c r="H1771" s="1">
        <v>0</v>
      </c>
      <c r="I1771" s="1">
        <v>0</v>
      </c>
      <c r="J1771" s="1">
        <v>171997</v>
      </c>
      <c r="K1771" s="1">
        <v>103320</v>
      </c>
      <c r="L1771" s="1">
        <v>123443</v>
      </c>
      <c r="M1771" s="1">
        <v>3360</v>
      </c>
      <c r="N1771" s="1">
        <v>36803</v>
      </c>
      <c r="O1771" s="1">
        <v>17190</v>
      </c>
      <c r="P1771" s="1">
        <v>136471</v>
      </c>
      <c r="Q1771" s="1">
        <v>502</v>
      </c>
      <c r="R1771" s="1">
        <v>0</v>
      </c>
      <c r="S1771" s="1">
        <v>4631</v>
      </c>
      <c r="T1771" s="1">
        <v>6819</v>
      </c>
      <c r="U1771" s="1">
        <v>30573</v>
      </c>
      <c r="V1771" s="1">
        <v>85510</v>
      </c>
      <c r="W1771" s="1">
        <v>105620</v>
      </c>
      <c r="X1771" s="1">
        <v>98208</v>
      </c>
      <c r="Y1771" s="1">
        <v>28604</v>
      </c>
      <c r="Z1771" s="1">
        <v>818</v>
      </c>
      <c r="AA1771" s="1">
        <v>155888</v>
      </c>
      <c r="AB1771" s="1">
        <v>0</v>
      </c>
      <c r="AC1771" s="1">
        <v>1</v>
      </c>
      <c r="AD1771" s="1">
        <v>0</v>
      </c>
      <c r="AE1771" s="1">
        <v>0</v>
      </c>
      <c r="AF1771" s="1">
        <v>0</v>
      </c>
      <c r="AG1771" s="1">
        <v>0.60070812702178955</v>
      </c>
      <c r="AH1771" s="1">
        <v>0.71770435571670532</v>
      </c>
      <c r="AI1771" s="1">
        <v>1.9535224884748459E-2</v>
      </c>
      <c r="AJ1771" s="1">
        <v>0.2139746695756912</v>
      </c>
      <c r="AK1771" s="1">
        <v>9.9943600594997406E-2</v>
      </c>
      <c r="AL1771" s="1">
        <v>0.79344987869262695</v>
      </c>
      <c r="AM1771" s="1">
        <v>2.9186555184423919E-3</v>
      </c>
      <c r="AN1771" s="1"/>
      <c r="AO1771" s="1">
        <v>2.6924887672066689E-2</v>
      </c>
      <c r="AP1771" s="1">
        <v>3.964604064822197E-2</v>
      </c>
      <c r="AQ1771" s="1">
        <v>0.17775310575962069</v>
      </c>
      <c r="AR1771" s="1">
        <v>0.49715983867645258</v>
      </c>
      <c r="AS1771" s="1">
        <v>0.61408048868179321</v>
      </c>
      <c r="AT1771" s="1">
        <v>0.57098668813705444</v>
      </c>
      <c r="AU1771" s="1">
        <v>0.1663052290678024</v>
      </c>
      <c r="AV1771" s="1">
        <v>4.755896981805563E-3</v>
      </c>
      <c r="AW1771" s="1">
        <v>0.91315299272537231</v>
      </c>
      <c r="AX1771" s="1">
        <v>2.3290057182312012</v>
      </c>
      <c r="AY1771" s="1">
        <v>1.350389838218689</v>
      </c>
      <c r="AZ1771" s="1">
        <v>3.5787367820739751</v>
      </c>
      <c r="BA1771" s="1">
        <v>3.5787367820739751</v>
      </c>
      <c r="BB1771" s="1">
        <v>1.599748849868774</v>
      </c>
      <c r="BC1771" s="1">
        <v>1.899613738059998</v>
      </c>
      <c r="BD1771" s="1">
        <v>2</v>
      </c>
      <c r="BE1771" s="1">
        <v>1</v>
      </c>
      <c r="BF1771" s="1">
        <v>3</v>
      </c>
      <c r="BG1771" s="1">
        <v>3</v>
      </c>
      <c r="BH1771" s="1">
        <v>1</v>
      </c>
      <c r="BI1771" s="1">
        <v>1.5</v>
      </c>
      <c r="BJ1771" s="1"/>
    </row>
    <row r="1772" spans="1:62" hidden="1" x14ac:dyDescent="0.35">
      <c r="A1772" t="s">
        <v>1</v>
      </c>
      <c r="B1772" s="1">
        <v>2015</v>
      </c>
      <c r="C1772" t="s">
        <v>96</v>
      </c>
      <c r="D1772" s="1">
        <v>2</v>
      </c>
      <c r="E1772" s="1">
        <v>0</v>
      </c>
      <c r="F1772" s="1">
        <v>171840</v>
      </c>
      <c r="G1772" s="1">
        <v>0</v>
      </c>
      <c r="H1772" s="1">
        <v>0</v>
      </c>
      <c r="I1772" s="1">
        <v>0</v>
      </c>
      <c r="J1772" s="1">
        <v>171840</v>
      </c>
      <c r="K1772" s="1">
        <v>144946</v>
      </c>
      <c r="L1772" s="1">
        <v>170109</v>
      </c>
      <c r="M1772" s="1">
        <v>16976</v>
      </c>
      <c r="N1772" s="1">
        <v>90655</v>
      </c>
      <c r="O1772" s="1">
        <v>15448</v>
      </c>
      <c r="P1772" s="1">
        <v>134717</v>
      </c>
      <c r="Q1772" s="1">
        <v>21174</v>
      </c>
      <c r="R1772" s="1">
        <v>0</v>
      </c>
      <c r="S1772" s="1">
        <v>32059</v>
      </c>
      <c r="T1772" s="1">
        <v>85818</v>
      </c>
      <c r="U1772" s="1">
        <v>146161</v>
      </c>
      <c r="V1772" s="1">
        <v>14544</v>
      </c>
      <c r="W1772" s="1">
        <v>166865</v>
      </c>
      <c r="X1772" s="1">
        <v>17485</v>
      </c>
      <c r="Y1772" s="1">
        <v>1548</v>
      </c>
      <c r="Z1772" s="1">
        <v>964</v>
      </c>
      <c r="AA1772" s="1">
        <v>131812</v>
      </c>
      <c r="AB1772" s="1">
        <v>0</v>
      </c>
      <c r="AC1772" s="1">
        <v>1</v>
      </c>
      <c r="AD1772" s="1">
        <v>0</v>
      </c>
      <c r="AE1772" s="1">
        <v>0</v>
      </c>
      <c r="AF1772" s="1">
        <v>0</v>
      </c>
      <c r="AG1772" s="1">
        <v>0.84349393844604492</v>
      </c>
      <c r="AH1772" s="1">
        <v>0.98992669582366943</v>
      </c>
      <c r="AI1772" s="1">
        <v>9.8789572715759277E-2</v>
      </c>
      <c r="AJ1772" s="1">
        <v>0.52755469083786011</v>
      </c>
      <c r="AK1772" s="1">
        <v>8.9897580444812775E-2</v>
      </c>
      <c r="AL1772" s="1">
        <v>0.78396767377853394</v>
      </c>
      <c r="AM1772" s="1">
        <v>0.12321927398443221</v>
      </c>
      <c r="AN1772" s="1"/>
      <c r="AO1772" s="1">
        <v>0.18656307458877561</v>
      </c>
      <c r="AP1772" s="1">
        <v>0.49940642714500427</v>
      </c>
      <c r="AQ1772" s="1">
        <v>0.85056447982788086</v>
      </c>
      <c r="AR1772" s="1">
        <v>8.4636874496936798E-2</v>
      </c>
      <c r="AS1772" s="1">
        <v>0.97104865312576294</v>
      </c>
      <c r="AT1772" s="1">
        <v>0.1017516329884529</v>
      </c>
      <c r="AU1772" s="1">
        <v>9.008379653096199E-3</v>
      </c>
      <c r="AV1772" s="1">
        <v>5.6098694913089284E-3</v>
      </c>
      <c r="AW1772" s="1">
        <v>0.76939064264297485</v>
      </c>
      <c r="AX1772" s="1">
        <v>2.4189479351043701</v>
      </c>
      <c r="AY1772" s="1">
        <v>1.6762628555297849</v>
      </c>
      <c r="AZ1772" s="1">
        <v>4.6303014755249023</v>
      </c>
      <c r="BA1772" s="1">
        <v>4.6251745223999023</v>
      </c>
      <c r="BB1772" s="1">
        <v>2.5369472503662109</v>
      </c>
      <c r="BC1772" s="1">
        <v>2.4104900360107422</v>
      </c>
      <c r="BD1772" s="1">
        <v>2</v>
      </c>
      <c r="BE1772" s="1">
        <v>2</v>
      </c>
      <c r="BF1772" s="1">
        <v>5</v>
      </c>
      <c r="BG1772" s="1">
        <v>5</v>
      </c>
      <c r="BH1772" s="1">
        <v>2</v>
      </c>
      <c r="BI1772" s="1">
        <v>2</v>
      </c>
      <c r="BJ1772" s="1"/>
    </row>
    <row r="1773" spans="1:62" hidden="1" x14ac:dyDescent="0.35">
      <c r="A1773" t="s">
        <v>1</v>
      </c>
      <c r="B1773" s="1">
        <v>2015</v>
      </c>
      <c r="C1773" t="s">
        <v>95</v>
      </c>
      <c r="D1773" s="1">
        <v>3</v>
      </c>
      <c r="E1773" s="1">
        <v>0</v>
      </c>
      <c r="F1773" s="1">
        <v>0</v>
      </c>
      <c r="G1773" s="1">
        <v>306701</v>
      </c>
      <c r="H1773" s="1">
        <v>184519</v>
      </c>
      <c r="I1773" s="1">
        <v>9496</v>
      </c>
      <c r="J1773" s="1">
        <v>500716</v>
      </c>
      <c r="K1773" s="1">
        <v>375816</v>
      </c>
      <c r="L1773" s="1">
        <v>413623</v>
      </c>
      <c r="M1773" s="1">
        <v>36216</v>
      </c>
      <c r="N1773" s="1">
        <v>174126</v>
      </c>
      <c r="O1773" s="1">
        <v>78283</v>
      </c>
      <c r="P1773" s="1">
        <v>390036</v>
      </c>
      <c r="Q1773" s="1">
        <v>8739</v>
      </c>
      <c r="R1773" s="1">
        <v>0</v>
      </c>
      <c r="S1773" s="1">
        <v>52605</v>
      </c>
      <c r="T1773" s="1">
        <v>35134</v>
      </c>
      <c r="U1773" s="1">
        <v>158057</v>
      </c>
      <c r="V1773" s="1">
        <v>152349</v>
      </c>
      <c r="W1773" s="1">
        <v>374175</v>
      </c>
      <c r="X1773" s="1">
        <v>190666</v>
      </c>
      <c r="Y1773" s="1">
        <v>65171</v>
      </c>
      <c r="Z1773" s="1">
        <v>5154</v>
      </c>
      <c r="AA1773" s="1">
        <v>427236</v>
      </c>
      <c r="AB1773" s="1">
        <v>0</v>
      </c>
      <c r="AC1773" s="1">
        <v>0</v>
      </c>
      <c r="AD1773" s="1">
        <v>0.61252486705780029</v>
      </c>
      <c r="AE1773" s="1">
        <v>0.36851030588150019</v>
      </c>
      <c r="AF1773" s="1">
        <v>1.896484196186066E-2</v>
      </c>
      <c r="AG1773" s="1">
        <v>0.75055718421936035</v>
      </c>
      <c r="AH1773" s="1">
        <v>0.82606309652328491</v>
      </c>
      <c r="AI1773" s="1">
        <v>7.2328425943851471E-2</v>
      </c>
      <c r="AJ1773" s="1">
        <v>0.34775400161743159</v>
      </c>
      <c r="AK1773" s="1">
        <v>0.15634211897850039</v>
      </c>
      <c r="AL1773" s="1">
        <v>0.77895653247833252</v>
      </c>
      <c r="AM1773" s="1">
        <v>1.7453007400035862E-2</v>
      </c>
      <c r="AN1773" s="1"/>
      <c r="AO1773" s="1">
        <v>0.1050595566630363</v>
      </c>
      <c r="AP1773" s="1">
        <v>7.0167519152164459E-2</v>
      </c>
      <c r="AQ1773" s="1">
        <v>0.3156619668006897</v>
      </c>
      <c r="AR1773" s="1">
        <v>0.30426231026649481</v>
      </c>
      <c r="AS1773" s="1">
        <v>0.74727988243103027</v>
      </c>
      <c r="AT1773" s="1">
        <v>0.3807867169380188</v>
      </c>
      <c r="AU1773" s="1">
        <v>0.13015562295913699</v>
      </c>
      <c r="AV1773" s="1">
        <v>1.029326021671295E-2</v>
      </c>
      <c r="AW1773" s="1">
        <v>0.85738712549209595</v>
      </c>
      <c r="AX1773" s="1">
        <v>2.2647547721862789</v>
      </c>
      <c r="AY1773" s="1">
        <v>1.319460511207581</v>
      </c>
      <c r="AZ1773" s="1">
        <v>3.0901188850402832</v>
      </c>
      <c r="BA1773" s="1">
        <v>3.082555770874023</v>
      </c>
      <c r="BB1773" s="1">
        <v>1.192230701446533</v>
      </c>
      <c r="BC1773" s="1">
        <v>1.684170722961426</v>
      </c>
      <c r="BD1773" s="1">
        <v>2</v>
      </c>
      <c r="BE1773" s="1">
        <v>1</v>
      </c>
      <c r="BF1773" s="1">
        <v>3</v>
      </c>
      <c r="BG1773" s="1">
        <v>3</v>
      </c>
      <c r="BH1773" s="1">
        <v>1</v>
      </c>
      <c r="BI1773" s="1">
        <v>1</v>
      </c>
      <c r="BJ1773" s="1"/>
    </row>
    <row r="1774" spans="1:62" hidden="1" x14ac:dyDescent="0.35">
      <c r="A1774" t="s">
        <v>1</v>
      </c>
      <c r="B1774" s="1">
        <v>2015</v>
      </c>
      <c r="C1774" t="s">
        <v>96</v>
      </c>
      <c r="D1774" s="1">
        <v>3</v>
      </c>
      <c r="E1774" s="1">
        <v>0</v>
      </c>
      <c r="F1774" s="1">
        <v>0</v>
      </c>
      <c r="G1774" s="1">
        <v>753529</v>
      </c>
      <c r="H1774" s="1">
        <v>966691</v>
      </c>
      <c r="I1774" s="1">
        <v>40192</v>
      </c>
      <c r="J1774" s="1">
        <v>1760412</v>
      </c>
      <c r="K1774" s="1">
        <v>1580492</v>
      </c>
      <c r="L1774" s="1">
        <v>1753065</v>
      </c>
      <c r="M1774" s="1">
        <v>378874</v>
      </c>
      <c r="N1774" s="1">
        <v>1249819</v>
      </c>
      <c r="O1774" s="1">
        <v>348179</v>
      </c>
      <c r="P1774" s="1">
        <v>1408268</v>
      </c>
      <c r="Q1774" s="1">
        <v>424130</v>
      </c>
      <c r="R1774" s="1">
        <v>0</v>
      </c>
      <c r="S1774" s="1">
        <v>622216</v>
      </c>
      <c r="T1774" s="1">
        <v>1134989</v>
      </c>
      <c r="U1774" s="1">
        <v>1551729</v>
      </c>
      <c r="V1774" s="1">
        <v>54612</v>
      </c>
      <c r="W1774" s="1">
        <v>1736344</v>
      </c>
      <c r="X1774" s="1">
        <v>82415</v>
      </c>
      <c r="Y1774" s="1">
        <v>7945</v>
      </c>
      <c r="Z1774" s="1">
        <v>1275</v>
      </c>
      <c r="AA1774" s="1">
        <v>1418860</v>
      </c>
      <c r="AB1774" s="1">
        <v>0</v>
      </c>
      <c r="AC1774" s="1">
        <v>0</v>
      </c>
      <c r="AD1774" s="1">
        <v>0.42804127931594849</v>
      </c>
      <c r="AE1774" s="1">
        <v>0.54912769794464111</v>
      </c>
      <c r="AF1774" s="1">
        <v>2.2831019014120098E-2</v>
      </c>
      <c r="AG1774" s="1">
        <v>0.897796630859375</v>
      </c>
      <c r="AH1774" s="1">
        <v>0.99582654237747192</v>
      </c>
      <c r="AI1774" s="1">
        <v>0.2152189314365387</v>
      </c>
      <c r="AJ1774" s="1">
        <v>0.70995825529098511</v>
      </c>
      <c r="AK1774" s="1">
        <v>0.19778268039226529</v>
      </c>
      <c r="AL1774" s="1">
        <v>0.7999650239944458</v>
      </c>
      <c r="AM1774" s="1">
        <v>0.24092654883861539</v>
      </c>
      <c r="AN1774" s="1"/>
      <c r="AO1774" s="1">
        <v>0.35344907641410828</v>
      </c>
      <c r="AP1774" s="1">
        <v>0.64472919702529907</v>
      </c>
      <c r="AQ1774" s="1">
        <v>0.8814578652381897</v>
      </c>
      <c r="AR1774" s="1">
        <v>3.1022284179925919E-2</v>
      </c>
      <c r="AS1774" s="1">
        <v>0.98632818460464478</v>
      </c>
      <c r="AT1774" s="1">
        <v>4.6815745532512658E-2</v>
      </c>
      <c r="AU1774" s="1">
        <v>4.5131482183933258E-3</v>
      </c>
      <c r="AV1774" s="1">
        <v>7.2426226688548923E-4</v>
      </c>
      <c r="AW1774" s="1">
        <v>0.80916112661361694</v>
      </c>
      <c r="AX1774" s="1">
        <v>2.6951553821563721</v>
      </c>
      <c r="AY1774" s="1">
        <v>1.8068423271179199</v>
      </c>
      <c r="AZ1774" s="1">
        <v>3.5460052490234379</v>
      </c>
      <c r="BA1774" s="1">
        <v>3.5315921306610112</v>
      </c>
      <c r="BB1774" s="1">
        <v>1.578634977340698</v>
      </c>
      <c r="BC1774" s="1">
        <v>1.638441920280457</v>
      </c>
      <c r="BD1774" s="1">
        <v>2</v>
      </c>
      <c r="BE1774" s="1">
        <v>2</v>
      </c>
      <c r="BF1774" s="1">
        <v>3</v>
      </c>
      <c r="BG1774" s="1">
        <v>3</v>
      </c>
      <c r="BH1774" s="1">
        <v>1</v>
      </c>
      <c r="BI1774" s="1">
        <v>1.333333373069763</v>
      </c>
      <c r="BJ1774" s="1"/>
    </row>
    <row r="1775" spans="1:62" hidden="1" x14ac:dyDescent="0.35">
      <c r="A1775" t="s">
        <v>1</v>
      </c>
      <c r="B1775" s="1">
        <v>2015</v>
      </c>
      <c r="C1775" t="s">
        <v>95</v>
      </c>
      <c r="D1775" s="1"/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8486</v>
      </c>
      <c r="K1775" s="1">
        <v>4591</v>
      </c>
      <c r="L1775" s="1">
        <v>827</v>
      </c>
      <c r="M1775" s="1">
        <v>0</v>
      </c>
      <c r="N1775" s="1">
        <v>0</v>
      </c>
      <c r="O1775" s="1">
        <v>0</v>
      </c>
      <c r="P1775" s="1">
        <v>4436</v>
      </c>
      <c r="Q1775" s="1">
        <v>0</v>
      </c>
      <c r="R1775" s="1">
        <v>0</v>
      </c>
      <c r="S1775" s="1">
        <v>0</v>
      </c>
      <c r="T1775" s="1">
        <v>0</v>
      </c>
      <c r="U1775" s="1">
        <v>191</v>
      </c>
      <c r="V1775" s="1">
        <v>6767</v>
      </c>
      <c r="W1775" s="1">
        <v>4815</v>
      </c>
      <c r="X1775" s="1">
        <v>6200</v>
      </c>
      <c r="Y1775" s="1">
        <v>5753</v>
      </c>
      <c r="Z1775" s="1">
        <v>78</v>
      </c>
      <c r="AA1775" s="1">
        <v>8263</v>
      </c>
      <c r="AB1775" s="1">
        <v>0</v>
      </c>
      <c r="AC1775" s="1"/>
      <c r="AD1775" s="1"/>
      <c r="AE1775" s="1"/>
      <c r="AF1775" s="1"/>
      <c r="AG1775" s="1">
        <v>0.54100871086120605</v>
      </c>
      <c r="AH1775" s="1">
        <v>9.7454629838466644E-2</v>
      </c>
      <c r="AI1775" s="1">
        <v>0</v>
      </c>
      <c r="AJ1775" s="1">
        <v>0</v>
      </c>
      <c r="AK1775" s="1">
        <v>0</v>
      </c>
      <c r="AL1775" s="1">
        <v>0.5227433443069458</v>
      </c>
      <c r="AM1775" s="1">
        <v>0</v>
      </c>
      <c r="AN1775" s="1"/>
      <c r="AO1775" s="1">
        <v>0</v>
      </c>
      <c r="AP1775" s="1">
        <v>0</v>
      </c>
      <c r="AQ1775" s="1">
        <v>2.2507660090923309E-2</v>
      </c>
      <c r="AR1775" s="1">
        <v>0.79743105173110962</v>
      </c>
      <c r="AS1775" s="1">
        <v>0.56740516424179077</v>
      </c>
      <c r="AT1775" s="1">
        <v>0.73061513900756836</v>
      </c>
      <c r="AU1775" s="1">
        <v>0.67794013023376465</v>
      </c>
      <c r="AV1775" s="1">
        <v>9.1916099190711975E-3</v>
      </c>
      <c r="AW1775" s="1">
        <v>0.97372144460678101</v>
      </c>
      <c r="AX1775" s="1">
        <v>1.7756304740905759</v>
      </c>
      <c r="AY1775" s="1">
        <v>1.2390997409820561</v>
      </c>
      <c r="AZ1775" s="1">
        <v>5.4949326515197754</v>
      </c>
      <c r="BA1775" s="1">
        <v>5.4949326515197754</v>
      </c>
      <c r="BB1775" s="1">
        <v>3.4928116798400879</v>
      </c>
      <c r="BC1775" s="1">
        <v>3.742768526077271</v>
      </c>
      <c r="BD1775" s="1">
        <v>1</v>
      </c>
      <c r="BE1775" s="1">
        <v>1</v>
      </c>
      <c r="BF1775" s="1">
        <v>6</v>
      </c>
      <c r="BG1775" s="1">
        <v>6</v>
      </c>
      <c r="BH1775" s="1">
        <v>4</v>
      </c>
      <c r="BI1775" s="1">
        <v>3</v>
      </c>
      <c r="BJ1775" s="1"/>
    </row>
    <row r="1776" spans="1:62" hidden="1" x14ac:dyDescent="0.35">
      <c r="A1776" t="s">
        <v>1</v>
      </c>
      <c r="B1776" s="1">
        <v>2015</v>
      </c>
      <c r="C1776" t="s">
        <v>96</v>
      </c>
      <c r="D1776" s="1"/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7062</v>
      </c>
      <c r="K1776" s="1">
        <v>6875</v>
      </c>
      <c r="L1776" s="1">
        <v>7062</v>
      </c>
      <c r="M1776" s="1">
        <v>545</v>
      </c>
      <c r="N1776" s="1">
        <v>4661</v>
      </c>
      <c r="O1776" s="1">
        <v>808</v>
      </c>
      <c r="P1776" s="1">
        <v>4469</v>
      </c>
      <c r="Q1776" s="1">
        <v>0</v>
      </c>
      <c r="R1776" s="1">
        <v>0</v>
      </c>
      <c r="S1776" s="1">
        <v>1104</v>
      </c>
      <c r="T1776" s="1">
        <v>2786</v>
      </c>
      <c r="U1776" s="1">
        <v>6365</v>
      </c>
      <c r="V1776" s="1">
        <v>224</v>
      </c>
      <c r="W1776" s="1">
        <v>6631</v>
      </c>
      <c r="X1776" s="1">
        <v>0</v>
      </c>
      <c r="Y1776" s="1">
        <v>0</v>
      </c>
      <c r="Z1776" s="1">
        <v>0</v>
      </c>
      <c r="AA1776" s="1">
        <v>5287</v>
      </c>
      <c r="AB1776" s="1">
        <v>0</v>
      </c>
      <c r="AC1776" s="1"/>
      <c r="AD1776" s="1"/>
      <c r="AE1776" s="1"/>
      <c r="AF1776" s="1"/>
      <c r="AG1776" s="1">
        <v>0.97352027893066406</v>
      </c>
      <c r="AH1776" s="1">
        <v>1</v>
      </c>
      <c r="AI1776" s="1">
        <v>7.7173605561256409E-2</v>
      </c>
      <c r="AJ1776" s="1">
        <v>0.66001135110855103</v>
      </c>
      <c r="AK1776" s="1">
        <v>0.1144151762127876</v>
      </c>
      <c r="AL1776" s="1">
        <v>0.63282358646392822</v>
      </c>
      <c r="AM1776" s="1">
        <v>0</v>
      </c>
      <c r="AN1776" s="1"/>
      <c r="AO1776" s="1">
        <v>0.15632964670658109</v>
      </c>
      <c r="AP1776" s="1">
        <v>0.39450579881668091</v>
      </c>
      <c r="AQ1776" s="1">
        <v>0.9013027548789978</v>
      </c>
      <c r="AR1776" s="1">
        <v>3.1719058752059943E-2</v>
      </c>
      <c r="AS1776" s="1">
        <v>0.93896913528442383</v>
      </c>
      <c r="AT1776" s="1">
        <v>0</v>
      </c>
      <c r="AU1776" s="1">
        <v>0</v>
      </c>
      <c r="AV1776" s="1">
        <v>0</v>
      </c>
      <c r="AW1776" s="1">
        <v>0.74865478277206421</v>
      </c>
      <c r="AX1776" s="1">
        <v>2.2284054756164551</v>
      </c>
      <c r="AY1776" s="1">
        <v>1.567969441413879</v>
      </c>
      <c r="AZ1776" s="1">
        <v>3.7752761840820308</v>
      </c>
      <c r="BA1776" s="1">
        <v>3.726423025131226</v>
      </c>
      <c r="BB1776" s="1">
        <v>1.8702917098999019</v>
      </c>
      <c r="BC1776" s="1">
        <v>1.759671211242676</v>
      </c>
      <c r="BD1776" s="1">
        <v>2</v>
      </c>
      <c r="BE1776" s="1">
        <v>2</v>
      </c>
      <c r="BF1776" s="1">
        <v>4</v>
      </c>
      <c r="BG1776" s="1">
        <v>4</v>
      </c>
      <c r="BH1776" s="1">
        <v>2</v>
      </c>
      <c r="BI1776" s="1">
        <v>1.5</v>
      </c>
      <c r="BJ1776" s="1"/>
    </row>
    <row r="1777" spans="1:62" hidden="1" x14ac:dyDescent="0.35">
      <c r="A1777" t="s">
        <v>1</v>
      </c>
      <c r="B1777" s="1">
        <v>2014</v>
      </c>
      <c r="C1777" t="s">
        <v>95</v>
      </c>
      <c r="D1777" s="1">
        <v>1</v>
      </c>
      <c r="E1777" s="1">
        <v>305265</v>
      </c>
      <c r="F1777" s="1">
        <v>0</v>
      </c>
      <c r="G1777" s="1">
        <v>0</v>
      </c>
      <c r="H1777" s="1">
        <v>0</v>
      </c>
      <c r="I1777" s="1">
        <v>0</v>
      </c>
      <c r="J1777" s="1">
        <v>305265</v>
      </c>
      <c r="K1777" s="1">
        <v>162340</v>
      </c>
      <c r="L1777" s="1">
        <v>188484</v>
      </c>
      <c r="M1777" s="1">
        <v>264</v>
      </c>
      <c r="N1777" s="1">
        <v>21217</v>
      </c>
      <c r="O1777" s="1">
        <v>15960</v>
      </c>
      <c r="P1777" s="1">
        <v>242858</v>
      </c>
      <c r="Q1777" s="1">
        <v>98</v>
      </c>
      <c r="R1777" s="1">
        <v>0</v>
      </c>
      <c r="S1777" s="1">
        <v>4806</v>
      </c>
      <c r="T1777" s="1">
        <v>340</v>
      </c>
      <c r="U1777" s="1">
        <v>91117</v>
      </c>
      <c r="V1777" s="1">
        <v>190717</v>
      </c>
      <c r="W1777" s="1">
        <v>220930</v>
      </c>
      <c r="X1777" s="1">
        <v>230453</v>
      </c>
      <c r="Y1777" s="1">
        <v>115788</v>
      </c>
      <c r="Z1777" s="1">
        <v>1284</v>
      </c>
      <c r="AA1777" s="1">
        <v>285954</v>
      </c>
      <c r="AB1777" s="1">
        <v>1</v>
      </c>
      <c r="AC1777" s="1">
        <v>0</v>
      </c>
      <c r="AD1777" s="1">
        <v>0</v>
      </c>
      <c r="AE1777" s="1">
        <v>0</v>
      </c>
      <c r="AF1777" s="1">
        <v>0</v>
      </c>
      <c r="AG1777" s="1">
        <v>0.53180021047592163</v>
      </c>
      <c r="AH1777" s="1">
        <v>0.61744385957717896</v>
      </c>
      <c r="AI1777" s="1">
        <v>8.6482235928997397E-4</v>
      </c>
      <c r="AJ1777" s="1">
        <v>6.9503545761108398E-2</v>
      </c>
      <c r="AK1777" s="1">
        <v>5.2282441407442093E-2</v>
      </c>
      <c r="AL1777" s="1">
        <v>0.79556453227996826</v>
      </c>
      <c r="AM1777" s="1">
        <v>3.210325376130641E-4</v>
      </c>
      <c r="AN1777" s="1"/>
      <c r="AO1777" s="1">
        <v>1.5743698924779888E-2</v>
      </c>
      <c r="AP1777" s="1">
        <v>1.113786362111568E-3</v>
      </c>
      <c r="AQ1777" s="1">
        <v>0.2984849214553833</v>
      </c>
      <c r="AR1777" s="1">
        <v>0.62475883960723877</v>
      </c>
      <c r="AS1777" s="1">
        <v>0.72373181581497192</v>
      </c>
      <c r="AT1777" s="1">
        <v>0.75492769479751587</v>
      </c>
      <c r="AU1777" s="1">
        <v>0.3793032169342041</v>
      </c>
      <c r="AV1777" s="1">
        <v>4.2061815038323402E-3</v>
      </c>
      <c r="AW1777" s="1">
        <v>0.9367402195930481</v>
      </c>
      <c r="AX1777" s="1">
        <v>2.1606736183166499</v>
      </c>
      <c r="AY1777" s="1">
        <v>1.3434950113296511</v>
      </c>
      <c r="AZ1777" s="1">
        <v>4.2750725746154794</v>
      </c>
      <c r="BA1777" s="1">
        <v>4.2727007865905762</v>
      </c>
      <c r="BB1777" s="1">
        <v>2.1846985816955571</v>
      </c>
      <c r="BC1777" s="1">
        <v>2.3823635578155522</v>
      </c>
      <c r="BD1777" s="1">
        <v>2</v>
      </c>
      <c r="BE1777" s="1">
        <v>1</v>
      </c>
      <c r="BF1777" s="1">
        <v>4</v>
      </c>
      <c r="BG1777" s="1">
        <v>4</v>
      </c>
      <c r="BH1777" s="1">
        <v>2</v>
      </c>
      <c r="BI1777" s="1">
        <v>2</v>
      </c>
      <c r="BJ1777" s="1"/>
    </row>
    <row r="1778" spans="1:62" hidden="1" x14ac:dyDescent="0.35">
      <c r="A1778" t="s">
        <v>1</v>
      </c>
      <c r="B1778" s="1">
        <v>2014</v>
      </c>
      <c r="C1778" t="s">
        <v>96</v>
      </c>
      <c r="D1778" s="1">
        <v>1</v>
      </c>
      <c r="E1778" s="1">
        <v>76643</v>
      </c>
      <c r="F1778" s="1">
        <v>0</v>
      </c>
      <c r="G1778" s="1">
        <v>0</v>
      </c>
      <c r="H1778" s="1">
        <v>0</v>
      </c>
      <c r="I1778" s="1">
        <v>0</v>
      </c>
      <c r="J1778" s="1">
        <v>76643</v>
      </c>
      <c r="K1778" s="1">
        <v>63789</v>
      </c>
      <c r="L1778" s="1">
        <v>74117</v>
      </c>
      <c r="M1778" s="1">
        <v>9782</v>
      </c>
      <c r="N1778" s="1">
        <v>37658</v>
      </c>
      <c r="O1778" s="1">
        <v>8634</v>
      </c>
      <c r="P1778" s="1">
        <v>60219</v>
      </c>
      <c r="Q1778" s="1">
        <v>10786</v>
      </c>
      <c r="R1778" s="1">
        <v>0</v>
      </c>
      <c r="S1778" s="1">
        <v>14079</v>
      </c>
      <c r="T1778" s="1">
        <v>43697</v>
      </c>
      <c r="U1778" s="1">
        <v>66126</v>
      </c>
      <c r="V1778" s="1">
        <v>6282</v>
      </c>
      <c r="W1778" s="1">
        <v>76900</v>
      </c>
      <c r="X1778" s="1">
        <v>10151</v>
      </c>
      <c r="Y1778" s="1">
        <v>1033</v>
      </c>
      <c r="Z1778" s="1">
        <v>236</v>
      </c>
      <c r="AA1778" s="1">
        <v>61784</v>
      </c>
      <c r="AB1778" s="1">
        <v>1</v>
      </c>
      <c r="AC1778" s="1">
        <v>0</v>
      </c>
      <c r="AD1778" s="1">
        <v>0</v>
      </c>
      <c r="AE1778" s="1">
        <v>0</v>
      </c>
      <c r="AF1778" s="1">
        <v>0</v>
      </c>
      <c r="AG1778" s="1">
        <v>0.83228737115859985</v>
      </c>
      <c r="AH1778" s="1">
        <v>0.96704202890396118</v>
      </c>
      <c r="AI1778" s="1">
        <v>0.12763071060180661</v>
      </c>
      <c r="AJ1778" s="1">
        <v>0.49134299159049988</v>
      </c>
      <c r="AK1778" s="1">
        <v>0.11265216767787931</v>
      </c>
      <c r="AL1778" s="1">
        <v>0.78570777177810669</v>
      </c>
      <c r="AM1778" s="1">
        <v>0.14073039591312411</v>
      </c>
      <c r="AN1778" s="1"/>
      <c r="AO1778" s="1">
        <v>0.18369583785533911</v>
      </c>
      <c r="AP1778" s="1">
        <v>0.57013684511184692</v>
      </c>
      <c r="AQ1778" s="1">
        <v>0.86277937889099121</v>
      </c>
      <c r="AR1778" s="1">
        <v>8.1964433193206787E-2</v>
      </c>
      <c r="AS1778" s="1">
        <v>1.0033532381057739</v>
      </c>
      <c r="AT1778" s="1">
        <v>0.13244523108005521</v>
      </c>
      <c r="AU1778" s="1">
        <v>1.3478073291480539E-2</v>
      </c>
      <c r="AV1778" s="1">
        <v>3.0792113393545151E-3</v>
      </c>
      <c r="AW1778" s="1">
        <v>0.80995267629623413</v>
      </c>
      <c r="AX1778" s="1">
        <v>2.3175110816955571</v>
      </c>
      <c r="AY1778" s="1">
        <v>1.5941703319549561</v>
      </c>
      <c r="AZ1778" s="1">
        <v>4.3302717208862296</v>
      </c>
      <c r="BA1778" s="1">
        <v>4.3235783576965332</v>
      </c>
      <c r="BB1778" s="1">
        <v>2.386532306671143</v>
      </c>
      <c r="BC1778" s="1">
        <v>2.400710821151733</v>
      </c>
      <c r="BD1778" s="1">
        <v>2</v>
      </c>
      <c r="BE1778" s="1">
        <v>1</v>
      </c>
      <c r="BF1778" s="1">
        <v>4</v>
      </c>
      <c r="BG1778" s="1">
        <v>4</v>
      </c>
      <c r="BH1778" s="1">
        <v>2</v>
      </c>
      <c r="BI1778" s="1">
        <v>2</v>
      </c>
      <c r="BJ1778" s="1"/>
    </row>
    <row r="1779" spans="1:62" hidden="1" x14ac:dyDescent="0.35">
      <c r="A1779" t="s">
        <v>1</v>
      </c>
      <c r="B1779" s="1">
        <v>2014</v>
      </c>
      <c r="C1779" t="s">
        <v>95</v>
      </c>
      <c r="D1779" s="1">
        <v>2</v>
      </c>
      <c r="E1779" s="1">
        <v>0</v>
      </c>
      <c r="F1779" s="1">
        <v>168781</v>
      </c>
      <c r="G1779" s="1">
        <v>0</v>
      </c>
      <c r="H1779" s="1">
        <v>0</v>
      </c>
      <c r="I1779" s="1">
        <v>0</v>
      </c>
      <c r="J1779" s="1">
        <v>168781</v>
      </c>
      <c r="K1779" s="1">
        <v>94230</v>
      </c>
      <c r="L1779" s="1">
        <v>115249</v>
      </c>
      <c r="M1779" s="1">
        <v>786</v>
      </c>
      <c r="N1779" s="1">
        <v>29748</v>
      </c>
      <c r="O1779" s="1">
        <v>14615</v>
      </c>
      <c r="P1779" s="1">
        <v>132960</v>
      </c>
      <c r="Q1779" s="1">
        <v>586</v>
      </c>
      <c r="R1779" s="1">
        <v>0</v>
      </c>
      <c r="S1779" s="1">
        <v>6580</v>
      </c>
      <c r="T1779" s="1">
        <v>3892</v>
      </c>
      <c r="U1779" s="1">
        <v>59588</v>
      </c>
      <c r="V1779" s="1">
        <v>86999</v>
      </c>
      <c r="W1779" s="1">
        <v>126429</v>
      </c>
      <c r="X1779" s="1">
        <v>100103</v>
      </c>
      <c r="Y1779" s="1">
        <v>47379</v>
      </c>
      <c r="Z1779" s="1">
        <v>1366</v>
      </c>
      <c r="AA1779" s="1">
        <v>158982</v>
      </c>
      <c r="AB1779" s="1">
        <v>0</v>
      </c>
      <c r="AC1779" s="1">
        <v>1</v>
      </c>
      <c r="AD1779" s="1">
        <v>0</v>
      </c>
      <c r="AE1779" s="1">
        <v>0</v>
      </c>
      <c r="AF1779" s="1">
        <v>0</v>
      </c>
      <c r="AG1779" s="1">
        <v>0.55829745531082153</v>
      </c>
      <c r="AH1779" s="1">
        <v>0.68283158540725708</v>
      </c>
      <c r="AI1779" s="1">
        <v>4.6569220721721649E-3</v>
      </c>
      <c r="AJ1779" s="1">
        <v>0.17625206708908081</v>
      </c>
      <c r="AK1779" s="1">
        <v>8.659149706363678E-2</v>
      </c>
      <c r="AL1779" s="1">
        <v>0.78776639699935913</v>
      </c>
      <c r="AM1779" s="1">
        <v>3.471954725682735E-3</v>
      </c>
      <c r="AN1779" s="1"/>
      <c r="AO1779" s="1">
        <v>3.898543119430542E-2</v>
      </c>
      <c r="AP1779" s="1">
        <v>2.3059466853737831E-2</v>
      </c>
      <c r="AQ1779" s="1">
        <v>0.35304921865463262</v>
      </c>
      <c r="AR1779" s="1">
        <v>0.51545494794845581</v>
      </c>
      <c r="AS1779" s="1">
        <v>0.74907130002975464</v>
      </c>
      <c r="AT1779" s="1">
        <v>0.59309399127960205</v>
      </c>
      <c r="AU1779" s="1">
        <v>0.28071287274360662</v>
      </c>
      <c r="AV1779" s="1">
        <v>8.0933282151818275E-3</v>
      </c>
      <c r="AW1779" s="1">
        <v>0.94194251298904419</v>
      </c>
      <c r="AX1779" s="1">
        <v>2.2199892997741699</v>
      </c>
      <c r="AY1779" s="1">
        <v>1.3290061950683589</v>
      </c>
      <c r="AZ1779" s="1">
        <v>3.4830045700073242</v>
      </c>
      <c r="BA1779" s="1">
        <v>3.477749347686768</v>
      </c>
      <c r="BB1779" s="1">
        <v>1.4896285533905029</v>
      </c>
      <c r="BC1779" s="1">
        <v>1.939634323120117</v>
      </c>
      <c r="BD1779" s="1">
        <v>2</v>
      </c>
      <c r="BE1779" s="1">
        <v>1</v>
      </c>
      <c r="BF1779" s="1">
        <v>3</v>
      </c>
      <c r="BG1779" s="1">
        <v>3</v>
      </c>
      <c r="BH1779" s="1">
        <v>1</v>
      </c>
      <c r="BI1779" s="1">
        <v>1.5</v>
      </c>
      <c r="BJ1779" s="1"/>
    </row>
    <row r="1780" spans="1:62" hidden="1" x14ac:dyDescent="0.35">
      <c r="A1780" t="s">
        <v>1</v>
      </c>
      <c r="B1780" s="1">
        <v>2014</v>
      </c>
      <c r="C1780" t="s">
        <v>96</v>
      </c>
      <c r="D1780" s="1">
        <v>2</v>
      </c>
      <c r="E1780" s="1">
        <v>0</v>
      </c>
      <c r="F1780" s="1">
        <v>145404</v>
      </c>
      <c r="G1780" s="1">
        <v>0</v>
      </c>
      <c r="H1780" s="1">
        <v>0</v>
      </c>
      <c r="I1780" s="1">
        <v>0</v>
      </c>
      <c r="J1780" s="1">
        <v>145404</v>
      </c>
      <c r="K1780" s="1">
        <v>122752</v>
      </c>
      <c r="L1780" s="1">
        <v>143695</v>
      </c>
      <c r="M1780" s="1">
        <v>14828</v>
      </c>
      <c r="N1780" s="1">
        <v>77760</v>
      </c>
      <c r="O1780" s="1">
        <v>18939</v>
      </c>
      <c r="P1780" s="1">
        <v>114937</v>
      </c>
      <c r="Q1780" s="1">
        <v>20786</v>
      </c>
      <c r="R1780" s="1">
        <v>0</v>
      </c>
      <c r="S1780" s="1">
        <v>31322</v>
      </c>
      <c r="T1780" s="1">
        <v>89282</v>
      </c>
      <c r="U1780" s="1">
        <v>122879</v>
      </c>
      <c r="V1780" s="1">
        <v>8580</v>
      </c>
      <c r="W1780" s="1">
        <v>145772</v>
      </c>
      <c r="X1780" s="1">
        <v>15595</v>
      </c>
      <c r="Y1780" s="1">
        <v>1825</v>
      </c>
      <c r="Z1780" s="1">
        <v>0</v>
      </c>
      <c r="AA1780" s="1">
        <v>115149</v>
      </c>
      <c r="AB1780" s="1">
        <v>0</v>
      </c>
      <c r="AC1780" s="1">
        <v>1</v>
      </c>
      <c r="AD1780" s="1">
        <v>0</v>
      </c>
      <c r="AE1780" s="1">
        <v>0</v>
      </c>
      <c r="AF1780" s="1">
        <v>0</v>
      </c>
      <c r="AG1780" s="1">
        <v>0.84421336650848389</v>
      </c>
      <c r="AH1780" s="1">
        <v>0.98824656009674072</v>
      </c>
      <c r="AI1780" s="1">
        <v>0.1019779369235039</v>
      </c>
      <c r="AJ1780" s="1">
        <v>0.53478586673736572</v>
      </c>
      <c r="AK1780" s="1">
        <v>0.1302508860826492</v>
      </c>
      <c r="AL1780" s="1">
        <v>0.7904665470123291</v>
      </c>
      <c r="AM1780" s="1">
        <v>0.14295342564582819</v>
      </c>
      <c r="AN1780" s="1"/>
      <c r="AO1780" s="1">
        <v>0.21541360020637509</v>
      </c>
      <c r="AP1780" s="1">
        <v>0.61402714252471924</v>
      </c>
      <c r="AQ1780" s="1">
        <v>0.84508681297302246</v>
      </c>
      <c r="AR1780" s="1">
        <v>5.9008006006479263E-2</v>
      </c>
      <c r="AS1780" s="1">
        <v>1.0025309324264531</v>
      </c>
      <c r="AT1780" s="1">
        <v>0.1072528958320618</v>
      </c>
      <c r="AU1780" s="1">
        <v>1.2551236897706991E-2</v>
      </c>
      <c r="AV1780" s="1">
        <v>0</v>
      </c>
      <c r="AW1780" s="1">
        <v>0.79517847299575806</v>
      </c>
      <c r="AX1780" s="1">
        <v>2.2897031307220459</v>
      </c>
      <c r="AY1780" s="1">
        <v>1.5670820474624629</v>
      </c>
      <c r="AZ1780" s="1">
        <v>4.50048828125</v>
      </c>
      <c r="BA1780" s="1">
        <v>4.4983973503112793</v>
      </c>
      <c r="BB1780" s="1">
        <v>2.4317901134490971</v>
      </c>
      <c r="BC1780" s="1">
        <v>2.4935119152069092</v>
      </c>
      <c r="BD1780" s="1">
        <v>2</v>
      </c>
      <c r="BE1780" s="1">
        <v>1</v>
      </c>
      <c r="BF1780" s="1">
        <v>4</v>
      </c>
      <c r="BG1780" s="1">
        <v>4</v>
      </c>
      <c r="BH1780" s="1">
        <v>2</v>
      </c>
      <c r="BI1780" s="1">
        <v>2</v>
      </c>
      <c r="BJ1780" s="1"/>
    </row>
    <row r="1781" spans="1:62" hidden="1" x14ac:dyDescent="0.35">
      <c r="A1781" t="s">
        <v>1</v>
      </c>
      <c r="B1781" s="1">
        <v>2014</v>
      </c>
      <c r="C1781" t="s">
        <v>95</v>
      </c>
      <c r="D1781" s="1">
        <v>3</v>
      </c>
      <c r="E1781" s="1">
        <v>0</v>
      </c>
      <c r="F1781" s="1">
        <v>0</v>
      </c>
      <c r="G1781" s="1">
        <v>292027</v>
      </c>
      <c r="H1781" s="1">
        <v>180175</v>
      </c>
      <c r="I1781" s="1">
        <v>9081</v>
      </c>
      <c r="J1781" s="1">
        <v>481283</v>
      </c>
      <c r="K1781" s="1">
        <v>345247</v>
      </c>
      <c r="L1781" s="1">
        <v>379403</v>
      </c>
      <c r="M1781" s="1">
        <v>15165</v>
      </c>
      <c r="N1781" s="1">
        <v>157219</v>
      </c>
      <c r="O1781" s="1">
        <v>70983</v>
      </c>
      <c r="P1781" s="1">
        <v>359478</v>
      </c>
      <c r="Q1781" s="1">
        <v>6412</v>
      </c>
      <c r="R1781" s="1">
        <v>0</v>
      </c>
      <c r="S1781" s="1">
        <v>60991</v>
      </c>
      <c r="T1781" s="1">
        <v>17780</v>
      </c>
      <c r="U1781" s="1">
        <v>209325</v>
      </c>
      <c r="V1781" s="1">
        <v>162581</v>
      </c>
      <c r="W1781" s="1">
        <v>401888</v>
      </c>
      <c r="X1781" s="1">
        <v>214458</v>
      </c>
      <c r="Y1781" s="1">
        <v>93747</v>
      </c>
      <c r="Z1781" s="1">
        <v>4299</v>
      </c>
      <c r="AA1781" s="1">
        <v>412257</v>
      </c>
      <c r="AB1781" s="1">
        <v>0</v>
      </c>
      <c r="AC1781" s="1">
        <v>0</v>
      </c>
      <c r="AD1781" s="1">
        <v>0.60676771402359009</v>
      </c>
      <c r="AE1781" s="1">
        <v>0.37436392903327942</v>
      </c>
      <c r="AF1781" s="1">
        <v>1.886831596493721E-2</v>
      </c>
      <c r="AG1781" s="1">
        <v>0.71734714508056641</v>
      </c>
      <c r="AH1781" s="1">
        <v>0.78831583261489868</v>
      </c>
      <c r="AI1781" s="1">
        <v>3.1509526073932648E-2</v>
      </c>
      <c r="AJ1781" s="1">
        <v>0.3266664445400238</v>
      </c>
      <c r="AK1781" s="1">
        <v>0.1474870294332504</v>
      </c>
      <c r="AL1781" s="1">
        <v>0.74691605567932129</v>
      </c>
      <c r="AM1781" s="1">
        <v>1.332272309809923E-2</v>
      </c>
      <c r="AN1781" s="1"/>
      <c r="AO1781" s="1">
        <v>0.12672585248947141</v>
      </c>
      <c r="AP1781" s="1">
        <v>3.6942921578884118E-2</v>
      </c>
      <c r="AQ1781" s="1">
        <v>0.43493121862411499</v>
      </c>
      <c r="AR1781" s="1">
        <v>0.33780747652053827</v>
      </c>
      <c r="AS1781" s="1">
        <v>0.83503466844558716</v>
      </c>
      <c r="AT1781" s="1">
        <v>0.44559645652771002</v>
      </c>
      <c r="AU1781" s="1">
        <v>0.19478560984134671</v>
      </c>
      <c r="AV1781" s="1">
        <v>8.9323744177818298E-3</v>
      </c>
      <c r="AW1781" s="1">
        <v>0.85984325408935547</v>
      </c>
      <c r="AX1781" s="1">
        <v>2.134207963943481</v>
      </c>
      <c r="AY1781" s="1">
        <v>1.3050409555435181</v>
      </c>
      <c r="AZ1781" s="1">
        <v>3.121051549911499</v>
      </c>
      <c r="BA1781" s="1">
        <v>3.108771800994873</v>
      </c>
      <c r="BB1781" s="1">
        <v>1.236370325088501</v>
      </c>
      <c r="BC1781" s="1">
        <v>1.7820920944213869</v>
      </c>
      <c r="BD1781" s="1">
        <v>2</v>
      </c>
      <c r="BE1781" s="1">
        <v>1</v>
      </c>
      <c r="BF1781" s="1">
        <v>3</v>
      </c>
      <c r="BG1781" s="1">
        <v>3</v>
      </c>
      <c r="BH1781" s="1">
        <v>1</v>
      </c>
      <c r="BI1781" s="1">
        <v>1.25</v>
      </c>
      <c r="BJ1781" s="1"/>
    </row>
    <row r="1782" spans="1:62" hidden="1" x14ac:dyDescent="0.35">
      <c r="A1782" t="s">
        <v>1</v>
      </c>
      <c r="B1782" s="1">
        <v>2014</v>
      </c>
      <c r="C1782" t="s">
        <v>96</v>
      </c>
      <c r="D1782" s="1">
        <v>3</v>
      </c>
      <c r="E1782" s="1">
        <v>0</v>
      </c>
      <c r="F1782" s="1">
        <v>0</v>
      </c>
      <c r="G1782" s="1">
        <v>707465</v>
      </c>
      <c r="H1782" s="1">
        <v>924646</v>
      </c>
      <c r="I1782" s="1">
        <v>54874</v>
      </c>
      <c r="J1782" s="1">
        <v>1686985</v>
      </c>
      <c r="K1782" s="1">
        <v>1534841</v>
      </c>
      <c r="L1782" s="1">
        <v>1677988</v>
      </c>
      <c r="M1782" s="1">
        <v>366672</v>
      </c>
      <c r="N1782" s="1">
        <v>1146170</v>
      </c>
      <c r="O1782" s="1">
        <v>381275</v>
      </c>
      <c r="P1782" s="1">
        <v>1355000</v>
      </c>
      <c r="Q1782" s="1">
        <v>435377</v>
      </c>
      <c r="R1782" s="1">
        <v>0</v>
      </c>
      <c r="S1782" s="1">
        <v>670577</v>
      </c>
      <c r="T1782" s="1">
        <v>1200255</v>
      </c>
      <c r="U1782" s="1">
        <v>1483142</v>
      </c>
      <c r="V1782" s="1">
        <v>52380</v>
      </c>
      <c r="W1782" s="1">
        <v>1691607</v>
      </c>
      <c r="X1782" s="1">
        <v>87316</v>
      </c>
      <c r="Y1782" s="1">
        <v>6485</v>
      </c>
      <c r="Z1782" s="1">
        <v>390</v>
      </c>
      <c r="AA1782" s="1">
        <v>1350505</v>
      </c>
      <c r="AB1782" s="1">
        <v>0</v>
      </c>
      <c r="AC1782" s="1">
        <v>0</v>
      </c>
      <c r="AD1782" s="1">
        <v>0.4193665087223053</v>
      </c>
      <c r="AE1782" s="1">
        <v>0.54810565710067749</v>
      </c>
      <c r="AF1782" s="1">
        <v>3.2527852803468697E-2</v>
      </c>
      <c r="AG1782" s="1">
        <v>0.9098130464553833</v>
      </c>
      <c r="AH1782" s="1">
        <v>0.99466681480407715</v>
      </c>
      <c r="AI1782" s="1">
        <v>0.2173534482717514</v>
      </c>
      <c r="AJ1782" s="1">
        <v>0.67941921949386597</v>
      </c>
      <c r="AK1782" s="1">
        <v>0.22600971162319181</v>
      </c>
      <c r="AL1782" s="1">
        <v>0.8032081127166748</v>
      </c>
      <c r="AM1782" s="1">
        <v>0.25807994604110718</v>
      </c>
      <c r="AN1782" s="1"/>
      <c r="AO1782" s="1">
        <v>0.39750027656555181</v>
      </c>
      <c r="AP1782" s="1">
        <v>0.71147936582565308</v>
      </c>
      <c r="AQ1782" s="1">
        <v>0.87916725873947144</v>
      </c>
      <c r="AR1782" s="1">
        <v>3.1049475073814389E-2</v>
      </c>
      <c r="AS1782" s="1">
        <v>1.002739787101746</v>
      </c>
      <c r="AT1782" s="1">
        <v>5.1758609712123871E-2</v>
      </c>
      <c r="AU1782" s="1">
        <v>3.8441361393779521E-3</v>
      </c>
      <c r="AV1782" s="1">
        <v>2.3118166427593681E-4</v>
      </c>
      <c r="AW1782" s="1">
        <v>0.80562812089920044</v>
      </c>
      <c r="AX1782" s="1">
        <v>2.635945081710815</v>
      </c>
      <c r="AY1782" s="1">
        <v>1.808677554130554</v>
      </c>
      <c r="AZ1782" s="1">
        <v>3.650119543075562</v>
      </c>
      <c r="BA1782" s="1">
        <v>3.6293659210205078</v>
      </c>
      <c r="BB1782" s="1">
        <v>1.639736533164978</v>
      </c>
      <c r="BC1782" s="1">
        <v>1.7385323047637939</v>
      </c>
      <c r="BD1782" s="1">
        <v>2</v>
      </c>
      <c r="BE1782" s="1">
        <v>2</v>
      </c>
      <c r="BF1782" s="1">
        <v>4</v>
      </c>
      <c r="BG1782" s="1">
        <v>4</v>
      </c>
      <c r="BH1782" s="1">
        <v>1</v>
      </c>
      <c r="BI1782" s="1">
        <v>1.333333373069763</v>
      </c>
      <c r="BJ1782" s="1"/>
    </row>
    <row r="1783" spans="1:62" hidden="1" x14ac:dyDescent="0.35">
      <c r="A1783" t="s">
        <v>1</v>
      </c>
      <c r="B1783" s="1">
        <v>2014</v>
      </c>
      <c r="C1783" t="s">
        <v>95</v>
      </c>
      <c r="D1783" s="1"/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3630</v>
      </c>
      <c r="K1783" s="1">
        <v>1402</v>
      </c>
      <c r="L1783" s="1">
        <v>2271</v>
      </c>
      <c r="M1783" s="1">
        <v>0</v>
      </c>
      <c r="N1783" s="1">
        <v>693</v>
      </c>
      <c r="O1783" s="1">
        <v>693</v>
      </c>
      <c r="P1783" s="1">
        <v>2914</v>
      </c>
      <c r="Q1783" s="1">
        <v>0</v>
      </c>
      <c r="R1783" s="1">
        <v>0</v>
      </c>
      <c r="S1783" s="1">
        <v>0</v>
      </c>
      <c r="T1783" s="1">
        <v>0</v>
      </c>
      <c r="U1783" s="1">
        <v>2001</v>
      </c>
      <c r="V1783" s="1">
        <v>1308</v>
      </c>
      <c r="W1783" s="1">
        <v>2925</v>
      </c>
      <c r="X1783" s="1">
        <v>2268</v>
      </c>
      <c r="Y1783" s="1">
        <v>255</v>
      </c>
      <c r="Z1783" s="1">
        <v>0</v>
      </c>
      <c r="AA1783" s="1">
        <v>2886</v>
      </c>
      <c r="AB1783" s="1">
        <v>0</v>
      </c>
      <c r="AC1783" s="1"/>
      <c r="AD1783" s="1"/>
      <c r="AE1783" s="1"/>
      <c r="AF1783" s="1"/>
      <c r="AG1783" s="1">
        <v>0.38622590899467468</v>
      </c>
      <c r="AH1783" s="1">
        <v>0.62561982870101929</v>
      </c>
      <c r="AI1783" s="1">
        <v>0</v>
      </c>
      <c r="AJ1783" s="1">
        <v>0.19090908765792849</v>
      </c>
      <c r="AK1783" s="1">
        <v>0.19090908765792849</v>
      </c>
      <c r="AL1783" s="1">
        <v>0.80275481939315796</v>
      </c>
      <c r="AM1783" s="1">
        <v>0</v>
      </c>
      <c r="AN1783" s="1"/>
      <c r="AO1783" s="1">
        <v>0</v>
      </c>
      <c r="AP1783" s="1">
        <v>0</v>
      </c>
      <c r="AQ1783" s="1">
        <v>0.55123966932296753</v>
      </c>
      <c r="AR1783" s="1">
        <v>0.36033058166503912</v>
      </c>
      <c r="AS1783" s="1">
        <v>0.80578511953353882</v>
      </c>
      <c r="AT1783" s="1">
        <v>0.6247934103012085</v>
      </c>
      <c r="AU1783" s="1">
        <v>7.0247933268547058E-2</v>
      </c>
      <c r="AV1783" s="1">
        <v>0</v>
      </c>
      <c r="AW1783" s="1">
        <v>0.79504132270812988</v>
      </c>
      <c r="AX1783" s="1">
        <v>2.0228650569915771</v>
      </c>
      <c r="AY1783" s="1">
        <v>1.0528925657272341</v>
      </c>
      <c r="AZ1783" s="1">
        <v>2.0234160423278809</v>
      </c>
      <c r="BA1783" s="1">
        <v>2.0234160423278809</v>
      </c>
      <c r="BB1783" s="1">
        <v>0.54986226558685303</v>
      </c>
      <c r="BC1783" s="1">
        <v>1.021556496620178</v>
      </c>
      <c r="BD1783" s="1">
        <v>2</v>
      </c>
      <c r="BE1783" s="1">
        <v>1</v>
      </c>
      <c r="BF1783" s="1">
        <v>1</v>
      </c>
      <c r="BG1783" s="1">
        <v>1</v>
      </c>
      <c r="BH1783" s="1">
        <v>0</v>
      </c>
      <c r="BI1783" s="1">
        <v>1</v>
      </c>
      <c r="BJ1783" s="1"/>
    </row>
    <row r="1784" spans="1:62" hidden="1" x14ac:dyDescent="0.35">
      <c r="A1784" t="s">
        <v>1</v>
      </c>
      <c r="B1784" s="1">
        <v>2014</v>
      </c>
      <c r="C1784" t="s">
        <v>96</v>
      </c>
      <c r="D1784" s="1"/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10999</v>
      </c>
      <c r="K1784" s="1">
        <v>9916</v>
      </c>
      <c r="L1784" s="1">
        <v>10999</v>
      </c>
      <c r="M1784" s="1">
        <v>3383</v>
      </c>
      <c r="N1784" s="1">
        <v>7730</v>
      </c>
      <c r="O1784" s="1">
        <v>3268</v>
      </c>
      <c r="P1784" s="1">
        <v>9149</v>
      </c>
      <c r="Q1784" s="1">
        <v>4495</v>
      </c>
      <c r="R1784" s="1">
        <v>0</v>
      </c>
      <c r="S1784" s="1">
        <v>5904</v>
      </c>
      <c r="T1784" s="1">
        <v>8256</v>
      </c>
      <c r="U1784" s="1">
        <v>9940</v>
      </c>
      <c r="V1784" s="1">
        <v>0</v>
      </c>
      <c r="W1784" s="1">
        <v>10999</v>
      </c>
      <c r="X1784" s="1">
        <v>304</v>
      </c>
      <c r="Y1784" s="1">
        <v>0</v>
      </c>
      <c r="Z1784" s="1">
        <v>0</v>
      </c>
      <c r="AA1784" s="1">
        <v>8464</v>
      </c>
      <c r="AB1784" s="1">
        <v>0</v>
      </c>
      <c r="AC1784" s="1"/>
      <c r="AD1784" s="1"/>
      <c r="AE1784" s="1"/>
      <c r="AF1784" s="1"/>
      <c r="AG1784" s="1">
        <v>0.90153652429580688</v>
      </c>
      <c r="AH1784" s="1">
        <v>1</v>
      </c>
      <c r="AI1784" s="1">
        <v>0.30757340788841248</v>
      </c>
      <c r="AJ1784" s="1">
        <v>0.70279115438461304</v>
      </c>
      <c r="AK1784" s="1">
        <v>0.2971179187297821</v>
      </c>
      <c r="AL1784" s="1">
        <v>0.83180290460586548</v>
      </c>
      <c r="AM1784" s="1">
        <v>0.40867352485656738</v>
      </c>
      <c r="AN1784" s="1"/>
      <c r="AO1784" s="1">
        <v>0.53677606582641602</v>
      </c>
      <c r="AP1784" s="1">
        <v>0.75061368942260742</v>
      </c>
      <c r="AQ1784" s="1">
        <v>0.90371853113174438</v>
      </c>
      <c r="AR1784" s="1">
        <v>0</v>
      </c>
      <c r="AS1784" s="1">
        <v>1</v>
      </c>
      <c r="AT1784" s="1">
        <v>2.7638876810669899E-2</v>
      </c>
      <c r="AU1784" s="1">
        <v>0</v>
      </c>
      <c r="AV1784" s="1">
        <v>0</v>
      </c>
      <c r="AW1784" s="1">
        <v>0.76952451467514038</v>
      </c>
      <c r="AX1784" s="1">
        <v>2.366306066513062</v>
      </c>
      <c r="AY1784" s="1">
        <v>1.497499823570251</v>
      </c>
      <c r="AZ1784" s="1">
        <v>2.4772253036499019</v>
      </c>
      <c r="BA1784" s="1">
        <v>2.4440402984619141</v>
      </c>
      <c r="BB1784" s="1">
        <v>0.83707612752914429</v>
      </c>
      <c r="BC1784" s="1">
        <v>1.5655314922332759</v>
      </c>
      <c r="BD1784" s="1">
        <v>1</v>
      </c>
      <c r="BE1784" s="1">
        <v>1</v>
      </c>
      <c r="BF1784" s="1">
        <v>2</v>
      </c>
      <c r="BG1784" s="1">
        <v>2</v>
      </c>
      <c r="BH1784" s="1">
        <v>0</v>
      </c>
      <c r="BI1784" s="1">
        <v>1</v>
      </c>
      <c r="BJ1784" s="1"/>
    </row>
    <row r="1785" spans="1:62" hidden="1" x14ac:dyDescent="0.35">
      <c r="A1785" t="s">
        <v>1</v>
      </c>
      <c r="B1785" s="1">
        <v>2013</v>
      </c>
      <c r="C1785" t="s">
        <v>95</v>
      </c>
      <c r="D1785" s="1">
        <v>1</v>
      </c>
      <c r="E1785" s="1">
        <v>302268</v>
      </c>
      <c r="F1785" s="1">
        <v>0</v>
      </c>
      <c r="G1785" s="1">
        <v>0</v>
      </c>
      <c r="H1785" s="1">
        <v>0</v>
      </c>
      <c r="I1785" s="1">
        <v>0</v>
      </c>
      <c r="J1785" s="1">
        <v>302268</v>
      </c>
      <c r="K1785" s="1">
        <v>0</v>
      </c>
      <c r="L1785" s="1">
        <v>170726</v>
      </c>
      <c r="M1785" s="1">
        <v>0</v>
      </c>
      <c r="N1785" s="1">
        <v>12980</v>
      </c>
      <c r="O1785" s="1">
        <v>11555</v>
      </c>
      <c r="P1785" s="1">
        <v>257384</v>
      </c>
      <c r="Q1785" s="1">
        <v>0</v>
      </c>
      <c r="R1785" s="1">
        <v>0</v>
      </c>
      <c r="S1785" s="1">
        <v>2701</v>
      </c>
      <c r="T1785" s="1">
        <v>1881</v>
      </c>
      <c r="U1785" s="1">
        <v>65581</v>
      </c>
      <c r="V1785" s="1">
        <v>191688</v>
      </c>
      <c r="W1785" s="1">
        <v>203412</v>
      </c>
      <c r="X1785" s="1">
        <v>240814</v>
      </c>
      <c r="Y1785" s="1">
        <v>126329</v>
      </c>
      <c r="Z1785" s="1">
        <v>1992</v>
      </c>
      <c r="AA1785" s="1">
        <v>286726</v>
      </c>
      <c r="AB1785" s="1">
        <v>1</v>
      </c>
      <c r="AC1785" s="1">
        <v>0</v>
      </c>
      <c r="AD1785" s="1">
        <v>0</v>
      </c>
      <c r="AE1785" s="1">
        <v>0</v>
      </c>
      <c r="AF1785" s="1">
        <v>0</v>
      </c>
      <c r="AG1785" s="1"/>
      <c r="AH1785" s="1">
        <v>0.56481665372848511</v>
      </c>
      <c r="AI1785" s="1">
        <v>0</v>
      </c>
      <c r="AJ1785" s="1">
        <v>4.2942024767398827E-2</v>
      </c>
      <c r="AK1785" s="1">
        <v>3.8227666169404977E-2</v>
      </c>
      <c r="AL1785" s="1">
        <v>0.85150927305221558</v>
      </c>
      <c r="AM1785" s="1">
        <v>0</v>
      </c>
      <c r="AN1785" s="1"/>
      <c r="AO1785" s="1">
        <v>8.9357784017920494E-3</v>
      </c>
      <c r="AP1785" s="1">
        <v>6.222954485565424E-3</v>
      </c>
      <c r="AQ1785" s="1">
        <v>0.2169630974531174</v>
      </c>
      <c r="AR1785" s="1">
        <v>0.63416570425033569</v>
      </c>
      <c r="AS1785" s="1">
        <v>0.67295247316360474</v>
      </c>
      <c r="AT1785" s="1">
        <v>0.79669034481048584</v>
      </c>
      <c r="AU1785" s="1">
        <v>0.41793707013130188</v>
      </c>
      <c r="AV1785" s="1">
        <v>6.5901782363653183E-3</v>
      </c>
      <c r="AW1785" s="1">
        <v>0.94858205318450928</v>
      </c>
      <c r="AX1785" s="1">
        <v>2.518013715744019</v>
      </c>
      <c r="AY1785" s="1">
        <v>1.421291708946228</v>
      </c>
      <c r="AZ1785" s="1">
        <v>4.381680965423584</v>
      </c>
      <c r="BA1785" s="1">
        <v>4.3764042854309082</v>
      </c>
      <c r="BB1785" s="1">
        <v>2.2918105125427251</v>
      </c>
      <c r="BC1785" s="1">
        <v>2.1264770030975342</v>
      </c>
      <c r="BD1785" s="1">
        <v>2</v>
      </c>
      <c r="BE1785" s="1">
        <v>1</v>
      </c>
      <c r="BF1785" s="1">
        <v>4</v>
      </c>
      <c r="BG1785" s="1">
        <v>4</v>
      </c>
      <c r="BH1785" s="1">
        <v>2</v>
      </c>
      <c r="BI1785" s="1">
        <v>1.799999952316284</v>
      </c>
      <c r="BJ1785" s="1"/>
    </row>
    <row r="1786" spans="1:62" hidden="1" x14ac:dyDescent="0.35">
      <c r="A1786" t="s">
        <v>1</v>
      </c>
      <c r="B1786" s="1">
        <v>2013</v>
      </c>
      <c r="C1786" t="s">
        <v>96</v>
      </c>
      <c r="D1786" s="1">
        <v>1</v>
      </c>
      <c r="E1786" s="1">
        <v>69574</v>
      </c>
      <c r="F1786" s="1">
        <v>0</v>
      </c>
      <c r="G1786" s="1">
        <v>0</v>
      </c>
      <c r="H1786" s="1">
        <v>0</v>
      </c>
      <c r="I1786" s="1">
        <v>0</v>
      </c>
      <c r="J1786" s="1">
        <v>69574</v>
      </c>
      <c r="K1786" s="1">
        <v>0</v>
      </c>
      <c r="L1786" s="1">
        <v>69346</v>
      </c>
      <c r="M1786" s="1">
        <v>3721</v>
      </c>
      <c r="N1786" s="1">
        <v>32987</v>
      </c>
      <c r="O1786" s="1">
        <v>9532</v>
      </c>
      <c r="P1786" s="1">
        <v>56277</v>
      </c>
      <c r="Q1786" s="1">
        <v>13925</v>
      </c>
      <c r="R1786" s="1">
        <v>0</v>
      </c>
      <c r="S1786" s="1">
        <v>15884</v>
      </c>
      <c r="T1786" s="1">
        <v>48390</v>
      </c>
      <c r="U1786" s="1">
        <v>56814</v>
      </c>
      <c r="V1786" s="1">
        <v>3580</v>
      </c>
      <c r="W1786" s="1">
        <v>69496</v>
      </c>
      <c r="X1786" s="1">
        <v>10719</v>
      </c>
      <c r="Y1786" s="1">
        <v>1114</v>
      </c>
      <c r="Z1786" s="1">
        <v>0</v>
      </c>
      <c r="AA1786" s="1">
        <v>53590</v>
      </c>
      <c r="AB1786" s="1">
        <v>1</v>
      </c>
      <c r="AC1786" s="1">
        <v>0</v>
      </c>
      <c r="AD1786" s="1">
        <v>0</v>
      </c>
      <c r="AE1786" s="1">
        <v>0</v>
      </c>
      <c r="AF1786" s="1">
        <v>0</v>
      </c>
      <c r="AG1786" s="1"/>
      <c r="AH1786" s="1">
        <v>0.99672293663024902</v>
      </c>
      <c r="AI1786" s="1">
        <v>5.3482621908187873E-2</v>
      </c>
      <c r="AJ1786" s="1">
        <v>0.47412827610969538</v>
      </c>
      <c r="AK1786" s="1">
        <v>0.1370052099227905</v>
      </c>
      <c r="AL1786" s="1">
        <v>0.80887973308563232</v>
      </c>
      <c r="AM1786" s="1">
        <v>0.20014660060405731</v>
      </c>
      <c r="AN1786" s="1"/>
      <c r="AO1786" s="1">
        <v>0.22830367088317871</v>
      </c>
      <c r="AP1786" s="1">
        <v>0.69551843404769897</v>
      </c>
      <c r="AQ1786" s="1">
        <v>0.81659817695617676</v>
      </c>
      <c r="AR1786" s="1">
        <v>5.145600438117981E-2</v>
      </c>
      <c r="AS1786" s="1">
        <v>0.99887889623641968</v>
      </c>
      <c r="AT1786" s="1">
        <v>0.15406617522239691</v>
      </c>
      <c r="AU1786" s="1">
        <v>1.6011727973818779E-2</v>
      </c>
      <c r="AV1786" s="1">
        <v>0</v>
      </c>
      <c r="AW1786" s="1">
        <v>0.77025902271270752</v>
      </c>
      <c r="AX1786" s="1">
        <v>2.5337626934051509</v>
      </c>
      <c r="AY1786" s="1">
        <v>1.6488630771636961</v>
      </c>
      <c r="AZ1786" s="1">
        <v>4.5085949897766113</v>
      </c>
      <c r="BA1786" s="1">
        <v>4.4928421974182129</v>
      </c>
      <c r="BB1786" s="1">
        <v>2.349124670028687</v>
      </c>
      <c r="BC1786" s="1">
        <v>2.3861532211303711</v>
      </c>
      <c r="BD1786" s="1">
        <v>2</v>
      </c>
      <c r="BE1786" s="1">
        <v>1</v>
      </c>
      <c r="BF1786" s="1">
        <v>4</v>
      </c>
      <c r="BG1786" s="1">
        <v>4</v>
      </c>
      <c r="BH1786" s="1">
        <v>2</v>
      </c>
      <c r="BI1786" s="1">
        <v>2</v>
      </c>
      <c r="BJ1786" s="1"/>
    </row>
    <row r="1787" spans="1:62" hidden="1" x14ac:dyDescent="0.35">
      <c r="A1787" t="s">
        <v>1</v>
      </c>
      <c r="B1787" s="1">
        <v>2013</v>
      </c>
      <c r="C1787" t="s">
        <v>95</v>
      </c>
      <c r="D1787" s="1">
        <v>2</v>
      </c>
      <c r="E1787" s="1">
        <v>0</v>
      </c>
      <c r="F1787" s="1">
        <v>176724</v>
      </c>
      <c r="G1787" s="1">
        <v>0</v>
      </c>
      <c r="H1787" s="1">
        <v>0</v>
      </c>
      <c r="I1787" s="1">
        <v>0</v>
      </c>
      <c r="J1787" s="1">
        <v>176724</v>
      </c>
      <c r="K1787" s="1">
        <v>0</v>
      </c>
      <c r="L1787" s="1">
        <v>113159</v>
      </c>
      <c r="M1787" s="1">
        <v>997</v>
      </c>
      <c r="N1787" s="1">
        <v>21552</v>
      </c>
      <c r="O1787" s="1">
        <v>10484</v>
      </c>
      <c r="P1787" s="1">
        <v>154021</v>
      </c>
      <c r="Q1787" s="1">
        <v>1725</v>
      </c>
      <c r="R1787" s="1">
        <v>0</v>
      </c>
      <c r="S1787" s="1">
        <v>4232</v>
      </c>
      <c r="T1787" s="1">
        <v>1702</v>
      </c>
      <c r="U1787" s="1">
        <v>51226</v>
      </c>
      <c r="V1787" s="1">
        <v>86575</v>
      </c>
      <c r="W1787" s="1">
        <v>122772</v>
      </c>
      <c r="X1787" s="1">
        <v>121999</v>
      </c>
      <c r="Y1787" s="1">
        <v>56457</v>
      </c>
      <c r="Z1787" s="1">
        <v>809</v>
      </c>
      <c r="AA1787" s="1">
        <v>161408</v>
      </c>
      <c r="AB1787" s="1">
        <v>0</v>
      </c>
      <c r="AC1787" s="1">
        <v>1</v>
      </c>
      <c r="AD1787" s="1">
        <v>0</v>
      </c>
      <c r="AE1787" s="1">
        <v>0</v>
      </c>
      <c r="AF1787" s="1">
        <v>0</v>
      </c>
      <c r="AG1787" s="1"/>
      <c r="AH1787" s="1">
        <v>0.64031481742858887</v>
      </c>
      <c r="AI1787" s="1">
        <v>5.6415651924908161E-3</v>
      </c>
      <c r="AJ1787" s="1">
        <v>0.1219528764486313</v>
      </c>
      <c r="AK1787" s="1">
        <v>5.9324145317077637E-2</v>
      </c>
      <c r="AL1787" s="1">
        <v>0.87153416872024536</v>
      </c>
      <c r="AM1787" s="1">
        <v>9.7609832882881165E-3</v>
      </c>
      <c r="AN1787" s="1"/>
      <c r="AO1787" s="1">
        <v>2.3946944624185559E-2</v>
      </c>
      <c r="AP1787" s="1">
        <v>9.630836546421051E-3</v>
      </c>
      <c r="AQ1787" s="1">
        <v>0.28986442089080811</v>
      </c>
      <c r="AR1787" s="1">
        <v>0.48988819122314448</v>
      </c>
      <c r="AS1787" s="1">
        <v>0.694710373878479</v>
      </c>
      <c r="AT1787" s="1">
        <v>0.69033634662628174</v>
      </c>
      <c r="AU1787" s="1">
        <v>0.31946423649787897</v>
      </c>
      <c r="AV1787" s="1">
        <v>4.5777596533298492E-3</v>
      </c>
      <c r="AW1787" s="1">
        <v>0.91520851850509644</v>
      </c>
      <c r="AX1787" s="1">
        <v>2.3531496524810791</v>
      </c>
      <c r="AY1787" s="1">
        <v>1.2938593626022341</v>
      </c>
      <c r="AZ1787" s="1">
        <v>3.2886195182800289</v>
      </c>
      <c r="BA1787" s="1">
        <v>3.2786717414855961</v>
      </c>
      <c r="BB1787" s="1">
        <v>1.304955720901489</v>
      </c>
      <c r="BC1787" s="1">
        <v>1.7844123840332029</v>
      </c>
      <c r="BD1787" s="1">
        <v>2</v>
      </c>
      <c r="BE1787" s="1">
        <v>1</v>
      </c>
      <c r="BF1787" s="1">
        <v>2</v>
      </c>
      <c r="BG1787" s="1">
        <v>2</v>
      </c>
      <c r="BH1787" s="1">
        <v>0</v>
      </c>
      <c r="BI1787" s="1">
        <v>1</v>
      </c>
      <c r="BJ1787" s="1"/>
    </row>
    <row r="1788" spans="1:62" hidden="1" x14ac:dyDescent="0.35">
      <c r="A1788" t="s">
        <v>1</v>
      </c>
      <c r="B1788" s="1">
        <v>2013</v>
      </c>
      <c r="C1788" t="s">
        <v>96</v>
      </c>
      <c r="D1788" s="1">
        <v>2</v>
      </c>
      <c r="E1788" s="1">
        <v>0</v>
      </c>
      <c r="F1788" s="1">
        <v>127284</v>
      </c>
      <c r="G1788" s="1">
        <v>0</v>
      </c>
      <c r="H1788" s="1">
        <v>0</v>
      </c>
      <c r="I1788" s="1">
        <v>0</v>
      </c>
      <c r="J1788" s="1">
        <v>127284</v>
      </c>
      <c r="K1788" s="1">
        <v>0</v>
      </c>
      <c r="L1788" s="1">
        <v>124351</v>
      </c>
      <c r="M1788" s="1">
        <v>9353</v>
      </c>
      <c r="N1788" s="1">
        <v>70078</v>
      </c>
      <c r="O1788" s="1">
        <v>17394</v>
      </c>
      <c r="P1788" s="1">
        <v>104479</v>
      </c>
      <c r="Q1788" s="1">
        <v>23323</v>
      </c>
      <c r="R1788" s="1">
        <v>0</v>
      </c>
      <c r="S1788" s="1">
        <v>36785</v>
      </c>
      <c r="T1788" s="1">
        <v>90185</v>
      </c>
      <c r="U1788" s="1">
        <v>106393</v>
      </c>
      <c r="V1788" s="1">
        <v>3448</v>
      </c>
      <c r="W1788" s="1">
        <v>126337</v>
      </c>
      <c r="X1788" s="1">
        <v>14776</v>
      </c>
      <c r="Y1788" s="1">
        <v>2159</v>
      </c>
      <c r="Z1788" s="1">
        <v>285</v>
      </c>
      <c r="AA1788" s="1">
        <v>94182</v>
      </c>
      <c r="AB1788" s="1">
        <v>0</v>
      </c>
      <c r="AC1788" s="1">
        <v>1</v>
      </c>
      <c r="AD1788" s="1">
        <v>0</v>
      </c>
      <c r="AE1788" s="1">
        <v>0</v>
      </c>
      <c r="AF1788" s="1">
        <v>0</v>
      </c>
      <c r="AG1788" s="1"/>
      <c r="AH1788" s="1">
        <v>0.97695702314376831</v>
      </c>
      <c r="AI1788" s="1">
        <v>7.3481351137161255E-2</v>
      </c>
      <c r="AJ1788" s="1">
        <v>0.55056411027908325</v>
      </c>
      <c r="AK1788" s="1">
        <v>0.13665503263473511</v>
      </c>
      <c r="AL1788" s="1">
        <v>0.82083374261856079</v>
      </c>
      <c r="AM1788" s="1">
        <v>0.18323591351509089</v>
      </c>
      <c r="AN1788" s="1"/>
      <c r="AO1788" s="1">
        <v>0.28899940848350519</v>
      </c>
      <c r="AP1788" s="1">
        <v>0.7085336446762085</v>
      </c>
      <c r="AQ1788" s="1">
        <v>0.83587098121643066</v>
      </c>
      <c r="AR1788" s="1">
        <v>2.7089029550552372E-2</v>
      </c>
      <c r="AS1788" s="1">
        <v>0.99255996942520142</v>
      </c>
      <c r="AT1788" s="1">
        <v>0.1160868629813194</v>
      </c>
      <c r="AU1788" s="1">
        <v>1.6962068155407909E-2</v>
      </c>
      <c r="AV1788" s="1">
        <v>2.239087363705039E-3</v>
      </c>
      <c r="AW1788" s="1">
        <v>0.74189430475234985</v>
      </c>
      <c r="AX1788" s="1">
        <v>2.603720903396606</v>
      </c>
      <c r="AY1788" s="1">
        <v>1.680603981018066</v>
      </c>
      <c r="AZ1788" s="1">
        <v>4.7229032516479492</v>
      </c>
      <c r="BA1788" s="1">
        <v>4.7166414260864258</v>
      </c>
      <c r="BB1788" s="1">
        <v>2.5310409069061279</v>
      </c>
      <c r="BC1788" s="1">
        <v>2.352931022644043</v>
      </c>
      <c r="BD1788" s="1">
        <v>2</v>
      </c>
      <c r="BE1788" s="1">
        <v>1</v>
      </c>
      <c r="BF1788" s="1">
        <v>5</v>
      </c>
      <c r="BG1788" s="1">
        <v>5</v>
      </c>
      <c r="BH1788" s="1">
        <v>3</v>
      </c>
      <c r="BI1788" s="1">
        <v>2</v>
      </c>
      <c r="BJ1788" s="1"/>
    </row>
    <row r="1789" spans="1:62" hidden="1" x14ac:dyDescent="0.35">
      <c r="A1789" t="s">
        <v>1</v>
      </c>
      <c r="B1789" s="1">
        <v>2013</v>
      </c>
      <c r="C1789" t="s">
        <v>95</v>
      </c>
      <c r="D1789" s="1">
        <v>3</v>
      </c>
      <c r="E1789" s="1">
        <v>0</v>
      </c>
      <c r="F1789" s="1">
        <v>0</v>
      </c>
      <c r="G1789" s="1">
        <v>287537</v>
      </c>
      <c r="H1789" s="1">
        <v>150400</v>
      </c>
      <c r="I1789" s="1">
        <v>13157</v>
      </c>
      <c r="J1789" s="1">
        <v>451094</v>
      </c>
      <c r="K1789" s="1">
        <v>0</v>
      </c>
      <c r="L1789" s="1">
        <v>361069</v>
      </c>
      <c r="M1789" s="1">
        <v>8878</v>
      </c>
      <c r="N1789" s="1">
        <v>149597</v>
      </c>
      <c r="O1789" s="1">
        <v>63118</v>
      </c>
      <c r="P1789" s="1">
        <v>381368</v>
      </c>
      <c r="Q1789" s="1">
        <v>12548</v>
      </c>
      <c r="R1789" s="1">
        <v>0</v>
      </c>
      <c r="S1789" s="1">
        <v>69861</v>
      </c>
      <c r="T1789" s="1">
        <v>25432</v>
      </c>
      <c r="U1789" s="1">
        <v>217077</v>
      </c>
      <c r="V1789" s="1">
        <v>138105</v>
      </c>
      <c r="W1789" s="1">
        <v>374832</v>
      </c>
      <c r="X1789" s="1">
        <v>183924</v>
      </c>
      <c r="Y1789" s="1">
        <v>76814</v>
      </c>
      <c r="Z1789" s="1">
        <v>3164</v>
      </c>
      <c r="AA1789" s="1">
        <v>375829</v>
      </c>
      <c r="AB1789" s="1">
        <v>0</v>
      </c>
      <c r="AC1789" s="1">
        <v>0</v>
      </c>
      <c r="AD1789" s="1">
        <v>0.63742148876190186</v>
      </c>
      <c r="AE1789" s="1">
        <v>0.33341166377067571</v>
      </c>
      <c r="AF1789" s="1">
        <v>2.916686981916428E-2</v>
      </c>
      <c r="AG1789" s="1"/>
      <c r="AH1789" s="1">
        <v>0.80042964220046997</v>
      </c>
      <c r="AI1789" s="1">
        <v>1.9681042060256001E-2</v>
      </c>
      <c r="AJ1789" s="1">
        <v>0.33163154125213617</v>
      </c>
      <c r="AK1789" s="1">
        <v>0.1399220526218414</v>
      </c>
      <c r="AL1789" s="1">
        <v>0.84542912244796753</v>
      </c>
      <c r="AM1789" s="1">
        <v>2.7816819027066231E-2</v>
      </c>
      <c r="AN1789" s="1"/>
      <c r="AO1789" s="1">
        <v>0.1548701673746109</v>
      </c>
      <c r="AP1789" s="1">
        <v>5.6378494948148727E-2</v>
      </c>
      <c r="AQ1789" s="1">
        <v>0.48122343420982361</v>
      </c>
      <c r="AR1789" s="1">
        <v>0.30615571141242981</v>
      </c>
      <c r="AS1789" s="1">
        <v>0.8309398889541626</v>
      </c>
      <c r="AT1789" s="1">
        <v>0.40772876143455511</v>
      </c>
      <c r="AU1789" s="1">
        <v>0.1702837944030762</v>
      </c>
      <c r="AV1789" s="1">
        <v>7.0140589959919453E-3</v>
      </c>
      <c r="AW1789" s="1">
        <v>0.83428937196731567</v>
      </c>
      <c r="AX1789" s="1">
        <v>2.428094863891602</v>
      </c>
      <c r="AY1789" s="1">
        <v>1.3491289615631099</v>
      </c>
      <c r="AZ1789" s="1">
        <v>3.2929565906524658</v>
      </c>
      <c r="BA1789" s="1">
        <v>3.271624088287354</v>
      </c>
      <c r="BB1789" s="1">
        <v>1.318286180496216</v>
      </c>
      <c r="BC1789" s="1">
        <v>1.6630789041519169</v>
      </c>
      <c r="BD1789" s="1">
        <v>2</v>
      </c>
      <c r="BE1789" s="1">
        <v>1</v>
      </c>
      <c r="BF1789" s="1">
        <v>3</v>
      </c>
      <c r="BG1789" s="1">
        <v>3</v>
      </c>
      <c r="BH1789" s="1">
        <v>1</v>
      </c>
      <c r="BI1789" s="1">
        <v>1.25</v>
      </c>
      <c r="BJ1789" s="1"/>
    </row>
    <row r="1790" spans="1:62" hidden="1" x14ac:dyDescent="0.35">
      <c r="A1790" t="s">
        <v>1</v>
      </c>
      <c r="B1790" s="1">
        <v>2013</v>
      </c>
      <c r="C1790" t="s">
        <v>96</v>
      </c>
      <c r="D1790" s="1">
        <v>3</v>
      </c>
      <c r="E1790" s="1">
        <v>0</v>
      </c>
      <c r="F1790" s="1">
        <v>0</v>
      </c>
      <c r="G1790" s="1">
        <v>688415</v>
      </c>
      <c r="H1790" s="1">
        <v>923115</v>
      </c>
      <c r="I1790" s="1">
        <v>52830</v>
      </c>
      <c r="J1790" s="1">
        <v>1664360</v>
      </c>
      <c r="K1790" s="1">
        <v>0</v>
      </c>
      <c r="L1790" s="1">
        <v>1658526</v>
      </c>
      <c r="M1790" s="1">
        <v>338111</v>
      </c>
      <c r="N1790" s="1">
        <v>1211857</v>
      </c>
      <c r="O1790" s="1">
        <v>402749</v>
      </c>
      <c r="P1790" s="1">
        <v>1388970</v>
      </c>
      <c r="Q1790" s="1">
        <v>562713</v>
      </c>
      <c r="R1790" s="1">
        <v>0</v>
      </c>
      <c r="S1790" s="1">
        <v>776577</v>
      </c>
      <c r="T1790" s="1">
        <v>1286549</v>
      </c>
      <c r="U1790" s="1">
        <v>1483394</v>
      </c>
      <c r="V1790" s="1">
        <v>23252</v>
      </c>
      <c r="W1790" s="1">
        <v>1660451</v>
      </c>
      <c r="X1790" s="1">
        <v>78188</v>
      </c>
      <c r="Y1790" s="1">
        <v>7524</v>
      </c>
      <c r="Z1790" s="1">
        <v>659</v>
      </c>
      <c r="AA1790" s="1">
        <v>1340042</v>
      </c>
      <c r="AB1790" s="1">
        <v>0</v>
      </c>
      <c r="AC1790" s="1">
        <v>0</v>
      </c>
      <c r="AD1790" s="1">
        <v>0.4136214554309845</v>
      </c>
      <c r="AE1790" s="1">
        <v>0.55463659763336182</v>
      </c>
      <c r="AF1790" s="1">
        <v>3.1741932034492493E-2</v>
      </c>
      <c r="AG1790" s="1"/>
      <c r="AH1790" s="1">
        <v>0.99649477005004883</v>
      </c>
      <c r="AI1790" s="1">
        <v>0.20314775407314301</v>
      </c>
      <c r="AJ1790" s="1">
        <v>0.72812193632125854</v>
      </c>
      <c r="AK1790" s="1">
        <v>0.24198430776596069</v>
      </c>
      <c r="AL1790" s="1">
        <v>0.83453696966171265</v>
      </c>
      <c r="AM1790" s="1">
        <v>0.33809572458267212</v>
      </c>
      <c r="AN1790" s="1"/>
      <c r="AO1790" s="1">
        <v>0.46659195423126221</v>
      </c>
      <c r="AP1790" s="1">
        <v>0.77299922704696655</v>
      </c>
      <c r="AQ1790" s="1">
        <v>0.89126992225646973</v>
      </c>
      <c r="AR1790" s="1">
        <v>1.397053524851799E-2</v>
      </c>
      <c r="AS1790" s="1">
        <v>0.99765133857727051</v>
      </c>
      <c r="AT1790" s="1">
        <v>4.6977818012237549E-2</v>
      </c>
      <c r="AU1790" s="1">
        <v>4.5206565409898758E-3</v>
      </c>
      <c r="AV1790" s="1">
        <v>3.9594797999598091E-4</v>
      </c>
      <c r="AW1790" s="1">
        <v>0.8064914345741272</v>
      </c>
      <c r="AX1790" s="1">
        <v>2.8794040679931641</v>
      </c>
      <c r="AY1790" s="1">
        <v>1.8026256561279299</v>
      </c>
      <c r="AZ1790" s="1">
        <v>3.6471447944641109</v>
      </c>
      <c r="BA1790" s="1">
        <v>3.629257440567017</v>
      </c>
      <c r="BB1790" s="1">
        <v>1.623692631721497</v>
      </c>
      <c r="BC1790" s="1">
        <v>1.56943666934967</v>
      </c>
      <c r="BD1790" s="1">
        <v>3</v>
      </c>
      <c r="BE1790" s="1">
        <v>2</v>
      </c>
      <c r="BF1790" s="1">
        <v>4</v>
      </c>
      <c r="BG1790" s="1">
        <v>4</v>
      </c>
      <c r="BH1790" s="1">
        <v>1</v>
      </c>
      <c r="BI1790" s="1">
        <v>1.25</v>
      </c>
      <c r="BJ1790" s="1"/>
    </row>
    <row r="1791" spans="1:62" hidden="1" x14ac:dyDescent="0.35">
      <c r="A1791" t="s">
        <v>1</v>
      </c>
      <c r="B1791" s="1">
        <v>2013</v>
      </c>
      <c r="C1791" t="s">
        <v>95</v>
      </c>
      <c r="D1791" s="1"/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615</v>
      </c>
      <c r="K1791" s="1">
        <v>0</v>
      </c>
      <c r="L1791" s="1">
        <v>381</v>
      </c>
      <c r="M1791" s="1">
        <v>0</v>
      </c>
      <c r="N1791" s="1">
        <v>63</v>
      </c>
      <c r="O1791" s="1">
        <v>0</v>
      </c>
      <c r="P1791" s="1">
        <v>354</v>
      </c>
      <c r="Q1791" s="1">
        <v>0</v>
      </c>
      <c r="R1791" s="1">
        <v>0</v>
      </c>
      <c r="S1791" s="1">
        <v>0</v>
      </c>
      <c r="T1791" s="1">
        <v>0</v>
      </c>
      <c r="U1791" s="1">
        <v>261</v>
      </c>
      <c r="V1791" s="1">
        <v>0</v>
      </c>
      <c r="W1791" s="1">
        <v>375</v>
      </c>
      <c r="X1791" s="1">
        <v>234</v>
      </c>
      <c r="Y1791" s="1">
        <v>291</v>
      </c>
      <c r="Z1791" s="1">
        <v>177</v>
      </c>
      <c r="AA1791" s="1">
        <v>297</v>
      </c>
      <c r="AB1791" s="1">
        <v>0</v>
      </c>
      <c r="AC1791" s="1"/>
      <c r="AD1791" s="1"/>
      <c r="AE1791" s="1"/>
      <c r="AF1791" s="1"/>
      <c r="AG1791" s="1"/>
      <c r="AH1791" s="1">
        <v>0.61951220035552979</v>
      </c>
      <c r="AI1791" s="1">
        <v>0</v>
      </c>
      <c r="AJ1791" s="1">
        <v>0.1024390235543251</v>
      </c>
      <c r="AK1791" s="1">
        <v>0</v>
      </c>
      <c r="AL1791" s="1">
        <v>0.57560974359512329</v>
      </c>
      <c r="AM1791" s="1">
        <v>0</v>
      </c>
      <c r="AN1791" s="1"/>
      <c r="AO1791" s="1">
        <v>0</v>
      </c>
      <c r="AP1791" s="1">
        <v>0</v>
      </c>
      <c r="AQ1791" s="1">
        <v>0.42439025640487671</v>
      </c>
      <c r="AR1791" s="1">
        <v>0</v>
      </c>
      <c r="AS1791" s="1">
        <v>0.60975611209869385</v>
      </c>
      <c r="AT1791" s="1">
        <v>0.38048779964447021</v>
      </c>
      <c r="AU1791" s="1">
        <v>0.47317072749137878</v>
      </c>
      <c r="AV1791" s="1">
        <v>0.28780487179756159</v>
      </c>
      <c r="AW1791" s="1">
        <v>0.48292681574821472</v>
      </c>
      <c r="AX1791" s="1">
        <v>1.492682933807373</v>
      </c>
      <c r="AY1791" s="1">
        <v>1.3999999761581421</v>
      </c>
      <c r="AZ1791" s="1">
        <v>4.2536587715148926</v>
      </c>
      <c r="BA1791" s="1">
        <v>4.2536587715148926</v>
      </c>
      <c r="BB1791" s="1">
        <v>2.4000000953674321</v>
      </c>
      <c r="BC1791" s="1">
        <v>3.221544742584229</v>
      </c>
      <c r="BD1791" s="1">
        <v>1</v>
      </c>
      <c r="BE1791" s="1">
        <v>1</v>
      </c>
      <c r="BF1791" s="1">
        <v>4</v>
      </c>
      <c r="BG1791" s="1">
        <v>4</v>
      </c>
      <c r="BH1791" s="1">
        <v>2</v>
      </c>
      <c r="BI1791" s="1">
        <v>3</v>
      </c>
      <c r="BJ1791" s="1"/>
    </row>
    <row r="1792" spans="1:62" hidden="1" x14ac:dyDescent="0.35">
      <c r="A1792" t="s">
        <v>1</v>
      </c>
      <c r="B1792" s="1">
        <v>2013</v>
      </c>
      <c r="C1792" t="s">
        <v>96</v>
      </c>
      <c r="D1792" s="1"/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13038</v>
      </c>
      <c r="K1792" s="1">
        <v>0</v>
      </c>
      <c r="L1792" s="1">
        <v>13038</v>
      </c>
      <c r="M1792" s="1">
        <v>5297</v>
      </c>
      <c r="N1792" s="1">
        <v>8839</v>
      </c>
      <c r="O1792" s="1">
        <v>4912</v>
      </c>
      <c r="P1792" s="1">
        <v>10902</v>
      </c>
      <c r="Q1792" s="1">
        <v>4767</v>
      </c>
      <c r="R1792" s="1">
        <v>0</v>
      </c>
      <c r="S1792" s="1">
        <v>6940</v>
      </c>
      <c r="T1792" s="1">
        <v>10574</v>
      </c>
      <c r="U1792" s="1">
        <v>12806</v>
      </c>
      <c r="V1792" s="1">
        <v>533</v>
      </c>
      <c r="W1792" s="1">
        <v>13038</v>
      </c>
      <c r="X1792" s="1">
        <v>1568</v>
      </c>
      <c r="Y1792" s="1">
        <v>0</v>
      </c>
      <c r="Z1792" s="1">
        <v>0</v>
      </c>
      <c r="AA1792" s="1">
        <v>9950</v>
      </c>
      <c r="AB1792" s="1">
        <v>0</v>
      </c>
      <c r="AC1792" s="1"/>
      <c r="AD1792" s="1"/>
      <c r="AE1792" s="1"/>
      <c r="AF1792" s="1"/>
      <c r="AG1792" s="1"/>
      <c r="AH1792" s="1">
        <v>1</v>
      </c>
      <c r="AI1792" s="1">
        <v>0.40627396106719971</v>
      </c>
      <c r="AJ1792" s="1">
        <v>0.67794138193130493</v>
      </c>
      <c r="AK1792" s="1">
        <v>0.37674489617347717</v>
      </c>
      <c r="AL1792" s="1">
        <v>0.83617120981216431</v>
      </c>
      <c r="AM1792" s="1">
        <v>0.36562356352806091</v>
      </c>
      <c r="AN1792" s="1"/>
      <c r="AO1792" s="1">
        <v>0.53229022026062012</v>
      </c>
      <c r="AP1792" s="1">
        <v>0.81101393699645996</v>
      </c>
      <c r="AQ1792" s="1">
        <v>0.98220586776733398</v>
      </c>
      <c r="AR1792" s="1">
        <v>4.0880504995584488E-2</v>
      </c>
      <c r="AS1792" s="1">
        <v>1</v>
      </c>
      <c r="AT1792" s="1">
        <v>0.12026384472846979</v>
      </c>
      <c r="AU1792" s="1">
        <v>0</v>
      </c>
      <c r="AV1792" s="1">
        <v>0</v>
      </c>
      <c r="AW1792" s="1">
        <v>0.76315385103225708</v>
      </c>
      <c r="AX1792" s="1">
        <v>2.9969320297241211</v>
      </c>
      <c r="AY1792" s="1">
        <v>1.7683694362640381</v>
      </c>
      <c r="AZ1792" s="1">
        <v>3.3096334934234619</v>
      </c>
      <c r="BA1792" s="1">
        <v>3.1481056213378911</v>
      </c>
      <c r="BB1792" s="1">
        <v>1.4115661382675171</v>
      </c>
      <c r="BC1792" s="1">
        <v>1.327001810073853</v>
      </c>
      <c r="BD1792" s="1">
        <v>3</v>
      </c>
      <c r="BE1792" s="1">
        <v>2</v>
      </c>
      <c r="BF1792" s="1">
        <v>4</v>
      </c>
      <c r="BG1792" s="1">
        <v>3</v>
      </c>
      <c r="BH1792" s="1">
        <v>1</v>
      </c>
      <c r="BI1792" s="1">
        <v>1</v>
      </c>
      <c r="BJ1792" s="1"/>
    </row>
    <row r="1793" spans="1:62" hidden="1" x14ac:dyDescent="0.35">
      <c r="A1793" t="s">
        <v>1</v>
      </c>
      <c r="B1793" s="1">
        <v>2012</v>
      </c>
      <c r="C1793" t="s">
        <v>95</v>
      </c>
      <c r="D1793" s="1">
        <v>1</v>
      </c>
      <c r="E1793" s="1">
        <v>313340</v>
      </c>
      <c r="F1793" s="1">
        <v>0</v>
      </c>
      <c r="G1793" s="1">
        <v>0</v>
      </c>
      <c r="H1793" s="1">
        <v>0</v>
      </c>
      <c r="I1793" s="1">
        <v>0</v>
      </c>
      <c r="J1793" s="1">
        <v>313340</v>
      </c>
      <c r="K1793" s="1">
        <v>0</v>
      </c>
      <c r="L1793" s="1">
        <v>184442</v>
      </c>
      <c r="M1793" s="1">
        <v>0</v>
      </c>
      <c r="N1793" s="1">
        <v>25552</v>
      </c>
      <c r="O1793" s="1">
        <v>15872</v>
      </c>
      <c r="P1793" s="1">
        <v>243143</v>
      </c>
      <c r="Q1793" s="1">
        <v>256</v>
      </c>
      <c r="R1793" s="1">
        <v>0</v>
      </c>
      <c r="S1793" s="1">
        <v>3358</v>
      </c>
      <c r="T1793" s="1">
        <v>6890</v>
      </c>
      <c r="U1793" s="1">
        <v>87285</v>
      </c>
      <c r="V1793" s="1">
        <v>196045</v>
      </c>
      <c r="W1793" s="1">
        <v>202113</v>
      </c>
      <c r="X1793" s="1">
        <v>224872</v>
      </c>
      <c r="Y1793" s="1">
        <v>116012</v>
      </c>
      <c r="Z1793" s="1">
        <v>1061</v>
      </c>
      <c r="AA1793" s="1">
        <v>294345</v>
      </c>
      <c r="AB1793" s="1">
        <v>1</v>
      </c>
      <c r="AC1793" s="1">
        <v>0</v>
      </c>
      <c r="AD1793" s="1">
        <v>0</v>
      </c>
      <c r="AE1793" s="1">
        <v>0</v>
      </c>
      <c r="AF1793" s="1">
        <v>0</v>
      </c>
      <c r="AG1793" s="1"/>
      <c r="AH1793" s="1">
        <v>0.58863216638565063</v>
      </c>
      <c r="AI1793" s="1">
        <v>0</v>
      </c>
      <c r="AJ1793" s="1">
        <v>8.1547200679779053E-2</v>
      </c>
      <c r="AK1793" s="1">
        <v>5.065423995256424E-2</v>
      </c>
      <c r="AL1793" s="1">
        <v>0.77597177028656006</v>
      </c>
      <c r="AM1793" s="1">
        <v>8.170038927346468E-4</v>
      </c>
      <c r="AN1793" s="1"/>
      <c r="AO1793" s="1">
        <v>1.071679312735796E-2</v>
      </c>
      <c r="AP1793" s="1">
        <v>2.198889292776585E-2</v>
      </c>
      <c r="AQ1793" s="1">
        <v>0.2785632312297821</v>
      </c>
      <c r="AR1793" s="1">
        <v>0.62566220760345459</v>
      </c>
      <c r="AS1793" s="1">
        <v>0.645027756690979</v>
      </c>
      <c r="AT1793" s="1">
        <v>0.71766132116317749</v>
      </c>
      <c r="AU1793" s="1">
        <v>0.37024319171905518</v>
      </c>
      <c r="AV1793" s="1">
        <v>3.3860981930047269E-3</v>
      </c>
      <c r="AW1793" s="1">
        <v>0.94155752658843994</v>
      </c>
      <c r="AX1793" s="1">
        <v>2.3805546760559082</v>
      </c>
      <c r="AY1793" s="1">
        <v>1.5763100385665889</v>
      </c>
      <c r="AZ1793" s="1">
        <v>4.4059872627258301</v>
      </c>
      <c r="BA1793" s="1">
        <v>4.4049181938171387</v>
      </c>
      <c r="BB1793" s="1">
        <v>2.2860758304595952</v>
      </c>
      <c r="BC1793" s="1">
        <v>2.249559879302979</v>
      </c>
      <c r="BD1793" s="1">
        <v>2</v>
      </c>
      <c r="BE1793" s="1">
        <v>1</v>
      </c>
      <c r="BF1793" s="1">
        <v>4</v>
      </c>
      <c r="BG1793" s="1">
        <v>4</v>
      </c>
      <c r="BH1793" s="1">
        <v>2</v>
      </c>
      <c r="BI1793" s="1">
        <v>2</v>
      </c>
      <c r="BJ1793" s="1"/>
    </row>
    <row r="1794" spans="1:62" hidden="1" x14ac:dyDescent="0.35">
      <c r="A1794" t="s">
        <v>1</v>
      </c>
      <c r="B1794" s="1">
        <v>2012</v>
      </c>
      <c r="C1794" t="s">
        <v>96</v>
      </c>
      <c r="D1794" s="1">
        <v>1</v>
      </c>
      <c r="E1794" s="1">
        <v>103113</v>
      </c>
      <c r="F1794" s="1">
        <v>0</v>
      </c>
      <c r="G1794" s="1">
        <v>0</v>
      </c>
      <c r="H1794" s="1">
        <v>0</v>
      </c>
      <c r="I1794" s="1">
        <v>0</v>
      </c>
      <c r="J1794" s="1">
        <v>103113</v>
      </c>
      <c r="K1794" s="1">
        <v>0</v>
      </c>
      <c r="L1794" s="1">
        <v>100769</v>
      </c>
      <c r="M1794" s="1">
        <v>5379</v>
      </c>
      <c r="N1794" s="1">
        <v>38819</v>
      </c>
      <c r="O1794" s="1">
        <v>12874</v>
      </c>
      <c r="P1794" s="1">
        <v>83436</v>
      </c>
      <c r="Q1794" s="1">
        <v>16950</v>
      </c>
      <c r="R1794" s="1">
        <v>0</v>
      </c>
      <c r="S1794" s="1">
        <v>20548</v>
      </c>
      <c r="T1794" s="1">
        <v>63486</v>
      </c>
      <c r="U1794" s="1">
        <v>84733</v>
      </c>
      <c r="V1794" s="1">
        <v>10495</v>
      </c>
      <c r="W1794" s="1">
        <v>100959</v>
      </c>
      <c r="X1794" s="1">
        <v>18844</v>
      </c>
      <c r="Y1794" s="1">
        <v>2858</v>
      </c>
      <c r="Z1794" s="1">
        <v>226</v>
      </c>
      <c r="AA1794" s="1">
        <v>81517</v>
      </c>
      <c r="AB1794" s="1">
        <v>1</v>
      </c>
      <c r="AC1794" s="1">
        <v>0</v>
      </c>
      <c r="AD1794" s="1">
        <v>0</v>
      </c>
      <c r="AE1794" s="1">
        <v>0</v>
      </c>
      <c r="AF1794" s="1">
        <v>0</v>
      </c>
      <c r="AG1794" s="1"/>
      <c r="AH1794" s="1">
        <v>0.97726768255233765</v>
      </c>
      <c r="AI1794" s="1">
        <v>5.216607078909874E-2</v>
      </c>
      <c r="AJ1794" s="1">
        <v>0.37647047638893127</v>
      </c>
      <c r="AK1794" s="1">
        <v>0.12485331296920781</v>
      </c>
      <c r="AL1794" s="1">
        <v>0.80917054414749146</v>
      </c>
      <c r="AM1794" s="1">
        <v>0.1643827706575394</v>
      </c>
      <c r="AN1794" s="1"/>
      <c r="AO1794" s="1">
        <v>0.19927652180194849</v>
      </c>
      <c r="AP1794" s="1">
        <v>0.61569344997406006</v>
      </c>
      <c r="AQ1794" s="1">
        <v>0.82174897193908691</v>
      </c>
      <c r="AR1794" s="1">
        <v>0.10178153961896901</v>
      </c>
      <c r="AS1794" s="1">
        <v>0.97911030054092407</v>
      </c>
      <c r="AT1794" s="1">
        <v>0.1827509552240372</v>
      </c>
      <c r="AU1794" s="1">
        <v>2.771716378629208E-2</v>
      </c>
      <c r="AV1794" s="1">
        <v>2.1917701233178381E-3</v>
      </c>
      <c r="AW1794" s="1">
        <v>0.79255062341690063</v>
      </c>
      <c r="AX1794" s="1">
        <v>2.6253623962402339</v>
      </c>
      <c r="AY1794" s="1">
        <v>1.768477320671082</v>
      </c>
      <c r="AZ1794" s="1">
        <v>4.5197596549987793</v>
      </c>
      <c r="BA1794" s="1">
        <v>4.5160069465637207</v>
      </c>
      <c r="BB1794" s="1">
        <v>2.594696998596191</v>
      </c>
      <c r="BC1794" s="1">
        <v>2.2972686290740971</v>
      </c>
      <c r="BD1794" s="1">
        <v>2</v>
      </c>
      <c r="BE1794" s="1">
        <v>1</v>
      </c>
      <c r="BF1794" s="1">
        <v>4</v>
      </c>
      <c r="BG1794" s="1">
        <v>4</v>
      </c>
      <c r="BH1794" s="1">
        <v>2</v>
      </c>
      <c r="BI1794" s="1">
        <v>1.75</v>
      </c>
      <c r="BJ1794" s="1"/>
    </row>
    <row r="1795" spans="1:62" hidden="1" x14ac:dyDescent="0.35">
      <c r="A1795" t="s">
        <v>1</v>
      </c>
      <c r="B1795" s="1">
        <v>2012</v>
      </c>
      <c r="C1795" t="s">
        <v>95</v>
      </c>
      <c r="D1795" s="1">
        <v>2</v>
      </c>
      <c r="E1795" s="1">
        <v>0</v>
      </c>
      <c r="F1795" s="1">
        <v>141690</v>
      </c>
      <c r="G1795" s="1">
        <v>0</v>
      </c>
      <c r="H1795" s="1">
        <v>0</v>
      </c>
      <c r="I1795" s="1">
        <v>0</v>
      </c>
      <c r="J1795" s="1">
        <v>141690</v>
      </c>
      <c r="K1795" s="1">
        <v>0</v>
      </c>
      <c r="L1795" s="1">
        <v>102894</v>
      </c>
      <c r="M1795" s="1">
        <v>177</v>
      </c>
      <c r="N1795" s="1">
        <v>25599</v>
      </c>
      <c r="O1795" s="1">
        <v>9587</v>
      </c>
      <c r="P1795" s="1">
        <v>109951</v>
      </c>
      <c r="Q1795" s="1">
        <v>2169</v>
      </c>
      <c r="R1795" s="1">
        <v>0</v>
      </c>
      <c r="S1795" s="1">
        <v>5012</v>
      </c>
      <c r="T1795" s="1">
        <v>7656</v>
      </c>
      <c r="U1795" s="1">
        <v>57687</v>
      </c>
      <c r="V1795" s="1">
        <v>59459</v>
      </c>
      <c r="W1795" s="1">
        <v>115564</v>
      </c>
      <c r="X1795" s="1">
        <v>79216</v>
      </c>
      <c r="Y1795" s="1">
        <v>37832</v>
      </c>
      <c r="Z1795" s="1">
        <v>335</v>
      </c>
      <c r="AA1795" s="1">
        <v>126167</v>
      </c>
      <c r="AB1795" s="1">
        <v>0</v>
      </c>
      <c r="AC1795" s="1">
        <v>1</v>
      </c>
      <c r="AD1795" s="1">
        <v>0</v>
      </c>
      <c r="AE1795" s="1">
        <v>0</v>
      </c>
      <c r="AF1795" s="1">
        <v>0</v>
      </c>
      <c r="AG1795" s="1"/>
      <c r="AH1795" s="1">
        <v>0.72619098424911499</v>
      </c>
      <c r="AI1795" s="1">
        <v>1.2492060195654631E-3</v>
      </c>
      <c r="AJ1795" s="1">
        <v>0.18066906929016111</v>
      </c>
      <c r="AK1795" s="1">
        <v>6.7661799490451813E-2</v>
      </c>
      <c r="AL1795" s="1">
        <v>0.77599692344665527</v>
      </c>
      <c r="AM1795" s="1">
        <v>1.5308067202568051E-2</v>
      </c>
      <c r="AN1795" s="1"/>
      <c r="AO1795" s="1">
        <v>3.537299856543541E-2</v>
      </c>
      <c r="AP1795" s="1">
        <v>5.403345450758934E-2</v>
      </c>
      <c r="AQ1795" s="1">
        <v>0.40713530778884888</v>
      </c>
      <c r="AR1795" s="1">
        <v>0.41964146494865417</v>
      </c>
      <c r="AS1795" s="1">
        <v>0.81561154127120972</v>
      </c>
      <c r="AT1795" s="1">
        <v>0.55907970666885376</v>
      </c>
      <c r="AU1795" s="1">
        <v>0.26700544357299799</v>
      </c>
      <c r="AV1795" s="1">
        <v>2.3643164895474911E-3</v>
      </c>
      <c r="AW1795" s="1">
        <v>0.89118611812591553</v>
      </c>
      <c r="AX1795" s="1">
        <v>2.345698356628418</v>
      </c>
      <c r="AY1795" s="1">
        <v>1.4932811260223391</v>
      </c>
      <c r="AZ1795" s="1">
        <v>3.7678170204162602</v>
      </c>
      <c r="BA1795" s="1">
        <v>3.7595596313476558</v>
      </c>
      <c r="BB1795" s="1">
        <v>1.6719175577163701</v>
      </c>
      <c r="BC1795" s="1">
        <v>1.962369918823242</v>
      </c>
      <c r="BD1795" s="1">
        <v>2</v>
      </c>
      <c r="BE1795" s="1">
        <v>1</v>
      </c>
      <c r="BF1795" s="1">
        <v>3</v>
      </c>
      <c r="BG1795" s="1">
        <v>3</v>
      </c>
      <c r="BH1795" s="1">
        <v>1</v>
      </c>
      <c r="BI1795" s="1">
        <v>1.5</v>
      </c>
      <c r="BJ1795" s="1"/>
    </row>
    <row r="1796" spans="1:62" hidden="1" x14ac:dyDescent="0.35">
      <c r="A1796" t="s">
        <v>1</v>
      </c>
      <c r="B1796" s="1">
        <v>2012</v>
      </c>
      <c r="C1796" t="s">
        <v>96</v>
      </c>
      <c r="D1796" s="1">
        <v>2</v>
      </c>
      <c r="E1796" s="1">
        <v>0</v>
      </c>
      <c r="F1796" s="1">
        <v>154422</v>
      </c>
      <c r="G1796" s="1">
        <v>0</v>
      </c>
      <c r="H1796" s="1">
        <v>0</v>
      </c>
      <c r="I1796" s="1">
        <v>0</v>
      </c>
      <c r="J1796" s="1">
        <v>154422</v>
      </c>
      <c r="K1796" s="1">
        <v>0</v>
      </c>
      <c r="L1796" s="1">
        <v>152630</v>
      </c>
      <c r="M1796" s="1">
        <v>9109</v>
      </c>
      <c r="N1796" s="1">
        <v>68682</v>
      </c>
      <c r="O1796" s="1">
        <v>16043</v>
      </c>
      <c r="P1796" s="1">
        <v>119694</v>
      </c>
      <c r="Q1796" s="1">
        <v>25289</v>
      </c>
      <c r="R1796" s="1">
        <v>0</v>
      </c>
      <c r="S1796" s="1">
        <v>34830</v>
      </c>
      <c r="T1796" s="1">
        <v>109708</v>
      </c>
      <c r="U1796" s="1">
        <v>138729</v>
      </c>
      <c r="V1796" s="1">
        <v>7205</v>
      </c>
      <c r="W1796" s="1">
        <v>151579</v>
      </c>
      <c r="X1796" s="1">
        <v>13357</v>
      </c>
      <c r="Y1796" s="1">
        <v>2236</v>
      </c>
      <c r="Z1796" s="1">
        <v>260</v>
      </c>
      <c r="AA1796" s="1">
        <v>118604</v>
      </c>
      <c r="AB1796" s="1">
        <v>0</v>
      </c>
      <c r="AC1796" s="1">
        <v>1</v>
      </c>
      <c r="AD1796" s="1">
        <v>0</v>
      </c>
      <c r="AE1796" s="1">
        <v>0</v>
      </c>
      <c r="AF1796" s="1">
        <v>0</v>
      </c>
      <c r="AG1796" s="1"/>
      <c r="AH1796" s="1">
        <v>0.98839545249938965</v>
      </c>
      <c r="AI1796" s="1">
        <v>5.8987710624933243E-2</v>
      </c>
      <c r="AJ1796" s="1">
        <v>0.44476822018623352</v>
      </c>
      <c r="AK1796" s="1">
        <v>0.10389063507318499</v>
      </c>
      <c r="AL1796" s="1">
        <v>0.77510976791381836</v>
      </c>
      <c r="AM1796" s="1">
        <v>0.16376551985740659</v>
      </c>
      <c r="AN1796" s="1"/>
      <c r="AO1796" s="1">
        <v>0.22555077075958249</v>
      </c>
      <c r="AP1796" s="1">
        <v>0.71044284105300903</v>
      </c>
      <c r="AQ1796" s="1">
        <v>0.89837586879730225</v>
      </c>
      <c r="AR1796" s="1">
        <v>4.6657860279083252E-2</v>
      </c>
      <c r="AS1796" s="1">
        <v>0.98158943653106689</v>
      </c>
      <c r="AT1796" s="1">
        <v>8.6496740579605103E-2</v>
      </c>
      <c r="AU1796" s="1">
        <v>1.4479801990091801E-2</v>
      </c>
      <c r="AV1796" s="1">
        <v>1.6836979193612931E-3</v>
      </c>
      <c r="AW1796" s="1">
        <v>0.76805120706558228</v>
      </c>
      <c r="AX1796" s="1">
        <v>2.447442770004272</v>
      </c>
      <c r="AY1796" s="1">
        <v>1.799355030059814</v>
      </c>
      <c r="AZ1796" s="1">
        <v>4.545997142791748</v>
      </c>
      <c r="BA1796" s="1">
        <v>4.5365104675292969</v>
      </c>
      <c r="BB1796" s="1">
        <v>2.50336742401123</v>
      </c>
      <c r="BC1796" s="1">
        <v>2.3358891010284419</v>
      </c>
      <c r="BD1796" s="1">
        <v>2</v>
      </c>
      <c r="BE1796" s="1">
        <v>1</v>
      </c>
      <c r="BF1796" s="1">
        <v>4</v>
      </c>
      <c r="BG1796" s="1">
        <v>4</v>
      </c>
      <c r="BH1796" s="1">
        <v>2</v>
      </c>
      <c r="BI1796" s="1">
        <v>2</v>
      </c>
      <c r="BJ1796" s="1"/>
    </row>
    <row r="1797" spans="1:62" hidden="1" x14ac:dyDescent="0.35">
      <c r="A1797" t="s">
        <v>1</v>
      </c>
      <c r="B1797" s="1">
        <v>2012</v>
      </c>
      <c r="C1797" t="s">
        <v>95</v>
      </c>
      <c r="D1797" s="1">
        <v>3</v>
      </c>
      <c r="E1797" s="1">
        <v>0</v>
      </c>
      <c r="F1797" s="1">
        <v>0</v>
      </c>
      <c r="G1797" s="1">
        <v>245022</v>
      </c>
      <c r="H1797" s="1">
        <v>179616</v>
      </c>
      <c r="I1797" s="1">
        <v>4480</v>
      </c>
      <c r="J1797" s="1">
        <v>429118</v>
      </c>
      <c r="K1797" s="1">
        <v>0</v>
      </c>
      <c r="L1797" s="1">
        <v>354277</v>
      </c>
      <c r="M1797" s="1">
        <v>5835</v>
      </c>
      <c r="N1797" s="1">
        <v>153729</v>
      </c>
      <c r="O1797" s="1">
        <v>71116</v>
      </c>
      <c r="P1797" s="1">
        <v>319622</v>
      </c>
      <c r="Q1797" s="1">
        <v>15383</v>
      </c>
      <c r="R1797" s="1">
        <v>0</v>
      </c>
      <c r="S1797" s="1">
        <v>49760</v>
      </c>
      <c r="T1797" s="1">
        <v>51534</v>
      </c>
      <c r="U1797" s="1">
        <v>199998</v>
      </c>
      <c r="V1797" s="1">
        <v>119184</v>
      </c>
      <c r="W1797" s="1">
        <v>377742</v>
      </c>
      <c r="X1797" s="1">
        <v>145708</v>
      </c>
      <c r="Y1797" s="1">
        <v>61144</v>
      </c>
      <c r="Z1797" s="1">
        <v>3864</v>
      </c>
      <c r="AA1797" s="1">
        <v>348714</v>
      </c>
      <c r="AB1797" s="1">
        <v>0</v>
      </c>
      <c r="AC1797" s="1">
        <v>0</v>
      </c>
      <c r="AD1797" s="1">
        <v>0.57098978757858276</v>
      </c>
      <c r="AE1797" s="1">
        <v>0.41857019066810608</v>
      </c>
      <c r="AF1797" s="1">
        <v>1.044001895934343E-2</v>
      </c>
      <c r="AG1797" s="1"/>
      <c r="AH1797" s="1">
        <v>0.82559341192245483</v>
      </c>
      <c r="AI1797" s="1">
        <v>1.3597658835351471E-2</v>
      </c>
      <c r="AJ1797" s="1">
        <v>0.35824412107467651</v>
      </c>
      <c r="AK1797" s="1">
        <v>0.16572597622871399</v>
      </c>
      <c r="AL1797" s="1">
        <v>0.7448347806930542</v>
      </c>
      <c r="AM1797" s="1">
        <v>3.5847947001457207E-2</v>
      </c>
      <c r="AN1797" s="1"/>
      <c r="AO1797" s="1">
        <v>0.1159587800502777</v>
      </c>
      <c r="AP1797" s="1">
        <v>0.12009283900260929</v>
      </c>
      <c r="AQ1797" s="1">
        <v>0.4660676121711731</v>
      </c>
      <c r="AR1797" s="1">
        <v>0.27774178981781011</v>
      </c>
      <c r="AS1797" s="1">
        <v>0.88027536869049072</v>
      </c>
      <c r="AT1797" s="1">
        <v>0.33955228328704828</v>
      </c>
      <c r="AU1797" s="1">
        <v>0.1424876153469086</v>
      </c>
      <c r="AV1797" s="1">
        <v>9.004516527056694E-3</v>
      </c>
      <c r="AW1797" s="1">
        <v>0.81324934959411621</v>
      </c>
      <c r="AX1797" s="1">
        <v>2.358843088150024</v>
      </c>
      <c r="AY1797" s="1">
        <v>1.5424125194549561</v>
      </c>
      <c r="AZ1797" s="1">
        <v>3.3742303848266602</v>
      </c>
      <c r="BA1797" s="1">
        <v>3.35655689239502</v>
      </c>
      <c r="BB1797" s="1">
        <v>1.417938709259033</v>
      </c>
      <c r="BC1797" s="1">
        <v>1.8085459470748899</v>
      </c>
      <c r="BD1797" s="1">
        <v>2</v>
      </c>
      <c r="BE1797" s="1">
        <v>1</v>
      </c>
      <c r="BF1797" s="1">
        <v>3</v>
      </c>
      <c r="BG1797" s="1">
        <v>3</v>
      </c>
      <c r="BH1797" s="1">
        <v>1</v>
      </c>
      <c r="BI1797" s="1">
        <v>1.333333373069763</v>
      </c>
      <c r="BJ1797" s="1"/>
    </row>
    <row r="1798" spans="1:62" hidden="1" x14ac:dyDescent="0.35">
      <c r="A1798" t="s">
        <v>1</v>
      </c>
      <c r="B1798" s="1">
        <v>2012</v>
      </c>
      <c r="C1798" t="s">
        <v>96</v>
      </c>
      <c r="D1798" s="1">
        <v>3</v>
      </c>
      <c r="E1798" s="1">
        <v>0</v>
      </c>
      <c r="F1798" s="1">
        <v>0</v>
      </c>
      <c r="G1798" s="1">
        <v>693146</v>
      </c>
      <c r="H1798" s="1">
        <v>805328</v>
      </c>
      <c r="I1798" s="1">
        <v>34774</v>
      </c>
      <c r="J1798" s="1">
        <v>1533248</v>
      </c>
      <c r="K1798" s="1">
        <v>0</v>
      </c>
      <c r="L1798" s="1">
        <v>1523615</v>
      </c>
      <c r="M1798" s="1">
        <v>261612</v>
      </c>
      <c r="N1798" s="1">
        <v>1061135</v>
      </c>
      <c r="O1798" s="1">
        <v>335102</v>
      </c>
      <c r="P1798" s="1">
        <v>1261623</v>
      </c>
      <c r="Q1798" s="1">
        <v>514442</v>
      </c>
      <c r="R1798" s="1">
        <v>0</v>
      </c>
      <c r="S1798" s="1">
        <v>672497</v>
      </c>
      <c r="T1798" s="1">
        <v>1145527</v>
      </c>
      <c r="U1798" s="1">
        <v>1408011</v>
      </c>
      <c r="V1798" s="1">
        <v>31090</v>
      </c>
      <c r="W1798" s="1">
        <v>1515479</v>
      </c>
      <c r="X1798" s="1">
        <v>92191</v>
      </c>
      <c r="Y1798" s="1">
        <v>12781</v>
      </c>
      <c r="Z1798" s="1">
        <v>299</v>
      </c>
      <c r="AA1798" s="1">
        <v>1154902</v>
      </c>
      <c r="AB1798" s="1">
        <v>0</v>
      </c>
      <c r="AC1798" s="1">
        <v>0</v>
      </c>
      <c r="AD1798" s="1">
        <v>0.45207691192626948</v>
      </c>
      <c r="AE1798" s="1">
        <v>0.52524316310882568</v>
      </c>
      <c r="AF1798" s="1">
        <v>2.2679958492517471E-2</v>
      </c>
      <c r="AG1798" s="1"/>
      <c r="AH1798" s="1">
        <v>0.9937172532081604</v>
      </c>
      <c r="AI1798" s="1">
        <v>0.1706260144710541</v>
      </c>
      <c r="AJ1798" s="1">
        <v>0.69208306074142456</v>
      </c>
      <c r="AK1798" s="1">
        <v>0.21855694055557251</v>
      </c>
      <c r="AL1798" s="1">
        <v>0.82284337282180786</v>
      </c>
      <c r="AM1798" s="1">
        <v>0.33552432060241699</v>
      </c>
      <c r="AN1798" s="1"/>
      <c r="AO1798" s="1">
        <v>0.43860942125320429</v>
      </c>
      <c r="AP1798" s="1">
        <v>0.74712443351745605</v>
      </c>
      <c r="AQ1798" s="1">
        <v>0.91831916570663452</v>
      </c>
      <c r="AR1798" s="1">
        <v>2.0277215167880058E-2</v>
      </c>
      <c r="AS1798" s="1">
        <v>0.98841089010238647</v>
      </c>
      <c r="AT1798" s="1">
        <v>6.0127910226583481E-2</v>
      </c>
      <c r="AU1798" s="1">
        <v>8.3358986303210258E-3</v>
      </c>
      <c r="AV1798" s="1">
        <v>1.950108562596142E-4</v>
      </c>
      <c r="AW1798" s="1">
        <v>0.75376296043395996</v>
      </c>
      <c r="AX1798" s="1">
        <v>2.8372819423675542</v>
      </c>
      <c r="AY1798" s="1">
        <v>1.9504920244216919</v>
      </c>
      <c r="AZ1798" s="1">
        <v>3.6862106323242192</v>
      </c>
      <c r="BA1798" s="1">
        <v>3.6604194641113281</v>
      </c>
      <c r="BB1798" s="1">
        <v>1.635146379470825</v>
      </c>
      <c r="BC1798" s="1">
        <v>1.6220359802246089</v>
      </c>
      <c r="BD1798" s="1">
        <v>3</v>
      </c>
      <c r="BE1798" s="1">
        <v>2</v>
      </c>
      <c r="BF1798" s="1">
        <v>4</v>
      </c>
      <c r="BG1798" s="1">
        <v>4</v>
      </c>
      <c r="BH1798" s="1">
        <v>1</v>
      </c>
      <c r="BI1798" s="1">
        <v>1.333333373069763</v>
      </c>
      <c r="BJ1798" s="1"/>
    </row>
    <row r="1799" spans="1:62" hidden="1" x14ac:dyDescent="0.35">
      <c r="A1799" t="s">
        <v>1</v>
      </c>
      <c r="B1799" s="1">
        <v>2012</v>
      </c>
      <c r="C1799" t="s">
        <v>95</v>
      </c>
      <c r="D1799" s="1"/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5242</v>
      </c>
      <c r="K1799" s="1">
        <v>0</v>
      </c>
      <c r="L1799" s="1">
        <v>2824</v>
      </c>
      <c r="M1799" s="1">
        <v>247</v>
      </c>
      <c r="N1799" s="1">
        <v>600</v>
      </c>
      <c r="O1799" s="1">
        <v>600</v>
      </c>
      <c r="P1799" s="1">
        <v>3321</v>
      </c>
      <c r="Q1799" s="1">
        <v>114</v>
      </c>
      <c r="R1799" s="1">
        <v>0</v>
      </c>
      <c r="S1799" s="1">
        <v>361</v>
      </c>
      <c r="T1799" s="1">
        <v>0</v>
      </c>
      <c r="U1799" s="1">
        <v>1720</v>
      </c>
      <c r="V1799" s="1">
        <v>2427</v>
      </c>
      <c r="W1799" s="1">
        <v>3169</v>
      </c>
      <c r="X1799" s="1">
        <v>3890</v>
      </c>
      <c r="Y1799" s="1">
        <v>1793</v>
      </c>
      <c r="Z1799" s="1">
        <v>254</v>
      </c>
      <c r="AA1799" s="1">
        <v>5003</v>
      </c>
      <c r="AB1799" s="1">
        <v>0</v>
      </c>
      <c r="AC1799" s="1"/>
      <c r="AD1799" s="1"/>
      <c r="AE1799" s="1"/>
      <c r="AF1799" s="1"/>
      <c r="AG1799" s="1"/>
      <c r="AH1799" s="1">
        <v>0.53872567415237427</v>
      </c>
      <c r="AI1799" s="1">
        <v>4.7119420021772378E-2</v>
      </c>
      <c r="AJ1799" s="1">
        <v>0.11446013301610949</v>
      </c>
      <c r="AK1799" s="1">
        <v>0.11446013301610949</v>
      </c>
      <c r="AL1799" s="1">
        <v>0.63353681564331055</v>
      </c>
      <c r="AM1799" s="1">
        <v>2.1747425198554989E-2</v>
      </c>
      <c r="AN1799" s="1"/>
      <c r="AO1799" s="1">
        <v>6.8866841495037079E-2</v>
      </c>
      <c r="AP1799" s="1">
        <v>0</v>
      </c>
      <c r="AQ1799" s="1">
        <v>0.32811903953552252</v>
      </c>
      <c r="AR1799" s="1">
        <v>0.46299123764038091</v>
      </c>
      <c r="AS1799" s="1">
        <v>0.60454022884368896</v>
      </c>
      <c r="AT1799" s="1">
        <v>0.74208319187164307</v>
      </c>
      <c r="AU1799" s="1">
        <v>0.34204500913620001</v>
      </c>
      <c r="AV1799" s="1">
        <v>4.8454787582159042E-2</v>
      </c>
      <c r="AW1799" s="1">
        <v>0.95440673828125</v>
      </c>
      <c r="AX1799" s="1">
        <v>2.031095027923584</v>
      </c>
      <c r="AY1799" s="1">
        <v>1.3927890062332151</v>
      </c>
      <c r="AZ1799" s="1">
        <v>3.4456315040588379</v>
      </c>
      <c r="BA1799" s="1">
        <v>3.4456315040588379</v>
      </c>
      <c r="BB1799" s="1">
        <v>1.588134288787842</v>
      </c>
      <c r="BC1799" s="1">
        <v>1.803061842918396</v>
      </c>
      <c r="BD1799" s="1">
        <v>2</v>
      </c>
      <c r="BE1799" s="1">
        <v>1</v>
      </c>
      <c r="BF1799" s="1">
        <v>3</v>
      </c>
      <c r="BG1799" s="1">
        <v>3</v>
      </c>
      <c r="BH1799" s="1">
        <v>1</v>
      </c>
      <c r="BI1799" s="1">
        <v>1.666666626930237</v>
      </c>
      <c r="BJ1799" s="1"/>
    </row>
    <row r="1800" spans="1:62" hidden="1" x14ac:dyDescent="0.35">
      <c r="A1800" t="s">
        <v>1</v>
      </c>
      <c r="B1800" s="1">
        <v>2012</v>
      </c>
      <c r="C1800" t="s">
        <v>96</v>
      </c>
      <c r="D1800" s="1"/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11922</v>
      </c>
      <c r="K1800" s="1">
        <v>0</v>
      </c>
      <c r="L1800" s="1">
        <v>11863</v>
      </c>
      <c r="M1800" s="1">
        <v>2807</v>
      </c>
      <c r="N1800" s="1">
        <v>9091</v>
      </c>
      <c r="O1800" s="1">
        <v>2532</v>
      </c>
      <c r="P1800" s="1">
        <v>7631</v>
      </c>
      <c r="Q1800" s="1">
        <v>3564</v>
      </c>
      <c r="R1800" s="1">
        <v>0</v>
      </c>
      <c r="S1800" s="1">
        <v>4528</v>
      </c>
      <c r="T1800" s="1">
        <v>7651</v>
      </c>
      <c r="U1800" s="1">
        <v>11352</v>
      </c>
      <c r="V1800" s="1">
        <v>0</v>
      </c>
      <c r="W1800" s="1">
        <v>11922</v>
      </c>
      <c r="X1800" s="1">
        <v>315</v>
      </c>
      <c r="Y1800" s="1">
        <v>0</v>
      </c>
      <c r="Z1800" s="1">
        <v>0</v>
      </c>
      <c r="AA1800" s="1">
        <v>10710</v>
      </c>
      <c r="AB1800" s="1">
        <v>0</v>
      </c>
      <c r="AC1800" s="1"/>
      <c r="AD1800" s="1"/>
      <c r="AE1800" s="1"/>
      <c r="AF1800" s="1"/>
      <c r="AG1800" s="1"/>
      <c r="AH1800" s="1">
        <v>0.99505114555358887</v>
      </c>
      <c r="AI1800" s="1">
        <v>0.23544707894325259</v>
      </c>
      <c r="AJ1800" s="1">
        <v>0.76253986358642578</v>
      </c>
      <c r="AK1800" s="1">
        <v>0.2123804688453674</v>
      </c>
      <c r="AL1800" s="1">
        <v>0.64007717370986938</v>
      </c>
      <c r="AM1800" s="1">
        <v>0.29894313216209412</v>
      </c>
      <c r="AN1800" s="1"/>
      <c r="AO1800" s="1">
        <v>0.37980204820632929</v>
      </c>
      <c r="AP1800" s="1">
        <v>0.64175474643707275</v>
      </c>
      <c r="AQ1800" s="1">
        <v>0.95218920707702637</v>
      </c>
      <c r="AR1800" s="1">
        <v>0</v>
      </c>
      <c r="AS1800" s="1">
        <v>1</v>
      </c>
      <c r="AT1800" s="1">
        <v>2.642174065113068E-2</v>
      </c>
      <c r="AU1800" s="1">
        <v>0</v>
      </c>
      <c r="AV1800" s="1">
        <v>0</v>
      </c>
      <c r="AW1800" s="1">
        <v>0.89833921194076538</v>
      </c>
      <c r="AX1800" s="1">
        <v>2.7076833248138432</v>
      </c>
      <c r="AY1800" s="1">
        <v>1.9488340616226201</v>
      </c>
      <c r="AZ1800" s="1">
        <v>3.4179668426513672</v>
      </c>
      <c r="BA1800" s="1">
        <v>3.256416797637939</v>
      </c>
      <c r="BB1800" s="1">
        <v>1.6350444555282591</v>
      </c>
      <c r="BC1800" s="1">
        <v>1.389789223670959</v>
      </c>
      <c r="BD1800" s="1">
        <v>2</v>
      </c>
      <c r="BE1800" s="1">
        <v>2</v>
      </c>
      <c r="BF1800" s="1">
        <v>3</v>
      </c>
      <c r="BG1800" s="1">
        <v>3</v>
      </c>
      <c r="BH1800" s="1">
        <v>2</v>
      </c>
      <c r="BI1800" s="1">
        <v>1</v>
      </c>
      <c r="BJ1800" s="1"/>
    </row>
    <row r="1801" spans="1:62" hidden="1" x14ac:dyDescent="0.35">
      <c r="A1801" t="s">
        <v>1</v>
      </c>
      <c r="B1801" s="1">
        <v>2011</v>
      </c>
      <c r="C1801" t="s">
        <v>95</v>
      </c>
      <c r="D1801" s="1">
        <v>1</v>
      </c>
      <c r="E1801" s="1">
        <v>297404</v>
      </c>
      <c r="F1801" s="1">
        <v>0</v>
      </c>
      <c r="G1801" s="1">
        <v>0</v>
      </c>
      <c r="H1801" s="1">
        <v>0</v>
      </c>
      <c r="I1801" s="1">
        <v>0</v>
      </c>
      <c r="J1801" s="1">
        <v>297404</v>
      </c>
      <c r="K1801" s="1">
        <v>129318</v>
      </c>
      <c r="L1801" s="1">
        <v>157588</v>
      </c>
      <c r="M1801" s="1">
        <v>0</v>
      </c>
      <c r="N1801" s="1">
        <v>10720</v>
      </c>
      <c r="O1801" s="1">
        <v>9840</v>
      </c>
      <c r="P1801" s="1">
        <v>233635</v>
      </c>
      <c r="Q1801" s="1">
        <v>700</v>
      </c>
      <c r="R1801" s="1">
        <v>0</v>
      </c>
      <c r="S1801" s="1">
        <v>3761</v>
      </c>
      <c r="T1801" s="1">
        <v>5208</v>
      </c>
      <c r="U1801" s="1">
        <v>36968</v>
      </c>
      <c r="V1801" s="1">
        <v>203536</v>
      </c>
      <c r="W1801" s="1">
        <v>519249</v>
      </c>
      <c r="X1801" s="1">
        <v>216200</v>
      </c>
      <c r="Y1801" s="1">
        <v>115116</v>
      </c>
      <c r="Z1801" s="1">
        <v>3544</v>
      </c>
      <c r="AA1801" s="1">
        <v>277835</v>
      </c>
      <c r="AB1801" s="1">
        <v>1</v>
      </c>
      <c r="AC1801" s="1">
        <v>0</v>
      </c>
      <c r="AD1801" s="1">
        <v>0</v>
      </c>
      <c r="AE1801" s="1">
        <v>0</v>
      </c>
      <c r="AF1801" s="1">
        <v>0</v>
      </c>
      <c r="AG1801" s="1">
        <v>0.434822678565979</v>
      </c>
      <c r="AH1801" s="1">
        <v>0.52987855672836304</v>
      </c>
      <c r="AI1801" s="1">
        <v>0</v>
      </c>
      <c r="AJ1801" s="1">
        <v>3.6045245826244347E-2</v>
      </c>
      <c r="AK1801" s="1">
        <v>3.3086307346820831E-2</v>
      </c>
      <c r="AL1801" s="1">
        <v>0.78558123111724854</v>
      </c>
      <c r="AM1801" s="1">
        <v>2.3537005763500929E-3</v>
      </c>
      <c r="AN1801" s="1"/>
      <c r="AO1801" s="1">
        <v>1.264609768986702E-2</v>
      </c>
      <c r="AP1801" s="1">
        <v>1.7511533573269841E-2</v>
      </c>
      <c r="AQ1801" s="1">
        <v>0.12430229783058171</v>
      </c>
      <c r="AR1801" s="1">
        <v>0.68437546491622925</v>
      </c>
      <c r="AS1801" s="1">
        <v>1.745938181877136</v>
      </c>
      <c r="AT1801" s="1">
        <v>0.72695726156234741</v>
      </c>
      <c r="AU1801" s="1">
        <v>0.38706943392753601</v>
      </c>
      <c r="AV1801" s="1">
        <v>1.1916450224816799E-2</v>
      </c>
      <c r="AW1801" s="1">
        <v>0.93867617845535278</v>
      </c>
      <c r="AX1801" s="1">
        <v>2.3300964832305908</v>
      </c>
      <c r="AY1801" s="1">
        <v>1.4032460451126101</v>
      </c>
      <c r="AZ1801" s="1">
        <v>4.4913449287414551</v>
      </c>
      <c r="BA1801" s="1">
        <v>4.4885745048522949</v>
      </c>
      <c r="BB1801" s="1">
        <v>2.403067827224731</v>
      </c>
      <c r="BC1801" s="1">
        <v>2.4138336181640629</v>
      </c>
      <c r="BD1801" s="1">
        <v>2</v>
      </c>
      <c r="BE1801" s="1">
        <v>1</v>
      </c>
      <c r="BF1801" s="1">
        <v>4</v>
      </c>
      <c r="BG1801" s="1">
        <v>4</v>
      </c>
      <c r="BH1801" s="1">
        <v>2</v>
      </c>
      <c r="BI1801" s="1">
        <v>2</v>
      </c>
      <c r="BJ1801" s="1"/>
    </row>
    <row r="1802" spans="1:62" hidden="1" x14ac:dyDescent="0.35">
      <c r="A1802" t="s">
        <v>1</v>
      </c>
      <c r="B1802" s="1">
        <v>2011</v>
      </c>
      <c r="C1802" t="s">
        <v>96</v>
      </c>
      <c r="D1802" s="1">
        <v>1</v>
      </c>
      <c r="E1802" s="1">
        <v>85551</v>
      </c>
      <c r="F1802" s="1">
        <v>0</v>
      </c>
      <c r="G1802" s="1">
        <v>0</v>
      </c>
      <c r="H1802" s="1">
        <v>0</v>
      </c>
      <c r="I1802" s="1">
        <v>0</v>
      </c>
      <c r="J1802" s="1">
        <v>85551</v>
      </c>
      <c r="K1802" s="1">
        <v>69600</v>
      </c>
      <c r="L1802" s="1">
        <v>82514</v>
      </c>
      <c r="M1802" s="1">
        <v>1797</v>
      </c>
      <c r="N1802" s="1">
        <v>19075</v>
      </c>
      <c r="O1802" s="1">
        <v>5081</v>
      </c>
      <c r="P1802" s="1">
        <v>59075</v>
      </c>
      <c r="Q1802" s="1">
        <v>8999</v>
      </c>
      <c r="R1802" s="1">
        <v>0</v>
      </c>
      <c r="S1802" s="1">
        <v>10630</v>
      </c>
      <c r="T1802" s="1">
        <v>52327</v>
      </c>
      <c r="U1802" s="1">
        <v>72457</v>
      </c>
      <c r="V1802" s="1">
        <v>13165</v>
      </c>
      <c r="W1802" s="1">
        <v>92329</v>
      </c>
      <c r="X1802" s="1">
        <v>13996</v>
      </c>
      <c r="Y1802" s="1">
        <v>3271</v>
      </c>
      <c r="Z1802" s="1">
        <v>337</v>
      </c>
      <c r="AA1802" s="1">
        <v>63421</v>
      </c>
      <c r="AB1802" s="1">
        <v>1</v>
      </c>
      <c r="AC1802" s="1">
        <v>0</v>
      </c>
      <c r="AD1802" s="1">
        <v>0</v>
      </c>
      <c r="AE1802" s="1">
        <v>0</v>
      </c>
      <c r="AF1802" s="1">
        <v>0</v>
      </c>
      <c r="AG1802" s="1">
        <v>0.81354981660842896</v>
      </c>
      <c r="AH1802" s="1">
        <v>0.96450072526931763</v>
      </c>
      <c r="AI1802" s="1">
        <v>2.1005013957619671E-2</v>
      </c>
      <c r="AJ1802" s="1">
        <v>0.22296641767024991</v>
      </c>
      <c r="AK1802" s="1">
        <v>5.9391472488641739E-2</v>
      </c>
      <c r="AL1802" s="1">
        <v>0.69052380323410034</v>
      </c>
      <c r="AM1802" s="1">
        <v>0.1051887199282646</v>
      </c>
      <c r="AN1802" s="1"/>
      <c r="AO1802" s="1">
        <v>0.12425336986780169</v>
      </c>
      <c r="AP1802" s="1">
        <v>0.61164683103561401</v>
      </c>
      <c r="AQ1802" s="1">
        <v>0.84694510698318481</v>
      </c>
      <c r="AR1802" s="1">
        <v>0.1538848131895065</v>
      </c>
      <c r="AS1802" s="1">
        <v>1.079227566719055</v>
      </c>
      <c r="AT1802" s="1">
        <v>0.16359832882881159</v>
      </c>
      <c r="AU1802" s="1">
        <v>3.8234502077102661E-2</v>
      </c>
      <c r="AV1802" s="1">
        <v>3.9391708560287952E-3</v>
      </c>
      <c r="AW1802" s="1">
        <v>0.74255639314651489</v>
      </c>
      <c r="AX1802" s="1">
        <v>2.332830667495728</v>
      </c>
      <c r="AY1802" s="1">
        <v>1.5961823463439939</v>
      </c>
      <c r="AZ1802" s="1">
        <v>4.5348854064941406</v>
      </c>
      <c r="BA1802" s="1">
        <v>4.5348854064941406</v>
      </c>
      <c r="BB1802" s="1">
        <v>2.6077077388763432</v>
      </c>
      <c r="BC1802" s="1">
        <v>2.5565729141235352</v>
      </c>
      <c r="BD1802" s="1">
        <v>2</v>
      </c>
      <c r="BE1802" s="1">
        <v>1</v>
      </c>
      <c r="BF1802" s="1">
        <v>4</v>
      </c>
      <c r="BG1802" s="1">
        <v>4</v>
      </c>
      <c r="BH1802" s="1">
        <v>3</v>
      </c>
      <c r="BI1802" s="1">
        <v>2</v>
      </c>
      <c r="BJ1802" s="1"/>
    </row>
    <row r="1803" spans="1:62" hidden="1" x14ac:dyDescent="0.35">
      <c r="A1803" t="s">
        <v>1</v>
      </c>
      <c r="B1803" s="1">
        <v>2011</v>
      </c>
      <c r="C1803" t="s">
        <v>95</v>
      </c>
      <c r="D1803" s="1">
        <v>2</v>
      </c>
      <c r="E1803" s="1">
        <v>0</v>
      </c>
      <c r="F1803" s="1">
        <v>146842</v>
      </c>
      <c r="G1803" s="1">
        <v>0</v>
      </c>
      <c r="H1803" s="1">
        <v>0</v>
      </c>
      <c r="I1803" s="1">
        <v>0</v>
      </c>
      <c r="J1803" s="1">
        <v>146842</v>
      </c>
      <c r="K1803" s="1">
        <v>84900</v>
      </c>
      <c r="L1803" s="1">
        <v>99102</v>
      </c>
      <c r="M1803" s="1">
        <v>125</v>
      </c>
      <c r="N1803" s="1">
        <v>19066</v>
      </c>
      <c r="O1803" s="1">
        <v>9221</v>
      </c>
      <c r="P1803" s="1">
        <v>115515</v>
      </c>
      <c r="Q1803" s="1">
        <v>571</v>
      </c>
      <c r="R1803" s="1">
        <v>0</v>
      </c>
      <c r="S1803" s="1">
        <v>6026</v>
      </c>
      <c r="T1803" s="1">
        <v>4773</v>
      </c>
      <c r="U1803" s="1">
        <v>25670</v>
      </c>
      <c r="V1803" s="1">
        <v>71867</v>
      </c>
      <c r="W1803" s="1">
        <v>248144</v>
      </c>
      <c r="X1803" s="1">
        <v>86438</v>
      </c>
      <c r="Y1803" s="1">
        <v>36520</v>
      </c>
      <c r="Z1803" s="1">
        <v>1643</v>
      </c>
      <c r="AA1803" s="1">
        <v>124334</v>
      </c>
      <c r="AB1803" s="1">
        <v>0</v>
      </c>
      <c r="AC1803" s="1">
        <v>1</v>
      </c>
      <c r="AD1803" s="1">
        <v>0</v>
      </c>
      <c r="AE1803" s="1">
        <v>0</v>
      </c>
      <c r="AF1803" s="1">
        <v>0</v>
      </c>
      <c r="AG1803" s="1">
        <v>0.57817244529724121</v>
      </c>
      <c r="AH1803" s="1">
        <v>0.67488867044448853</v>
      </c>
      <c r="AI1803" s="1">
        <v>8.5125508485361934E-4</v>
      </c>
      <c r="AJ1803" s="1">
        <v>0.12984023988246921</v>
      </c>
      <c r="AK1803" s="1">
        <v>6.2795385718345642E-2</v>
      </c>
      <c r="AL1803" s="1">
        <v>0.78666186332702637</v>
      </c>
      <c r="AM1803" s="1">
        <v>3.8885332178324461E-3</v>
      </c>
      <c r="AN1803" s="1"/>
      <c r="AO1803" s="1">
        <v>4.1037306189537048E-2</v>
      </c>
      <c r="AP1803" s="1">
        <v>3.2504323869943619E-2</v>
      </c>
      <c r="AQ1803" s="1">
        <v>0.17481374740600589</v>
      </c>
      <c r="AR1803" s="1">
        <v>0.48941719532012939</v>
      </c>
      <c r="AS1803" s="1">
        <v>1.6898707151412959</v>
      </c>
      <c r="AT1803" s="1">
        <v>0.5886462926864624</v>
      </c>
      <c r="AU1803" s="1">
        <v>0.2487026900053024</v>
      </c>
      <c r="AV1803" s="1">
        <v>1.1188897304236891E-2</v>
      </c>
      <c r="AW1803" s="1">
        <v>0.85282939672470093</v>
      </c>
      <c r="AX1803" s="1">
        <v>2.3919792175292969</v>
      </c>
      <c r="AY1803" s="1">
        <v>1.5564484596252439</v>
      </c>
      <c r="AZ1803" s="1">
        <v>4.038571834564209</v>
      </c>
      <c r="BA1803" s="1">
        <v>4.0370941162109384</v>
      </c>
      <c r="BB1803" s="1">
        <v>1.967373132705688</v>
      </c>
      <c r="BC1803" s="1">
        <v>2.119531393051147</v>
      </c>
      <c r="BD1803" s="1">
        <v>2</v>
      </c>
      <c r="BE1803" s="1">
        <v>1</v>
      </c>
      <c r="BF1803" s="1">
        <v>4</v>
      </c>
      <c r="BG1803" s="1">
        <v>4</v>
      </c>
      <c r="BH1803" s="1">
        <v>2</v>
      </c>
      <c r="BI1803" s="1">
        <v>1.666666626930237</v>
      </c>
      <c r="BJ1803" s="1"/>
    </row>
    <row r="1804" spans="1:62" hidden="1" x14ac:dyDescent="0.35">
      <c r="A1804" t="s">
        <v>1</v>
      </c>
      <c r="B1804" s="1">
        <v>2011</v>
      </c>
      <c r="C1804" t="s">
        <v>96</v>
      </c>
      <c r="D1804" s="1">
        <v>2</v>
      </c>
      <c r="E1804" s="1">
        <v>0</v>
      </c>
      <c r="F1804" s="1">
        <v>153133</v>
      </c>
      <c r="G1804" s="1">
        <v>0</v>
      </c>
      <c r="H1804" s="1">
        <v>0</v>
      </c>
      <c r="I1804" s="1">
        <v>0</v>
      </c>
      <c r="J1804" s="1">
        <v>153133</v>
      </c>
      <c r="K1804" s="1">
        <v>135078</v>
      </c>
      <c r="L1804" s="1">
        <v>150628</v>
      </c>
      <c r="M1804" s="1">
        <v>5015</v>
      </c>
      <c r="N1804" s="1">
        <v>59326</v>
      </c>
      <c r="O1804" s="1">
        <v>10734</v>
      </c>
      <c r="P1804" s="1">
        <v>112482</v>
      </c>
      <c r="Q1804" s="1">
        <v>22495</v>
      </c>
      <c r="R1804" s="1">
        <v>0</v>
      </c>
      <c r="S1804" s="1">
        <v>28369</v>
      </c>
      <c r="T1804" s="1">
        <v>100231</v>
      </c>
      <c r="U1804" s="1">
        <v>133201</v>
      </c>
      <c r="V1804" s="1">
        <v>15581</v>
      </c>
      <c r="W1804" s="1">
        <v>162201</v>
      </c>
      <c r="X1804" s="1">
        <v>16575</v>
      </c>
      <c r="Y1804" s="1">
        <v>2496</v>
      </c>
      <c r="Z1804" s="1">
        <v>696</v>
      </c>
      <c r="AA1804" s="1">
        <v>109541</v>
      </c>
      <c r="AB1804" s="1">
        <v>0</v>
      </c>
      <c r="AC1804" s="1">
        <v>1</v>
      </c>
      <c r="AD1804" s="1">
        <v>0</v>
      </c>
      <c r="AE1804" s="1">
        <v>0</v>
      </c>
      <c r="AF1804" s="1">
        <v>0</v>
      </c>
      <c r="AG1804" s="1">
        <v>0.88209593296051025</v>
      </c>
      <c r="AH1804" s="1">
        <v>0.98364168405532837</v>
      </c>
      <c r="AI1804" s="1">
        <v>3.274931013584137E-2</v>
      </c>
      <c r="AJ1804" s="1">
        <v>0.38741487264633179</v>
      </c>
      <c r="AK1804" s="1">
        <v>7.0095926523208618E-2</v>
      </c>
      <c r="AL1804" s="1">
        <v>0.73453795909881592</v>
      </c>
      <c r="AM1804" s="1">
        <v>0.14689844846725461</v>
      </c>
      <c r="AN1804" s="1"/>
      <c r="AO1804" s="1">
        <v>0.1852572560310364</v>
      </c>
      <c r="AP1804" s="1">
        <v>0.65453559160232544</v>
      </c>
      <c r="AQ1804" s="1">
        <v>0.8698386549949646</v>
      </c>
      <c r="AR1804" s="1">
        <v>0.10174815356731411</v>
      </c>
      <c r="AS1804" s="1">
        <v>1.0592164993286131</v>
      </c>
      <c r="AT1804" s="1">
        <v>0.1082392409443855</v>
      </c>
      <c r="AU1804" s="1">
        <v>1.6299556940793991E-2</v>
      </c>
      <c r="AV1804" s="1">
        <v>4.545068833976984E-3</v>
      </c>
      <c r="AW1804" s="1">
        <v>0.71594488620758057</v>
      </c>
      <c r="AX1804" s="1">
        <v>2.3478741645812988</v>
      </c>
      <c r="AY1804" s="1">
        <v>1.6447141170501709</v>
      </c>
      <c r="AZ1804" s="1">
        <v>4.5433382987976074</v>
      </c>
      <c r="BA1804" s="1">
        <v>4.5369710922241211</v>
      </c>
      <c r="BB1804" s="1">
        <v>2.4807977676391602</v>
      </c>
      <c r="BC1804" s="1">
        <v>2.4690897464752202</v>
      </c>
      <c r="BD1804" s="1">
        <v>2</v>
      </c>
      <c r="BE1804" s="1">
        <v>1</v>
      </c>
      <c r="BF1804" s="1">
        <v>5</v>
      </c>
      <c r="BG1804" s="1">
        <v>5</v>
      </c>
      <c r="BH1804" s="1">
        <v>2</v>
      </c>
      <c r="BI1804" s="1">
        <v>2</v>
      </c>
      <c r="BJ1804" s="1"/>
    </row>
    <row r="1805" spans="1:62" hidden="1" x14ac:dyDescent="0.35">
      <c r="A1805" t="s">
        <v>1</v>
      </c>
      <c r="B1805" s="1">
        <v>2011</v>
      </c>
      <c r="C1805" t="s">
        <v>95</v>
      </c>
      <c r="D1805" s="1">
        <v>3</v>
      </c>
      <c r="E1805" s="1">
        <v>0</v>
      </c>
      <c r="F1805" s="1">
        <v>0</v>
      </c>
      <c r="G1805" s="1">
        <v>260287</v>
      </c>
      <c r="H1805" s="1">
        <v>165170</v>
      </c>
      <c r="I1805" s="1">
        <v>9671</v>
      </c>
      <c r="J1805" s="1">
        <v>435128</v>
      </c>
      <c r="K1805" s="1">
        <v>308143</v>
      </c>
      <c r="L1805" s="1">
        <v>330736</v>
      </c>
      <c r="M1805" s="1">
        <v>3382</v>
      </c>
      <c r="N1805" s="1">
        <v>117198</v>
      </c>
      <c r="O1805" s="1">
        <v>50205</v>
      </c>
      <c r="P1805" s="1">
        <v>321300</v>
      </c>
      <c r="Q1805" s="1">
        <v>15701</v>
      </c>
      <c r="R1805" s="1">
        <v>0</v>
      </c>
      <c r="S1805" s="1">
        <v>26875</v>
      </c>
      <c r="T1805" s="1">
        <v>37034</v>
      </c>
      <c r="U1805" s="1">
        <v>120337</v>
      </c>
      <c r="V1805" s="1">
        <v>149520</v>
      </c>
      <c r="W1805" s="1">
        <v>663528</v>
      </c>
      <c r="X1805" s="1">
        <v>162468</v>
      </c>
      <c r="Y1805" s="1">
        <v>70319</v>
      </c>
      <c r="Z1805" s="1">
        <v>6263</v>
      </c>
      <c r="AA1805" s="1">
        <v>349895</v>
      </c>
      <c r="AB1805" s="1">
        <v>0</v>
      </c>
      <c r="AC1805" s="1">
        <v>0</v>
      </c>
      <c r="AD1805" s="1">
        <v>0.59818488359451294</v>
      </c>
      <c r="AE1805" s="1">
        <v>0.37958946824073792</v>
      </c>
      <c r="AF1805" s="1">
        <v>2.2225644439458851E-2</v>
      </c>
      <c r="AG1805" s="1">
        <v>0.70816636085510254</v>
      </c>
      <c r="AH1805" s="1">
        <v>0.76008898019790649</v>
      </c>
      <c r="AI1805" s="1">
        <v>7.7724256552755833E-3</v>
      </c>
      <c r="AJ1805" s="1">
        <v>0.26934143900871282</v>
      </c>
      <c r="AK1805" s="1">
        <v>0.1153798401355743</v>
      </c>
      <c r="AL1805" s="1">
        <v>0.73840343952178955</v>
      </c>
      <c r="AM1805" s="1">
        <v>3.6083634942769997E-2</v>
      </c>
      <c r="AN1805" s="1"/>
      <c r="AO1805" s="1">
        <v>6.176343560218811E-2</v>
      </c>
      <c r="AP1805" s="1">
        <v>8.5110589861869812E-2</v>
      </c>
      <c r="AQ1805" s="1">
        <v>0.27655541896820068</v>
      </c>
      <c r="AR1805" s="1">
        <v>0.34362301230430597</v>
      </c>
      <c r="AS1805" s="1">
        <v>1.5249030590057371</v>
      </c>
      <c r="AT1805" s="1">
        <v>0.37337979674339289</v>
      </c>
      <c r="AU1805" s="1">
        <v>0.16160531342029569</v>
      </c>
      <c r="AV1805" s="1">
        <v>1.439346559345722E-2</v>
      </c>
      <c r="AW1805" s="1">
        <v>0.80772465467453003</v>
      </c>
      <c r="AX1805" s="1">
        <v>2.272257804870605</v>
      </c>
      <c r="AY1805" s="1">
        <v>1.467273950576782</v>
      </c>
      <c r="AZ1805" s="1">
        <v>3.2977538108825679</v>
      </c>
      <c r="BA1805" s="1">
        <v>3.28499436378479</v>
      </c>
      <c r="BB1805" s="1">
        <v>1.3464130163192749</v>
      </c>
      <c r="BC1805" s="1">
        <v>1.8182568550109861</v>
      </c>
      <c r="BD1805" s="1">
        <v>2</v>
      </c>
      <c r="BE1805" s="1">
        <v>1</v>
      </c>
      <c r="BF1805" s="1">
        <v>3</v>
      </c>
      <c r="BG1805" s="1">
        <v>3</v>
      </c>
      <c r="BH1805" s="1">
        <v>1</v>
      </c>
      <c r="BI1805" s="1">
        <v>1.5</v>
      </c>
      <c r="BJ1805" s="1"/>
    </row>
    <row r="1806" spans="1:62" hidden="1" x14ac:dyDescent="0.35">
      <c r="A1806" t="s">
        <v>1</v>
      </c>
      <c r="B1806" s="1">
        <v>2011</v>
      </c>
      <c r="C1806" t="s">
        <v>96</v>
      </c>
      <c r="D1806" s="1">
        <v>3</v>
      </c>
      <c r="E1806" s="1">
        <v>0</v>
      </c>
      <c r="F1806" s="1">
        <v>0</v>
      </c>
      <c r="G1806" s="1">
        <v>731262</v>
      </c>
      <c r="H1806" s="1">
        <v>772323</v>
      </c>
      <c r="I1806" s="1">
        <v>38180</v>
      </c>
      <c r="J1806" s="1">
        <v>1541765</v>
      </c>
      <c r="K1806" s="1">
        <v>1443848</v>
      </c>
      <c r="L1806" s="1">
        <v>1531099</v>
      </c>
      <c r="M1806" s="1">
        <v>184419</v>
      </c>
      <c r="N1806" s="1">
        <v>997283</v>
      </c>
      <c r="O1806" s="1">
        <v>272604</v>
      </c>
      <c r="P1806" s="1">
        <v>1223583</v>
      </c>
      <c r="Q1806" s="1">
        <v>496607</v>
      </c>
      <c r="R1806" s="1">
        <v>0</v>
      </c>
      <c r="S1806" s="1">
        <v>560663</v>
      </c>
      <c r="T1806" s="1">
        <v>1075680</v>
      </c>
      <c r="U1806" s="1">
        <v>1350589</v>
      </c>
      <c r="V1806" s="1">
        <v>56934</v>
      </c>
      <c r="W1806" s="1">
        <v>1601597</v>
      </c>
      <c r="X1806" s="1">
        <v>80941</v>
      </c>
      <c r="Y1806" s="1">
        <v>8995</v>
      </c>
      <c r="Z1806" s="1">
        <v>448</v>
      </c>
      <c r="AA1806" s="1">
        <v>1161928</v>
      </c>
      <c r="AB1806" s="1">
        <v>0</v>
      </c>
      <c r="AC1806" s="1">
        <v>0</v>
      </c>
      <c r="AD1806" s="1">
        <v>0.47430184483528143</v>
      </c>
      <c r="AE1806" s="1">
        <v>0.50093430280685425</v>
      </c>
      <c r="AF1806" s="1">
        <v>2.4763826280832291E-2</v>
      </c>
      <c r="AG1806" s="1">
        <v>0.93649029731750488</v>
      </c>
      <c r="AH1806" s="1">
        <v>0.99308192729949951</v>
      </c>
      <c r="AI1806" s="1">
        <v>0.11961550265550611</v>
      </c>
      <c r="AJ1806" s="1">
        <v>0.64684498310089111</v>
      </c>
      <c r="AK1806" s="1">
        <v>0.17681293189525599</v>
      </c>
      <c r="AL1806" s="1">
        <v>0.79362481832504272</v>
      </c>
      <c r="AM1806" s="1">
        <v>0.32210290431976318</v>
      </c>
      <c r="AN1806" s="1"/>
      <c r="AO1806" s="1">
        <v>0.3636501133441925</v>
      </c>
      <c r="AP1806" s="1">
        <v>0.69769388437271118</v>
      </c>
      <c r="AQ1806" s="1">
        <v>0.87600183486938477</v>
      </c>
      <c r="AR1806" s="1">
        <v>3.6927808076143258E-2</v>
      </c>
      <c r="AS1806" s="1">
        <v>1.0388075113296511</v>
      </c>
      <c r="AT1806" s="1">
        <v>5.2498921751976013E-2</v>
      </c>
      <c r="AU1806" s="1">
        <v>5.8342223055660716E-3</v>
      </c>
      <c r="AV1806" s="1">
        <v>2.9057604842819268E-4</v>
      </c>
      <c r="AW1806" s="1">
        <v>0.75427341461181641</v>
      </c>
      <c r="AX1806" s="1">
        <v>2.8550634384155269</v>
      </c>
      <c r="AY1806" s="1">
        <v>1.922033548355103</v>
      </c>
      <c r="AZ1806" s="1">
        <v>3.7499833106994629</v>
      </c>
      <c r="BA1806" s="1">
        <v>3.7306022644042969</v>
      </c>
      <c r="BB1806" s="1">
        <v>1.6881412267684941</v>
      </c>
      <c r="BC1806" s="1">
        <v>1.6813453435897829</v>
      </c>
      <c r="BD1806" s="1">
        <v>3</v>
      </c>
      <c r="BE1806" s="1">
        <v>2</v>
      </c>
      <c r="BF1806" s="1">
        <v>4</v>
      </c>
      <c r="BG1806" s="1">
        <v>4</v>
      </c>
      <c r="BH1806" s="1">
        <v>2</v>
      </c>
      <c r="BI1806" s="1">
        <v>1.333333373069763</v>
      </c>
      <c r="BJ1806" s="1"/>
    </row>
    <row r="1807" spans="1:62" hidden="1" x14ac:dyDescent="0.35">
      <c r="A1807" t="s">
        <v>1</v>
      </c>
      <c r="B1807" s="1">
        <v>2011</v>
      </c>
      <c r="C1807" t="s">
        <v>95</v>
      </c>
      <c r="D1807" s="1"/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2662</v>
      </c>
      <c r="K1807" s="1">
        <v>864</v>
      </c>
      <c r="L1807" s="1">
        <v>1041</v>
      </c>
      <c r="M1807" s="1">
        <v>0</v>
      </c>
      <c r="N1807" s="1">
        <v>206</v>
      </c>
      <c r="O1807" s="1">
        <v>247</v>
      </c>
      <c r="P1807" s="1">
        <v>1238</v>
      </c>
      <c r="Q1807" s="1">
        <v>0</v>
      </c>
      <c r="R1807" s="1">
        <v>0</v>
      </c>
      <c r="S1807" s="1">
        <v>0</v>
      </c>
      <c r="T1807" s="1">
        <v>518</v>
      </c>
      <c r="U1807" s="1">
        <v>655</v>
      </c>
      <c r="V1807" s="1">
        <v>825</v>
      </c>
      <c r="W1807" s="1">
        <v>3635</v>
      </c>
      <c r="X1807" s="1">
        <v>737</v>
      </c>
      <c r="Y1807" s="1">
        <v>656</v>
      </c>
      <c r="Z1807" s="1">
        <v>0</v>
      </c>
      <c r="AA1807" s="1">
        <v>1226</v>
      </c>
      <c r="AB1807" s="1">
        <v>0</v>
      </c>
      <c r="AC1807" s="1"/>
      <c r="AD1807" s="1"/>
      <c r="AE1807" s="1"/>
      <c r="AF1807" s="1"/>
      <c r="AG1807" s="1">
        <v>0.3245680034160614</v>
      </c>
      <c r="AH1807" s="1">
        <v>0.39105933904647833</v>
      </c>
      <c r="AI1807" s="1">
        <v>0</v>
      </c>
      <c r="AJ1807" s="1">
        <v>7.7385425567626953E-2</v>
      </c>
      <c r="AK1807" s="1">
        <v>9.2787377536296844E-2</v>
      </c>
      <c r="AL1807" s="1">
        <v>0.46506386995315552</v>
      </c>
      <c r="AM1807" s="1">
        <v>0</v>
      </c>
      <c r="AN1807" s="1"/>
      <c r="AO1807" s="1">
        <v>0</v>
      </c>
      <c r="AP1807" s="1">
        <v>0.19459053874015811</v>
      </c>
      <c r="AQ1807" s="1">
        <v>0.24605560302734381</v>
      </c>
      <c r="AR1807" s="1">
        <v>0.30991736054420471</v>
      </c>
      <c r="AS1807" s="1">
        <v>1.3655146360397341</v>
      </c>
      <c r="AT1807" s="1">
        <v>0.27685949206352228</v>
      </c>
      <c r="AU1807" s="1">
        <v>0.24643126130104059</v>
      </c>
      <c r="AV1807" s="1">
        <v>0</v>
      </c>
      <c r="AW1807" s="1">
        <v>0.46055597066879272</v>
      </c>
      <c r="AX1807" s="1">
        <v>1.2396694421768191</v>
      </c>
      <c r="AY1807" s="1">
        <v>1</v>
      </c>
      <c r="AZ1807" s="1">
        <v>2.5274229049682622</v>
      </c>
      <c r="BA1807" s="1">
        <v>2.4782118797302251</v>
      </c>
      <c r="BB1807" s="1">
        <v>0.72877538204193115</v>
      </c>
      <c r="BC1807" s="1">
        <v>2.1057474613189702</v>
      </c>
      <c r="BD1807" s="1">
        <v>1</v>
      </c>
      <c r="BE1807" s="1">
        <v>1</v>
      </c>
      <c r="BF1807" s="1">
        <v>2</v>
      </c>
      <c r="BG1807" s="1">
        <v>2</v>
      </c>
      <c r="BH1807" s="1">
        <v>1</v>
      </c>
      <c r="BI1807" s="1">
        <v>2</v>
      </c>
      <c r="BJ1807" s="1"/>
    </row>
    <row r="1808" spans="1:62" hidden="1" x14ac:dyDescent="0.35">
      <c r="A1808" t="s">
        <v>1</v>
      </c>
      <c r="B1808" s="1">
        <v>2011</v>
      </c>
      <c r="C1808" t="s">
        <v>96</v>
      </c>
      <c r="D1808" s="1"/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7309</v>
      </c>
      <c r="K1808" s="1">
        <v>7114</v>
      </c>
      <c r="L1808" s="1">
        <v>7309</v>
      </c>
      <c r="M1808" s="1">
        <v>2650</v>
      </c>
      <c r="N1808" s="1">
        <v>5537</v>
      </c>
      <c r="O1808" s="1">
        <v>2646</v>
      </c>
      <c r="P1808" s="1">
        <v>6220</v>
      </c>
      <c r="Q1808" s="1">
        <v>4000</v>
      </c>
      <c r="R1808" s="1">
        <v>0</v>
      </c>
      <c r="S1808" s="1">
        <v>3658</v>
      </c>
      <c r="T1808" s="1">
        <v>5030</v>
      </c>
      <c r="U1808" s="1">
        <v>6067</v>
      </c>
      <c r="V1808" s="1">
        <v>266</v>
      </c>
      <c r="W1808" s="1">
        <v>7751</v>
      </c>
      <c r="X1808" s="1">
        <v>889</v>
      </c>
      <c r="Y1808" s="1">
        <v>195</v>
      </c>
      <c r="Z1808" s="1">
        <v>0</v>
      </c>
      <c r="AA1808" s="1">
        <v>5182</v>
      </c>
      <c r="AB1808" s="1">
        <v>0</v>
      </c>
      <c r="AC1808" s="1"/>
      <c r="AD1808" s="1"/>
      <c r="AE1808" s="1"/>
      <c r="AF1808" s="1"/>
      <c r="AG1808" s="1">
        <v>0.97332054376602173</v>
      </c>
      <c r="AH1808" s="1">
        <v>1</v>
      </c>
      <c r="AI1808" s="1">
        <v>0.36256670951843262</v>
      </c>
      <c r="AJ1808" s="1">
        <v>0.75755918025970459</v>
      </c>
      <c r="AK1808" s="1">
        <v>0.36201941967010498</v>
      </c>
      <c r="AL1808" s="1">
        <v>0.85100561380386353</v>
      </c>
      <c r="AM1808" s="1">
        <v>0.54727047681808472</v>
      </c>
      <c r="AN1808" s="1"/>
      <c r="AO1808" s="1">
        <v>0.50047886371612549</v>
      </c>
      <c r="AP1808" s="1">
        <v>0.68819266557693481</v>
      </c>
      <c r="AQ1808" s="1">
        <v>0.83007252216339111</v>
      </c>
      <c r="AR1808" s="1">
        <v>3.6393485963344567E-2</v>
      </c>
      <c r="AS1808" s="1">
        <v>1.0604734420776369</v>
      </c>
      <c r="AT1808" s="1">
        <v>0.1216308623552322</v>
      </c>
      <c r="AU1808" s="1">
        <v>2.667943574488163E-2</v>
      </c>
      <c r="AV1808" s="1">
        <v>0</v>
      </c>
      <c r="AW1808" s="1">
        <v>0.70898890495300293</v>
      </c>
      <c r="AX1808" s="1">
        <v>3.111506462097168</v>
      </c>
      <c r="AY1808" s="1">
        <v>2.1628129482269292</v>
      </c>
      <c r="AZ1808" s="1">
        <v>3.3112599849700932</v>
      </c>
      <c r="BA1808" s="1">
        <v>3.3112599849700932</v>
      </c>
      <c r="BB1808" s="1">
        <v>1.5888630151748659</v>
      </c>
      <c r="BC1808" s="1">
        <v>1.2741483449935911</v>
      </c>
      <c r="BD1808" s="1">
        <v>4</v>
      </c>
      <c r="BE1808" s="1">
        <v>2</v>
      </c>
      <c r="BF1808" s="1">
        <v>4</v>
      </c>
      <c r="BG1808" s="1">
        <v>4</v>
      </c>
      <c r="BH1808" s="1">
        <v>2</v>
      </c>
      <c r="BI1808" s="1">
        <v>1</v>
      </c>
      <c r="BJ1808" s="1"/>
    </row>
    <row r="1809" spans="1:62" hidden="1" x14ac:dyDescent="0.35">
      <c r="A1809" t="s">
        <v>1</v>
      </c>
      <c r="B1809" s="1">
        <v>2009</v>
      </c>
      <c r="C1809" t="s">
        <v>95</v>
      </c>
      <c r="D1809" s="1">
        <v>1</v>
      </c>
      <c r="E1809" s="1">
        <v>344139</v>
      </c>
      <c r="F1809" s="1">
        <v>0</v>
      </c>
      <c r="G1809" s="1">
        <v>0</v>
      </c>
      <c r="H1809" s="1">
        <v>0</v>
      </c>
      <c r="I1809" s="1">
        <v>0</v>
      </c>
      <c r="J1809" s="1">
        <v>344139</v>
      </c>
      <c r="K1809" s="1">
        <v>124133</v>
      </c>
      <c r="L1809" s="1">
        <v>180356</v>
      </c>
      <c r="M1809" s="1">
        <v>0</v>
      </c>
      <c r="N1809" s="1">
        <v>0</v>
      </c>
      <c r="O1809" s="1">
        <v>0</v>
      </c>
      <c r="P1809" s="1">
        <v>266789</v>
      </c>
      <c r="Q1809" s="1">
        <v>0</v>
      </c>
      <c r="R1809" s="1">
        <v>0</v>
      </c>
      <c r="S1809" s="1">
        <v>1466</v>
      </c>
      <c r="T1809" s="1">
        <v>4570</v>
      </c>
      <c r="U1809" s="1">
        <v>30775</v>
      </c>
      <c r="V1809" s="1">
        <v>212222</v>
      </c>
      <c r="W1809" s="1">
        <v>627606</v>
      </c>
      <c r="X1809" s="1">
        <v>225709</v>
      </c>
      <c r="Y1809" s="1">
        <v>114789</v>
      </c>
      <c r="Z1809" s="1">
        <v>812</v>
      </c>
      <c r="AA1809" s="1">
        <v>316600</v>
      </c>
      <c r="AB1809" s="1">
        <v>1</v>
      </c>
      <c r="AC1809" s="1">
        <v>0</v>
      </c>
      <c r="AD1809" s="1">
        <v>0</v>
      </c>
      <c r="AE1809" s="1">
        <v>0</v>
      </c>
      <c r="AF1809" s="1">
        <v>0</v>
      </c>
      <c r="AG1809" s="1">
        <v>0.36070600152015692</v>
      </c>
      <c r="AH1809" s="1">
        <v>0.52407890558242798</v>
      </c>
      <c r="AI1809" s="1">
        <v>0</v>
      </c>
      <c r="AJ1809" s="1"/>
      <c r="AK1809" s="1"/>
      <c r="AL1809" s="1">
        <v>0.77523618936538696</v>
      </c>
      <c r="AM1809" s="1">
        <v>0</v>
      </c>
      <c r="AN1809" s="1"/>
      <c r="AO1809" s="1">
        <v>4.2671728879213333E-3</v>
      </c>
      <c r="AP1809" s="1">
        <v>1.327951811254025E-2</v>
      </c>
      <c r="AQ1809" s="1">
        <v>8.9426077902317047E-2</v>
      </c>
      <c r="AR1809" s="1">
        <v>0.61667525768280029</v>
      </c>
      <c r="AS1809" s="1">
        <v>1.8236991167068479</v>
      </c>
      <c r="AT1809" s="1">
        <v>0.65586578845977783</v>
      </c>
      <c r="AU1809" s="1">
        <v>0.33355417847633362</v>
      </c>
      <c r="AV1809" s="1">
        <v>2.3595117963850498E-3</v>
      </c>
      <c r="AW1809" s="1">
        <v>0.92177706956863403</v>
      </c>
      <c r="AX1809" s="1">
        <v>2.4031364917755131</v>
      </c>
      <c r="AY1809" s="1">
        <v>1.5107878446578979</v>
      </c>
      <c r="AZ1809" s="1">
        <v>4.708254337310791</v>
      </c>
      <c r="BA1809" s="1">
        <v>4.7052674293518066</v>
      </c>
      <c r="BB1809" s="1">
        <v>2.5412580966949458</v>
      </c>
      <c r="BC1809" s="1">
        <v>2.394129753112793</v>
      </c>
      <c r="BD1809" s="1">
        <v>2</v>
      </c>
      <c r="BE1809" s="1">
        <v>1</v>
      </c>
      <c r="BF1809" s="1">
        <v>4</v>
      </c>
      <c r="BG1809" s="1">
        <v>4</v>
      </c>
      <c r="BH1809" s="1">
        <v>2</v>
      </c>
      <c r="BI1809" s="1">
        <v>2</v>
      </c>
      <c r="BJ1809" s="1"/>
    </row>
    <row r="1810" spans="1:62" hidden="1" x14ac:dyDescent="0.35">
      <c r="A1810" t="s">
        <v>1</v>
      </c>
      <c r="B1810" s="1">
        <v>2009</v>
      </c>
      <c r="C1810" t="s">
        <v>96</v>
      </c>
      <c r="D1810" s="1">
        <v>1</v>
      </c>
      <c r="E1810" s="1">
        <v>115343</v>
      </c>
      <c r="F1810" s="1">
        <v>0</v>
      </c>
      <c r="G1810" s="1">
        <v>0</v>
      </c>
      <c r="H1810" s="1">
        <v>0</v>
      </c>
      <c r="I1810" s="1">
        <v>0</v>
      </c>
      <c r="J1810" s="1">
        <v>115343</v>
      </c>
      <c r="K1810" s="1">
        <v>96650</v>
      </c>
      <c r="L1810" s="1">
        <v>114297</v>
      </c>
      <c r="M1810" s="1">
        <v>5682</v>
      </c>
      <c r="N1810" s="1">
        <v>0</v>
      </c>
      <c r="O1810" s="1">
        <v>0</v>
      </c>
      <c r="P1810" s="1">
        <v>82394</v>
      </c>
      <c r="Q1810" s="1">
        <v>16106</v>
      </c>
      <c r="R1810" s="1">
        <v>0</v>
      </c>
      <c r="S1810" s="1">
        <v>13036</v>
      </c>
      <c r="T1810" s="1">
        <v>71237</v>
      </c>
      <c r="U1810" s="1">
        <v>95048</v>
      </c>
      <c r="V1810" s="1">
        <v>18846</v>
      </c>
      <c r="W1810" s="1">
        <v>125983</v>
      </c>
      <c r="X1810" s="1">
        <v>13876</v>
      </c>
      <c r="Y1810" s="1">
        <v>1459</v>
      </c>
      <c r="Z1810" s="1">
        <v>1667</v>
      </c>
      <c r="AA1810" s="1">
        <v>74675</v>
      </c>
      <c r="AB1810" s="1">
        <v>1</v>
      </c>
      <c r="AC1810" s="1">
        <v>0</v>
      </c>
      <c r="AD1810" s="1">
        <v>0</v>
      </c>
      <c r="AE1810" s="1">
        <v>0</v>
      </c>
      <c r="AF1810" s="1">
        <v>0</v>
      </c>
      <c r="AG1810" s="1">
        <v>0.83793556690216064</v>
      </c>
      <c r="AH1810" s="1">
        <v>0.99093139171600342</v>
      </c>
      <c r="AI1810" s="1">
        <v>4.9261767417192459E-2</v>
      </c>
      <c r="AJ1810" s="1"/>
      <c r="AK1810" s="1"/>
      <c r="AL1810" s="1">
        <v>0.71433895826339722</v>
      </c>
      <c r="AM1810" s="1">
        <v>0.13963569700717929</v>
      </c>
      <c r="AN1810" s="1"/>
      <c r="AO1810" s="1">
        <v>0.1130194291472435</v>
      </c>
      <c r="AP1810" s="1">
        <v>0.61761009693145752</v>
      </c>
      <c r="AQ1810" s="1">
        <v>0.8240465521812439</v>
      </c>
      <c r="AR1810" s="1">
        <v>0.1633909344673157</v>
      </c>
      <c r="AS1810" s="1">
        <v>1.0922466516494751</v>
      </c>
      <c r="AT1810" s="1">
        <v>0.1203020587563515</v>
      </c>
      <c r="AU1810" s="1">
        <v>1.264922879636288E-2</v>
      </c>
      <c r="AV1810" s="1">
        <v>1.4452545903623101E-2</v>
      </c>
      <c r="AW1810" s="1">
        <v>0.65079653263092041</v>
      </c>
      <c r="AX1810" s="1">
        <v>2.1744015216827388</v>
      </c>
      <c r="AY1810" s="1">
        <v>1.602715373039246</v>
      </c>
      <c r="AZ1810" s="1">
        <v>4.6625370979309082</v>
      </c>
      <c r="BA1810" s="1">
        <v>4.6625370979309082</v>
      </c>
      <c r="BB1810" s="1">
        <v>2.6894392967224121</v>
      </c>
      <c r="BC1810" s="1">
        <v>2.6512975692749019</v>
      </c>
      <c r="BD1810" s="1">
        <v>2</v>
      </c>
      <c r="BE1810" s="1">
        <v>1</v>
      </c>
      <c r="BF1810" s="1">
        <v>5</v>
      </c>
      <c r="BG1810" s="1">
        <v>5</v>
      </c>
      <c r="BH1810" s="1">
        <v>3</v>
      </c>
      <c r="BI1810" s="1">
        <v>2</v>
      </c>
      <c r="BJ1810" s="1"/>
    </row>
    <row r="1811" spans="1:62" hidden="1" x14ac:dyDescent="0.35">
      <c r="A1811" t="s">
        <v>1</v>
      </c>
      <c r="B1811" s="1">
        <v>2009</v>
      </c>
      <c r="C1811" t="s">
        <v>95</v>
      </c>
      <c r="D1811" s="1">
        <v>2</v>
      </c>
      <c r="E1811" s="1">
        <v>0</v>
      </c>
      <c r="F1811" s="1">
        <v>154964</v>
      </c>
      <c r="G1811" s="1">
        <v>0</v>
      </c>
      <c r="H1811" s="1">
        <v>0</v>
      </c>
      <c r="I1811" s="1">
        <v>0</v>
      </c>
      <c r="J1811" s="1">
        <v>154964</v>
      </c>
      <c r="K1811" s="1">
        <v>75015</v>
      </c>
      <c r="L1811" s="1">
        <v>100446</v>
      </c>
      <c r="M1811" s="1">
        <v>182</v>
      </c>
      <c r="N1811" s="1">
        <v>0</v>
      </c>
      <c r="O1811" s="1">
        <v>0</v>
      </c>
      <c r="P1811" s="1">
        <v>117377</v>
      </c>
      <c r="Q1811" s="1">
        <v>1914</v>
      </c>
      <c r="R1811" s="1">
        <v>0</v>
      </c>
      <c r="S1811" s="1">
        <v>3716</v>
      </c>
      <c r="T1811" s="1">
        <v>4059</v>
      </c>
      <c r="U1811" s="1">
        <v>19305</v>
      </c>
      <c r="V1811" s="1">
        <v>84013</v>
      </c>
      <c r="W1811" s="1">
        <v>262443</v>
      </c>
      <c r="X1811" s="1">
        <v>83647</v>
      </c>
      <c r="Y1811" s="1">
        <v>36960</v>
      </c>
      <c r="Z1811" s="1">
        <v>324</v>
      </c>
      <c r="AA1811" s="1">
        <v>140942</v>
      </c>
      <c r="AB1811" s="1">
        <v>0</v>
      </c>
      <c r="AC1811" s="1">
        <v>1</v>
      </c>
      <c r="AD1811" s="1">
        <v>0</v>
      </c>
      <c r="AE1811" s="1">
        <v>0</v>
      </c>
      <c r="AF1811" s="1">
        <v>0</v>
      </c>
      <c r="AG1811" s="1">
        <v>0.48408016562461847</v>
      </c>
      <c r="AH1811" s="1">
        <v>0.6481892466545105</v>
      </c>
      <c r="AI1811" s="1">
        <v>1.174466335214674E-3</v>
      </c>
      <c r="AJ1811" s="1"/>
      <c r="AK1811" s="1"/>
      <c r="AL1811" s="1">
        <v>0.75744688510894775</v>
      </c>
      <c r="AM1811" s="1">
        <v>1.235125586390495E-2</v>
      </c>
      <c r="AN1811" s="1"/>
      <c r="AO1811" s="1">
        <v>2.3979762569069859E-2</v>
      </c>
      <c r="AP1811" s="1">
        <v>2.619318105280399E-2</v>
      </c>
      <c r="AQ1811" s="1">
        <v>0.1245773211121559</v>
      </c>
      <c r="AR1811" s="1">
        <v>0.5421452522277832</v>
      </c>
      <c r="AS1811" s="1">
        <v>1.693573951721191</v>
      </c>
      <c r="AT1811" s="1">
        <v>0.53978341817855835</v>
      </c>
      <c r="AU1811" s="1">
        <v>0.23850700259208679</v>
      </c>
      <c r="AV1811" s="1">
        <v>2.090808236971498E-3</v>
      </c>
      <c r="AW1811" s="1">
        <v>0.90951448678970337</v>
      </c>
      <c r="AX1811" s="1">
        <v>2.506233692169189</v>
      </c>
      <c r="AY1811" s="1">
        <v>1.4933662414550779</v>
      </c>
      <c r="AZ1811" s="1">
        <v>3.6343731880187988</v>
      </c>
      <c r="BA1811" s="1">
        <v>3.624241828918457</v>
      </c>
      <c r="BB1811" s="1">
        <v>1.727291464805603</v>
      </c>
      <c r="BC1811" s="1">
        <v>1.921515107154846</v>
      </c>
      <c r="BD1811" s="1">
        <v>2</v>
      </c>
      <c r="BE1811" s="1">
        <v>1</v>
      </c>
      <c r="BF1811" s="1">
        <v>3</v>
      </c>
      <c r="BG1811" s="1">
        <v>3</v>
      </c>
      <c r="BH1811" s="1">
        <v>1</v>
      </c>
      <c r="BI1811" s="1">
        <v>1.5</v>
      </c>
      <c r="BJ1811" s="1"/>
    </row>
    <row r="1812" spans="1:62" hidden="1" x14ac:dyDescent="0.35">
      <c r="A1812" t="s">
        <v>1</v>
      </c>
      <c r="B1812" s="1">
        <v>2009</v>
      </c>
      <c r="C1812" t="s">
        <v>96</v>
      </c>
      <c r="D1812" s="1">
        <v>2</v>
      </c>
      <c r="E1812" s="1">
        <v>0</v>
      </c>
      <c r="F1812" s="1">
        <v>196593</v>
      </c>
      <c r="G1812" s="1">
        <v>0</v>
      </c>
      <c r="H1812" s="1">
        <v>0</v>
      </c>
      <c r="I1812" s="1">
        <v>0</v>
      </c>
      <c r="J1812" s="1">
        <v>196593</v>
      </c>
      <c r="K1812" s="1">
        <v>167362</v>
      </c>
      <c r="L1812" s="1">
        <v>195244</v>
      </c>
      <c r="M1812" s="1">
        <v>3650</v>
      </c>
      <c r="N1812" s="1">
        <v>0</v>
      </c>
      <c r="O1812" s="1">
        <v>0</v>
      </c>
      <c r="P1812" s="1">
        <v>149628</v>
      </c>
      <c r="Q1812" s="1">
        <v>21726</v>
      </c>
      <c r="R1812" s="1">
        <v>0</v>
      </c>
      <c r="S1812" s="1">
        <v>31315</v>
      </c>
      <c r="T1812" s="1">
        <v>102853</v>
      </c>
      <c r="U1812" s="1">
        <v>160116</v>
      </c>
      <c r="V1812" s="1">
        <v>27274</v>
      </c>
      <c r="W1812" s="1">
        <v>209508</v>
      </c>
      <c r="X1812" s="1">
        <v>27816</v>
      </c>
      <c r="Y1812" s="1">
        <v>4886</v>
      </c>
      <c r="Z1812" s="1">
        <v>1636</v>
      </c>
      <c r="AA1812" s="1">
        <v>145565</v>
      </c>
      <c r="AB1812" s="1">
        <v>0</v>
      </c>
      <c r="AC1812" s="1">
        <v>1</v>
      </c>
      <c r="AD1812" s="1">
        <v>0</v>
      </c>
      <c r="AE1812" s="1">
        <v>0</v>
      </c>
      <c r="AF1812" s="1">
        <v>0</v>
      </c>
      <c r="AG1812" s="1">
        <v>0.85131210088729858</v>
      </c>
      <c r="AH1812" s="1">
        <v>0.99313813447952271</v>
      </c>
      <c r="AI1812" s="1">
        <v>1.8566276878118518E-2</v>
      </c>
      <c r="AJ1812" s="1"/>
      <c r="AK1812" s="1"/>
      <c r="AL1812" s="1">
        <v>0.76110541820526123</v>
      </c>
      <c r="AM1812" s="1">
        <v>0.1105125844478607</v>
      </c>
      <c r="AN1812" s="1"/>
      <c r="AO1812" s="1">
        <v>0.15928848087787631</v>
      </c>
      <c r="AP1812" s="1">
        <v>0.52317732572555542</v>
      </c>
      <c r="AQ1812" s="1">
        <v>0.81445425748825073</v>
      </c>
      <c r="AR1812" s="1">
        <v>0.1387333273887634</v>
      </c>
      <c r="AS1812" s="1">
        <v>1.0656940937042241</v>
      </c>
      <c r="AT1812" s="1">
        <v>0.14149028062820429</v>
      </c>
      <c r="AU1812" s="1">
        <v>2.4853376671671871E-2</v>
      </c>
      <c r="AV1812" s="1">
        <v>8.3217611536383629E-3</v>
      </c>
      <c r="AW1812" s="1">
        <v>0.74043834209442139</v>
      </c>
      <c r="AX1812" s="1">
        <v>2.280213356018066</v>
      </c>
      <c r="AY1812" s="1">
        <v>1.7073090076446531</v>
      </c>
      <c r="AZ1812" s="1">
        <v>4.6197776794433594</v>
      </c>
      <c r="BA1812" s="1">
        <v>4.6142945289611816</v>
      </c>
      <c r="BB1812" s="1">
        <v>2.6794698238372798</v>
      </c>
      <c r="BC1812" s="1">
        <v>2.5346252918243408</v>
      </c>
      <c r="BD1812" s="1">
        <v>2</v>
      </c>
      <c r="BE1812" s="1">
        <v>1</v>
      </c>
      <c r="BF1812" s="1">
        <v>4</v>
      </c>
      <c r="BG1812" s="1">
        <v>4</v>
      </c>
      <c r="BH1812" s="1">
        <v>3</v>
      </c>
      <c r="BI1812" s="1">
        <v>2</v>
      </c>
      <c r="BJ1812" s="1"/>
    </row>
    <row r="1813" spans="1:62" hidden="1" x14ac:dyDescent="0.35">
      <c r="A1813" t="s">
        <v>1</v>
      </c>
      <c r="B1813" s="1">
        <v>2009</v>
      </c>
      <c r="C1813" t="s">
        <v>95</v>
      </c>
      <c r="D1813" s="1">
        <v>3</v>
      </c>
      <c r="E1813" s="1">
        <v>0</v>
      </c>
      <c r="F1813" s="1">
        <v>0</v>
      </c>
      <c r="G1813" s="1">
        <v>267729</v>
      </c>
      <c r="H1813" s="1">
        <v>131168</v>
      </c>
      <c r="I1813" s="1">
        <v>4470</v>
      </c>
      <c r="J1813" s="1">
        <v>403367</v>
      </c>
      <c r="K1813" s="1">
        <v>252371</v>
      </c>
      <c r="L1813" s="1">
        <v>290957</v>
      </c>
      <c r="M1813" s="1">
        <v>2151</v>
      </c>
      <c r="N1813" s="1">
        <v>0</v>
      </c>
      <c r="O1813" s="1">
        <v>0</v>
      </c>
      <c r="P1813" s="1">
        <v>304977</v>
      </c>
      <c r="Q1813" s="1">
        <v>10017</v>
      </c>
      <c r="R1813" s="1">
        <v>0</v>
      </c>
      <c r="S1813" s="1">
        <v>27213</v>
      </c>
      <c r="T1813" s="1">
        <v>18717</v>
      </c>
      <c r="U1813" s="1">
        <v>90709</v>
      </c>
      <c r="V1813" s="1">
        <v>144780</v>
      </c>
      <c r="W1813" s="1">
        <v>623315</v>
      </c>
      <c r="X1813" s="1">
        <v>143424</v>
      </c>
      <c r="Y1813" s="1">
        <v>66151</v>
      </c>
      <c r="Z1813" s="1">
        <v>3012</v>
      </c>
      <c r="AA1813" s="1">
        <v>305742</v>
      </c>
      <c r="AB1813" s="1">
        <v>0</v>
      </c>
      <c r="AC1813" s="1">
        <v>0</v>
      </c>
      <c r="AD1813" s="1">
        <v>0.66373550891876221</v>
      </c>
      <c r="AE1813" s="1">
        <v>0.32518276572227478</v>
      </c>
      <c r="AF1813" s="1">
        <v>1.108171977102757E-2</v>
      </c>
      <c r="AG1813" s="1">
        <v>0.62566101551055908</v>
      </c>
      <c r="AH1813" s="1">
        <v>0.72132080793380737</v>
      </c>
      <c r="AI1813" s="1">
        <v>5.3326128982007504E-3</v>
      </c>
      <c r="AJ1813" s="1"/>
      <c r="AK1813" s="1"/>
      <c r="AL1813" s="1">
        <v>0.75607818365097046</v>
      </c>
      <c r="AM1813" s="1">
        <v>2.4833464995026588E-2</v>
      </c>
      <c r="AN1813" s="1"/>
      <c r="AO1813" s="1">
        <v>6.7464619874954224E-2</v>
      </c>
      <c r="AP1813" s="1">
        <v>4.6401910483837128E-2</v>
      </c>
      <c r="AQ1813" s="1">
        <v>0.22487957775592801</v>
      </c>
      <c r="AR1813" s="1">
        <v>0.35892871022224432</v>
      </c>
      <c r="AS1813" s="1">
        <v>1.5452800989151001</v>
      </c>
      <c r="AT1813" s="1">
        <v>0.35556700825691218</v>
      </c>
      <c r="AU1813" s="1">
        <v>0.16399705410003659</v>
      </c>
      <c r="AV1813" s="1">
        <v>7.467145100235939E-3</v>
      </c>
      <c r="AW1813" s="1">
        <v>0.75839591026306152</v>
      </c>
      <c r="AX1813" s="1">
        <v>2.3965246677398682</v>
      </c>
      <c r="AY1813" s="1">
        <v>1.5197798013687129</v>
      </c>
      <c r="AZ1813" s="1">
        <v>3.197928905487061</v>
      </c>
      <c r="BA1813" s="1">
        <v>3.1854712963104248</v>
      </c>
      <c r="BB1813" s="1">
        <v>1.303433299064636</v>
      </c>
      <c r="BC1813" s="1">
        <v>1.6599280834198</v>
      </c>
      <c r="BD1813" s="1">
        <v>2</v>
      </c>
      <c r="BE1813" s="1">
        <v>1</v>
      </c>
      <c r="BF1813" s="1">
        <v>3</v>
      </c>
      <c r="BG1813" s="1">
        <v>3</v>
      </c>
      <c r="BH1813" s="1">
        <v>1</v>
      </c>
      <c r="BI1813" s="1">
        <v>1.333333373069763</v>
      </c>
      <c r="BJ1813" s="1"/>
    </row>
    <row r="1814" spans="1:62" hidden="1" x14ac:dyDescent="0.35">
      <c r="A1814" t="s">
        <v>1</v>
      </c>
      <c r="B1814" s="1">
        <v>2009</v>
      </c>
      <c r="C1814" t="s">
        <v>96</v>
      </c>
      <c r="D1814" s="1">
        <v>3</v>
      </c>
      <c r="E1814" s="1">
        <v>0</v>
      </c>
      <c r="F1814" s="1">
        <v>0</v>
      </c>
      <c r="G1814" s="1">
        <v>723213</v>
      </c>
      <c r="H1814" s="1">
        <v>660822</v>
      </c>
      <c r="I1814" s="1">
        <v>35499</v>
      </c>
      <c r="J1814" s="1">
        <v>1419534</v>
      </c>
      <c r="K1814" s="1">
        <v>1294784</v>
      </c>
      <c r="L1814" s="1">
        <v>1402292</v>
      </c>
      <c r="M1814" s="1">
        <v>129972</v>
      </c>
      <c r="N1814" s="1">
        <v>0</v>
      </c>
      <c r="O1814" s="1">
        <v>0</v>
      </c>
      <c r="P1814" s="1">
        <v>1100656</v>
      </c>
      <c r="Q1814" s="1">
        <v>464998</v>
      </c>
      <c r="R1814" s="1">
        <v>0</v>
      </c>
      <c r="S1814" s="1">
        <v>450612</v>
      </c>
      <c r="T1814" s="1">
        <v>899546</v>
      </c>
      <c r="U1814" s="1">
        <v>1236687</v>
      </c>
      <c r="V1814" s="1">
        <v>78096</v>
      </c>
      <c r="W1814" s="1">
        <v>1471934</v>
      </c>
      <c r="X1814" s="1">
        <v>83996</v>
      </c>
      <c r="Y1814" s="1">
        <v>11496</v>
      </c>
      <c r="Z1814" s="1">
        <v>1768</v>
      </c>
      <c r="AA1814" s="1">
        <v>1020892</v>
      </c>
      <c r="AB1814" s="1">
        <v>0</v>
      </c>
      <c r="AC1814" s="1">
        <v>0</v>
      </c>
      <c r="AD1814" s="1">
        <v>0.50947213172912598</v>
      </c>
      <c r="AE1814" s="1">
        <v>0.46552038192749018</v>
      </c>
      <c r="AF1814" s="1">
        <v>2.5007503107190129E-2</v>
      </c>
      <c r="AG1814" s="1">
        <v>0.91211903095245361</v>
      </c>
      <c r="AH1814" s="1">
        <v>0.9878537654876709</v>
      </c>
      <c r="AI1814" s="1">
        <v>9.1559626162052155E-2</v>
      </c>
      <c r="AJ1814" s="1"/>
      <c r="AK1814" s="1"/>
      <c r="AL1814" s="1">
        <v>0.77536433935165405</v>
      </c>
      <c r="AM1814" s="1">
        <v>0.32770293951034551</v>
      </c>
      <c r="AN1814" s="1"/>
      <c r="AO1814" s="1">
        <v>0.3174365758895874</v>
      </c>
      <c r="AP1814" s="1">
        <v>0.63369107246398926</v>
      </c>
      <c r="AQ1814" s="1">
        <v>0.87119221687316895</v>
      </c>
      <c r="AR1814" s="1">
        <v>5.5015236139297492E-2</v>
      </c>
      <c r="AS1814" s="1">
        <v>1.0369135141372681</v>
      </c>
      <c r="AT1814" s="1">
        <v>5.9171531349420547E-2</v>
      </c>
      <c r="AU1814" s="1">
        <v>8.1035243347287178E-3</v>
      </c>
      <c r="AV1814" s="1">
        <v>1.245479099452496E-3</v>
      </c>
      <c r="AW1814" s="1">
        <v>0.71979415416717529</v>
      </c>
      <c r="AX1814" s="1">
        <v>2.6915895938873291</v>
      </c>
      <c r="AY1814" s="1">
        <v>1.924810528755188</v>
      </c>
      <c r="AZ1814" s="1">
        <v>3.7447197437286381</v>
      </c>
      <c r="BA1814" s="1">
        <v>3.7133135795593262</v>
      </c>
      <c r="BB1814" s="1">
        <v>1.68606173992157</v>
      </c>
      <c r="BC1814" s="1">
        <v>1.7695381641387939</v>
      </c>
      <c r="BD1814" s="1">
        <v>2</v>
      </c>
      <c r="BE1814" s="1">
        <v>2</v>
      </c>
      <c r="BF1814" s="1">
        <v>4</v>
      </c>
      <c r="BG1814" s="1">
        <v>4</v>
      </c>
      <c r="BH1814" s="1">
        <v>1</v>
      </c>
      <c r="BI1814" s="1">
        <v>1.333333373069763</v>
      </c>
      <c r="BJ1814" s="1"/>
    </row>
    <row r="1815" spans="1:62" hidden="1" x14ac:dyDescent="0.35">
      <c r="A1815" t="s">
        <v>1</v>
      </c>
      <c r="B1815" s="1">
        <v>2009</v>
      </c>
      <c r="C1815" t="s">
        <v>95</v>
      </c>
      <c r="D1815" s="1"/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5294</v>
      </c>
      <c r="K1815" s="1">
        <v>3380</v>
      </c>
      <c r="L1815" s="1">
        <v>4679</v>
      </c>
      <c r="M1815" s="1">
        <v>327</v>
      </c>
      <c r="N1815" s="1">
        <v>0</v>
      </c>
      <c r="O1815" s="1">
        <v>0</v>
      </c>
      <c r="P1815" s="1">
        <v>3790</v>
      </c>
      <c r="Q1815" s="1">
        <v>0</v>
      </c>
      <c r="R1815" s="1">
        <v>0</v>
      </c>
      <c r="S1815" s="1">
        <v>327</v>
      </c>
      <c r="T1815" s="1">
        <v>0</v>
      </c>
      <c r="U1815" s="1">
        <v>328</v>
      </c>
      <c r="V1815" s="1">
        <v>2322</v>
      </c>
      <c r="W1815" s="1">
        <v>8506</v>
      </c>
      <c r="X1815" s="1">
        <v>2867</v>
      </c>
      <c r="Y1815" s="1">
        <v>800</v>
      </c>
      <c r="Z1815" s="1">
        <v>0</v>
      </c>
      <c r="AA1815" s="1">
        <v>4679</v>
      </c>
      <c r="AB1815" s="1">
        <v>0</v>
      </c>
      <c r="AC1815" s="1"/>
      <c r="AD1815" s="1"/>
      <c r="AE1815" s="1"/>
      <c r="AF1815" s="1"/>
      <c r="AG1815" s="1">
        <v>0.63845860958099365</v>
      </c>
      <c r="AH1815" s="1">
        <v>0.883830726146698</v>
      </c>
      <c r="AI1815" s="1">
        <v>6.1768040060997009E-2</v>
      </c>
      <c r="AJ1815" s="1"/>
      <c r="AK1815" s="1"/>
      <c r="AL1815" s="1">
        <v>0.71590477228164673</v>
      </c>
      <c r="AM1815" s="1">
        <v>0</v>
      </c>
      <c r="AN1815" s="1"/>
      <c r="AO1815" s="1">
        <v>6.1768040060997009E-2</v>
      </c>
      <c r="AP1815" s="1">
        <v>0</v>
      </c>
      <c r="AQ1815" s="1">
        <v>6.1956930905580521E-2</v>
      </c>
      <c r="AR1815" s="1">
        <v>0.43860974907875061</v>
      </c>
      <c r="AS1815" s="1">
        <v>1.606724619865417</v>
      </c>
      <c r="AT1815" s="1">
        <v>0.54155647754669189</v>
      </c>
      <c r="AU1815" s="1">
        <v>0.15111446380615229</v>
      </c>
      <c r="AV1815" s="1">
        <v>0</v>
      </c>
      <c r="AW1815" s="1">
        <v>0.883830726146698</v>
      </c>
      <c r="AX1815" s="1">
        <v>1.9731771945953369</v>
      </c>
      <c r="AY1815" s="1">
        <v>1.185492992401123</v>
      </c>
      <c r="AZ1815" s="1">
        <v>2.431620597839355</v>
      </c>
      <c r="BA1815" s="1">
        <v>2.431620597839355</v>
      </c>
      <c r="BB1815" s="1">
        <v>0.85209673643112183</v>
      </c>
      <c r="BC1815" s="1">
        <v>1.566537618637085</v>
      </c>
      <c r="BD1815" s="1">
        <v>1</v>
      </c>
      <c r="BE1815" s="1">
        <v>1</v>
      </c>
      <c r="BF1815" s="1">
        <v>3</v>
      </c>
      <c r="BG1815" s="1">
        <v>3</v>
      </c>
      <c r="BH1815" s="1">
        <v>1</v>
      </c>
      <c r="BI1815" s="1">
        <v>1</v>
      </c>
      <c r="BJ1815" s="1"/>
    </row>
    <row r="1816" spans="1:62" hidden="1" x14ac:dyDescent="0.35">
      <c r="A1816" t="s">
        <v>1</v>
      </c>
      <c r="B1816" s="1">
        <v>2009</v>
      </c>
      <c r="C1816" t="s">
        <v>96</v>
      </c>
      <c r="D1816" s="1"/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12665</v>
      </c>
      <c r="K1816" s="1">
        <v>9870</v>
      </c>
      <c r="L1816" s="1">
        <v>12665</v>
      </c>
      <c r="M1816" s="1">
        <v>2420</v>
      </c>
      <c r="N1816" s="1">
        <v>0</v>
      </c>
      <c r="O1816" s="1">
        <v>0</v>
      </c>
      <c r="P1816" s="1">
        <v>8675</v>
      </c>
      <c r="Q1816" s="1">
        <v>3036</v>
      </c>
      <c r="R1816" s="1">
        <v>0</v>
      </c>
      <c r="S1816" s="1">
        <v>5614</v>
      </c>
      <c r="T1816" s="1">
        <v>7313</v>
      </c>
      <c r="U1816" s="1">
        <v>12233</v>
      </c>
      <c r="V1816" s="1">
        <v>432</v>
      </c>
      <c r="W1816" s="1">
        <v>12665</v>
      </c>
      <c r="X1816" s="1">
        <v>3200</v>
      </c>
      <c r="Y1816" s="1">
        <v>0</v>
      </c>
      <c r="Z1816" s="1">
        <v>0</v>
      </c>
      <c r="AA1816" s="1">
        <v>11227</v>
      </c>
      <c r="AB1816" s="1">
        <v>0</v>
      </c>
      <c r="AC1816" s="1"/>
      <c r="AD1816" s="1"/>
      <c r="AE1816" s="1"/>
      <c r="AF1816" s="1"/>
      <c r="AG1816" s="1">
        <v>0.77931308746337891</v>
      </c>
      <c r="AH1816" s="1">
        <v>1</v>
      </c>
      <c r="AI1816" s="1">
        <v>0.19107776880264279</v>
      </c>
      <c r="AJ1816" s="1"/>
      <c r="AK1816" s="1"/>
      <c r="AL1816" s="1">
        <v>0.68495851755142212</v>
      </c>
      <c r="AM1816" s="1">
        <v>0.2397157549858093</v>
      </c>
      <c r="AN1816" s="1"/>
      <c r="AO1816" s="1">
        <v>0.44326886534690862</v>
      </c>
      <c r="AP1816" s="1">
        <v>0.57741808891296387</v>
      </c>
      <c r="AQ1816" s="1">
        <v>0.96589022874832153</v>
      </c>
      <c r="AR1816" s="1">
        <v>3.4109752625226968E-2</v>
      </c>
      <c r="AS1816" s="1">
        <v>1</v>
      </c>
      <c r="AT1816" s="1">
        <v>0.25266483426094061</v>
      </c>
      <c r="AU1816" s="1">
        <v>0</v>
      </c>
      <c r="AV1816" s="1">
        <v>0</v>
      </c>
      <c r="AW1816" s="1">
        <v>0.88645875453948975</v>
      </c>
      <c r="AX1816" s="1">
        <v>2.454480886459351</v>
      </c>
      <c r="AY1816" s="1">
        <v>2.101934432983398</v>
      </c>
      <c r="AZ1816" s="1">
        <v>4.2279510498046884</v>
      </c>
      <c r="BA1816" s="1">
        <v>4.1046981811523438</v>
      </c>
      <c r="BB1816" s="1">
        <v>2.240031480789185</v>
      </c>
      <c r="BC1816" s="1">
        <v>2.273267269134521</v>
      </c>
      <c r="BD1816" s="1">
        <v>2</v>
      </c>
      <c r="BE1816" s="1">
        <v>1</v>
      </c>
      <c r="BF1816" s="1">
        <v>4</v>
      </c>
      <c r="BG1816" s="1">
        <v>4</v>
      </c>
      <c r="BH1816" s="1">
        <v>2</v>
      </c>
      <c r="BI1816" s="1">
        <v>2</v>
      </c>
      <c r="BJ1816" s="1"/>
    </row>
    <row r="1817" spans="1:62" hidden="1" x14ac:dyDescent="0.35">
      <c r="A1817" t="s">
        <v>1</v>
      </c>
      <c r="B1817" s="1">
        <v>2008</v>
      </c>
      <c r="C1817" t="s">
        <v>95</v>
      </c>
      <c r="D1817" s="1">
        <v>1</v>
      </c>
      <c r="E1817" s="1">
        <v>346824</v>
      </c>
      <c r="F1817" s="1">
        <v>0</v>
      </c>
      <c r="G1817" s="1">
        <v>0</v>
      </c>
      <c r="H1817" s="1">
        <v>0</v>
      </c>
      <c r="I1817" s="1">
        <v>0</v>
      </c>
      <c r="J1817" s="1">
        <v>346824</v>
      </c>
      <c r="K1817" s="1">
        <v>71930</v>
      </c>
      <c r="L1817" s="1">
        <v>153499</v>
      </c>
      <c r="M1817" s="1">
        <v>0</v>
      </c>
      <c r="N1817" s="1">
        <v>0</v>
      </c>
      <c r="O1817" s="1">
        <v>0</v>
      </c>
      <c r="P1817" s="1">
        <v>272680</v>
      </c>
      <c r="Q1817" s="1">
        <v>1069</v>
      </c>
      <c r="R1817" s="1">
        <v>0</v>
      </c>
      <c r="S1817" s="1">
        <v>0</v>
      </c>
      <c r="T1817" s="1">
        <v>4537</v>
      </c>
      <c r="U1817" s="1">
        <v>84202</v>
      </c>
      <c r="V1817" s="1">
        <v>228316</v>
      </c>
      <c r="W1817" s="1">
        <v>553047</v>
      </c>
      <c r="X1817" s="1">
        <v>256416</v>
      </c>
      <c r="Y1817" s="1">
        <v>152421</v>
      </c>
      <c r="Z1817" s="1">
        <v>14825</v>
      </c>
      <c r="AA1817" s="1">
        <v>320471</v>
      </c>
      <c r="AB1817" s="1">
        <v>1</v>
      </c>
      <c r="AC1817" s="1">
        <v>0</v>
      </c>
      <c r="AD1817" s="1">
        <v>0</v>
      </c>
      <c r="AE1817" s="1">
        <v>0</v>
      </c>
      <c r="AF1817" s="1">
        <v>0</v>
      </c>
      <c r="AG1817" s="1">
        <v>0.2073962539434433</v>
      </c>
      <c r="AH1817" s="1">
        <v>0.44258472323417658</v>
      </c>
      <c r="AI1817" s="1">
        <v>0</v>
      </c>
      <c r="AJ1817" s="1"/>
      <c r="AK1817" s="1"/>
      <c r="AL1817" s="1">
        <v>0.78622007369995117</v>
      </c>
      <c r="AM1817" s="1">
        <v>3.082254901528358E-3</v>
      </c>
      <c r="AN1817" s="1"/>
      <c r="AO1817" s="1"/>
      <c r="AP1817" s="1">
        <v>1.3081562705338E-2</v>
      </c>
      <c r="AQ1817" s="1">
        <v>0.24278019368648529</v>
      </c>
      <c r="AR1817" s="1">
        <v>0.65830504894256592</v>
      </c>
      <c r="AS1817" s="1">
        <v>1.5946041345596309</v>
      </c>
      <c r="AT1817" s="1">
        <v>0.73932600021362305</v>
      </c>
      <c r="AU1817" s="1">
        <v>0.43947651982307429</v>
      </c>
      <c r="AV1817" s="1">
        <v>4.2745023965835571E-2</v>
      </c>
      <c r="AW1817" s="1">
        <v>0.9275437593460083</v>
      </c>
      <c r="AX1817" s="1">
        <v>2.4253251552581792</v>
      </c>
      <c r="AY1817" s="1">
        <v>1.5340836048126221</v>
      </c>
      <c r="AZ1817" s="1">
        <v>4.7384004592895508</v>
      </c>
      <c r="BA1817" s="1">
        <v>4.7353615760803223</v>
      </c>
      <c r="BB1817" s="1">
        <v>2.5370967388153081</v>
      </c>
      <c r="BC1817" s="1">
        <v>2.447598934173584</v>
      </c>
      <c r="BD1817" s="1">
        <v>2</v>
      </c>
      <c r="BE1817" s="1">
        <v>1</v>
      </c>
      <c r="BF1817" s="1">
        <v>5</v>
      </c>
      <c r="BG1817" s="1">
        <v>5</v>
      </c>
      <c r="BH1817" s="1">
        <v>2</v>
      </c>
      <c r="BI1817" s="1">
        <v>2</v>
      </c>
      <c r="BJ1817" s="1"/>
    </row>
    <row r="1818" spans="1:62" hidden="1" x14ac:dyDescent="0.35">
      <c r="A1818" t="s">
        <v>1</v>
      </c>
      <c r="B1818" s="1">
        <v>2008</v>
      </c>
      <c r="C1818" t="s">
        <v>96</v>
      </c>
      <c r="D1818" s="1">
        <v>1</v>
      </c>
      <c r="E1818" s="1">
        <v>151011</v>
      </c>
      <c r="F1818" s="1">
        <v>0</v>
      </c>
      <c r="G1818" s="1">
        <v>0</v>
      </c>
      <c r="H1818" s="1">
        <v>0</v>
      </c>
      <c r="I1818" s="1">
        <v>0</v>
      </c>
      <c r="J1818" s="1">
        <v>151011</v>
      </c>
      <c r="K1818" s="1">
        <v>110184</v>
      </c>
      <c r="L1818" s="1">
        <v>149537</v>
      </c>
      <c r="M1818" s="1">
        <v>602</v>
      </c>
      <c r="N1818" s="1">
        <v>0</v>
      </c>
      <c r="O1818" s="1">
        <v>0</v>
      </c>
      <c r="P1818" s="1">
        <v>104050</v>
      </c>
      <c r="Q1818" s="1">
        <v>15992</v>
      </c>
      <c r="R1818" s="1">
        <v>0</v>
      </c>
      <c r="S1818" s="1">
        <v>0</v>
      </c>
      <c r="T1818" s="1">
        <v>88469</v>
      </c>
      <c r="U1818" s="1">
        <v>137663</v>
      </c>
      <c r="V1818" s="1">
        <v>20055</v>
      </c>
      <c r="W1818" s="1">
        <v>152379</v>
      </c>
      <c r="X1818" s="1">
        <v>19608</v>
      </c>
      <c r="Y1818" s="1">
        <v>2026</v>
      </c>
      <c r="Z1818" s="1">
        <v>0</v>
      </c>
      <c r="AA1818" s="1">
        <v>112748</v>
      </c>
      <c r="AB1818" s="1">
        <v>1</v>
      </c>
      <c r="AC1818" s="1">
        <v>0</v>
      </c>
      <c r="AD1818" s="1">
        <v>0</v>
      </c>
      <c r="AE1818" s="1">
        <v>0</v>
      </c>
      <c r="AF1818" s="1">
        <v>0</v>
      </c>
      <c r="AG1818" s="1">
        <v>0.72964221239089966</v>
      </c>
      <c r="AH1818" s="1">
        <v>0.99023914337158203</v>
      </c>
      <c r="AI1818" s="1">
        <v>3.9864643476903439E-3</v>
      </c>
      <c r="AJ1818" s="1"/>
      <c r="AK1818" s="1"/>
      <c r="AL1818" s="1">
        <v>0.68902266025543213</v>
      </c>
      <c r="AM1818" s="1">
        <v>0.1058995723724365</v>
      </c>
      <c r="AN1818" s="1"/>
      <c r="AO1818" s="1"/>
      <c r="AP1818" s="1">
        <v>0.58584475517272949</v>
      </c>
      <c r="AQ1818" s="1">
        <v>0.91160911321640015</v>
      </c>
      <c r="AR1818" s="1">
        <v>0.13280490040779111</v>
      </c>
      <c r="AS1818" s="1">
        <v>1.009058952331543</v>
      </c>
      <c r="AT1818" s="1">
        <v>0.1298448443412781</v>
      </c>
      <c r="AU1818" s="1">
        <v>1.341624092310667E-2</v>
      </c>
      <c r="AV1818" s="1">
        <v>0</v>
      </c>
      <c r="AW1818" s="1">
        <v>0.75058752298355103</v>
      </c>
      <c r="AX1818" s="1">
        <v>2.3353796005249019</v>
      </c>
      <c r="AY1818" s="1">
        <v>1.6821556091308589</v>
      </c>
      <c r="AZ1818" s="1">
        <v>4.6874995231628418</v>
      </c>
      <c r="BA1818" s="1">
        <v>4.6874995231628418</v>
      </c>
      <c r="BB1818" s="1">
        <v>2.7104911804199219</v>
      </c>
      <c r="BC1818" s="1">
        <v>2.5680534839630131</v>
      </c>
      <c r="BD1818" s="1">
        <v>2</v>
      </c>
      <c r="BE1818" s="1">
        <v>1</v>
      </c>
      <c r="BF1818" s="1">
        <v>5</v>
      </c>
      <c r="BG1818" s="1">
        <v>5</v>
      </c>
      <c r="BH1818" s="1">
        <v>3</v>
      </c>
      <c r="BI1818" s="1">
        <v>2</v>
      </c>
      <c r="BJ1818" s="1"/>
    </row>
    <row r="1819" spans="1:62" hidden="1" x14ac:dyDescent="0.35">
      <c r="A1819" t="s">
        <v>1</v>
      </c>
      <c r="B1819" s="1">
        <v>2008</v>
      </c>
      <c r="C1819" t="s">
        <v>95</v>
      </c>
      <c r="D1819" s="1">
        <v>2</v>
      </c>
      <c r="E1819" s="1">
        <v>0</v>
      </c>
      <c r="F1819" s="1">
        <v>167921</v>
      </c>
      <c r="G1819" s="1">
        <v>0</v>
      </c>
      <c r="H1819" s="1">
        <v>0</v>
      </c>
      <c r="I1819" s="1">
        <v>0</v>
      </c>
      <c r="J1819" s="1">
        <v>167921</v>
      </c>
      <c r="K1819" s="1">
        <v>41147</v>
      </c>
      <c r="L1819" s="1">
        <v>90485</v>
      </c>
      <c r="M1819" s="1">
        <v>0</v>
      </c>
      <c r="N1819" s="1">
        <v>0</v>
      </c>
      <c r="O1819" s="1">
        <v>0</v>
      </c>
      <c r="P1819" s="1">
        <v>122320</v>
      </c>
      <c r="Q1819" s="1">
        <v>2196</v>
      </c>
      <c r="R1819" s="1">
        <v>0</v>
      </c>
      <c r="S1819" s="1">
        <v>0</v>
      </c>
      <c r="T1819" s="1">
        <v>3303</v>
      </c>
      <c r="U1819" s="1">
        <v>46603</v>
      </c>
      <c r="V1819" s="1">
        <v>94072</v>
      </c>
      <c r="W1819" s="1">
        <v>262406</v>
      </c>
      <c r="X1819" s="1">
        <v>104623</v>
      </c>
      <c r="Y1819" s="1">
        <v>66789</v>
      </c>
      <c r="Z1819" s="1">
        <v>11230</v>
      </c>
      <c r="AA1819" s="1">
        <v>143662</v>
      </c>
      <c r="AB1819" s="1">
        <v>0</v>
      </c>
      <c r="AC1819" s="1">
        <v>1</v>
      </c>
      <c r="AD1819" s="1">
        <v>0</v>
      </c>
      <c r="AE1819" s="1">
        <v>0</v>
      </c>
      <c r="AF1819" s="1">
        <v>0</v>
      </c>
      <c r="AG1819" s="1">
        <v>0.24503783881664279</v>
      </c>
      <c r="AH1819" s="1">
        <v>0.53885459899902344</v>
      </c>
      <c r="AI1819" s="1">
        <v>0</v>
      </c>
      <c r="AJ1819" s="1"/>
      <c r="AK1819" s="1"/>
      <c r="AL1819" s="1">
        <v>0.72843778133392334</v>
      </c>
      <c r="AM1819" s="1">
        <v>1.30775785073638E-2</v>
      </c>
      <c r="AN1819" s="1"/>
      <c r="AO1819" s="1"/>
      <c r="AP1819" s="1">
        <v>1.9669963046908379E-2</v>
      </c>
      <c r="AQ1819" s="1">
        <v>0.27752932906150818</v>
      </c>
      <c r="AR1819" s="1">
        <v>0.56021583080291748</v>
      </c>
      <c r="AS1819" s="1">
        <v>1.562675356864929</v>
      </c>
      <c r="AT1819" s="1">
        <v>0.62304896116256714</v>
      </c>
      <c r="AU1819" s="1">
        <v>0.39774060249328608</v>
      </c>
      <c r="AV1819" s="1">
        <v>6.6876687109470367E-2</v>
      </c>
      <c r="AW1819" s="1">
        <v>0.85553324222564697</v>
      </c>
      <c r="AX1819" s="1">
        <v>2.2730271816253662</v>
      </c>
      <c r="AY1819" s="1">
        <v>1.4455381631851201</v>
      </c>
      <c r="AZ1819" s="1">
        <v>3.6251213550567631</v>
      </c>
      <c r="BA1819" s="1">
        <v>3.6251213550567631</v>
      </c>
      <c r="BB1819" s="1">
        <v>1.6489301919937129</v>
      </c>
      <c r="BC1819" s="1">
        <v>1.9371287822723391</v>
      </c>
      <c r="BD1819" s="1">
        <v>2</v>
      </c>
      <c r="BE1819" s="1">
        <v>1</v>
      </c>
      <c r="BF1819" s="1">
        <v>3</v>
      </c>
      <c r="BG1819" s="1">
        <v>3</v>
      </c>
      <c r="BH1819" s="1">
        <v>1</v>
      </c>
      <c r="BI1819" s="1">
        <v>1.5</v>
      </c>
      <c r="BJ1819" s="1"/>
    </row>
    <row r="1820" spans="1:62" hidden="1" x14ac:dyDescent="0.35">
      <c r="A1820" t="s">
        <v>1</v>
      </c>
      <c r="B1820" s="1">
        <v>2008</v>
      </c>
      <c r="C1820" t="s">
        <v>96</v>
      </c>
      <c r="D1820" s="1">
        <v>2</v>
      </c>
      <c r="E1820" s="1">
        <v>0</v>
      </c>
      <c r="F1820" s="1">
        <v>201247</v>
      </c>
      <c r="G1820" s="1">
        <v>0</v>
      </c>
      <c r="H1820" s="1">
        <v>0</v>
      </c>
      <c r="I1820" s="1">
        <v>0</v>
      </c>
      <c r="J1820" s="1">
        <v>201247</v>
      </c>
      <c r="K1820" s="1">
        <v>159113</v>
      </c>
      <c r="L1820" s="1">
        <v>199284</v>
      </c>
      <c r="M1820" s="1">
        <v>1403</v>
      </c>
      <c r="N1820" s="1">
        <v>0</v>
      </c>
      <c r="O1820" s="1">
        <v>0</v>
      </c>
      <c r="P1820" s="1">
        <v>144206</v>
      </c>
      <c r="Q1820" s="1">
        <v>26753</v>
      </c>
      <c r="R1820" s="1">
        <v>0</v>
      </c>
      <c r="S1820" s="1">
        <v>0</v>
      </c>
      <c r="T1820" s="1">
        <v>134330</v>
      </c>
      <c r="U1820" s="1">
        <v>177537</v>
      </c>
      <c r="V1820" s="1">
        <v>15850</v>
      </c>
      <c r="W1820" s="1">
        <v>212769</v>
      </c>
      <c r="X1820" s="1">
        <v>26503</v>
      </c>
      <c r="Y1820" s="1">
        <v>4154</v>
      </c>
      <c r="Z1820" s="1">
        <v>0</v>
      </c>
      <c r="AA1820" s="1">
        <v>142760</v>
      </c>
      <c r="AB1820" s="1">
        <v>0</v>
      </c>
      <c r="AC1820" s="1">
        <v>1</v>
      </c>
      <c r="AD1820" s="1">
        <v>0</v>
      </c>
      <c r="AE1820" s="1">
        <v>0</v>
      </c>
      <c r="AF1820" s="1">
        <v>0</v>
      </c>
      <c r="AG1820" s="1">
        <v>0.79063540697097778</v>
      </c>
      <c r="AH1820" s="1">
        <v>0.99024581909179688</v>
      </c>
      <c r="AI1820" s="1">
        <v>6.971532478928566E-3</v>
      </c>
      <c r="AJ1820" s="1"/>
      <c r="AK1820" s="1"/>
      <c r="AL1820" s="1">
        <v>0.71656221151351929</v>
      </c>
      <c r="AM1820" s="1">
        <v>0.13293614983558649</v>
      </c>
      <c r="AN1820" s="1"/>
      <c r="AO1820" s="1"/>
      <c r="AP1820" s="1">
        <v>0.6674882173538208</v>
      </c>
      <c r="AQ1820" s="1">
        <v>0.88218456506729126</v>
      </c>
      <c r="AR1820" s="1">
        <v>7.8758940100669861E-2</v>
      </c>
      <c r="AS1820" s="1">
        <v>1.0572530031204219</v>
      </c>
      <c r="AT1820" s="1">
        <v>0.13169388473033911</v>
      </c>
      <c r="AU1820" s="1">
        <v>2.0641300827264789E-2</v>
      </c>
      <c r="AV1820" s="1">
        <v>0</v>
      </c>
      <c r="AW1820" s="1">
        <v>0.71903097629547119</v>
      </c>
      <c r="AX1820" s="1">
        <v>2.2798154354095459</v>
      </c>
      <c r="AY1820" s="1">
        <v>1.646350026130676</v>
      </c>
      <c r="AZ1820" s="1">
        <v>4.6710710525512704</v>
      </c>
      <c r="BA1820" s="1">
        <v>4.6683430671691886</v>
      </c>
      <c r="BB1820" s="1">
        <v>2.6108214855194092</v>
      </c>
      <c r="BC1820" s="1">
        <v>2.6243479251861568</v>
      </c>
      <c r="BD1820" s="1">
        <v>2</v>
      </c>
      <c r="BE1820" s="1">
        <v>1</v>
      </c>
      <c r="BF1820" s="1">
        <v>4</v>
      </c>
      <c r="BG1820" s="1">
        <v>4</v>
      </c>
      <c r="BH1820" s="1">
        <v>2</v>
      </c>
      <c r="BI1820" s="1">
        <v>2</v>
      </c>
      <c r="BJ1820" s="1"/>
    </row>
    <row r="1821" spans="1:62" hidden="1" x14ac:dyDescent="0.35">
      <c r="A1821" t="s">
        <v>1</v>
      </c>
      <c r="B1821" s="1">
        <v>2008</v>
      </c>
      <c r="C1821" t="s">
        <v>95</v>
      </c>
      <c r="D1821" s="1">
        <v>3</v>
      </c>
      <c r="E1821" s="1">
        <v>0</v>
      </c>
      <c r="F1821" s="1">
        <v>0</v>
      </c>
      <c r="G1821" s="1">
        <v>240031</v>
      </c>
      <c r="H1821" s="1">
        <v>109441</v>
      </c>
      <c r="I1821" s="1">
        <v>6526</v>
      </c>
      <c r="J1821" s="1">
        <v>355998</v>
      </c>
      <c r="K1821" s="1">
        <v>161043</v>
      </c>
      <c r="L1821" s="1">
        <v>244605</v>
      </c>
      <c r="M1821" s="1">
        <v>0</v>
      </c>
      <c r="N1821" s="1">
        <v>0</v>
      </c>
      <c r="O1821" s="1">
        <v>0</v>
      </c>
      <c r="P1821" s="1">
        <v>254267</v>
      </c>
      <c r="Q1821" s="1">
        <v>15710</v>
      </c>
      <c r="R1821" s="1">
        <v>0</v>
      </c>
      <c r="S1821" s="1">
        <v>0</v>
      </c>
      <c r="T1821" s="1">
        <v>23070</v>
      </c>
      <c r="U1821" s="1">
        <v>146998</v>
      </c>
      <c r="V1821" s="1">
        <v>115861</v>
      </c>
      <c r="W1821" s="1">
        <v>509287</v>
      </c>
      <c r="X1821" s="1">
        <v>154241</v>
      </c>
      <c r="Y1821" s="1">
        <v>73406</v>
      </c>
      <c r="Z1821" s="1">
        <v>15958</v>
      </c>
      <c r="AA1821" s="1">
        <v>290021</v>
      </c>
      <c r="AB1821" s="1">
        <v>0</v>
      </c>
      <c r="AC1821" s="1">
        <v>0</v>
      </c>
      <c r="AD1821" s="1">
        <v>0.67424815893173218</v>
      </c>
      <c r="AE1821" s="1">
        <v>0.30742025375366211</v>
      </c>
      <c r="AF1821" s="1">
        <v>1.8331563100218769E-2</v>
      </c>
      <c r="AG1821" s="1">
        <v>0.45237052440643311</v>
      </c>
      <c r="AH1821" s="1">
        <v>0.68709653615951538</v>
      </c>
      <c r="AI1821" s="1">
        <v>0</v>
      </c>
      <c r="AJ1821" s="1"/>
      <c r="AK1821" s="1"/>
      <c r="AL1821" s="1">
        <v>0.71423715353012085</v>
      </c>
      <c r="AM1821" s="1">
        <v>4.4129461050033569E-2</v>
      </c>
      <c r="AN1821" s="1"/>
      <c r="AO1821" s="1"/>
      <c r="AP1821" s="1">
        <v>6.4803734421730042E-2</v>
      </c>
      <c r="AQ1821" s="1">
        <v>0.41291806101799011</v>
      </c>
      <c r="AR1821" s="1">
        <v>0.32545408606529241</v>
      </c>
      <c r="AS1821" s="1">
        <v>1.430589556694031</v>
      </c>
      <c r="AT1821" s="1">
        <v>0.43326365947723389</v>
      </c>
      <c r="AU1821" s="1">
        <v>0.20619778335094449</v>
      </c>
      <c r="AV1821" s="1">
        <v>4.4826094061136253E-2</v>
      </c>
      <c r="AW1821" s="1">
        <v>0.81730127334594727</v>
      </c>
      <c r="AX1821" s="1">
        <v>2.3193614482879639</v>
      </c>
      <c r="AY1821" s="1">
        <v>1.4791684150695801</v>
      </c>
      <c r="AZ1821" s="1">
        <v>3.367988109588623</v>
      </c>
      <c r="BA1821" s="1">
        <v>3.3591902256011958</v>
      </c>
      <c r="BB1821" s="1">
        <v>1.437030553817749</v>
      </c>
      <c r="BC1821" s="1">
        <v>1.87524950504303</v>
      </c>
      <c r="BD1821" s="1">
        <v>2</v>
      </c>
      <c r="BE1821" s="1">
        <v>1</v>
      </c>
      <c r="BF1821" s="1">
        <v>3</v>
      </c>
      <c r="BG1821" s="1">
        <v>3</v>
      </c>
      <c r="BH1821" s="1">
        <v>1</v>
      </c>
      <c r="BI1821" s="1">
        <v>1.25</v>
      </c>
      <c r="BJ1821" s="1"/>
    </row>
    <row r="1822" spans="1:62" hidden="1" x14ac:dyDescent="0.35">
      <c r="A1822" t="s">
        <v>1</v>
      </c>
      <c r="B1822" s="1">
        <v>2008</v>
      </c>
      <c r="C1822" t="s">
        <v>96</v>
      </c>
      <c r="D1822" s="1">
        <v>3</v>
      </c>
      <c r="E1822" s="1">
        <v>0</v>
      </c>
      <c r="F1822" s="1">
        <v>0</v>
      </c>
      <c r="G1822" s="1">
        <v>713993</v>
      </c>
      <c r="H1822" s="1">
        <v>589522</v>
      </c>
      <c r="I1822" s="1">
        <v>42948</v>
      </c>
      <c r="J1822" s="1">
        <v>1346463</v>
      </c>
      <c r="K1822" s="1">
        <v>1147331</v>
      </c>
      <c r="L1822" s="1">
        <v>1337587</v>
      </c>
      <c r="M1822" s="1">
        <v>84215</v>
      </c>
      <c r="N1822" s="1">
        <v>0</v>
      </c>
      <c r="O1822" s="1">
        <v>0</v>
      </c>
      <c r="P1822" s="1">
        <v>1038996</v>
      </c>
      <c r="Q1822" s="1">
        <v>449427</v>
      </c>
      <c r="R1822" s="1">
        <v>0</v>
      </c>
      <c r="S1822" s="1">
        <v>0</v>
      </c>
      <c r="T1822" s="1">
        <v>904746</v>
      </c>
      <c r="U1822" s="1">
        <v>1231555</v>
      </c>
      <c r="V1822" s="1">
        <v>52031</v>
      </c>
      <c r="W1822" s="1">
        <v>1401823</v>
      </c>
      <c r="X1822" s="1">
        <v>75512</v>
      </c>
      <c r="Y1822" s="1">
        <v>19125</v>
      </c>
      <c r="Z1822" s="1">
        <v>863</v>
      </c>
      <c r="AA1822" s="1">
        <v>956609</v>
      </c>
      <c r="AB1822" s="1">
        <v>0</v>
      </c>
      <c r="AC1822" s="1">
        <v>0</v>
      </c>
      <c r="AD1822" s="1">
        <v>0.53027302026748657</v>
      </c>
      <c r="AE1822" s="1">
        <v>0.43783009052276611</v>
      </c>
      <c r="AF1822" s="1">
        <v>3.1896904110908508E-2</v>
      </c>
      <c r="AG1822" s="1">
        <v>0.85248720645904541</v>
      </c>
      <c r="AH1822" s="1">
        <v>0.99340790510177612</v>
      </c>
      <c r="AI1822" s="1">
        <v>6.2545351684093475E-2</v>
      </c>
      <c r="AJ1822" s="1"/>
      <c r="AK1822" s="1"/>
      <c r="AL1822" s="1">
        <v>0.77164840698242188</v>
      </c>
      <c r="AM1822" s="1">
        <v>0.33378338813781738</v>
      </c>
      <c r="AN1822" s="1"/>
      <c r="AO1822" s="1"/>
      <c r="AP1822" s="1">
        <v>0.67194271087646484</v>
      </c>
      <c r="AQ1822" s="1">
        <v>0.91465938091278076</v>
      </c>
      <c r="AR1822" s="1">
        <v>3.8642726838588708E-2</v>
      </c>
      <c r="AS1822" s="1">
        <v>1.0411151647567749</v>
      </c>
      <c r="AT1822" s="1">
        <v>5.6081749498844147E-2</v>
      </c>
      <c r="AU1822" s="1">
        <v>1.420388091355562E-2</v>
      </c>
      <c r="AV1822" s="1">
        <v>6.4093852415680885E-4</v>
      </c>
      <c r="AW1822" s="1">
        <v>0.71165198087692261</v>
      </c>
      <c r="AX1822" s="1">
        <v>2.8436028957366939</v>
      </c>
      <c r="AY1822" s="1">
        <v>1.8901046514511111</v>
      </c>
      <c r="AZ1822" s="1">
        <v>3.6328446865081792</v>
      </c>
      <c r="BA1822" s="1">
        <v>3.5988645553588872</v>
      </c>
      <c r="BB1822" s="1">
        <v>1.6148345470428469</v>
      </c>
      <c r="BC1822" s="1">
        <v>1.6275316476821899</v>
      </c>
      <c r="BD1822" s="1">
        <v>3</v>
      </c>
      <c r="BE1822" s="1">
        <v>2</v>
      </c>
      <c r="BF1822" s="1">
        <v>3</v>
      </c>
      <c r="BG1822" s="1">
        <v>3</v>
      </c>
      <c r="BH1822" s="1">
        <v>1</v>
      </c>
      <c r="BI1822" s="1">
        <v>1.25</v>
      </c>
      <c r="BJ1822" s="1"/>
    </row>
    <row r="1823" spans="1:62" hidden="1" x14ac:dyDescent="0.35">
      <c r="A1823" t="s">
        <v>1</v>
      </c>
      <c r="B1823" s="1">
        <v>2008</v>
      </c>
      <c r="C1823" t="s">
        <v>95</v>
      </c>
      <c r="D1823" s="1"/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1070</v>
      </c>
      <c r="K1823" s="1">
        <v>804</v>
      </c>
      <c r="L1823" s="1">
        <v>804</v>
      </c>
      <c r="M1823" s="1">
        <v>0</v>
      </c>
      <c r="N1823" s="1">
        <v>0</v>
      </c>
      <c r="O1823" s="1">
        <v>0</v>
      </c>
      <c r="P1823" s="1">
        <v>1070</v>
      </c>
      <c r="Q1823" s="1">
        <v>0</v>
      </c>
      <c r="R1823" s="1">
        <v>0</v>
      </c>
      <c r="S1823" s="1">
        <v>0</v>
      </c>
      <c r="T1823" s="1">
        <v>0</v>
      </c>
      <c r="U1823" s="1">
        <v>649</v>
      </c>
      <c r="V1823" s="1">
        <v>266</v>
      </c>
      <c r="W1823" s="1">
        <v>1491</v>
      </c>
      <c r="X1823" s="1">
        <v>266</v>
      </c>
      <c r="Y1823" s="1">
        <v>0</v>
      </c>
      <c r="Z1823" s="1">
        <v>0</v>
      </c>
      <c r="AA1823" s="1">
        <v>804</v>
      </c>
      <c r="AB1823" s="1">
        <v>0</v>
      </c>
      <c r="AC1823" s="1"/>
      <c r="AD1823" s="1"/>
      <c r="AE1823" s="1"/>
      <c r="AF1823" s="1"/>
      <c r="AG1823" s="1">
        <v>0.75140184164047241</v>
      </c>
      <c r="AH1823" s="1">
        <v>0.75140184164047241</v>
      </c>
      <c r="AI1823" s="1">
        <v>0</v>
      </c>
      <c r="AJ1823" s="1"/>
      <c r="AK1823" s="1"/>
      <c r="AL1823" s="1">
        <v>1</v>
      </c>
      <c r="AM1823" s="1">
        <v>0</v>
      </c>
      <c r="AN1823" s="1"/>
      <c r="AO1823" s="1"/>
      <c r="AP1823" s="1">
        <v>0</v>
      </c>
      <c r="AQ1823" s="1">
        <v>0.60654205083847046</v>
      </c>
      <c r="AR1823" s="1">
        <v>0.2485981285572052</v>
      </c>
      <c r="AS1823" s="1">
        <v>1.393457889556885</v>
      </c>
      <c r="AT1823" s="1">
        <v>0.2485981285572052</v>
      </c>
      <c r="AU1823" s="1">
        <v>0</v>
      </c>
      <c r="AV1823" s="1">
        <v>0</v>
      </c>
      <c r="AW1823" s="1">
        <v>0.75140184164047241</v>
      </c>
      <c r="AX1823" s="1">
        <v>2.1093459129333501</v>
      </c>
      <c r="AY1823" s="1">
        <v>1.751401901245117</v>
      </c>
      <c r="AZ1823" s="1">
        <v>2.3934578895568852</v>
      </c>
      <c r="BA1823" s="1">
        <v>2.3934578895568852</v>
      </c>
      <c r="BB1823" s="1">
        <v>0.78691589832305908</v>
      </c>
      <c r="BC1823" s="1">
        <v>1.326012492179871</v>
      </c>
      <c r="BD1823" s="1">
        <v>2</v>
      </c>
      <c r="BE1823" s="1">
        <v>2</v>
      </c>
      <c r="BF1823" s="1">
        <v>2</v>
      </c>
      <c r="BG1823" s="1">
        <v>2</v>
      </c>
      <c r="BH1823" s="1">
        <v>0</v>
      </c>
      <c r="BI1823" s="1">
        <v>1.5</v>
      </c>
      <c r="BJ1823" s="1"/>
    </row>
    <row r="1824" spans="1:62" hidden="1" x14ac:dyDescent="0.35">
      <c r="A1824" t="s">
        <v>1</v>
      </c>
      <c r="B1824" s="1">
        <v>2008</v>
      </c>
      <c r="C1824" t="s">
        <v>96</v>
      </c>
      <c r="D1824" s="1"/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10998</v>
      </c>
      <c r="K1824" s="1">
        <v>8666</v>
      </c>
      <c r="L1824" s="1">
        <v>10111</v>
      </c>
      <c r="M1824" s="1">
        <v>959</v>
      </c>
      <c r="N1824" s="1">
        <v>0</v>
      </c>
      <c r="O1824" s="1">
        <v>0</v>
      </c>
      <c r="P1824" s="1">
        <v>8413</v>
      </c>
      <c r="Q1824" s="1">
        <v>3027</v>
      </c>
      <c r="R1824" s="1">
        <v>0</v>
      </c>
      <c r="S1824" s="1">
        <v>0</v>
      </c>
      <c r="T1824" s="1">
        <v>4807</v>
      </c>
      <c r="U1824" s="1">
        <v>10998</v>
      </c>
      <c r="V1824" s="1">
        <v>1774</v>
      </c>
      <c r="W1824" s="1">
        <v>10998</v>
      </c>
      <c r="X1824" s="1">
        <v>887</v>
      </c>
      <c r="Y1824" s="1">
        <v>0</v>
      </c>
      <c r="Z1824" s="1">
        <v>0</v>
      </c>
      <c r="AA1824" s="1">
        <v>8699</v>
      </c>
      <c r="AB1824" s="1">
        <v>0</v>
      </c>
      <c r="AC1824" s="1"/>
      <c r="AD1824" s="1"/>
      <c r="AE1824" s="1"/>
      <c r="AF1824" s="1"/>
      <c r="AG1824" s="1">
        <v>0.78796142339706421</v>
      </c>
      <c r="AH1824" s="1">
        <v>0.91934895515441895</v>
      </c>
      <c r="AI1824" s="1">
        <v>8.7197668850421906E-2</v>
      </c>
      <c r="AJ1824" s="1"/>
      <c r="AK1824" s="1"/>
      <c r="AL1824" s="1">
        <v>0.7649572491645813</v>
      </c>
      <c r="AM1824" s="1">
        <v>0.27523186802864069</v>
      </c>
      <c r="AN1824" s="1"/>
      <c r="AO1824" s="1"/>
      <c r="AP1824" s="1">
        <v>0.43707945942878718</v>
      </c>
      <c r="AQ1824" s="1">
        <v>1</v>
      </c>
      <c r="AR1824" s="1">
        <v>0.16130205988883969</v>
      </c>
      <c r="AS1824" s="1">
        <v>1</v>
      </c>
      <c r="AT1824" s="1">
        <v>8.0651029944419861E-2</v>
      </c>
      <c r="AU1824" s="1">
        <v>0</v>
      </c>
      <c r="AV1824" s="1">
        <v>0</v>
      </c>
      <c r="AW1824" s="1">
        <v>0.79096198081970215</v>
      </c>
      <c r="AX1824" s="1">
        <v>2.1241135597228999</v>
      </c>
      <c r="AY1824" s="1">
        <v>1.59965443611145</v>
      </c>
      <c r="AZ1824" s="1">
        <v>3.1729404926300049</v>
      </c>
      <c r="BA1824" s="1">
        <v>2.983633279800415</v>
      </c>
      <c r="BB1824" s="1">
        <v>1.102200388908386</v>
      </c>
      <c r="BC1824" s="1">
        <v>2.3121061325073242</v>
      </c>
      <c r="BD1824" s="1">
        <v>1</v>
      </c>
      <c r="BE1824" s="1">
        <v>1</v>
      </c>
      <c r="BF1824" s="1">
        <v>2</v>
      </c>
      <c r="BG1824" s="1">
        <v>2</v>
      </c>
      <c r="BH1824" s="1">
        <v>0</v>
      </c>
      <c r="BI1824" s="1">
        <v>2</v>
      </c>
      <c r="BJ1824" s="1"/>
    </row>
    <row r="1825" spans="1:62" hidden="1" x14ac:dyDescent="0.35">
      <c r="A1825" t="s">
        <v>1</v>
      </c>
      <c r="B1825" s="1">
        <v>2007</v>
      </c>
      <c r="C1825" t="s">
        <v>95</v>
      </c>
      <c r="D1825" s="1">
        <v>1</v>
      </c>
      <c r="E1825" s="1">
        <v>456515</v>
      </c>
      <c r="F1825" s="1">
        <v>0</v>
      </c>
      <c r="G1825" s="1">
        <v>0</v>
      </c>
      <c r="H1825" s="1">
        <v>0</v>
      </c>
      <c r="I1825" s="1">
        <v>0</v>
      </c>
      <c r="J1825" s="1">
        <v>456515</v>
      </c>
      <c r="K1825" s="1">
        <v>60194</v>
      </c>
      <c r="L1825" s="1">
        <v>170242</v>
      </c>
      <c r="M1825" s="1">
        <v>0</v>
      </c>
      <c r="N1825" s="1">
        <v>0</v>
      </c>
      <c r="O1825" s="1">
        <v>0</v>
      </c>
      <c r="P1825" s="1">
        <v>368724</v>
      </c>
      <c r="Q1825" s="1">
        <v>1135</v>
      </c>
      <c r="R1825" s="1">
        <v>0</v>
      </c>
      <c r="S1825" s="1">
        <v>0</v>
      </c>
      <c r="T1825" s="1">
        <v>7947</v>
      </c>
      <c r="U1825" s="1">
        <v>150609</v>
      </c>
      <c r="V1825" s="1">
        <v>285691</v>
      </c>
      <c r="W1825" s="1">
        <v>687337</v>
      </c>
      <c r="X1825" s="1">
        <v>356710</v>
      </c>
      <c r="Y1825" s="1">
        <v>192627</v>
      </c>
      <c r="Z1825" s="1">
        <v>1610</v>
      </c>
      <c r="AA1825" s="1">
        <v>423247</v>
      </c>
      <c r="AB1825" s="1">
        <v>1</v>
      </c>
      <c r="AC1825" s="1">
        <v>0</v>
      </c>
      <c r="AD1825" s="1">
        <v>0</v>
      </c>
      <c r="AE1825" s="1">
        <v>0</v>
      </c>
      <c r="AF1825" s="1">
        <v>0</v>
      </c>
      <c r="AG1825" s="1">
        <v>0.13185547292232511</v>
      </c>
      <c r="AH1825" s="1">
        <v>0.37291654944419861</v>
      </c>
      <c r="AI1825" s="1">
        <v>0</v>
      </c>
      <c r="AJ1825" s="1"/>
      <c r="AK1825" s="1"/>
      <c r="AL1825" s="1">
        <v>0.80769306421279907</v>
      </c>
      <c r="AM1825" s="1">
        <v>2.486227080225945E-3</v>
      </c>
      <c r="AN1825" s="1"/>
      <c r="AO1825" s="1"/>
      <c r="AP1825" s="1">
        <v>1.7407970502972599E-2</v>
      </c>
      <c r="AQ1825" s="1">
        <v>0.32991030812263489</v>
      </c>
      <c r="AR1825" s="1">
        <v>0.62580859661102295</v>
      </c>
      <c r="AS1825" s="1">
        <v>1.505617618560791</v>
      </c>
      <c r="AT1825" s="1">
        <v>0.78137630224227905</v>
      </c>
      <c r="AU1825" s="1">
        <v>0.42195108532905579</v>
      </c>
      <c r="AV1825" s="1">
        <v>3.5267188213765621E-3</v>
      </c>
      <c r="AW1825" s="1">
        <v>0.92712616920471191</v>
      </c>
      <c r="AX1825" s="1">
        <v>2.354765892028809</v>
      </c>
      <c r="AY1825" s="1">
        <v>1.4656714200973511</v>
      </c>
      <c r="AZ1825" s="1">
        <v>4.5889444351196289</v>
      </c>
      <c r="BA1825" s="1">
        <v>4.5821957588195801</v>
      </c>
      <c r="BB1825" s="1">
        <v>2.397285938262939</v>
      </c>
      <c r="BC1825" s="1">
        <v>2.3760213851928711</v>
      </c>
      <c r="BD1825" s="1">
        <v>2</v>
      </c>
      <c r="BE1825" s="1">
        <v>1</v>
      </c>
      <c r="BF1825" s="1">
        <v>4</v>
      </c>
      <c r="BG1825" s="1">
        <v>4</v>
      </c>
      <c r="BH1825" s="1">
        <v>2</v>
      </c>
      <c r="BI1825" s="1">
        <v>2</v>
      </c>
      <c r="BJ1825" s="1"/>
    </row>
    <row r="1826" spans="1:62" hidden="1" x14ac:dyDescent="0.35">
      <c r="A1826" t="s">
        <v>1</v>
      </c>
      <c r="B1826" s="1">
        <v>2007</v>
      </c>
      <c r="C1826" t="s">
        <v>96</v>
      </c>
      <c r="D1826" s="1">
        <v>1</v>
      </c>
      <c r="E1826" s="1">
        <v>187026</v>
      </c>
      <c r="F1826" s="1">
        <v>0</v>
      </c>
      <c r="G1826" s="1">
        <v>0</v>
      </c>
      <c r="H1826" s="1">
        <v>0</v>
      </c>
      <c r="I1826" s="1">
        <v>0</v>
      </c>
      <c r="J1826" s="1">
        <v>187026</v>
      </c>
      <c r="K1826" s="1">
        <v>118058</v>
      </c>
      <c r="L1826" s="1">
        <v>183032</v>
      </c>
      <c r="M1826" s="1">
        <v>853</v>
      </c>
      <c r="N1826" s="1">
        <v>0</v>
      </c>
      <c r="O1826" s="1">
        <v>0</v>
      </c>
      <c r="P1826" s="1">
        <v>140400</v>
      </c>
      <c r="Q1826" s="1">
        <v>24906</v>
      </c>
      <c r="R1826" s="1">
        <v>0</v>
      </c>
      <c r="S1826" s="1">
        <v>0</v>
      </c>
      <c r="T1826" s="1">
        <v>94371</v>
      </c>
      <c r="U1826" s="1">
        <v>170669</v>
      </c>
      <c r="V1826" s="1">
        <v>47620</v>
      </c>
      <c r="W1826" s="1">
        <v>194485</v>
      </c>
      <c r="X1826" s="1">
        <v>23321</v>
      </c>
      <c r="Y1826" s="1">
        <v>1290</v>
      </c>
      <c r="Z1826" s="1">
        <v>0</v>
      </c>
      <c r="AA1826" s="1">
        <v>138450</v>
      </c>
      <c r="AB1826" s="1">
        <v>1</v>
      </c>
      <c r="AC1826" s="1">
        <v>0</v>
      </c>
      <c r="AD1826" s="1">
        <v>0</v>
      </c>
      <c r="AE1826" s="1">
        <v>0</v>
      </c>
      <c r="AF1826" s="1">
        <v>0</v>
      </c>
      <c r="AG1826" s="1">
        <v>0.63123846054077148</v>
      </c>
      <c r="AH1826" s="1">
        <v>0.97864466905593872</v>
      </c>
      <c r="AI1826" s="1">
        <v>4.5608631335198879E-3</v>
      </c>
      <c r="AJ1826" s="1"/>
      <c r="AK1826" s="1"/>
      <c r="AL1826" s="1">
        <v>0.7506977915763855</v>
      </c>
      <c r="AM1826" s="1">
        <v>0.13316865265369421</v>
      </c>
      <c r="AN1826" s="1"/>
      <c r="AO1826" s="1"/>
      <c r="AP1826" s="1">
        <v>0.50458759069442749</v>
      </c>
      <c r="AQ1826" s="1">
        <v>0.91254156827926636</v>
      </c>
      <c r="AR1826" s="1">
        <v>0.25461700558662409</v>
      </c>
      <c r="AS1826" s="1">
        <v>1.0398821830749509</v>
      </c>
      <c r="AT1826" s="1">
        <v>0.1246938928961754</v>
      </c>
      <c r="AU1826" s="1">
        <v>6.8974369205534458E-3</v>
      </c>
      <c r="AV1826" s="1">
        <v>0</v>
      </c>
      <c r="AW1826" s="1">
        <v>0.74027138948440552</v>
      </c>
      <c r="AX1826" s="1">
        <v>2.0828762054443359</v>
      </c>
      <c r="AY1826" s="1">
        <v>1.5872873067855831</v>
      </c>
      <c r="AZ1826" s="1">
        <v>4.9669671058654794</v>
      </c>
      <c r="BA1826" s="1">
        <v>4.9539527893066406</v>
      </c>
      <c r="BB1826" s="1">
        <v>2.813843965530396</v>
      </c>
      <c r="BC1826" s="1">
        <v>2.9523696899414058</v>
      </c>
      <c r="BD1826" s="1">
        <v>2</v>
      </c>
      <c r="BE1826" s="1">
        <v>1</v>
      </c>
      <c r="BF1826" s="1">
        <v>5</v>
      </c>
      <c r="BG1826" s="1">
        <v>5</v>
      </c>
      <c r="BH1826" s="1">
        <v>3</v>
      </c>
      <c r="BI1826" s="1">
        <v>2.5</v>
      </c>
      <c r="BJ1826" s="1"/>
    </row>
    <row r="1827" spans="1:62" hidden="1" x14ac:dyDescent="0.35">
      <c r="A1827" t="s">
        <v>1</v>
      </c>
      <c r="B1827" s="1">
        <v>2007</v>
      </c>
      <c r="C1827" t="s">
        <v>95</v>
      </c>
      <c r="D1827" s="1">
        <v>2</v>
      </c>
      <c r="E1827" s="1">
        <v>0</v>
      </c>
      <c r="F1827" s="1">
        <v>101833</v>
      </c>
      <c r="G1827" s="1">
        <v>0</v>
      </c>
      <c r="H1827" s="1">
        <v>0</v>
      </c>
      <c r="I1827" s="1">
        <v>0</v>
      </c>
      <c r="J1827" s="1">
        <v>101833</v>
      </c>
      <c r="K1827" s="1">
        <v>16986</v>
      </c>
      <c r="L1827" s="1">
        <v>49565</v>
      </c>
      <c r="M1827" s="1">
        <v>0</v>
      </c>
      <c r="N1827" s="1">
        <v>0</v>
      </c>
      <c r="O1827" s="1">
        <v>0</v>
      </c>
      <c r="P1827" s="1">
        <v>74885</v>
      </c>
      <c r="Q1827" s="1">
        <v>646</v>
      </c>
      <c r="R1827" s="1">
        <v>0</v>
      </c>
      <c r="S1827" s="1">
        <v>0</v>
      </c>
      <c r="T1827" s="1">
        <v>8318</v>
      </c>
      <c r="U1827" s="1">
        <v>40400</v>
      </c>
      <c r="V1827" s="1">
        <v>49141</v>
      </c>
      <c r="W1827" s="1">
        <v>156358</v>
      </c>
      <c r="X1827" s="1">
        <v>74559</v>
      </c>
      <c r="Y1827" s="1">
        <v>37663</v>
      </c>
      <c r="Z1827" s="1">
        <v>56</v>
      </c>
      <c r="AA1827" s="1">
        <v>90342</v>
      </c>
      <c r="AB1827" s="1">
        <v>0</v>
      </c>
      <c r="AC1827" s="1">
        <v>1</v>
      </c>
      <c r="AD1827" s="1">
        <v>0</v>
      </c>
      <c r="AE1827" s="1">
        <v>0</v>
      </c>
      <c r="AF1827" s="1">
        <v>0</v>
      </c>
      <c r="AG1827" s="1">
        <v>0.16680251061916351</v>
      </c>
      <c r="AH1827" s="1">
        <v>0.48672828078269958</v>
      </c>
      <c r="AI1827" s="1">
        <v>0</v>
      </c>
      <c r="AJ1827" s="1"/>
      <c r="AK1827" s="1"/>
      <c r="AL1827" s="1">
        <v>0.73537063598632813</v>
      </c>
      <c r="AM1827" s="1">
        <v>6.3437195494771004E-3</v>
      </c>
      <c r="AN1827" s="1"/>
      <c r="AO1827" s="1"/>
      <c r="AP1827" s="1">
        <v>8.1682756543159485E-2</v>
      </c>
      <c r="AQ1827" s="1">
        <v>0.39672797918319702</v>
      </c>
      <c r="AR1827" s="1">
        <v>0.48256459832191467</v>
      </c>
      <c r="AS1827" s="1">
        <v>1.5354354381561279</v>
      </c>
      <c r="AT1827" s="1">
        <v>0.73216933012008667</v>
      </c>
      <c r="AU1827" s="1">
        <v>0.36985063552856451</v>
      </c>
      <c r="AV1827" s="1">
        <v>5.4991996148601174E-4</v>
      </c>
      <c r="AW1827" s="1">
        <v>0.88715839385986328</v>
      </c>
      <c r="AX1827" s="1">
        <v>2.3476378917694092</v>
      </c>
      <c r="AY1827" s="1">
        <v>1.4379032850265501</v>
      </c>
      <c r="AZ1827" s="1">
        <v>3.9254367351531978</v>
      </c>
      <c r="BA1827" s="1">
        <v>3.911728143692017</v>
      </c>
      <c r="BB1827" s="1">
        <v>1.698133230209351</v>
      </c>
      <c r="BC1827" s="1">
        <v>2.0093903541564941</v>
      </c>
      <c r="BD1827" s="1">
        <v>2</v>
      </c>
      <c r="BE1827" s="1">
        <v>1</v>
      </c>
      <c r="BF1827" s="1">
        <v>4</v>
      </c>
      <c r="BG1827" s="1">
        <v>4</v>
      </c>
      <c r="BH1827" s="1">
        <v>1</v>
      </c>
      <c r="BI1827" s="1">
        <v>1.666666626930237</v>
      </c>
      <c r="BJ1827" s="1"/>
    </row>
    <row r="1828" spans="1:62" hidden="1" x14ac:dyDescent="0.35">
      <c r="A1828" t="s">
        <v>1</v>
      </c>
      <c r="B1828" s="1">
        <v>2007</v>
      </c>
      <c r="C1828" t="s">
        <v>96</v>
      </c>
      <c r="D1828" s="1">
        <v>2</v>
      </c>
      <c r="E1828" s="1">
        <v>0</v>
      </c>
      <c r="F1828" s="1">
        <v>247057</v>
      </c>
      <c r="G1828" s="1">
        <v>0</v>
      </c>
      <c r="H1828" s="1">
        <v>0</v>
      </c>
      <c r="I1828" s="1">
        <v>0</v>
      </c>
      <c r="J1828" s="1">
        <v>247057</v>
      </c>
      <c r="K1828" s="1">
        <v>172523</v>
      </c>
      <c r="L1828" s="1">
        <v>234726</v>
      </c>
      <c r="M1828" s="1">
        <v>2093</v>
      </c>
      <c r="N1828" s="1">
        <v>0</v>
      </c>
      <c r="O1828" s="1">
        <v>0</v>
      </c>
      <c r="P1828" s="1">
        <v>187931</v>
      </c>
      <c r="Q1828" s="1">
        <v>37348</v>
      </c>
      <c r="R1828" s="1">
        <v>0</v>
      </c>
      <c r="S1828" s="1">
        <v>0</v>
      </c>
      <c r="T1828" s="1">
        <v>113059</v>
      </c>
      <c r="U1828" s="1">
        <v>227657</v>
      </c>
      <c r="V1828" s="1">
        <v>60695</v>
      </c>
      <c r="W1828" s="1">
        <v>256378</v>
      </c>
      <c r="X1828" s="1">
        <v>34531</v>
      </c>
      <c r="Y1828" s="1">
        <v>9817</v>
      </c>
      <c r="Z1828" s="1">
        <v>0</v>
      </c>
      <c r="AA1828" s="1">
        <v>163021</v>
      </c>
      <c r="AB1828" s="1">
        <v>0</v>
      </c>
      <c r="AC1828" s="1">
        <v>1</v>
      </c>
      <c r="AD1828" s="1">
        <v>0</v>
      </c>
      <c r="AE1828" s="1">
        <v>0</v>
      </c>
      <c r="AF1828" s="1">
        <v>0</v>
      </c>
      <c r="AG1828" s="1">
        <v>0.69831252098083496</v>
      </c>
      <c r="AH1828" s="1">
        <v>0.95008844137191772</v>
      </c>
      <c r="AI1828" s="1">
        <v>8.4717292338609695E-3</v>
      </c>
      <c r="AJ1828" s="1"/>
      <c r="AK1828" s="1"/>
      <c r="AL1828" s="1">
        <v>0.76067870855331421</v>
      </c>
      <c r="AM1828" s="1">
        <v>0.15117159485816961</v>
      </c>
      <c r="AN1828" s="1"/>
      <c r="AO1828" s="1"/>
      <c r="AP1828" s="1">
        <v>0.45762315392494202</v>
      </c>
      <c r="AQ1828" s="1">
        <v>0.92147558927536011</v>
      </c>
      <c r="AR1828" s="1">
        <v>0.24567204713821411</v>
      </c>
      <c r="AS1828" s="1">
        <v>1.0377281904220581</v>
      </c>
      <c r="AT1828" s="1">
        <v>0.1397693604230881</v>
      </c>
      <c r="AU1828" s="1">
        <v>3.9735767990350723E-2</v>
      </c>
      <c r="AV1828" s="1">
        <v>0</v>
      </c>
      <c r="AW1828" s="1">
        <v>0.6598517894744873</v>
      </c>
      <c r="AX1828" s="1">
        <v>2.0345709323883061</v>
      </c>
      <c r="AY1828" s="1">
        <v>1.571653485298157</v>
      </c>
      <c r="AZ1828" s="1">
        <v>4.5379204750061044</v>
      </c>
      <c r="BA1828" s="1">
        <v>4.5314240455627441</v>
      </c>
      <c r="BB1828" s="1">
        <v>2.262154102325439</v>
      </c>
      <c r="BC1828" s="1">
        <v>2.7896831035614009</v>
      </c>
      <c r="BD1828" s="1">
        <v>2</v>
      </c>
      <c r="BE1828" s="1">
        <v>1</v>
      </c>
      <c r="BF1828" s="1">
        <v>4</v>
      </c>
      <c r="BG1828" s="1">
        <v>4</v>
      </c>
      <c r="BH1828" s="1">
        <v>2</v>
      </c>
      <c r="BI1828" s="1">
        <v>2.5</v>
      </c>
      <c r="BJ1828" s="1"/>
    </row>
    <row r="1829" spans="1:62" hidden="1" x14ac:dyDescent="0.35">
      <c r="A1829" t="s">
        <v>1</v>
      </c>
      <c r="B1829" s="1">
        <v>2007</v>
      </c>
      <c r="C1829" t="s">
        <v>95</v>
      </c>
      <c r="D1829" s="1">
        <v>3</v>
      </c>
      <c r="E1829" s="1">
        <v>0</v>
      </c>
      <c r="F1829" s="1">
        <v>0</v>
      </c>
      <c r="G1829" s="1">
        <v>166697</v>
      </c>
      <c r="H1829" s="1">
        <v>112920</v>
      </c>
      <c r="I1829" s="1">
        <v>5173</v>
      </c>
      <c r="J1829" s="1">
        <v>284790</v>
      </c>
      <c r="K1829" s="1">
        <v>82012</v>
      </c>
      <c r="L1829" s="1">
        <v>172363</v>
      </c>
      <c r="M1829" s="1">
        <v>0</v>
      </c>
      <c r="N1829" s="1">
        <v>0</v>
      </c>
      <c r="O1829" s="1">
        <v>0</v>
      </c>
      <c r="P1829" s="1">
        <v>208097</v>
      </c>
      <c r="Q1829" s="1">
        <v>12414</v>
      </c>
      <c r="R1829" s="1">
        <v>0</v>
      </c>
      <c r="S1829" s="1">
        <v>0</v>
      </c>
      <c r="T1829" s="1">
        <v>18468</v>
      </c>
      <c r="U1829" s="1">
        <v>138164</v>
      </c>
      <c r="V1829" s="1">
        <v>105493</v>
      </c>
      <c r="W1829" s="1">
        <v>406824</v>
      </c>
      <c r="X1829" s="1">
        <v>128727</v>
      </c>
      <c r="Y1829" s="1">
        <v>108547</v>
      </c>
      <c r="Z1829" s="1">
        <v>574</v>
      </c>
      <c r="AA1829" s="1">
        <v>218677</v>
      </c>
      <c r="AB1829" s="1">
        <v>0</v>
      </c>
      <c r="AC1829" s="1">
        <v>0</v>
      </c>
      <c r="AD1829" s="1">
        <v>0.58533304929733276</v>
      </c>
      <c r="AE1829" s="1">
        <v>0.39650267362594599</v>
      </c>
      <c r="AF1829" s="1">
        <v>1.8164262175560001E-2</v>
      </c>
      <c r="AG1829" s="1">
        <v>0.28797358274459839</v>
      </c>
      <c r="AH1829" s="1">
        <v>0.60522842407226563</v>
      </c>
      <c r="AI1829" s="1">
        <v>0</v>
      </c>
      <c r="AJ1829" s="1"/>
      <c r="AK1829" s="1"/>
      <c r="AL1829" s="1">
        <v>0.73070335388183594</v>
      </c>
      <c r="AM1829" s="1">
        <v>4.3590012937784188E-2</v>
      </c>
      <c r="AN1829" s="1"/>
      <c r="AO1829" s="1"/>
      <c r="AP1829" s="1">
        <v>6.4847782254219055E-2</v>
      </c>
      <c r="AQ1829" s="1">
        <v>0.48514345288276672</v>
      </c>
      <c r="AR1829" s="1">
        <v>0.370423823595047</v>
      </c>
      <c r="AS1829" s="1">
        <v>1.4285051822662349</v>
      </c>
      <c r="AT1829" s="1">
        <v>0.45200672745704651</v>
      </c>
      <c r="AU1829" s="1">
        <v>0.38114750385284418</v>
      </c>
      <c r="AV1829" s="1">
        <v>2.0155201200395818E-3</v>
      </c>
      <c r="AW1829" s="1">
        <v>0.7678534984588623</v>
      </c>
      <c r="AX1829" s="1">
        <v>2.2909021377563481</v>
      </c>
      <c r="AY1829" s="1">
        <v>1.424186229705811</v>
      </c>
      <c r="AZ1829" s="1">
        <v>3.0880122184753418</v>
      </c>
      <c r="BA1829" s="1">
        <v>3.017518281936646</v>
      </c>
      <c r="BB1829" s="1">
        <v>1.2076231241226201</v>
      </c>
      <c r="BC1829" s="1">
        <v>1.5507044792175291</v>
      </c>
      <c r="BD1829" s="1">
        <v>2</v>
      </c>
      <c r="BE1829" s="1">
        <v>1</v>
      </c>
      <c r="BF1829" s="1">
        <v>3</v>
      </c>
      <c r="BG1829" s="1">
        <v>2</v>
      </c>
      <c r="BH1829" s="1">
        <v>1</v>
      </c>
      <c r="BI1829" s="1">
        <v>1</v>
      </c>
      <c r="BJ1829" s="1"/>
    </row>
    <row r="1830" spans="1:62" hidden="1" x14ac:dyDescent="0.35">
      <c r="A1830" t="s">
        <v>1</v>
      </c>
      <c r="B1830" s="1">
        <v>2007</v>
      </c>
      <c r="C1830" t="s">
        <v>96</v>
      </c>
      <c r="D1830" s="1">
        <v>3</v>
      </c>
      <c r="E1830" s="1">
        <v>0</v>
      </c>
      <c r="F1830" s="1">
        <v>0</v>
      </c>
      <c r="G1830" s="1">
        <v>623207</v>
      </c>
      <c r="H1830" s="1">
        <v>495030</v>
      </c>
      <c r="I1830" s="1">
        <v>40295</v>
      </c>
      <c r="J1830" s="1">
        <v>1158532</v>
      </c>
      <c r="K1830" s="1">
        <v>942469</v>
      </c>
      <c r="L1830" s="1">
        <v>1145929</v>
      </c>
      <c r="M1830" s="1">
        <v>75521</v>
      </c>
      <c r="N1830" s="1">
        <v>0</v>
      </c>
      <c r="O1830" s="1">
        <v>0</v>
      </c>
      <c r="P1830" s="1">
        <v>914238</v>
      </c>
      <c r="Q1830" s="1">
        <v>430474</v>
      </c>
      <c r="R1830" s="1">
        <v>0</v>
      </c>
      <c r="S1830" s="1">
        <v>0</v>
      </c>
      <c r="T1830" s="1">
        <v>678436</v>
      </c>
      <c r="U1830" s="1">
        <v>1111492</v>
      </c>
      <c r="V1830" s="1">
        <v>152072</v>
      </c>
      <c r="W1830" s="1">
        <v>1178341</v>
      </c>
      <c r="X1830" s="1">
        <v>59468</v>
      </c>
      <c r="Y1830" s="1">
        <v>6729</v>
      </c>
      <c r="Z1830" s="1">
        <v>942</v>
      </c>
      <c r="AA1830" s="1">
        <v>878365</v>
      </c>
      <c r="AB1830" s="1">
        <v>0</v>
      </c>
      <c r="AC1830" s="1">
        <v>0</v>
      </c>
      <c r="AD1830" s="1">
        <v>0.53792816400527954</v>
      </c>
      <c r="AE1830" s="1">
        <v>0.42729073762893682</v>
      </c>
      <c r="AF1830" s="1">
        <v>3.4781083464622498E-2</v>
      </c>
      <c r="AG1830" s="1">
        <v>0.81350278854370117</v>
      </c>
      <c r="AH1830" s="1">
        <v>0.98912155628204346</v>
      </c>
      <c r="AI1830" s="1">
        <v>6.518680602312088E-2</v>
      </c>
      <c r="AJ1830" s="1"/>
      <c r="AK1830" s="1"/>
      <c r="AL1830" s="1">
        <v>0.78913486003875732</v>
      </c>
      <c r="AM1830" s="1">
        <v>0.37156850099563599</v>
      </c>
      <c r="AN1830" s="1"/>
      <c r="AO1830" s="1"/>
      <c r="AP1830" s="1">
        <v>0.58559972047805786</v>
      </c>
      <c r="AQ1830" s="1">
        <v>0.95939689874649048</v>
      </c>
      <c r="AR1830" s="1">
        <v>0.13126266002655029</v>
      </c>
      <c r="AS1830" s="1">
        <v>1.0170983076095581</v>
      </c>
      <c r="AT1830" s="1">
        <v>5.1330476999282837E-2</v>
      </c>
      <c r="AU1830" s="1">
        <v>5.8082123287022114E-3</v>
      </c>
      <c r="AV1830" s="1">
        <v>8.1309798406437039E-4</v>
      </c>
      <c r="AW1830" s="1">
        <v>0.75817066431045532</v>
      </c>
      <c r="AX1830" s="1">
        <v>2.56755542755127</v>
      </c>
      <c r="AY1830" s="1">
        <v>1.805596232414246</v>
      </c>
      <c r="AZ1830" s="1">
        <v>3.7701668739318852</v>
      </c>
      <c r="BA1830" s="1">
        <v>3.7197945117950439</v>
      </c>
      <c r="BB1830" s="1">
        <v>1.6872826814651489</v>
      </c>
      <c r="BC1830" s="1">
        <v>1.912269711494446</v>
      </c>
      <c r="BD1830" s="1">
        <v>2</v>
      </c>
      <c r="BE1830" s="1">
        <v>1</v>
      </c>
      <c r="BF1830" s="1">
        <v>4</v>
      </c>
      <c r="BG1830" s="1">
        <v>4</v>
      </c>
      <c r="BH1830" s="1">
        <v>1</v>
      </c>
      <c r="BI1830" s="1">
        <v>1.5</v>
      </c>
      <c r="BJ1830" s="1"/>
    </row>
    <row r="1831" spans="1:62" hidden="1" x14ac:dyDescent="0.35">
      <c r="A1831" t="s">
        <v>1</v>
      </c>
      <c r="B1831" s="1">
        <v>2007</v>
      </c>
      <c r="C1831" t="s">
        <v>95</v>
      </c>
      <c r="D1831" s="1"/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17559</v>
      </c>
      <c r="K1831" s="1">
        <v>1618</v>
      </c>
      <c r="L1831" s="1">
        <v>8591</v>
      </c>
      <c r="M1831" s="1">
        <v>0</v>
      </c>
      <c r="N1831" s="1">
        <v>0</v>
      </c>
      <c r="O1831" s="1">
        <v>0</v>
      </c>
      <c r="P1831" s="1">
        <v>15653</v>
      </c>
      <c r="Q1831" s="1">
        <v>0</v>
      </c>
      <c r="R1831" s="1">
        <v>0</v>
      </c>
      <c r="S1831" s="1">
        <v>0</v>
      </c>
      <c r="T1831" s="1">
        <v>579</v>
      </c>
      <c r="U1831" s="1">
        <v>9753</v>
      </c>
      <c r="V1831" s="1">
        <v>12222</v>
      </c>
      <c r="W1831" s="1">
        <v>22889</v>
      </c>
      <c r="X1831" s="1">
        <v>12607</v>
      </c>
      <c r="Y1831" s="1">
        <v>9017</v>
      </c>
      <c r="Z1831" s="1">
        <v>0</v>
      </c>
      <c r="AA1831" s="1">
        <v>16980</v>
      </c>
      <c r="AB1831" s="1">
        <v>0</v>
      </c>
      <c r="AC1831" s="1"/>
      <c r="AD1831" s="1"/>
      <c r="AE1831" s="1"/>
      <c r="AF1831" s="1"/>
      <c r="AG1831" s="1">
        <v>9.2146478593349457E-2</v>
      </c>
      <c r="AH1831" s="1">
        <v>0.48926475644111628</v>
      </c>
      <c r="AI1831" s="1">
        <v>0</v>
      </c>
      <c r="AJ1831" s="1"/>
      <c r="AK1831" s="1"/>
      <c r="AL1831" s="1">
        <v>0.89145165681838989</v>
      </c>
      <c r="AM1831" s="1">
        <v>0</v>
      </c>
      <c r="AN1831" s="1"/>
      <c r="AO1831" s="1"/>
      <c r="AP1831" s="1">
        <v>3.2974541187286377E-2</v>
      </c>
      <c r="AQ1831" s="1">
        <v>0.55544167757034302</v>
      </c>
      <c r="AR1831" s="1">
        <v>0.69605332612991333</v>
      </c>
      <c r="AS1831" s="1">
        <v>1.3035480976104741</v>
      </c>
      <c r="AT1831" s="1">
        <v>0.71797937154769897</v>
      </c>
      <c r="AU1831" s="1">
        <v>0.51352584362030029</v>
      </c>
      <c r="AV1831" s="1">
        <v>0</v>
      </c>
      <c r="AW1831" s="1">
        <v>0.96702545881271362</v>
      </c>
      <c r="AX1831" s="1">
        <v>1.986274838447571</v>
      </c>
      <c r="AY1831" s="1">
        <v>1.1875391006469731</v>
      </c>
      <c r="AZ1831" s="1">
        <v>3.5892703533172612</v>
      </c>
      <c r="BA1831" s="1">
        <v>3.5892703533172612</v>
      </c>
      <c r="BB1831" s="1">
        <v>1.640697121620178</v>
      </c>
      <c r="BC1831" s="1">
        <v>2.149198055267334</v>
      </c>
      <c r="BD1831" s="1">
        <v>2</v>
      </c>
      <c r="BE1831" s="1">
        <v>1</v>
      </c>
      <c r="BF1831" s="1">
        <v>3</v>
      </c>
      <c r="BG1831" s="1">
        <v>3</v>
      </c>
      <c r="BH1831" s="1">
        <v>1</v>
      </c>
      <c r="BI1831" s="1">
        <v>2</v>
      </c>
      <c r="BJ1831" s="1"/>
    </row>
    <row r="1832" spans="1:62" hidden="1" x14ac:dyDescent="0.35">
      <c r="A1832" t="s">
        <v>1</v>
      </c>
      <c r="B1832" s="1">
        <v>2007</v>
      </c>
      <c r="C1832" t="s">
        <v>96</v>
      </c>
      <c r="D1832" s="1"/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10294</v>
      </c>
      <c r="K1832" s="1">
        <v>10294</v>
      </c>
      <c r="L1832" s="1">
        <v>10294</v>
      </c>
      <c r="M1832" s="1">
        <v>3923</v>
      </c>
      <c r="N1832" s="1">
        <v>0</v>
      </c>
      <c r="O1832" s="1">
        <v>0</v>
      </c>
      <c r="P1832" s="1">
        <v>10294</v>
      </c>
      <c r="Q1832" s="1">
        <v>7570</v>
      </c>
      <c r="R1832" s="1">
        <v>0</v>
      </c>
      <c r="S1832" s="1">
        <v>0</v>
      </c>
      <c r="T1832" s="1">
        <v>8549</v>
      </c>
      <c r="U1832" s="1">
        <v>10294</v>
      </c>
      <c r="V1832" s="1">
        <v>0</v>
      </c>
      <c r="W1832" s="1">
        <v>10294</v>
      </c>
      <c r="X1832" s="1">
        <v>0</v>
      </c>
      <c r="Y1832" s="1">
        <v>0</v>
      </c>
      <c r="Z1832" s="1">
        <v>0</v>
      </c>
      <c r="AA1832" s="1">
        <v>7539</v>
      </c>
      <c r="AB1832" s="1">
        <v>0</v>
      </c>
      <c r="AC1832" s="1"/>
      <c r="AD1832" s="1"/>
      <c r="AE1832" s="1"/>
      <c r="AF1832" s="1"/>
      <c r="AG1832" s="1">
        <v>1</v>
      </c>
      <c r="AH1832" s="1">
        <v>1</v>
      </c>
      <c r="AI1832" s="1">
        <v>0.38109579682350159</v>
      </c>
      <c r="AJ1832" s="1"/>
      <c r="AK1832" s="1"/>
      <c r="AL1832" s="1">
        <v>1</v>
      </c>
      <c r="AM1832" s="1">
        <v>0.73537981510162354</v>
      </c>
      <c r="AN1832" s="1"/>
      <c r="AO1832" s="1"/>
      <c r="AP1832" s="1">
        <v>0.83048379421234131</v>
      </c>
      <c r="AQ1832" s="1">
        <v>1</v>
      </c>
      <c r="AR1832" s="1">
        <v>0</v>
      </c>
      <c r="AS1832" s="1">
        <v>1</v>
      </c>
      <c r="AT1832" s="1">
        <v>0</v>
      </c>
      <c r="AU1832" s="1">
        <v>0</v>
      </c>
      <c r="AV1832" s="1">
        <v>0</v>
      </c>
      <c r="AW1832" s="1">
        <v>0.7323683500289917</v>
      </c>
      <c r="AX1832" s="1">
        <v>3.2566542625427251</v>
      </c>
      <c r="AY1832" s="1">
        <v>2.066154956817627</v>
      </c>
      <c r="AZ1832" s="1">
        <v>4.6218185424804688</v>
      </c>
      <c r="BA1832" s="1">
        <v>4.4007186889648438</v>
      </c>
      <c r="BB1832" s="1">
        <v>1.44734799861908</v>
      </c>
      <c r="BC1832" s="1">
        <v>1.8728570938110349</v>
      </c>
      <c r="BD1832" s="1">
        <v>3</v>
      </c>
      <c r="BE1832" s="1">
        <v>1</v>
      </c>
      <c r="BF1832" s="1">
        <v>5</v>
      </c>
      <c r="BG1832" s="1">
        <v>5</v>
      </c>
      <c r="BH1832" s="1">
        <v>1</v>
      </c>
      <c r="BI1832" s="1">
        <v>1.25</v>
      </c>
      <c r="BJ1832" s="1"/>
    </row>
    <row r="1833" spans="1:62" hidden="1" x14ac:dyDescent="0.35">
      <c r="A1833" t="s">
        <v>1</v>
      </c>
      <c r="B1833" s="1">
        <v>2006</v>
      </c>
      <c r="C1833" t="s">
        <v>95</v>
      </c>
      <c r="D1833" s="1">
        <v>1</v>
      </c>
      <c r="E1833" s="1">
        <v>500964</v>
      </c>
      <c r="F1833" s="1">
        <v>0</v>
      </c>
      <c r="G1833" s="1">
        <v>0</v>
      </c>
      <c r="H1833" s="1">
        <v>0</v>
      </c>
      <c r="I1833" s="1">
        <v>0</v>
      </c>
      <c r="J1833" s="1">
        <v>500964</v>
      </c>
      <c r="K1833" s="1">
        <v>32789</v>
      </c>
      <c r="L1833" s="1">
        <v>161604</v>
      </c>
      <c r="M1833" s="1">
        <v>0</v>
      </c>
      <c r="N1833" s="1">
        <v>0</v>
      </c>
      <c r="O1833" s="1">
        <v>0</v>
      </c>
      <c r="P1833" s="1">
        <v>397520</v>
      </c>
      <c r="Q1833" s="1">
        <v>1924</v>
      </c>
      <c r="R1833" s="1">
        <v>0</v>
      </c>
      <c r="S1833" s="1">
        <v>0</v>
      </c>
      <c r="T1833" s="1">
        <v>7916</v>
      </c>
      <c r="U1833" s="1">
        <v>206552</v>
      </c>
      <c r="V1833" s="1">
        <v>323263</v>
      </c>
      <c r="W1833" s="1">
        <v>745983</v>
      </c>
      <c r="X1833" s="1">
        <v>346578</v>
      </c>
      <c r="Y1833" s="1">
        <v>226288</v>
      </c>
      <c r="Z1833" s="1">
        <v>5651</v>
      </c>
      <c r="AA1833" s="1">
        <v>448285</v>
      </c>
      <c r="AB1833" s="1">
        <v>1</v>
      </c>
      <c r="AC1833" s="1">
        <v>0</v>
      </c>
      <c r="AD1833" s="1">
        <v>0</v>
      </c>
      <c r="AE1833" s="1">
        <v>0</v>
      </c>
      <c r="AF1833" s="1">
        <v>0</v>
      </c>
      <c r="AG1833" s="1">
        <v>6.5451808273792267E-2</v>
      </c>
      <c r="AH1833" s="1">
        <v>0.3225860595703125</v>
      </c>
      <c r="AI1833" s="1"/>
      <c r="AJ1833" s="1"/>
      <c r="AK1833" s="1"/>
      <c r="AL1833" s="1">
        <v>0.79351013898849487</v>
      </c>
      <c r="AM1833" s="1">
        <v>3.840595250949264E-3</v>
      </c>
      <c r="AN1833" s="1"/>
      <c r="AO1833" s="1"/>
      <c r="AP1833" s="1">
        <v>1.580153405666351E-2</v>
      </c>
      <c r="AQ1833" s="1">
        <v>0.41230908036231989</v>
      </c>
      <c r="AR1833" s="1">
        <v>0.64528191089630127</v>
      </c>
      <c r="AS1833" s="1">
        <v>1.4890949726104741</v>
      </c>
      <c r="AT1833" s="1">
        <v>0.69182217121124268</v>
      </c>
      <c r="AU1833" s="1">
        <v>0.45170509815216059</v>
      </c>
      <c r="AV1833" s="1">
        <v>1.1280251666903499E-2</v>
      </c>
      <c r="AW1833" s="1">
        <v>0.89484471082687378</v>
      </c>
      <c r="AX1833" s="1">
        <v>2.2266330718994141</v>
      </c>
      <c r="AY1833" s="1">
        <v>1.3942059278488159</v>
      </c>
      <c r="AZ1833" s="1">
        <v>4.5432724952697754</v>
      </c>
      <c r="BA1833" s="1">
        <v>4.5409231185913086</v>
      </c>
      <c r="BB1833" s="1">
        <v>2.4466927051544189</v>
      </c>
      <c r="BC1833" s="1">
        <v>2.4808170795440669</v>
      </c>
      <c r="BD1833" s="1">
        <v>2</v>
      </c>
      <c r="BE1833" s="1">
        <v>1</v>
      </c>
      <c r="BF1833" s="1">
        <v>4</v>
      </c>
      <c r="BG1833" s="1">
        <v>4</v>
      </c>
      <c r="BH1833" s="1">
        <v>2</v>
      </c>
      <c r="BI1833" s="1">
        <v>2.25</v>
      </c>
      <c r="BJ1833" s="1"/>
    </row>
    <row r="1834" spans="1:62" hidden="1" x14ac:dyDescent="0.35">
      <c r="A1834" t="s">
        <v>1</v>
      </c>
      <c r="B1834" s="1">
        <v>2006</v>
      </c>
      <c r="C1834" t="s">
        <v>96</v>
      </c>
      <c r="D1834" s="1">
        <v>1</v>
      </c>
      <c r="E1834" s="1">
        <v>157683</v>
      </c>
      <c r="F1834" s="1">
        <v>0</v>
      </c>
      <c r="G1834" s="1">
        <v>0</v>
      </c>
      <c r="H1834" s="1">
        <v>0</v>
      </c>
      <c r="I1834" s="1">
        <v>0</v>
      </c>
      <c r="J1834" s="1">
        <v>157683</v>
      </c>
      <c r="K1834" s="1">
        <v>77568</v>
      </c>
      <c r="L1834" s="1">
        <v>135927</v>
      </c>
      <c r="M1834" s="1">
        <v>0</v>
      </c>
      <c r="N1834" s="1">
        <v>0</v>
      </c>
      <c r="O1834" s="1">
        <v>0</v>
      </c>
      <c r="P1834" s="1">
        <v>85679</v>
      </c>
      <c r="Q1834" s="1">
        <v>15272</v>
      </c>
      <c r="R1834" s="1">
        <v>0</v>
      </c>
      <c r="S1834" s="1">
        <v>0</v>
      </c>
      <c r="T1834" s="1">
        <v>60816</v>
      </c>
      <c r="U1834" s="1">
        <v>137859</v>
      </c>
      <c r="V1834" s="1">
        <v>36169</v>
      </c>
      <c r="W1834" s="1">
        <v>169760</v>
      </c>
      <c r="X1834" s="1">
        <v>30893</v>
      </c>
      <c r="Y1834" s="1">
        <v>2950</v>
      </c>
      <c r="Z1834" s="1">
        <v>567</v>
      </c>
      <c r="AA1834" s="1">
        <v>114804</v>
      </c>
      <c r="AB1834" s="1">
        <v>1</v>
      </c>
      <c r="AC1834" s="1">
        <v>0</v>
      </c>
      <c r="AD1834" s="1">
        <v>0</v>
      </c>
      <c r="AE1834" s="1">
        <v>0</v>
      </c>
      <c r="AF1834" s="1">
        <v>0</v>
      </c>
      <c r="AG1834" s="1">
        <v>0.49192366003990168</v>
      </c>
      <c r="AH1834" s="1">
        <v>0.86202698945999146</v>
      </c>
      <c r="AI1834" s="1"/>
      <c r="AJ1834" s="1"/>
      <c r="AK1834" s="1"/>
      <c r="AL1834" s="1">
        <v>0.5433623194694519</v>
      </c>
      <c r="AM1834" s="1">
        <v>9.685254842042923E-2</v>
      </c>
      <c r="AN1834" s="1"/>
      <c r="AO1834" s="1"/>
      <c r="AP1834" s="1">
        <v>0.38568520545959473</v>
      </c>
      <c r="AQ1834" s="1">
        <v>0.87427937984466553</v>
      </c>
      <c r="AR1834" s="1">
        <v>0.2293779253959656</v>
      </c>
      <c r="AS1834" s="1">
        <v>1.076590418815613</v>
      </c>
      <c r="AT1834" s="1">
        <v>0.19591839611530301</v>
      </c>
      <c r="AU1834" s="1">
        <v>1.8708420917391781E-2</v>
      </c>
      <c r="AV1834" s="1">
        <v>3.595822025090456E-3</v>
      </c>
      <c r="AW1834" s="1">
        <v>0.72806835174560547</v>
      </c>
      <c r="AX1834" s="1">
        <v>2.0489399433135991</v>
      </c>
      <c r="AY1834" s="1">
        <v>1.5123443603515629</v>
      </c>
      <c r="AZ1834" s="1">
        <v>5.0469422340393066</v>
      </c>
      <c r="BA1834" s="1">
        <v>5.0438981056213379</v>
      </c>
      <c r="BB1834" s="1">
        <v>2.9548206329345699</v>
      </c>
      <c r="BC1834" s="1">
        <v>3.1120426654815669</v>
      </c>
      <c r="BD1834" s="1">
        <v>2</v>
      </c>
      <c r="BE1834" s="1">
        <v>1</v>
      </c>
      <c r="BF1834" s="1">
        <v>5</v>
      </c>
      <c r="BG1834" s="1">
        <v>5</v>
      </c>
      <c r="BH1834" s="1">
        <v>3</v>
      </c>
      <c r="BI1834" s="1">
        <v>3</v>
      </c>
      <c r="BJ1834" s="1"/>
    </row>
    <row r="1835" spans="1:62" hidden="1" x14ac:dyDescent="0.35">
      <c r="A1835" t="s">
        <v>1</v>
      </c>
      <c r="B1835" s="1">
        <v>2006</v>
      </c>
      <c r="C1835" t="s">
        <v>95</v>
      </c>
      <c r="D1835" s="1">
        <v>2</v>
      </c>
      <c r="E1835" s="1">
        <v>0</v>
      </c>
      <c r="F1835" s="1">
        <v>113230</v>
      </c>
      <c r="G1835" s="1">
        <v>0</v>
      </c>
      <c r="H1835" s="1">
        <v>0</v>
      </c>
      <c r="I1835" s="1">
        <v>0</v>
      </c>
      <c r="J1835" s="1">
        <v>113230</v>
      </c>
      <c r="K1835" s="1">
        <v>19265</v>
      </c>
      <c r="L1835" s="1">
        <v>59271</v>
      </c>
      <c r="M1835" s="1">
        <v>0</v>
      </c>
      <c r="N1835" s="1">
        <v>0</v>
      </c>
      <c r="O1835" s="1">
        <v>0</v>
      </c>
      <c r="P1835" s="1">
        <v>92703</v>
      </c>
      <c r="Q1835" s="1">
        <v>1954</v>
      </c>
      <c r="R1835" s="1">
        <v>0</v>
      </c>
      <c r="S1835" s="1">
        <v>0</v>
      </c>
      <c r="T1835" s="1">
        <v>2386</v>
      </c>
      <c r="U1835" s="1">
        <v>54547</v>
      </c>
      <c r="V1835" s="1">
        <v>57599</v>
      </c>
      <c r="W1835" s="1">
        <v>158385</v>
      </c>
      <c r="X1835" s="1">
        <v>64610</v>
      </c>
      <c r="Y1835" s="1">
        <v>47322</v>
      </c>
      <c r="Z1835" s="1">
        <v>1041</v>
      </c>
      <c r="AA1835" s="1">
        <v>94721</v>
      </c>
      <c r="AB1835" s="1">
        <v>0</v>
      </c>
      <c r="AC1835" s="1">
        <v>1</v>
      </c>
      <c r="AD1835" s="1">
        <v>0</v>
      </c>
      <c r="AE1835" s="1">
        <v>0</v>
      </c>
      <c r="AF1835" s="1">
        <v>0</v>
      </c>
      <c r="AG1835" s="1">
        <v>0.170140415430069</v>
      </c>
      <c r="AH1835" s="1">
        <v>0.52345669269561768</v>
      </c>
      <c r="AI1835" s="1"/>
      <c r="AJ1835" s="1"/>
      <c r="AK1835" s="1"/>
      <c r="AL1835" s="1">
        <v>0.81871414184570313</v>
      </c>
      <c r="AM1835" s="1">
        <v>1.7256909981369969E-2</v>
      </c>
      <c r="AN1835" s="1"/>
      <c r="AO1835" s="1"/>
      <c r="AP1835" s="1">
        <v>2.107215486466885E-2</v>
      </c>
      <c r="AQ1835" s="1">
        <v>0.48173630237579351</v>
      </c>
      <c r="AR1835" s="1">
        <v>0.50869029760360718</v>
      </c>
      <c r="AS1835" s="1">
        <v>1.398790121078491</v>
      </c>
      <c r="AT1835" s="1">
        <v>0.57060849666595459</v>
      </c>
      <c r="AU1835" s="1">
        <v>0.41792809963226318</v>
      </c>
      <c r="AV1835" s="1">
        <v>9.1936765238642693E-3</v>
      </c>
      <c r="AW1835" s="1">
        <v>0.8365362286567688</v>
      </c>
      <c r="AX1835" s="1">
        <v>1.917795658111572</v>
      </c>
      <c r="AY1835" s="1">
        <v>1.31274402141571</v>
      </c>
      <c r="AZ1835" s="1">
        <v>3.9053606986999512</v>
      </c>
      <c r="BA1835" s="1">
        <v>3.9011657238006592</v>
      </c>
      <c r="BB1835" s="1">
        <v>1.857157945632935</v>
      </c>
      <c r="BC1835" s="1">
        <v>2.4580399990081792</v>
      </c>
      <c r="BD1835" s="1">
        <v>2</v>
      </c>
      <c r="BE1835" s="1">
        <v>1</v>
      </c>
      <c r="BF1835" s="1">
        <v>4</v>
      </c>
      <c r="BG1835" s="1">
        <v>4</v>
      </c>
      <c r="BH1835" s="1">
        <v>2</v>
      </c>
      <c r="BI1835" s="1">
        <v>2</v>
      </c>
      <c r="BJ1835" s="1"/>
    </row>
    <row r="1836" spans="1:62" hidden="1" x14ac:dyDescent="0.35">
      <c r="A1836" t="s">
        <v>1</v>
      </c>
      <c r="B1836" s="1">
        <v>2006</v>
      </c>
      <c r="C1836" t="s">
        <v>96</v>
      </c>
      <c r="D1836" s="1">
        <v>2</v>
      </c>
      <c r="E1836" s="1">
        <v>0</v>
      </c>
      <c r="F1836" s="1">
        <v>210297</v>
      </c>
      <c r="G1836" s="1">
        <v>0</v>
      </c>
      <c r="H1836" s="1">
        <v>0</v>
      </c>
      <c r="I1836" s="1">
        <v>0</v>
      </c>
      <c r="J1836" s="1">
        <v>210297</v>
      </c>
      <c r="K1836" s="1">
        <v>120545</v>
      </c>
      <c r="L1836" s="1">
        <v>197604</v>
      </c>
      <c r="M1836" s="1">
        <v>0</v>
      </c>
      <c r="N1836" s="1">
        <v>0</v>
      </c>
      <c r="O1836" s="1">
        <v>0</v>
      </c>
      <c r="P1836" s="1">
        <v>138895</v>
      </c>
      <c r="Q1836" s="1">
        <v>24278</v>
      </c>
      <c r="R1836" s="1">
        <v>0</v>
      </c>
      <c r="S1836" s="1">
        <v>0</v>
      </c>
      <c r="T1836" s="1">
        <v>76939</v>
      </c>
      <c r="U1836" s="1">
        <v>178345</v>
      </c>
      <c r="V1836" s="1">
        <v>39071</v>
      </c>
      <c r="W1836" s="1">
        <v>227415</v>
      </c>
      <c r="X1836" s="1">
        <v>32296</v>
      </c>
      <c r="Y1836" s="1">
        <v>7994</v>
      </c>
      <c r="Z1836" s="1">
        <v>379</v>
      </c>
      <c r="AA1836" s="1">
        <v>149157</v>
      </c>
      <c r="AB1836" s="1">
        <v>0</v>
      </c>
      <c r="AC1836" s="1">
        <v>1</v>
      </c>
      <c r="AD1836" s="1">
        <v>0</v>
      </c>
      <c r="AE1836" s="1">
        <v>0</v>
      </c>
      <c r="AF1836" s="1">
        <v>0</v>
      </c>
      <c r="AG1836" s="1">
        <v>0.57321310043334961</v>
      </c>
      <c r="AH1836" s="1">
        <v>0.93964248895645142</v>
      </c>
      <c r="AI1836" s="1"/>
      <c r="AJ1836" s="1"/>
      <c r="AK1836" s="1"/>
      <c r="AL1836" s="1">
        <v>0.66047066450119019</v>
      </c>
      <c r="AM1836" s="1">
        <v>0.1154462471604347</v>
      </c>
      <c r="AN1836" s="1"/>
      <c r="AO1836" s="1"/>
      <c r="AP1836" s="1">
        <v>0.3658587634563446</v>
      </c>
      <c r="AQ1836" s="1">
        <v>0.84806251525878906</v>
      </c>
      <c r="AR1836" s="1">
        <v>0.18578961491584781</v>
      </c>
      <c r="AS1836" s="1">
        <v>1.081399202346802</v>
      </c>
      <c r="AT1836" s="1">
        <v>0.15357327461242681</v>
      </c>
      <c r="AU1836" s="1">
        <v>3.8012906908988953E-2</v>
      </c>
      <c r="AV1836" s="1">
        <v>1.802213024348021E-3</v>
      </c>
      <c r="AW1836" s="1">
        <v>0.70926833152770996</v>
      </c>
      <c r="AX1836" s="1">
        <v>2.1260502338409419</v>
      </c>
      <c r="AY1836" s="1">
        <v>1.644797563552856</v>
      </c>
      <c r="AZ1836" s="1">
        <v>4.9288053512573242</v>
      </c>
      <c r="BA1836" s="1">
        <v>4.9237699508666992</v>
      </c>
      <c r="BB1836" s="1">
        <v>2.703238725662231</v>
      </c>
      <c r="BC1836" s="1">
        <v>2.841327428817749</v>
      </c>
      <c r="BD1836" s="1">
        <v>2</v>
      </c>
      <c r="BE1836" s="1">
        <v>1</v>
      </c>
      <c r="BF1836" s="1">
        <v>5</v>
      </c>
      <c r="BG1836" s="1">
        <v>5</v>
      </c>
      <c r="BH1836" s="1">
        <v>3</v>
      </c>
      <c r="BI1836" s="1">
        <v>2.5</v>
      </c>
      <c r="BJ1836" s="1"/>
    </row>
    <row r="1837" spans="1:62" hidden="1" x14ac:dyDescent="0.35">
      <c r="A1837" t="s">
        <v>1</v>
      </c>
      <c r="B1837" s="1">
        <v>2006</v>
      </c>
      <c r="C1837" t="s">
        <v>95</v>
      </c>
      <c r="D1837" s="1">
        <v>3</v>
      </c>
      <c r="E1837" s="1">
        <v>0</v>
      </c>
      <c r="F1837" s="1">
        <v>0</v>
      </c>
      <c r="G1837" s="1">
        <v>153620</v>
      </c>
      <c r="H1837" s="1">
        <v>77670</v>
      </c>
      <c r="I1837" s="1">
        <v>5009</v>
      </c>
      <c r="J1837" s="1">
        <v>236299</v>
      </c>
      <c r="K1837" s="1">
        <v>65758</v>
      </c>
      <c r="L1837" s="1">
        <v>156801</v>
      </c>
      <c r="M1837" s="1">
        <v>0</v>
      </c>
      <c r="N1837" s="1">
        <v>0</v>
      </c>
      <c r="O1837" s="1">
        <v>0</v>
      </c>
      <c r="P1837" s="1">
        <v>158693</v>
      </c>
      <c r="Q1837" s="1">
        <v>4576</v>
      </c>
      <c r="R1837" s="1">
        <v>0</v>
      </c>
      <c r="S1837" s="1">
        <v>0</v>
      </c>
      <c r="T1837" s="1">
        <v>12204</v>
      </c>
      <c r="U1837" s="1">
        <v>103225</v>
      </c>
      <c r="V1837" s="1">
        <v>92677</v>
      </c>
      <c r="W1837" s="1">
        <v>343326</v>
      </c>
      <c r="X1837" s="1">
        <v>96222</v>
      </c>
      <c r="Y1837" s="1">
        <v>61834</v>
      </c>
      <c r="Z1837" s="1">
        <v>2338</v>
      </c>
      <c r="AA1837" s="1">
        <v>179307</v>
      </c>
      <c r="AB1837" s="1">
        <v>0</v>
      </c>
      <c r="AC1837" s="1">
        <v>0</v>
      </c>
      <c r="AD1837" s="1">
        <v>0.65010857582092285</v>
      </c>
      <c r="AE1837" s="1">
        <v>0.32869371771812439</v>
      </c>
      <c r="AF1837" s="1">
        <v>2.11977194994688E-2</v>
      </c>
      <c r="AG1837" s="1">
        <v>0.27828302979469299</v>
      </c>
      <c r="AH1837" s="1">
        <v>0.66357028484344482</v>
      </c>
      <c r="AI1837" s="1"/>
      <c r="AJ1837" s="1"/>
      <c r="AK1837" s="1"/>
      <c r="AL1837" s="1">
        <v>0.6715770959854126</v>
      </c>
      <c r="AM1837" s="1">
        <v>1.9365295767784119E-2</v>
      </c>
      <c r="AN1837" s="1"/>
      <c r="AO1837" s="1"/>
      <c r="AP1837" s="1">
        <v>5.1646430045366287E-2</v>
      </c>
      <c r="AQ1837" s="1">
        <v>0.43684062361717219</v>
      </c>
      <c r="AR1837" s="1">
        <v>0.39220225811004639</v>
      </c>
      <c r="AS1837" s="1">
        <v>1.4529304504394529</v>
      </c>
      <c r="AT1837" s="1">
        <v>0.40720441937446589</v>
      </c>
      <c r="AU1837" s="1">
        <v>0.26167693734169012</v>
      </c>
      <c r="AV1837" s="1">
        <v>9.894244372844696E-3</v>
      </c>
      <c r="AW1837" s="1">
        <v>0.75881403684616089</v>
      </c>
      <c r="AX1837" s="1">
        <v>2.3898534774780269</v>
      </c>
      <c r="AY1837" s="1">
        <v>1.4319273233413701</v>
      </c>
      <c r="AZ1837" s="1">
        <v>2.864599466323853</v>
      </c>
      <c r="BA1837" s="1">
        <v>2.840058565139771</v>
      </c>
      <c r="BB1837" s="1">
        <v>1.088032484054565</v>
      </c>
      <c r="BC1837" s="1">
        <v>1.6086961030960081</v>
      </c>
      <c r="BD1837" s="1">
        <v>2</v>
      </c>
      <c r="BE1837" s="1">
        <v>1</v>
      </c>
      <c r="BF1837" s="1">
        <v>2</v>
      </c>
      <c r="BG1837" s="1">
        <v>2</v>
      </c>
      <c r="BH1837" s="1">
        <v>1</v>
      </c>
      <c r="BI1837" s="1">
        <v>1</v>
      </c>
      <c r="BJ1837" s="1"/>
    </row>
    <row r="1838" spans="1:62" hidden="1" x14ac:dyDescent="0.35">
      <c r="A1838" t="s">
        <v>1</v>
      </c>
      <c r="B1838" s="1">
        <v>2006</v>
      </c>
      <c r="C1838" t="s">
        <v>96</v>
      </c>
      <c r="D1838" s="1">
        <v>3</v>
      </c>
      <c r="E1838" s="1">
        <v>0</v>
      </c>
      <c r="F1838" s="1">
        <v>0</v>
      </c>
      <c r="G1838" s="1">
        <v>587413</v>
      </c>
      <c r="H1838" s="1">
        <v>490269</v>
      </c>
      <c r="I1838" s="1">
        <v>40408</v>
      </c>
      <c r="J1838" s="1">
        <v>1118090</v>
      </c>
      <c r="K1838" s="1">
        <v>824603</v>
      </c>
      <c r="L1838" s="1">
        <v>1082760</v>
      </c>
      <c r="M1838" s="1">
        <v>0</v>
      </c>
      <c r="N1838" s="1">
        <v>0</v>
      </c>
      <c r="O1838" s="1">
        <v>0</v>
      </c>
      <c r="P1838" s="1">
        <v>824056</v>
      </c>
      <c r="Q1838" s="1">
        <v>380492</v>
      </c>
      <c r="R1838" s="1">
        <v>0</v>
      </c>
      <c r="S1838" s="1">
        <v>0</v>
      </c>
      <c r="T1838" s="1">
        <v>595391</v>
      </c>
      <c r="U1838" s="1">
        <v>1050588</v>
      </c>
      <c r="V1838" s="1">
        <v>101428</v>
      </c>
      <c r="W1838" s="1">
        <v>1144385</v>
      </c>
      <c r="X1838" s="1">
        <v>58542</v>
      </c>
      <c r="Y1838" s="1">
        <v>13241</v>
      </c>
      <c r="Z1838" s="1">
        <v>3563</v>
      </c>
      <c r="AA1838" s="1">
        <v>844815</v>
      </c>
      <c r="AB1838" s="1">
        <v>0</v>
      </c>
      <c r="AC1838" s="1">
        <v>0</v>
      </c>
      <c r="AD1838" s="1">
        <v>0.52537184953689575</v>
      </c>
      <c r="AE1838" s="1">
        <v>0.4384879469871521</v>
      </c>
      <c r="AF1838" s="1">
        <v>3.6140203475952148E-2</v>
      </c>
      <c r="AG1838" s="1">
        <v>0.73751038312911987</v>
      </c>
      <c r="AH1838" s="1">
        <v>0.96840149164199829</v>
      </c>
      <c r="AI1838" s="1"/>
      <c r="AJ1838" s="1"/>
      <c r="AK1838" s="1"/>
      <c r="AL1838" s="1">
        <v>0.73702114820480347</v>
      </c>
      <c r="AM1838" s="1">
        <v>0.34030532836914063</v>
      </c>
      <c r="AN1838" s="1"/>
      <c r="AO1838" s="1"/>
      <c r="AP1838" s="1">
        <v>0.53250724077224731</v>
      </c>
      <c r="AQ1838" s="1">
        <v>0.93962740898132324</v>
      </c>
      <c r="AR1838" s="1">
        <v>9.0715415775775909E-2</v>
      </c>
      <c r="AS1838" s="1">
        <v>1.0235177278518679</v>
      </c>
      <c r="AT1838" s="1">
        <v>5.2358932793140411E-2</v>
      </c>
      <c r="AU1838" s="1">
        <v>1.1842517182230949E-2</v>
      </c>
      <c r="AV1838" s="1">
        <v>3.1866843346506362E-3</v>
      </c>
      <c r="AW1838" s="1">
        <v>0.75558763742446899</v>
      </c>
      <c r="AX1838" s="1">
        <v>2.694229364395142</v>
      </c>
      <c r="AY1838" s="1">
        <v>1.8300056457519529</v>
      </c>
      <c r="AZ1838" s="1">
        <v>3.7596786022186279</v>
      </c>
      <c r="BA1838" s="1">
        <v>3.7139766216278081</v>
      </c>
      <c r="BB1838" s="1">
        <v>1.6909506320953369</v>
      </c>
      <c r="BC1838" s="1">
        <v>1.827323436737061</v>
      </c>
      <c r="BD1838" s="1">
        <v>2</v>
      </c>
      <c r="BE1838" s="1">
        <v>1</v>
      </c>
      <c r="BF1838" s="1">
        <v>4</v>
      </c>
      <c r="BG1838" s="1">
        <v>4</v>
      </c>
      <c r="BH1838" s="1">
        <v>1</v>
      </c>
      <c r="BI1838" s="1">
        <v>1.333333373069763</v>
      </c>
      <c r="BJ1838" s="1"/>
    </row>
    <row r="1839" spans="1:62" hidden="1" x14ac:dyDescent="0.35">
      <c r="A1839" t="s">
        <v>1</v>
      </c>
      <c r="B1839" s="1">
        <v>2006</v>
      </c>
      <c r="C1839" t="s">
        <v>95</v>
      </c>
      <c r="D1839" s="1"/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32565</v>
      </c>
      <c r="K1839" s="1">
        <v>962</v>
      </c>
      <c r="L1839" s="1">
        <v>11028</v>
      </c>
      <c r="M1839" s="1">
        <v>0</v>
      </c>
      <c r="N1839" s="1">
        <v>0</v>
      </c>
      <c r="O1839" s="1">
        <v>0</v>
      </c>
      <c r="P1839" s="1">
        <v>23205</v>
      </c>
      <c r="Q1839" s="1">
        <v>0</v>
      </c>
      <c r="R1839" s="1">
        <v>0</v>
      </c>
      <c r="S1839" s="1">
        <v>0</v>
      </c>
      <c r="T1839" s="1">
        <v>360</v>
      </c>
      <c r="U1839" s="1">
        <v>14711</v>
      </c>
      <c r="V1839" s="1">
        <v>25570</v>
      </c>
      <c r="W1839" s="1">
        <v>45392</v>
      </c>
      <c r="X1839" s="1">
        <v>22713</v>
      </c>
      <c r="Y1839" s="1">
        <v>15658</v>
      </c>
      <c r="Z1839" s="1">
        <v>0</v>
      </c>
      <c r="AA1839" s="1">
        <v>32205</v>
      </c>
      <c r="AB1839" s="1">
        <v>0</v>
      </c>
      <c r="AC1839" s="1"/>
      <c r="AD1839" s="1"/>
      <c r="AE1839" s="1"/>
      <c r="AF1839" s="1"/>
      <c r="AG1839" s="1">
        <v>2.954091876745224E-2</v>
      </c>
      <c r="AH1839" s="1">
        <v>0.33864578604698181</v>
      </c>
      <c r="AI1839" s="1"/>
      <c r="AJ1839" s="1"/>
      <c r="AK1839" s="1"/>
      <c r="AL1839" s="1">
        <v>0.71257483959197998</v>
      </c>
      <c r="AM1839" s="1">
        <v>0</v>
      </c>
      <c r="AN1839" s="1"/>
      <c r="AO1839" s="1"/>
      <c r="AP1839" s="1">
        <v>1.105481386184692E-2</v>
      </c>
      <c r="AQ1839" s="1">
        <v>0.45174267888069147</v>
      </c>
      <c r="AR1839" s="1">
        <v>0.78519880771636963</v>
      </c>
      <c r="AS1839" s="1">
        <v>1.393889188766479</v>
      </c>
      <c r="AT1839" s="1">
        <v>0.69746661186218262</v>
      </c>
      <c r="AU1839" s="1">
        <v>0.48082298040390009</v>
      </c>
      <c r="AV1839" s="1">
        <v>0</v>
      </c>
      <c r="AW1839" s="1">
        <v>0.98894518613815308</v>
      </c>
      <c r="AX1839" s="1">
        <v>2.660494327545166</v>
      </c>
      <c r="AY1839" s="1">
        <v>1.470781564712524</v>
      </c>
      <c r="AZ1839" s="1">
        <v>4.3841547966003418</v>
      </c>
      <c r="BA1839" s="1">
        <v>4.3760786056518546</v>
      </c>
      <c r="BB1839" s="1">
        <v>2.2928605079650879</v>
      </c>
      <c r="BC1839" s="1">
        <v>2.1155679225921631</v>
      </c>
      <c r="BD1839" s="1">
        <v>3</v>
      </c>
      <c r="BE1839" s="1">
        <v>1</v>
      </c>
      <c r="BF1839" s="1">
        <v>5</v>
      </c>
      <c r="BG1839" s="1">
        <v>5</v>
      </c>
      <c r="BH1839" s="1">
        <v>2</v>
      </c>
      <c r="BI1839" s="1">
        <v>2</v>
      </c>
      <c r="BJ1839" s="1"/>
    </row>
    <row r="1840" spans="1:62" hidden="1" x14ac:dyDescent="0.35">
      <c r="A1840" t="s">
        <v>1</v>
      </c>
      <c r="B1840" s="1">
        <v>2006</v>
      </c>
      <c r="C1840" t="s">
        <v>96</v>
      </c>
      <c r="D1840" s="1"/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13371</v>
      </c>
      <c r="K1840" s="1">
        <v>5261</v>
      </c>
      <c r="L1840" s="1">
        <v>10738</v>
      </c>
      <c r="M1840" s="1">
        <v>0</v>
      </c>
      <c r="N1840" s="1">
        <v>0</v>
      </c>
      <c r="O1840" s="1">
        <v>0</v>
      </c>
      <c r="P1840" s="1">
        <v>7570</v>
      </c>
      <c r="Q1840" s="1">
        <v>2332</v>
      </c>
      <c r="R1840" s="1">
        <v>0</v>
      </c>
      <c r="S1840" s="1">
        <v>0</v>
      </c>
      <c r="T1840" s="1">
        <v>4387</v>
      </c>
      <c r="U1840" s="1">
        <v>10369</v>
      </c>
      <c r="V1840" s="1">
        <v>4958</v>
      </c>
      <c r="W1840" s="1">
        <v>15491</v>
      </c>
      <c r="X1840" s="1">
        <v>1864</v>
      </c>
      <c r="Y1840" s="1">
        <v>0</v>
      </c>
      <c r="Z1840" s="1">
        <v>0</v>
      </c>
      <c r="AA1840" s="1">
        <v>11224</v>
      </c>
      <c r="AB1840" s="1">
        <v>0</v>
      </c>
      <c r="AC1840" s="1"/>
      <c r="AD1840" s="1"/>
      <c r="AE1840" s="1"/>
      <c r="AF1840" s="1"/>
      <c r="AG1840" s="1">
        <v>0.39346346259117132</v>
      </c>
      <c r="AH1840" s="1">
        <v>0.80308127403259277</v>
      </c>
      <c r="AI1840" s="1"/>
      <c r="AJ1840" s="1"/>
      <c r="AK1840" s="1"/>
      <c r="AL1840" s="1">
        <v>0.56615060567855835</v>
      </c>
      <c r="AM1840" s="1">
        <v>0.1744073033332825</v>
      </c>
      <c r="AN1840" s="1"/>
      <c r="AO1840" s="1"/>
      <c r="AP1840" s="1">
        <v>0.3280981183052063</v>
      </c>
      <c r="AQ1840" s="1">
        <v>0.77548426389694214</v>
      </c>
      <c r="AR1840" s="1">
        <v>0.37080249190330511</v>
      </c>
      <c r="AS1840" s="1">
        <v>1.1585520505905149</v>
      </c>
      <c r="AT1840" s="1">
        <v>0.1394061744213104</v>
      </c>
      <c r="AU1840" s="1">
        <v>0</v>
      </c>
      <c r="AV1840" s="1">
        <v>0</v>
      </c>
      <c r="AW1840" s="1">
        <v>0.8394286036491394</v>
      </c>
      <c r="AX1840" s="1">
        <v>2.322040319442749</v>
      </c>
      <c r="AY1840" s="1">
        <v>1.6744446754455571</v>
      </c>
      <c r="AZ1840" s="1">
        <v>3.978535652160645</v>
      </c>
      <c r="BA1840" s="1">
        <v>3.927754163742065</v>
      </c>
      <c r="BB1840" s="1">
        <v>2.1492035388946529</v>
      </c>
      <c r="BC1840" s="1">
        <v>2.566489696502686</v>
      </c>
      <c r="BD1840" s="1">
        <v>1</v>
      </c>
      <c r="BE1840" s="1">
        <v>1</v>
      </c>
      <c r="BF1840" s="1">
        <v>4</v>
      </c>
      <c r="BG1840" s="1">
        <v>4</v>
      </c>
      <c r="BH1840" s="1">
        <v>2</v>
      </c>
      <c r="BI1840" s="1">
        <v>1.5</v>
      </c>
      <c r="BJ1840" s="1"/>
    </row>
    <row r="1841" spans="1:62" hidden="1" x14ac:dyDescent="0.35">
      <c r="A1841" t="s">
        <v>17</v>
      </c>
      <c r="B1841" s="1">
        <v>2022</v>
      </c>
      <c r="C1841" t="s">
        <v>96</v>
      </c>
      <c r="D1841" s="1">
        <v>1</v>
      </c>
      <c r="E1841" s="1">
        <v>300080</v>
      </c>
      <c r="F1841" s="1">
        <v>0</v>
      </c>
      <c r="G1841" s="1">
        <v>0</v>
      </c>
      <c r="H1841" s="1">
        <v>0</v>
      </c>
      <c r="I1841" s="1">
        <v>0</v>
      </c>
      <c r="J1841" s="1">
        <v>300080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271945</v>
      </c>
      <c r="Q1841" s="1">
        <v>0</v>
      </c>
      <c r="R1841" s="1">
        <v>0</v>
      </c>
      <c r="S1841" s="1">
        <v>0</v>
      </c>
      <c r="T1841" s="1">
        <v>168178</v>
      </c>
      <c r="U1841" s="1">
        <v>251585</v>
      </c>
      <c r="V1841" s="1">
        <v>2741</v>
      </c>
      <c r="W1841" s="1">
        <v>348575</v>
      </c>
      <c r="X1841" s="1">
        <v>1908</v>
      </c>
      <c r="Y1841" s="1">
        <v>617</v>
      </c>
      <c r="Z1841" s="1">
        <v>0</v>
      </c>
      <c r="AA1841" s="1">
        <v>0</v>
      </c>
      <c r="AB1841" s="1">
        <v>1</v>
      </c>
      <c r="AC1841" s="1">
        <v>0</v>
      </c>
      <c r="AD1841" s="1">
        <v>0</v>
      </c>
      <c r="AE1841" s="1">
        <v>0</v>
      </c>
      <c r="AF1841" s="1">
        <v>0</v>
      </c>
      <c r="AG1841" s="1"/>
      <c r="AH1841" s="1"/>
      <c r="AI1841" s="1"/>
      <c r="AJ1841" s="1"/>
      <c r="AK1841" s="1"/>
      <c r="AL1841" s="1">
        <v>0.90624165534973145</v>
      </c>
      <c r="AM1841" s="1"/>
      <c r="AN1841" s="1"/>
      <c r="AO1841" s="1"/>
      <c r="AP1841" s="1">
        <v>0.56044387817382813</v>
      </c>
      <c r="AQ1841" s="1">
        <v>0.83839309215545654</v>
      </c>
      <c r="AR1841" s="1">
        <v>9.1342311352491379E-3</v>
      </c>
      <c r="AS1841" s="1">
        <v>1.161606907844543</v>
      </c>
      <c r="AT1841" s="1">
        <v>6.3583045266568661E-3</v>
      </c>
      <c r="AU1841" s="1">
        <v>2.0561183337122202E-3</v>
      </c>
      <c r="AV1841" s="1"/>
      <c r="AW1841" s="1"/>
      <c r="AX1841" s="1">
        <v>2.7906491756439209</v>
      </c>
      <c r="AY1841" s="1">
        <v>2.0194494724273682</v>
      </c>
      <c r="AZ1841" s="1">
        <v>4.2905659675598136</v>
      </c>
      <c r="BA1841" s="1">
        <v>4.2877364158630371</v>
      </c>
      <c r="BB1841" s="1">
        <v>1.9668488502502439</v>
      </c>
      <c r="BC1841" s="1">
        <v>1.8084195852279661</v>
      </c>
      <c r="BD1841" s="1">
        <v>3</v>
      </c>
      <c r="BE1841" s="1">
        <v>2</v>
      </c>
      <c r="BF1841" s="1">
        <v>4</v>
      </c>
      <c r="BG1841" s="1">
        <v>4</v>
      </c>
      <c r="BH1841" s="1">
        <v>2</v>
      </c>
      <c r="BI1841" s="1">
        <v>1.5</v>
      </c>
      <c r="BJ1841" s="1"/>
    </row>
    <row r="1842" spans="1:62" hidden="1" x14ac:dyDescent="0.35">
      <c r="A1842" t="s">
        <v>17</v>
      </c>
      <c r="B1842" s="1">
        <v>2022</v>
      </c>
      <c r="C1842" t="s">
        <v>96</v>
      </c>
      <c r="D1842" s="1">
        <v>2</v>
      </c>
      <c r="E1842" s="1">
        <v>0</v>
      </c>
      <c r="F1842" s="1">
        <v>306234</v>
      </c>
      <c r="G1842" s="1">
        <v>0</v>
      </c>
      <c r="H1842" s="1">
        <v>0</v>
      </c>
      <c r="I1842" s="1">
        <v>0</v>
      </c>
      <c r="J1842" s="1">
        <v>306234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272378</v>
      </c>
      <c r="Q1842" s="1">
        <v>0</v>
      </c>
      <c r="R1842" s="1">
        <v>0</v>
      </c>
      <c r="S1842" s="1">
        <v>0</v>
      </c>
      <c r="T1842" s="1">
        <v>187369</v>
      </c>
      <c r="U1842" s="1">
        <v>249350</v>
      </c>
      <c r="V1842" s="1">
        <v>1745</v>
      </c>
      <c r="W1842" s="1">
        <v>363118</v>
      </c>
      <c r="X1842" s="1">
        <v>1716</v>
      </c>
      <c r="Y1842" s="1">
        <v>166</v>
      </c>
      <c r="Z1842" s="1">
        <v>0</v>
      </c>
      <c r="AA1842" s="1">
        <v>0</v>
      </c>
      <c r="AB1842" s="1">
        <v>0</v>
      </c>
      <c r="AC1842" s="1">
        <v>1</v>
      </c>
      <c r="AD1842" s="1">
        <v>0</v>
      </c>
      <c r="AE1842" s="1">
        <v>0</v>
      </c>
      <c r="AF1842" s="1">
        <v>0</v>
      </c>
      <c r="AG1842" s="1"/>
      <c r="AH1842" s="1"/>
      <c r="AI1842" s="1"/>
      <c r="AJ1842" s="1"/>
      <c r="AK1842" s="1"/>
      <c r="AL1842" s="1">
        <v>0.88944399356842041</v>
      </c>
      <c r="AM1842" s="1"/>
      <c r="AN1842" s="1"/>
      <c r="AO1842" s="1"/>
      <c r="AP1842" s="1">
        <v>0.61184912919998169</v>
      </c>
      <c r="AQ1842" s="1">
        <v>0.81424659490585327</v>
      </c>
      <c r="AR1842" s="1">
        <v>5.6982566602528104E-3</v>
      </c>
      <c r="AS1842" s="1">
        <v>1.185753345489502</v>
      </c>
      <c r="AT1842" s="1">
        <v>5.6035579182207576E-3</v>
      </c>
      <c r="AU1842" s="1">
        <v>5.4206914501264691E-4</v>
      </c>
      <c r="AV1842" s="1"/>
      <c r="AW1842" s="1"/>
      <c r="AX1842" s="1">
        <v>2.8785374164581299</v>
      </c>
      <c r="AY1842" s="1">
        <v>2.0274803638458252</v>
      </c>
      <c r="AZ1842" s="1">
        <v>4.2783851623535156</v>
      </c>
      <c r="BA1842" s="1">
        <v>4.274838924407959</v>
      </c>
      <c r="BB1842" s="1">
        <v>2.1457839012146001</v>
      </c>
      <c r="BC1842" s="1">
        <v>1.795379638671875</v>
      </c>
      <c r="BD1842" s="1">
        <v>3</v>
      </c>
      <c r="BE1842" s="1">
        <v>2</v>
      </c>
      <c r="BF1842" s="1">
        <v>4</v>
      </c>
      <c r="BG1842" s="1">
        <v>4</v>
      </c>
      <c r="BH1842" s="1">
        <v>2</v>
      </c>
      <c r="BI1842" s="1">
        <v>1.5</v>
      </c>
      <c r="BJ1842" s="1"/>
    </row>
    <row r="1843" spans="1:62" hidden="1" x14ac:dyDescent="0.35">
      <c r="A1843" t="s">
        <v>17</v>
      </c>
      <c r="B1843" s="1">
        <v>2022</v>
      </c>
      <c r="C1843" t="s">
        <v>96</v>
      </c>
      <c r="D1843" s="1">
        <v>3</v>
      </c>
      <c r="E1843" s="1">
        <v>0</v>
      </c>
      <c r="F1843" s="1">
        <v>0</v>
      </c>
      <c r="G1843" s="1">
        <v>1828013</v>
      </c>
      <c r="H1843" s="1">
        <v>5342741</v>
      </c>
      <c r="I1843" s="1">
        <v>716530</v>
      </c>
      <c r="J1843" s="1">
        <v>7887284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7175951</v>
      </c>
      <c r="Q1843" s="1">
        <v>0</v>
      </c>
      <c r="R1843" s="1">
        <v>0</v>
      </c>
      <c r="S1843" s="1">
        <v>0</v>
      </c>
      <c r="T1843" s="1">
        <v>5796414</v>
      </c>
      <c r="U1843" s="1">
        <v>7159795</v>
      </c>
      <c r="V1843" s="1">
        <v>13408</v>
      </c>
      <c r="W1843" s="1">
        <v>8614773</v>
      </c>
      <c r="X1843" s="1">
        <v>17649</v>
      </c>
      <c r="Y1843" s="1">
        <v>29907</v>
      </c>
      <c r="Z1843" s="1">
        <v>0</v>
      </c>
      <c r="AA1843" s="1">
        <v>0</v>
      </c>
      <c r="AB1843" s="1">
        <v>0</v>
      </c>
      <c r="AC1843" s="1">
        <v>0</v>
      </c>
      <c r="AD1843" s="1">
        <v>0.23176710307598111</v>
      </c>
      <c r="AE1843" s="1">
        <v>0.67738664150238037</v>
      </c>
      <c r="AF1843" s="1">
        <v>9.0846225619316101E-2</v>
      </c>
      <c r="AG1843" s="1"/>
      <c r="AH1843" s="1"/>
      <c r="AI1843" s="1"/>
      <c r="AJ1843" s="1"/>
      <c r="AK1843" s="1"/>
      <c r="AL1843" s="1">
        <v>0.91074520349502563</v>
      </c>
      <c r="AM1843" s="1"/>
      <c r="AN1843" s="1"/>
      <c r="AO1843" s="1"/>
      <c r="AP1843" s="1">
        <v>0.73490619659423828</v>
      </c>
      <c r="AQ1843" s="1">
        <v>0.90776431560516357</v>
      </c>
      <c r="AR1843" s="1">
        <v>1.699951477348804E-3</v>
      </c>
      <c r="AS1843" s="1">
        <v>1.092235684394836</v>
      </c>
      <c r="AT1843" s="1">
        <v>2.2376524284481998E-3</v>
      </c>
      <c r="AU1843" s="1">
        <v>3.7917995359748602E-3</v>
      </c>
      <c r="AV1843" s="1"/>
      <c r="AW1843" s="1"/>
      <c r="AX1843" s="1">
        <v>2.8986473083496089</v>
      </c>
      <c r="AY1843" s="1">
        <v>1.807850241661072</v>
      </c>
      <c r="AZ1843" s="1">
        <v>2.92159104347229</v>
      </c>
      <c r="BA1843" s="1">
        <v>2.913255929946899</v>
      </c>
      <c r="BB1843" s="1">
        <v>1.1046855449676509</v>
      </c>
      <c r="BC1843" s="1">
        <v>1.128490209579468</v>
      </c>
      <c r="BD1843" s="1">
        <v>3</v>
      </c>
      <c r="BE1843" s="1">
        <v>2</v>
      </c>
      <c r="BF1843" s="1">
        <v>3</v>
      </c>
      <c r="BG1843" s="1">
        <v>3</v>
      </c>
      <c r="BH1843" s="1">
        <v>1</v>
      </c>
      <c r="BI1843" s="1">
        <v>1</v>
      </c>
      <c r="BJ1843" s="1"/>
    </row>
    <row r="1844" spans="1:62" hidden="1" x14ac:dyDescent="0.35">
      <c r="A1844" t="s">
        <v>17</v>
      </c>
      <c r="B1844" s="1">
        <v>2022</v>
      </c>
      <c r="C1844" t="s">
        <v>96</v>
      </c>
      <c r="D1844" s="1"/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1416490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1319865</v>
      </c>
      <c r="Q1844" s="1">
        <v>0</v>
      </c>
      <c r="R1844" s="1">
        <v>0</v>
      </c>
      <c r="S1844" s="1">
        <v>0</v>
      </c>
      <c r="T1844" s="1">
        <v>1115177</v>
      </c>
      <c r="U1844" s="1">
        <v>1268655</v>
      </c>
      <c r="V1844" s="1">
        <v>1446</v>
      </c>
      <c r="W1844" s="1">
        <v>1564325</v>
      </c>
      <c r="X1844" s="1">
        <v>778</v>
      </c>
      <c r="Y1844" s="1">
        <v>1541</v>
      </c>
      <c r="Z1844" s="1">
        <v>0</v>
      </c>
      <c r="AA1844" s="1">
        <v>0</v>
      </c>
      <c r="AB1844" s="1">
        <v>0</v>
      </c>
      <c r="AC1844" s="1"/>
      <c r="AD1844" s="1"/>
      <c r="AE1844" s="1"/>
      <c r="AF1844" s="1"/>
      <c r="AG1844" s="1"/>
      <c r="AH1844" s="1"/>
      <c r="AI1844" s="1"/>
      <c r="AJ1844" s="1"/>
      <c r="AK1844" s="1"/>
      <c r="AL1844" s="1">
        <v>0.93293887376785278</v>
      </c>
      <c r="AM1844" s="1"/>
      <c r="AN1844" s="1"/>
      <c r="AO1844" s="1"/>
      <c r="AP1844" s="1">
        <v>0.78728193044662476</v>
      </c>
      <c r="AQ1844" s="1">
        <v>0.89563286304473877</v>
      </c>
      <c r="AR1844" s="1">
        <v>1.02083315141499E-3</v>
      </c>
      <c r="AS1844" s="1">
        <v>1.104367136955261</v>
      </c>
      <c r="AT1844" s="1">
        <v>5.4924498545005918E-4</v>
      </c>
      <c r="AU1844" s="1">
        <v>1.0879003675654531E-3</v>
      </c>
      <c r="AV1844" s="1"/>
      <c r="AW1844" s="1"/>
      <c r="AX1844" s="1">
        <v>3.0277912616729741</v>
      </c>
      <c r="AY1844" s="1">
        <v>1.733191251754761</v>
      </c>
      <c r="AZ1844" s="1">
        <v>2.55571436882019</v>
      </c>
      <c r="BA1844" s="1">
        <v>2.5414142608642578</v>
      </c>
      <c r="BB1844" s="1">
        <v>0.89625340700149536</v>
      </c>
      <c r="BC1844" s="1">
        <v>0.9164586067199707</v>
      </c>
      <c r="BD1844" s="1">
        <v>3</v>
      </c>
      <c r="BE1844" s="1">
        <v>2</v>
      </c>
      <c r="BF1844" s="1">
        <v>2</v>
      </c>
      <c r="BG1844" s="1">
        <v>2</v>
      </c>
      <c r="BH1844" s="1">
        <v>0</v>
      </c>
      <c r="BI1844" s="1">
        <v>0.80000001192092896</v>
      </c>
      <c r="BJ1844" s="1"/>
    </row>
    <row r="1845" spans="1:62" hidden="1" x14ac:dyDescent="0.35">
      <c r="A1845" t="s">
        <v>17</v>
      </c>
      <c r="B1845" s="1">
        <v>2021</v>
      </c>
      <c r="C1845" t="s">
        <v>96</v>
      </c>
      <c r="D1845" s="1">
        <v>1</v>
      </c>
      <c r="E1845" s="1">
        <v>307133</v>
      </c>
      <c r="F1845" s="1">
        <v>0</v>
      </c>
      <c r="G1845" s="1">
        <v>0</v>
      </c>
      <c r="H1845" s="1">
        <v>0</v>
      </c>
      <c r="I1845" s="1">
        <v>0</v>
      </c>
      <c r="J1845" s="1">
        <v>307133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281215</v>
      </c>
      <c r="Q1845" s="1">
        <v>0</v>
      </c>
      <c r="R1845" s="1">
        <v>0</v>
      </c>
      <c r="S1845" s="1">
        <v>0</v>
      </c>
      <c r="T1845" s="1">
        <v>194992</v>
      </c>
      <c r="U1845" s="1">
        <v>251359</v>
      </c>
      <c r="V1845" s="1">
        <v>967</v>
      </c>
      <c r="W1845" s="1">
        <v>362907</v>
      </c>
      <c r="X1845" s="1">
        <v>817</v>
      </c>
      <c r="Y1845" s="1">
        <v>330</v>
      </c>
      <c r="Z1845" s="1">
        <v>0</v>
      </c>
      <c r="AA1845" s="1">
        <v>0</v>
      </c>
      <c r="AB1845" s="1">
        <v>1</v>
      </c>
      <c r="AC1845" s="1">
        <v>0</v>
      </c>
      <c r="AD1845" s="1">
        <v>0</v>
      </c>
      <c r="AE1845" s="1">
        <v>0</v>
      </c>
      <c r="AF1845" s="1">
        <v>0</v>
      </c>
      <c r="AG1845" s="1"/>
      <c r="AH1845" s="1"/>
      <c r="AI1845" s="1"/>
      <c r="AJ1845" s="1"/>
      <c r="AK1845" s="1"/>
      <c r="AL1845" s="1">
        <v>0.91561311483383179</v>
      </c>
      <c r="AM1845" s="1"/>
      <c r="AN1845" s="1"/>
      <c r="AO1845" s="1"/>
      <c r="AP1845" s="1">
        <v>0.63487803936004639</v>
      </c>
      <c r="AQ1845" s="1">
        <v>0.81840437650680542</v>
      </c>
      <c r="AR1845" s="1">
        <v>3.1484731007367368E-3</v>
      </c>
      <c r="AS1845" s="1">
        <v>1.18159556388855</v>
      </c>
      <c r="AT1845" s="1">
        <v>2.660085447132587E-3</v>
      </c>
      <c r="AU1845" s="1">
        <v>1.074453117325902E-3</v>
      </c>
      <c r="AV1845" s="1"/>
      <c r="AW1845" s="1"/>
      <c r="AX1845" s="1">
        <v>2.940426111221313</v>
      </c>
      <c r="AY1845" s="1">
        <v>2.1219215393066411</v>
      </c>
      <c r="AZ1845" s="1">
        <v>4.5109968185424796</v>
      </c>
      <c r="BA1845" s="1">
        <v>4.5028572082519531</v>
      </c>
      <c r="BB1845" s="1">
        <v>2.2151608467102051</v>
      </c>
      <c r="BC1845" s="1">
        <v>1.713220953941345</v>
      </c>
      <c r="BD1845" s="1">
        <v>3</v>
      </c>
      <c r="BE1845" s="1">
        <v>2</v>
      </c>
      <c r="BF1845" s="1">
        <v>4</v>
      </c>
      <c r="BG1845" s="1">
        <v>4</v>
      </c>
      <c r="BH1845" s="1">
        <v>2</v>
      </c>
      <c r="BI1845" s="1">
        <v>1.5</v>
      </c>
      <c r="BJ1845" s="1"/>
    </row>
    <row r="1846" spans="1:62" hidden="1" x14ac:dyDescent="0.35">
      <c r="A1846" t="s">
        <v>17</v>
      </c>
      <c r="B1846" s="1">
        <v>2021</v>
      </c>
      <c r="C1846" t="s">
        <v>96</v>
      </c>
      <c r="D1846" s="1">
        <v>2</v>
      </c>
      <c r="E1846" s="1">
        <v>0</v>
      </c>
      <c r="F1846" s="1">
        <v>285554</v>
      </c>
      <c r="G1846" s="1">
        <v>0</v>
      </c>
      <c r="H1846" s="1">
        <v>0</v>
      </c>
      <c r="I1846" s="1">
        <v>0</v>
      </c>
      <c r="J1846" s="1">
        <v>285554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240968</v>
      </c>
      <c r="Q1846" s="1">
        <v>0</v>
      </c>
      <c r="R1846" s="1">
        <v>0</v>
      </c>
      <c r="S1846" s="1">
        <v>0</v>
      </c>
      <c r="T1846" s="1">
        <v>170337</v>
      </c>
      <c r="U1846" s="1">
        <v>217323</v>
      </c>
      <c r="V1846" s="1">
        <v>1567</v>
      </c>
      <c r="W1846" s="1">
        <v>353785</v>
      </c>
      <c r="X1846" s="1">
        <v>4865</v>
      </c>
      <c r="Y1846" s="1">
        <v>752</v>
      </c>
      <c r="Z1846" s="1">
        <v>0</v>
      </c>
      <c r="AA1846" s="1">
        <v>0</v>
      </c>
      <c r="AB1846" s="1">
        <v>0</v>
      </c>
      <c r="AC1846" s="1">
        <v>1</v>
      </c>
      <c r="AD1846" s="1">
        <v>0</v>
      </c>
      <c r="AE1846" s="1">
        <v>0</v>
      </c>
      <c r="AF1846" s="1">
        <v>0</v>
      </c>
      <c r="AG1846" s="1"/>
      <c r="AH1846" s="1"/>
      <c r="AI1846" s="1"/>
      <c r="AJ1846" s="1"/>
      <c r="AK1846" s="1"/>
      <c r="AL1846" s="1">
        <v>0.84386140108108521</v>
      </c>
      <c r="AM1846" s="1"/>
      <c r="AN1846" s="1"/>
      <c r="AO1846" s="1"/>
      <c r="AP1846" s="1">
        <v>0.59651416540145874</v>
      </c>
      <c r="AQ1846" s="1">
        <v>0.76105743646621704</v>
      </c>
      <c r="AR1846" s="1">
        <v>5.4875784553587437E-3</v>
      </c>
      <c r="AS1846" s="1">
        <v>1.238942503929138</v>
      </c>
      <c r="AT1846" s="1">
        <v>1.703705824911594E-2</v>
      </c>
      <c r="AU1846" s="1">
        <v>2.63347732834518E-3</v>
      </c>
      <c r="AV1846" s="1"/>
      <c r="AW1846" s="1"/>
      <c r="AX1846" s="1">
        <v>2.74138331413269</v>
      </c>
      <c r="AY1846" s="1">
        <v>2.0664908885955811</v>
      </c>
      <c r="AZ1846" s="1">
        <v>4.6100459098815918</v>
      </c>
      <c r="BA1846" s="1">
        <v>4.6042394638061523</v>
      </c>
      <c r="BB1846" s="1">
        <v>2.302261590957642</v>
      </c>
      <c r="BC1846" s="1">
        <v>2.0211553573608398</v>
      </c>
      <c r="BD1846" s="1">
        <v>3</v>
      </c>
      <c r="BE1846" s="1">
        <v>2</v>
      </c>
      <c r="BF1846" s="1">
        <v>4</v>
      </c>
      <c r="BG1846" s="1">
        <v>4</v>
      </c>
      <c r="BH1846" s="1">
        <v>2</v>
      </c>
      <c r="BI1846" s="1">
        <v>1.666666626930237</v>
      </c>
      <c r="BJ1846" s="1"/>
    </row>
    <row r="1847" spans="1:62" hidden="1" x14ac:dyDescent="0.35">
      <c r="A1847" t="s">
        <v>17</v>
      </c>
      <c r="B1847" s="1">
        <v>2021</v>
      </c>
      <c r="C1847" t="s">
        <v>96</v>
      </c>
      <c r="D1847" s="1">
        <v>3</v>
      </c>
      <c r="E1847" s="1">
        <v>0</v>
      </c>
      <c r="F1847" s="1">
        <v>0</v>
      </c>
      <c r="G1847" s="1">
        <v>1775067</v>
      </c>
      <c r="H1847" s="1">
        <v>4980464</v>
      </c>
      <c r="I1847" s="1">
        <v>628267</v>
      </c>
      <c r="J1847" s="1">
        <v>7383798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6825776</v>
      </c>
      <c r="Q1847" s="1">
        <v>0</v>
      </c>
      <c r="R1847" s="1">
        <v>0</v>
      </c>
      <c r="S1847" s="1">
        <v>0</v>
      </c>
      <c r="T1847" s="1">
        <v>5423801</v>
      </c>
      <c r="U1847" s="1">
        <v>6623053</v>
      </c>
      <c r="V1847" s="1">
        <v>13844</v>
      </c>
      <c r="W1847" s="1">
        <v>8144543</v>
      </c>
      <c r="X1847" s="1">
        <v>17245</v>
      </c>
      <c r="Y1847" s="1">
        <v>23087</v>
      </c>
      <c r="Z1847" s="1">
        <v>0</v>
      </c>
      <c r="AA1847" s="1">
        <v>0</v>
      </c>
      <c r="AB1847" s="1">
        <v>0</v>
      </c>
      <c r="AC1847" s="1">
        <v>0</v>
      </c>
      <c r="AD1847" s="1">
        <v>0.24040026962757111</v>
      </c>
      <c r="AE1847" s="1">
        <v>0.67451250553131104</v>
      </c>
      <c r="AF1847" s="1">
        <v>8.5087239742279053E-2</v>
      </c>
      <c r="AG1847" s="1"/>
      <c r="AH1847" s="1"/>
      <c r="AI1847" s="1"/>
      <c r="AJ1847" s="1"/>
      <c r="AK1847" s="1"/>
      <c r="AL1847" s="1">
        <v>0.92538225650787354</v>
      </c>
      <c r="AM1847" s="1"/>
      <c r="AN1847" s="1"/>
      <c r="AO1847" s="1"/>
      <c r="AP1847" s="1">
        <v>0.73455435037612915</v>
      </c>
      <c r="AQ1847" s="1">
        <v>0.89697104692459106</v>
      </c>
      <c r="AR1847" s="1">
        <v>1.8749159062281251E-3</v>
      </c>
      <c r="AS1847" s="1">
        <v>1.1030290126800539</v>
      </c>
      <c r="AT1847" s="1">
        <v>2.3355188313871622E-3</v>
      </c>
      <c r="AU1847" s="1">
        <v>3.1267106533050541E-3</v>
      </c>
      <c r="AV1847" s="1"/>
      <c r="AW1847" s="1"/>
      <c r="AX1847" s="1">
        <v>2.9874200820922852</v>
      </c>
      <c r="AY1847" s="1">
        <v>1.85900866985321</v>
      </c>
      <c r="AZ1847" s="1">
        <v>3.02057957649231</v>
      </c>
      <c r="BA1847" s="1">
        <v>3.0096380710601811</v>
      </c>
      <c r="BB1847" s="1">
        <v>1.1443707942962651</v>
      </c>
      <c r="BC1847" s="1">
        <v>1.1191773414611821</v>
      </c>
      <c r="BD1847" s="1">
        <v>3</v>
      </c>
      <c r="BE1847" s="1">
        <v>2</v>
      </c>
      <c r="BF1847" s="1">
        <v>3</v>
      </c>
      <c r="BG1847" s="1">
        <v>3</v>
      </c>
      <c r="BH1847" s="1">
        <v>1</v>
      </c>
      <c r="BI1847" s="1">
        <v>1</v>
      </c>
      <c r="BJ1847" s="1"/>
    </row>
    <row r="1848" spans="1:62" hidden="1" x14ac:dyDescent="0.35">
      <c r="A1848" t="s">
        <v>17</v>
      </c>
      <c r="B1848" s="1">
        <v>2021</v>
      </c>
      <c r="C1848" t="s">
        <v>96</v>
      </c>
      <c r="D1848" s="1"/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1463604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1368443</v>
      </c>
      <c r="Q1848" s="1">
        <v>0</v>
      </c>
      <c r="R1848" s="1">
        <v>0</v>
      </c>
      <c r="S1848" s="1">
        <v>0</v>
      </c>
      <c r="T1848" s="1">
        <v>1212704</v>
      </c>
      <c r="U1848" s="1">
        <v>1314616</v>
      </c>
      <c r="V1848" s="1">
        <v>351</v>
      </c>
      <c r="W1848" s="1">
        <v>1612592</v>
      </c>
      <c r="X1848" s="1">
        <v>1039</v>
      </c>
      <c r="Y1848" s="1">
        <v>1513</v>
      </c>
      <c r="Z1848" s="1">
        <v>0</v>
      </c>
      <c r="AA1848" s="1">
        <v>0</v>
      </c>
      <c r="AB1848" s="1">
        <v>0</v>
      </c>
      <c r="AC1848" s="1"/>
      <c r="AD1848" s="1"/>
      <c r="AE1848" s="1"/>
      <c r="AF1848" s="1"/>
      <c r="AG1848" s="1"/>
      <c r="AH1848" s="1"/>
      <c r="AI1848" s="1"/>
      <c r="AJ1848" s="1"/>
      <c r="AK1848" s="1"/>
      <c r="AL1848" s="1">
        <v>0.93778818845748901</v>
      </c>
      <c r="AM1848" s="1"/>
      <c r="AN1848" s="1"/>
      <c r="AO1848" s="1"/>
      <c r="AP1848" s="1">
        <v>0.82857382297515869</v>
      </c>
      <c r="AQ1848" s="1">
        <v>0.89820468425750732</v>
      </c>
      <c r="AR1848" s="1">
        <v>2.3981896811164921E-4</v>
      </c>
      <c r="AS1848" s="1">
        <v>1.1017953157424929</v>
      </c>
      <c r="AT1848" s="1">
        <v>7.0989149389788508E-4</v>
      </c>
      <c r="AU1848" s="1">
        <v>1.0337495477870111E-3</v>
      </c>
      <c r="AV1848" s="1"/>
      <c r="AW1848" s="1"/>
      <c r="AX1848" s="1">
        <v>3.143229484558105</v>
      </c>
      <c r="AY1848" s="1">
        <v>1.8484228849411011</v>
      </c>
      <c r="AZ1848" s="1">
        <v>2.727684497833252</v>
      </c>
      <c r="BA1848" s="1">
        <v>2.718255758285522</v>
      </c>
      <c r="BB1848" s="1">
        <v>0.97273373603820801</v>
      </c>
      <c r="BC1848" s="1">
        <v>0.93731886148452759</v>
      </c>
      <c r="BD1848" s="1">
        <v>3</v>
      </c>
      <c r="BE1848" s="1">
        <v>2</v>
      </c>
      <c r="BF1848" s="1">
        <v>2</v>
      </c>
      <c r="BG1848" s="1">
        <v>2</v>
      </c>
      <c r="BH1848" s="1">
        <v>1</v>
      </c>
      <c r="BI1848" s="1">
        <v>1</v>
      </c>
      <c r="BJ1848" s="1"/>
    </row>
    <row r="1849" spans="1:62" hidden="1" x14ac:dyDescent="0.35">
      <c r="A1849" t="s">
        <v>17</v>
      </c>
      <c r="B1849" s="1">
        <v>2020</v>
      </c>
      <c r="C1849" t="s">
        <v>96</v>
      </c>
      <c r="D1849" s="1">
        <v>1</v>
      </c>
      <c r="E1849" s="1">
        <v>339699</v>
      </c>
      <c r="F1849" s="1">
        <v>0</v>
      </c>
      <c r="G1849" s="1">
        <v>0</v>
      </c>
      <c r="H1849" s="1">
        <v>0</v>
      </c>
      <c r="I1849" s="1">
        <v>0</v>
      </c>
      <c r="J1849" s="1">
        <v>339699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295983</v>
      </c>
      <c r="Q1849" s="1">
        <v>0</v>
      </c>
      <c r="R1849" s="1">
        <v>0</v>
      </c>
      <c r="S1849" s="1">
        <v>0</v>
      </c>
      <c r="T1849" s="1">
        <v>161400</v>
      </c>
      <c r="U1849" s="1">
        <v>281553</v>
      </c>
      <c r="V1849" s="1">
        <v>6817</v>
      </c>
      <c r="W1849" s="1">
        <v>397845</v>
      </c>
      <c r="X1849" s="1">
        <v>507</v>
      </c>
      <c r="Y1849" s="1">
        <v>34</v>
      </c>
      <c r="Z1849" s="1">
        <v>0</v>
      </c>
      <c r="AA1849" s="1">
        <v>0</v>
      </c>
      <c r="AB1849" s="1">
        <v>1</v>
      </c>
      <c r="AC1849" s="1">
        <v>0</v>
      </c>
      <c r="AD1849" s="1">
        <v>0</v>
      </c>
      <c r="AE1849" s="1">
        <v>0</v>
      </c>
      <c r="AF1849" s="1">
        <v>0</v>
      </c>
      <c r="AG1849" s="1"/>
      <c r="AH1849" s="1"/>
      <c r="AI1849" s="1"/>
      <c r="AJ1849" s="1"/>
      <c r="AK1849" s="1"/>
      <c r="AL1849" s="1">
        <v>0.87130957841873169</v>
      </c>
      <c r="AM1849" s="1"/>
      <c r="AN1849" s="1"/>
      <c r="AO1849" s="1"/>
      <c r="AP1849" s="1">
        <v>0.47512650489807129</v>
      </c>
      <c r="AQ1849" s="1">
        <v>0.82883083820343018</v>
      </c>
      <c r="AR1849" s="1">
        <v>2.0067766308784481E-2</v>
      </c>
      <c r="AS1849" s="1">
        <v>1.17116916179657</v>
      </c>
      <c r="AT1849" s="1">
        <v>1.4924977440387011E-3</v>
      </c>
      <c r="AU1849" s="1">
        <v>1.000886113615707E-4</v>
      </c>
      <c r="AV1849" s="1"/>
      <c r="AW1849" s="1"/>
      <c r="AX1849" s="1">
        <v>2.75792384147644</v>
      </c>
      <c r="AY1849" s="1">
        <v>1.9650154113769529</v>
      </c>
      <c r="AZ1849" s="1">
        <v>4.7197341918945313</v>
      </c>
      <c r="BA1849" s="1">
        <v>4.7114443778991699</v>
      </c>
      <c r="BB1849" s="1">
        <v>2.4054737091064449</v>
      </c>
      <c r="BC1849" s="1">
        <v>2.1218960285186772</v>
      </c>
      <c r="BD1849" s="1">
        <v>3</v>
      </c>
      <c r="BE1849" s="1">
        <v>2</v>
      </c>
      <c r="BF1849" s="1">
        <v>4</v>
      </c>
      <c r="BG1849" s="1">
        <v>4</v>
      </c>
      <c r="BH1849" s="1">
        <v>2</v>
      </c>
      <c r="BI1849" s="1">
        <v>1.666666626930237</v>
      </c>
      <c r="BJ1849" s="1"/>
    </row>
    <row r="1850" spans="1:62" hidden="1" x14ac:dyDescent="0.35">
      <c r="A1850" t="s">
        <v>17</v>
      </c>
      <c r="B1850" s="1">
        <v>2020</v>
      </c>
      <c r="C1850" t="s">
        <v>96</v>
      </c>
      <c r="D1850" s="1">
        <v>2</v>
      </c>
      <c r="E1850" s="1">
        <v>0</v>
      </c>
      <c r="F1850" s="1">
        <v>340799</v>
      </c>
      <c r="G1850" s="1">
        <v>0</v>
      </c>
      <c r="H1850" s="1">
        <v>0</v>
      </c>
      <c r="I1850" s="1">
        <v>0</v>
      </c>
      <c r="J1850" s="1">
        <v>340799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303779</v>
      </c>
      <c r="Q1850" s="1">
        <v>0</v>
      </c>
      <c r="R1850" s="1">
        <v>0</v>
      </c>
      <c r="S1850" s="1">
        <v>0</v>
      </c>
      <c r="T1850" s="1">
        <v>173132</v>
      </c>
      <c r="U1850" s="1">
        <v>276453</v>
      </c>
      <c r="V1850" s="1">
        <v>2057</v>
      </c>
      <c r="W1850" s="1">
        <v>405145</v>
      </c>
      <c r="X1850" s="1">
        <v>1048</v>
      </c>
      <c r="Y1850" s="1">
        <v>1348</v>
      </c>
      <c r="Z1850" s="1">
        <v>0</v>
      </c>
      <c r="AA1850" s="1">
        <v>0</v>
      </c>
      <c r="AB1850" s="1">
        <v>0</v>
      </c>
      <c r="AC1850" s="1">
        <v>1</v>
      </c>
      <c r="AD1850" s="1">
        <v>0</v>
      </c>
      <c r="AE1850" s="1">
        <v>0</v>
      </c>
      <c r="AF1850" s="1">
        <v>0</v>
      </c>
      <c r="AG1850" s="1"/>
      <c r="AH1850" s="1"/>
      <c r="AI1850" s="1"/>
      <c r="AJ1850" s="1"/>
      <c r="AK1850" s="1"/>
      <c r="AL1850" s="1">
        <v>0.8913729190826416</v>
      </c>
      <c r="AM1850" s="1"/>
      <c r="AN1850" s="1"/>
      <c r="AO1850" s="1"/>
      <c r="AP1850" s="1">
        <v>0.508017897605896</v>
      </c>
      <c r="AQ1850" s="1">
        <v>0.81119078397750854</v>
      </c>
      <c r="AR1850" s="1">
        <v>6.0358159244060516E-3</v>
      </c>
      <c r="AS1850" s="1">
        <v>1.188809275627136</v>
      </c>
      <c r="AT1850" s="1">
        <v>3.0751263257116079E-3</v>
      </c>
      <c r="AU1850" s="1">
        <v>3.9554107934236526E-3</v>
      </c>
      <c r="AV1850" s="1"/>
      <c r="AW1850" s="1"/>
      <c r="AX1850" s="1">
        <v>2.862329483032227</v>
      </c>
      <c r="AY1850" s="1">
        <v>2.0880506038665771</v>
      </c>
      <c r="AZ1850" s="1">
        <v>4.4632115364074707</v>
      </c>
      <c r="BA1850" s="1">
        <v>4.4547080993652344</v>
      </c>
      <c r="BB1850" s="1">
        <v>2.3676447868347168</v>
      </c>
      <c r="BC1850" s="1">
        <v>1.762834906578064</v>
      </c>
      <c r="BD1850" s="1">
        <v>3</v>
      </c>
      <c r="BE1850" s="1">
        <v>2</v>
      </c>
      <c r="BF1850" s="1">
        <v>4</v>
      </c>
      <c r="BG1850" s="1">
        <v>4</v>
      </c>
      <c r="BH1850" s="1">
        <v>2</v>
      </c>
      <c r="BI1850" s="1">
        <v>1.5</v>
      </c>
      <c r="BJ1850" s="1"/>
    </row>
    <row r="1851" spans="1:62" hidden="1" x14ac:dyDescent="0.35">
      <c r="A1851" t="s">
        <v>17</v>
      </c>
      <c r="B1851" s="1">
        <v>2020</v>
      </c>
      <c r="C1851" t="s">
        <v>96</v>
      </c>
      <c r="D1851" s="1">
        <v>3</v>
      </c>
      <c r="E1851" s="1">
        <v>0</v>
      </c>
      <c r="F1851" s="1">
        <v>0</v>
      </c>
      <c r="G1851" s="1">
        <v>2038405</v>
      </c>
      <c r="H1851" s="1">
        <v>4888563</v>
      </c>
      <c r="I1851" s="1">
        <v>620027</v>
      </c>
      <c r="J1851" s="1">
        <v>7546995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6914155</v>
      </c>
      <c r="Q1851" s="1">
        <v>0</v>
      </c>
      <c r="R1851" s="1">
        <v>0</v>
      </c>
      <c r="S1851" s="1">
        <v>0</v>
      </c>
      <c r="T1851" s="1">
        <v>5247095</v>
      </c>
      <c r="U1851" s="1">
        <v>6751110</v>
      </c>
      <c r="V1851" s="1">
        <v>44609</v>
      </c>
      <c r="W1851" s="1">
        <v>8342880</v>
      </c>
      <c r="X1851" s="1">
        <v>20559</v>
      </c>
      <c r="Y1851" s="1">
        <v>26896</v>
      </c>
      <c r="Z1851" s="1">
        <v>0</v>
      </c>
      <c r="AA1851" s="1">
        <v>0</v>
      </c>
      <c r="AB1851" s="1">
        <v>0</v>
      </c>
      <c r="AC1851" s="1">
        <v>0</v>
      </c>
      <c r="AD1851" s="1">
        <v>0.27009493112564092</v>
      </c>
      <c r="AE1851" s="1">
        <v>0.64774960279464722</v>
      </c>
      <c r="AF1851" s="1">
        <v>8.2155480980873108E-2</v>
      </c>
      <c r="AG1851" s="1"/>
      <c r="AH1851" s="1"/>
      <c r="AI1851" s="1"/>
      <c r="AJ1851" s="1"/>
      <c r="AK1851" s="1"/>
      <c r="AL1851" s="1">
        <v>0.91836947202682495</v>
      </c>
      <c r="AM1851" s="1"/>
      <c r="AN1851" s="1"/>
      <c r="AO1851" s="1"/>
      <c r="AP1851" s="1">
        <v>0.69525617361068726</v>
      </c>
      <c r="AQ1851" s="1">
        <v>0.89454281330108643</v>
      </c>
      <c r="AR1851" s="1">
        <v>5.9108296409249306E-3</v>
      </c>
      <c r="AS1851" s="1">
        <v>1.105457186698914</v>
      </c>
      <c r="AT1851" s="1">
        <v>2.7241306379437451E-3</v>
      </c>
      <c r="AU1851" s="1">
        <v>3.5638024564832449E-3</v>
      </c>
      <c r="AV1851" s="1"/>
      <c r="AW1851" s="1"/>
      <c r="AX1851" s="1">
        <v>2.9403095245361328</v>
      </c>
      <c r="AY1851" s="1">
        <v>1.8286712169647219</v>
      </c>
      <c r="AZ1851" s="1">
        <v>3.0092651844024658</v>
      </c>
      <c r="BA1851" s="1">
        <v>2.9996190071105961</v>
      </c>
      <c r="BB1851" s="1">
        <v>1.1660997867584231</v>
      </c>
      <c r="BC1851" s="1">
        <v>1.148375511169434</v>
      </c>
      <c r="BD1851" s="1">
        <v>3</v>
      </c>
      <c r="BE1851" s="1">
        <v>2</v>
      </c>
      <c r="BF1851" s="1">
        <v>3</v>
      </c>
      <c r="BG1851" s="1">
        <v>3</v>
      </c>
      <c r="BH1851" s="1">
        <v>1</v>
      </c>
      <c r="BI1851" s="1">
        <v>1</v>
      </c>
      <c r="BJ1851" s="1"/>
    </row>
    <row r="1852" spans="1:62" hidden="1" x14ac:dyDescent="0.35">
      <c r="A1852" t="s">
        <v>17</v>
      </c>
      <c r="B1852" s="1">
        <v>2020</v>
      </c>
      <c r="C1852" t="s">
        <v>96</v>
      </c>
      <c r="D1852" s="1"/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1057097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969293</v>
      </c>
      <c r="Q1852" s="1">
        <v>0</v>
      </c>
      <c r="R1852" s="1">
        <v>0</v>
      </c>
      <c r="S1852" s="1">
        <v>0</v>
      </c>
      <c r="T1852" s="1">
        <v>820193</v>
      </c>
      <c r="U1852" s="1">
        <v>965265</v>
      </c>
      <c r="V1852" s="1">
        <v>2144</v>
      </c>
      <c r="W1852" s="1">
        <v>1148929</v>
      </c>
      <c r="X1852" s="1">
        <v>3496</v>
      </c>
      <c r="Y1852" s="1">
        <v>2219</v>
      </c>
      <c r="Z1852" s="1">
        <v>0</v>
      </c>
      <c r="AA1852" s="1">
        <v>0</v>
      </c>
      <c r="AB1852" s="1">
        <v>0</v>
      </c>
      <c r="AC1852" s="1"/>
      <c r="AD1852" s="1"/>
      <c r="AE1852" s="1"/>
      <c r="AF1852" s="1"/>
      <c r="AG1852" s="1"/>
      <c r="AH1852" s="1"/>
      <c r="AI1852" s="1"/>
      <c r="AJ1852" s="1"/>
      <c r="AK1852" s="1"/>
      <c r="AL1852" s="1">
        <v>0.91693854331970215</v>
      </c>
      <c r="AM1852" s="1"/>
      <c r="AN1852" s="1"/>
      <c r="AO1852" s="1"/>
      <c r="AP1852" s="1">
        <v>0.77589190006256104</v>
      </c>
      <c r="AQ1852" s="1">
        <v>0.91312813758850098</v>
      </c>
      <c r="AR1852" s="1">
        <v>2.0281961187720299E-3</v>
      </c>
      <c r="AS1852" s="1">
        <v>1.086871862411499</v>
      </c>
      <c r="AT1852" s="1">
        <v>3.3071704674512148E-3</v>
      </c>
      <c r="AU1852" s="1">
        <v>2.0991452038288121E-3</v>
      </c>
      <c r="AV1852" s="1"/>
      <c r="AW1852" s="1"/>
      <c r="AX1852" s="1">
        <v>3.0214030742645259</v>
      </c>
      <c r="AY1852" s="1">
        <v>1.7387528419494629</v>
      </c>
      <c r="AZ1852" s="1">
        <v>2.6578090190887451</v>
      </c>
      <c r="BA1852" s="1">
        <v>2.6473028659820561</v>
      </c>
      <c r="BB1852" s="1">
        <v>0.98681199550628662</v>
      </c>
      <c r="BC1852" s="1">
        <v>0.95291835069656372</v>
      </c>
      <c r="BD1852" s="1">
        <v>3</v>
      </c>
      <c r="BE1852" s="1">
        <v>2</v>
      </c>
      <c r="BF1852" s="1">
        <v>2</v>
      </c>
      <c r="BG1852" s="1">
        <v>2</v>
      </c>
      <c r="BH1852" s="1">
        <v>1</v>
      </c>
      <c r="BI1852" s="1">
        <v>1</v>
      </c>
      <c r="BJ1852" s="1"/>
    </row>
    <row r="1853" spans="1:62" hidden="1" x14ac:dyDescent="0.35">
      <c r="A1853" t="s">
        <v>17</v>
      </c>
      <c r="B1853" s="1">
        <v>2019</v>
      </c>
      <c r="C1853" t="s">
        <v>96</v>
      </c>
      <c r="D1853" s="1">
        <v>1</v>
      </c>
      <c r="E1853" s="1">
        <v>298820</v>
      </c>
      <c r="F1853" s="1">
        <v>0</v>
      </c>
      <c r="G1853" s="1">
        <v>0</v>
      </c>
      <c r="H1853" s="1">
        <v>0</v>
      </c>
      <c r="I1853" s="1">
        <v>0</v>
      </c>
      <c r="J1853" s="1">
        <v>298820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256081</v>
      </c>
      <c r="Q1853" s="1">
        <v>0</v>
      </c>
      <c r="R1853" s="1">
        <v>0</v>
      </c>
      <c r="S1853" s="1">
        <v>0</v>
      </c>
      <c r="T1853" s="1">
        <v>128989</v>
      </c>
      <c r="U1853" s="1">
        <v>240399</v>
      </c>
      <c r="V1853" s="1">
        <v>2663</v>
      </c>
      <c r="W1853" s="1">
        <v>357241</v>
      </c>
      <c r="X1853" s="1">
        <v>2272</v>
      </c>
      <c r="Y1853" s="1">
        <v>179</v>
      </c>
      <c r="Z1853" s="1">
        <v>0</v>
      </c>
      <c r="AA1853" s="1">
        <v>0</v>
      </c>
      <c r="AB1853" s="1">
        <v>1</v>
      </c>
      <c r="AC1853" s="1">
        <v>0</v>
      </c>
      <c r="AD1853" s="1">
        <v>0</v>
      </c>
      <c r="AE1853" s="1">
        <v>0</v>
      </c>
      <c r="AF1853" s="1">
        <v>0</v>
      </c>
      <c r="AG1853" s="1"/>
      <c r="AH1853" s="1"/>
      <c r="AI1853" s="1"/>
      <c r="AJ1853" s="1"/>
      <c r="AK1853" s="1"/>
      <c r="AL1853" s="1">
        <v>0.85697412490844727</v>
      </c>
      <c r="AM1853" s="1"/>
      <c r="AN1853" s="1"/>
      <c r="AO1853" s="1"/>
      <c r="AP1853" s="1">
        <v>0.43166118860244751</v>
      </c>
      <c r="AQ1853" s="1">
        <v>0.80449432134628296</v>
      </c>
      <c r="AR1853" s="1">
        <v>8.9117195457220078E-3</v>
      </c>
      <c r="AS1853" s="1">
        <v>1.195505619049072</v>
      </c>
      <c r="AT1853" s="1">
        <v>7.6032392680644989E-3</v>
      </c>
      <c r="AU1853" s="1">
        <v>5.9902283828705549E-4</v>
      </c>
      <c r="AV1853" s="1"/>
      <c r="AW1853" s="1"/>
      <c r="AX1853" s="1">
        <v>2.6984572410583501</v>
      </c>
      <c r="AY1853" s="1">
        <v>2.04875636100769</v>
      </c>
      <c r="AZ1853" s="1">
        <v>4.6294426918029794</v>
      </c>
      <c r="BA1853" s="1">
        <v>4.6230573654174796</v>
      </c>
      <c r="BB1853" s="1">
        <v>2.442276239395142</v>
      </c>
      <c r="BC1853" s="1">
        <v>1.9912873506546021</v>
      </c>
      <c r="BD1853" s="1">
        <v>3</v>
      </c>
      <c r="BE1853" s="1">
        <v>2</v>
      </c>
      <c r="BF1853" s="1">
        <v>4</v>
      </c>
      <c r="BG1853" s="1">
        <v>4</v>
      </c>
      <c r="BH1853" s="1">
        <v>2</v>
      </c>
      <c r="BI1853" s="1">
        <v>1.666666626930237</v>
      </c>
      <c r="BJ1853" s="1"/>
    </row>
    <row r="1854" spans="1:62" hidden="1" x14ac:dyDescent="0.35">
      <c r="A1854" t="s">
        <v>17</v>
      </c>
      <c r="B1854" s="1">
        <v>2019</v>
      </c>
      <c r="C1854" t="s">
        <v>96</v>
      </c>
      <c r="D1854" s="1">
        <v>2</v>
      </c>
      <c r="E1854" s="1">
        <v>0</v>
      </c>
      <c r="F1854" s="1">
        <v>259012</v>
      </c>
      <c r="G1854" s="1">
        <v>0</v>
      </c>
      <c r="H1854" s="1">
        <v>0</v>
      </c>
      <c r="I1854" s="1">
        <v>0</v>
      </c>
      <c r="J1854" s="1">
        <v>259012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212650</v>
      </c>
      <c r="Q1854" s="1">
        <v>0</v>
      </c>
      <c r="R1854" s="1">
        <v>0</v>
      </c>
      <c r="S1854" s="1">
        <v>0</v>
      </c>
      <c r="T1854" s="1">
        <v>122087</v>
      </c>
      <c r="U1854" s="1">
        <v>207846</v>
      </c>
      <c r="V1854" s="1">
        <v>3176</v>
      </c>
      <c r="W1854" s="1">
        <v>310178</v>
      </c>
      <c r="X1854" s="1">
        <v>4233</v>
      </c>
      <c r="Y1854" s="1">
        <v>1266</v>
      </c>
      <c r="Z1854" s="1">
        <v>0</v>
      </c>
      <c r="AA1854" s="1">
        <v>0</v>
      </c>
      <c r="AB1854" s="1">
        <v>0</v>
      </c>
      <c r="AC1854" s="1">
        <v>1</v>
      </c>
      <c r="AD1854" s="1">
        <v>0</v>
      </c>
      <c r="AE1854" s="1">
        <v>0</v>
      </c>
      <c r="AF1854" s="1">
        <v>0</v>
      </c>
      <c r="AG1854" s="1"/>
      <c r="AH1854" s="1"/>
      <c r="AI1854" s="1"/>
      <c r="AJ1854" s="1"/>
      <c r="AK1854" s="1"/>
      <c r="AL1854" s="1">
        <v>0.82100445032119751</v>
      </c>
      <c r="AM1854" s="1"/>
      <c r="AN1854" s="1"/>
      <c r="AO1854" s="1"/>
      <c r="AP1854" s="1">
        <v>0.47135654091835022</v>
      </c>
      <c r="AQ1854" s="1">
        <v>0.80245703458786011</v>
      </c>
      <c r="AR1854" s="1">
        <v>1.226198021322489E-2</v>
      </c>
      <c r="AS1854" s="1">
        <v>1.1975430250167849</v>
      </c>
      <c r="AT1854" s="1">
        <v>1.634287275373936E-2</v>
      </c>
      <c r="AU1854" s="1">
        <v>4.887804388999939E-3</v>
      </c>
      <c r="AV1854" s="1"/>
      <c r="AW1854" s="1"/>
      <c r="AX1854" s="1">
        <v>2.764146089553833</v>
      </c>
      <c r="AY1854" s="1">
        <v>2.1554784774780269</v>
      </c>
      <c r="AZ1854" s="1">
        <v>4.8061556816101074</v>
      </c>
      <c r="BA1854" s="1">
        <v>4.7904767990112296</v>
      </c>
      <c r="BB1854" s="1">
        <v>2.5625066757202148</v>
      </c>
      <c r="BC1854" s="1">
        <v>2.0507433414459229</v>
      </c>
      <c r="BD1854" s="1">
        <v>3</v>
      </c>
      <c r="BE1854" s="1">
        <v>2</v>
      </c>
      <c r="BF1854" s="1">
        <v>4</v>
      </c>
      <c r="BG1854" s="1">
        <v>4</v>
      </c>
      <c r="BH1854" s="1">
        <v>2</v>
      </c>
      <c r="BI1854" s="1">
        <v>1.666666626930237</v>
      </c>
      <c r="BJ1854" s="1"/>
    </row>
    <row r="1855" spans="1:62" hidden="1" x14ac:dyDescent="0.35">
      <c r="A1855" t="s">
        <v>17</v>
      </c>
      <c r="B1855" s="1">
        <v>2019</v>
      </c>
      <c r="C1855" t="s">
        <v>96</v>
      </c>
      <c r="D1855" s="1">
        <v>3</v>
      </c>
      <c r="E1855" s="1">
        <v>0</v>
      </c>
      <c r="F1855" s="1">
        <v>0</v>
      </c>
      <c r="G1855" s="1">
        <v>1600323</v>
      </c>
      <c r="H1855" s="1">
        <v>5434218</v>
      </c>
      <c r="I1855" s="1">
        <v>902524</v>
      </c>
      <c r="J1855" s="1">
        <v>7937065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7359278</v>
      </c>
      <c r="Q1855" s="1">
        <v>0</v>
      </c>
      <c r="R1855" s="1">
        <v>0</v>
      </c>
      <c r="S1855" s="1">
        <v>0</v>
      </c>
      <c r="T1855" s="1">
        <v>5711073</v>
      </c>
      <c r="U1855" s="1">
        <v>7194786</v>
      </c>
      <c r="V1855" s="1">
        <v>24154</v>
      </c>
      <c r="W1855" s="1">
        <v>8679344</v>
      </c>
      <c r="X1855" s="1">
        <v>21979</v>
      </c>
      <c r="Y1855" s="1">
        <v>39596</v>
      </c>
      <c r="Z1855" s="1">
        <v>0</v>
      </c>
      <c r="AA1855" s="1">
        <v>0</v>
      </c>
      <c r="AB1855" s="1">
        <v>0</v>
      </c>
      <c r="AC1855" s="1">
        <v>0</v>
      </c>
      <c r="AD1855" s="1">
        <v>0.20162653923034671</v>
      </c>
      <c r="AE1855" s="1">
        <v>0.68466341495513916</v>
      </c>
      <c r="AF1855" s="1">
        <v>0.1137100458145142</v>
      </c>
      <c r="AG1855" s="1"/>
      <c r="AH1855" s="1"/>
      <c r="AI1855" s="1"/>
      <c r="AJ1855" s="1"/>
      <c r="AK1855" s="1"/>
      <c r="AL1855" s="1">
        <v>0.92867517471313477</v>
      </c>
      <c r="AM1855" s="1"/>
      <c r="AN1855" s="1"/>
      <c r="AO1855" s="1"/>
      <c r="AP1855" s="1">
        <v>0.71954470872879028</v>
      </c>
      <c r="AQ1855" s="1">
        <v>0.90647941827774048</v>
      </c>
      <c r="AR1855" s="1">
        <v>3.043190343305469E-3</v>
      </c>
      <c r="AS1855" s="1">
        <v>1.0935206413269041</v>
      </c>
      <c r="AT1855" s="1">
        <v>2.7691596187651162E-3</v>
      </c>
      <c r="AU1855" s="1">
        <v>4.9887457862496376E-3</v>
      </c>
      <c r="AV1855" s="1"/>
      <c r="AW1855" s="1"/>
      <c r="AX1855" s="1">
        <v>2.9195766448974609</v>
      </c>
      <c r="AY1855" s="1">
        <v>1.795129179954529</v>
      </c>
      <c r="AZ1855" s="1">
        <v>2.927749872207642</v>
      </c>
      <c r="BA1855" s="1">
        <v>2.9144001007080078</v>
      </c>
      <c r="BB1855" s="1">
        <v>1.064443945884705</v>
      </c>
      <c r="BC1855" s="1">
        <v>1.120922327041626</v>
      </c>
      <c r="BD1855" s="1">
        <v>3</v>
      </c>
      <c r="BE1855" s="1">
        <v>2</v>
      </c>
      <c r="BF1855" s="1">
        <v>3</v>
      </c>
      <c r="BG1855" s="1">
        <v>3</v>
      </c>
      <c r="BH1855" s="1">
        <v>1</v>
      </c>
      <c r="BI1855" s="1">
        <v>1</v>
      </c>
      <c r="BJ1855" s="1"/>
    </row>
    <row r="1856" spans="1:62" hidden="1" x14ac:dyDescent="0.35">
      <c r="A1856" t="s">
        <v>17</v>
      </c>
      <c r="B1856" s="1">
        <v>2019</v>
      </c>
      <c r="C1856" t="s">
        <v>96</v>
      </c>
      <c r="D1856" s="1"/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929889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862278</v>
      </c>
      <c r="Q1856" s="1">
        <v>0</v>
      </c>
      <c r="R1856" s="1">
        <v>0</v>
      </c>
      <c r="S1856" s="1">
        <v>0</v>
      </c>
      <c r="T1856" s="1">
        <v>725756</v>
      </c>
      <c r="U1856" s="1">
        <v>819039</v>
      </c>
      <c r="V1856" s="1">
        <v>318</v>
      </c>
      <c r="W1856" s="1">
        <v>1040739</v>
      </c>
      <c r="X1856" s="1">
        <v>768</v>
      </c>
      <c r="Y1856" s="1">
        <v>4193</v>
      </c>
      <c r="Z1856" s="1">
        <v>0</v>
      </c>
      <c r="AA1856" s="1">
        <v>0</v>
      </c>
      <c r="AB1856" s="1">
        <v>0</v>
      </c>
      <c r="AC1856" s="1"/>
      <c r="AD1856" s="1"/>
      <c r="AE1856" s="1"/>
      <c r="AF1856" s="1"/>
      <c r="AG1856" s="1"/>
      <c r="AH1856" s="1"/>
      <c r="AI1856" s="1"/>
      <c r="AJ1856" s="1"/>
      <c r="AK1856" s="1"/>
      <c r="AL1856" s="1">
        <v>0.92729133367538452</v>
      </c>
      <c r="AM1856" s="1"/>
      <c r="AN1856" s="1"/>
      <c r="AO1856" s="1"/>
      <c r="AP1856" s="1">
        <v>0.78047597408294678</v>
      </c>
      <c r="AQ1856" s="1">
        <v>0.88079220056533813</v>
      </c>
      <c r="AR1856" s="1">
        <v>3.4197629429399973E-4</v>
      </c>
      <c r="AS1856" s="1">
        <v>1.1192077398300171</v>
      </c>
      <c r="AT1856" s="1">
        <v>8.2602229667827487E-4</v>
      </c>
      <c r="AU1856" s="1">
        <v>4.5097805559635162E-3</v>
      </c>
      <c r="AV1856" s="1"/>
      <c r="AW1856" s="1"/>
      <c r="AX1856" s="1">
        <v>3.0614397525787349</v>
      </c>
      <c r="AY1856" s="1">
        <v>1.7244158983230591</v>
      </c>
      <c r="AZ1856" s="1">
        <v>2.5727510452270508</v>
      </c>
      <c r="BA1856" s="1">
        <v>2.5622842311859131</v>
      </c>
      <c r="BB1856" s="1">
        <v>0.8988642692565918</v>
      </c>
      <c r="BC1856" s="1">
        <v>0.92522907257080078</v>
      </c>
      <c r="BD1856" s="1">
        <v>3</v>
      </c>
      <c r="BE1856" s="1">
        <v>2</v>
      </c>
      <c r="BF1856" s="1">
        <v>2</v>
      </c>
      <c r="BG1856" s="1">
        <v>2</v>
      </c>
      <c r="BH1856" s="1">
        <v>0</v>
      </c>
      <c r="BI1856" s="1">
        <v>0.83333331346511841</v>
      </c>
      <c r="BJ1856" s="1"/>
    </row>
    <row r="1857" spans="1:62" hidden="1" x14ac:dyDescent="0.35">
      <c r="A1857" t="s">
        <v>17</v>
      </c>
      <c r="B1857" s="1">
        <v>2018</v>
      </c>
      <c r="C1857" t="s">
        <v>96</v>
      </c>
      <c r="D1857" s="1">
        <v>1</v>
      </c>
      <c r="E1857" s="1">
        <v>232729</v>
      </c>
      <c r="F1857" s="1">
        <v>0</v>
      </c>
      <c r="G1857" s="1">
        <v>0</v>
      </c>
      <c r="H1857" s="1">
        <v>0</v>
      </c>
      <c r="I1857" s="1">
        <v>0</v>
      </c>
      <c r="J1857" s="1">
        <v>232729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195754</v>
      </c>
      <c r="Q1857" s="1">
        <v>0</v>
      </c>
      <c r="R1857" s="1">
        <v>0</v>
      </c>
      <c r="S1857" s="1">
        <v>0</v>
      </c>
      <c r="T1857" s="1">
        <v>105116</v>
      </c>
      <c r="U1857" s="1">
        <v>180772</v>
      </c>
      <c r="V1857" s="1">
        <v>3267</v>
      </c>
      <c r="W1857" s="1">
        <v>284686</v>
      </c>
      <c r="X1857" s="1">
        <v>4921</v>
      </c>
      <c r="Y1857" s="1">
        <v>1405</v>
      </c>
      <c r="Z1857" s="1">
        <v>0</v>
      </c>
      <c r="AA1857" s="1">
        <v>0</v>
      </c>
      <c r="AB1857" s="1">
        <v>1</v>
      </c>
      <c r="AC1857" s="1">
        <v>0</v>
      </c>
      <c r="AD1857" s="1">
        <v>0</v>
      </c>
      <c r="AE1857" s="1">
        <v>0</v>
      </c>
      <c r="AF1857" s="1">
        <v>0</v>
      </c>
      <c r="AG1857" s="1"/>
      <c r="AH1857" s="1"/>
      <c r="AI1857" s="1"/>
      <c r="AJ1857" s="1"/>
      <c r="AK1857" s="1"/>
      <c r="AL1857" s="1">
        <v>0.84166306257247925</v>
      </c>
      <c r="AM1857" s="1"/>
      <c r="AN1857" s="1"/>
      <c r="AO1857" s="1"/>
      <c r="AP1857" s="1">
        <v>0.45166695117950439</v>
      </c>
      <c r="AQ1857" s="1">
        <v>0.7767488956451416</v>
      </c>
      <c r="AR1857" s="1">
        <v>1.403778605163097E-2</v>
      </c>
      <c r="AS1857" s="1">
        <v>1.223251104354858</v>
      </c>
      <c r="AT1857" s="1">
        <v>2.1144764497876171E-2</v>
      </c>
      <c r="AU1857" s="1">
        <v>6.0370643623173237E-3</v>
      </c>
      <c r="AV1857" s="1"/>
      <c r="AW1857" s="1"/>
      <c r="AX1857" s="1">
        <v>2.691314697265625</v>
      </c>
      <c r="AY1857" s="1">
        <v>2.0040149688720699</v>
      </c>
      <c r="AZ1857" s="1">
        <v>4.8037114143371582</v>
      </c>
      <c r="BA1857" s="1">
        <v>4.7943744659423828</v>
      </c>
      <c r="BB1857" s="1">
        <v>2.5373330116271968</v>
      </c>
      <c r="BC1857" s="1">
        <v>2.1406948566436772</v>
      </c>
      <c r="BD1857" s="1">
        <v>3</v>
      </c>
      <c r="BE1857" s="1">
        <v>2</v>
      </c>
      <c r="BF1857" s="1">
        <v>4</v>
      </c>
      <c r="BG1857" s="1">
        <v>4</v>
      </c>
      <c r="BH1857" s="1">
        <v>2</v>
      </c>
      <c r="BI1857" s="1">
        <v>1.666666626930237</v>
      </c>
      <c r="BJ1857" s="1"/>
    </row>
    <row r="1858" spans="1:62" hidden="1" x14ac:dyDescent="0.35">
      <c r="A1858" t="s">
        <v>17</v>
      </c>
      <c r="B1858" s="1">
        <v>2018</v>
      </c>
      <c r="C1858" t="s">
        <v>96</v>
      </c>
      <c r="D1858" s="1">
        <v>2</v>
      </c>
      <c r="E1858" s="1">
        <v>0</v>
      </c>
      <c r="F1858" s="1">
        <v>218178</v>
      </c>
      <c r="G1858" s="1">
        <v>0</v>
      </c>
      <c r="H1858" s="1">
        <v>0</v>
      </c>
      <c r="I1858" s="1">
        <v>0</v>
      </c>
      <c r="J1858" s="1">
        <v>218178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194178</v>
      </c>
      <c r="Q1858" s="1">
        <v>0</v>
      </c>
      <c r="R1858" s="1">
        <v>0</v>
      </c>
      <c r="S1858" s="1">
        <v>0</v>
      </c>
      <c r="T1858" s="1">
        <v>97572</v>
      </c>
      <c r="U1858" s="1">
        <v>176525</v>
      </c>
      <c r="V1858" s="1">
        <v>4908</v>
      </c>
      <c r="W1858" s="1">
        <v>259831</v>
      </c>
      <c r="X1858" s="1">
        <v>5188</v>
      </c>
      <c r="Y1858" s="1">
        <v>3136</v>
      </c>
      <c r="Z1858" s="1">
        <v>0</v>
      </c>
      <c r="AA1858" s="1">
        <v>0</v>
      </c>
      <c r="AB1858" s="1">
        <v>0</v>
      </c>
      <c r="AC1858" s="1">
        <v>1</v>
      </c>
      <c r="AD1858" s="1">
        <v>0</v>
      </c>
      <c r="AE1858" s="1">
        <v>0</v>
      </c>
      <c r="AF1858" s="1">
        <v>0</v>
      </c>
      <c r="AG1858" s="1"/>
      <c r="AH1858" s="1"/>
      <c r="AI1858" s="1"/>
      <c r="AJ1858" s="1"/>
      <c r="AK1858" s="1"/>
      <c r="AL1858" s="1">
        <v>0.88999807834625244</v>
      </c>
      <c r="AM1858" s="1"/>
      <c r="AN1858" s="1"/>
      <c r="AO1858" s="1"/>
      <c r="AP1858" s="1">
        <v>0.447212815284729</v>
      </c>
      <c r="AQ1858" s="1">
        <v>0.80908709764480591</v>
      </c>
      <c r="AR1858" s="1">
        <v>2.249539457261562E-2</v>
      </c>
      <c r="AS1858" s="1">
        <v>1.1909129619598391</v>
      </c>
      <c r="AT1858" s="1">
        <v>2.3778749629855159E-2</v>
      </c>
      <c r="AU1858" s="1">
        <v>1.4373584650456911E-2</v>
      </c>
      <c r="AV1858" s="1"/>
      <c r="AW1858" s="1"/>
      <c r="AX1858" s="1">
        <v>2.9241032600402832</v>
      </c>
      <c r="AY1858" s="1">
        <v>2.2219712734222412</v>
      </c>
      <c r="AZ1858" s="1">
        <v>4.7389516830444336</v>
      </c>
      <c r="BA1858" s="1">
        <v>4.7321133613586426</v>
      </c>
      <c r="BB1858" s="1">
        <v>2.533119678497314</v>
      </c>
      <c r="BC1858" s="1">
        <v>1.9127365350723271</v>
      </c>
      <c r="BD1858" s="1">
        <v>3</v>
      </c>
      <c r="BE1858" s="1">
        <v>2</v>
      </c>
      <c r="BF1858" s="1">
        <v>5</v>
      </c>
      <c r="BG1858" s="1">
        <v>5</v>
      </c>
      <c r="BH1858" s="1">
        <v>2</v>
      </c>
      <c r="BI1858" s="1">
        <v>1.5</v>
      </c>
      <c r="BJ1858" s="1"/>
    </row>
    <row r="1859" spans="1:62" hidden="1" x14ac:dyDescent="0.35">
      <c r="A1859" t="s">
        <v>17</v>
      </c>
      <c r="B1859" s="1">
        <v>2018</v>
      </c>
      <c r="C1859" t="s">
        <v>96</v>
      </c>
      <c r="D1859" s="1">
        <v>3</v>
      </c>
      <c r="E1859" s="1">
        <v>0</v>
      </c>
      <c r="F1859" s="1">
        <v>0</v>
      </c>
      <c r="G1859" s="1">
        <v>1457085</v>
      </c>
      <c r="H1859" s="1">
        <v>5393552</v>
      </c>
      <c r="I1859" s="1">
        <v>886528</v>
      </c>
      <c r="J1859" s="1">
        <v>7737165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7258541</v>
      </c>
      <c r="Q1859" s="1">
        <v>0</v>
      </c>
      <c r="R1859" s="1">
        <v>0</v>
      </c>
      <c r="S1859" s="1">
        <v>0</v>
      </c>
      <c r="T1859" s="1">
        <v>5453871</v>
      </c>
      <c r="U1859" s="1">
        <v>6997976</v>
      </c>
      <c r="V1859" s="1">
        <v>24211</v>
      </c>
      <c r="W1859" s="1">
        <v>8476354</v>
      </c>
      <c r="X1859" s="1">
        <v>32314</v>
      </c>
      <c r="Y1859" s="1">
        <v>47133</v>
      </c>
      <c r="Z1859" s="1">
        <v>0</v>
      </c>
      <c r="AA1859" s="1">
        <v>0</v>
      </c>
      <c r="AB1859" s="1">
        <v>0</v>
      </c>
      <c r="AC1859" s="1">
        <v>0</v>
      </c>
      <c r="AD1859" s="1">
        <v>0.18832285702228549</v>
      </c>
      <c r="AE1859" s="1">
        <v>0.69709664583206177</v>
      </c>
      <c r="AF1859" s="1">
        <v>0.1145804673433304</v>
      </c>
      <c r="AG1859" s="1"/>
      <c r="AH1859" s="1"/>
      <c r="AI1859" s="1"/>
      <c r="AJ1859" s="1"/>
      <c r="AK1859" s="1"/>
      <c r="AL1859" s="1">
        <v>0.9401172399520874</v>
      </c>
      <c r="AM1859" s="1"/>
      <c r="AN1859" s="1"/>
      <c r="AO1859" s="1"/>
      <c r="AP1859" s="1">
        <v>0.70489269495010376</v>
      </c>
      <c r="AQ1859" s="1">
        <v>0.90447437763214111</v>
      </c>
      <c r="AR1859" s="1">
        <v>3.1291823834180832E-3</v>
      </c>
      <c r="AS1859" s="1">
        <v>1.095537424087524</v>
      </c>
      <c r="AT1859" s="1">
        <v>4.1765761561691761E-3</v>
      </c>
      <c r="AU1859" s="1">
        <v>6.0919285751879224E-3</v>
      </c>
      <c r="AV1859" s="1"/>
      <c r="AW1859" s="1"/>
      <c r="AX1859" s="1">
        <v>2.9376096725463872</v>
      </c>
      <c r="AY1859" s="1">
        <v>1.8215726613998411</v>
      </c>
      <c r="AZ1859" s="1">
        <v>2.9907441139221191</v>
      </c>
      <c r="BA1859" s="1">
        <v>2.9796571731567378</v>
      </c>
      <c r="BB1859" s="1">
        <v>1.110115528106689</v>
      </c>
      <c r="BC1859" s="1">
        <v>1.137235760688782</v>
      </c>
      <c r="BD1859" s="1">
        <v>3</v>
      </c>
      <c r="BE1859" s="1">
        <v>2</v>
      </c>
      <c r="BF1859" s="1">
        <v>3</v>
      </c>
      <c r="BG1859" s="1">
        <v>3</v>
      </c>
      <c r="BH1859" s="1">
        <v>1</v>
      </c>
      <c r="BI1859" s="1">
        <v>1</v>
      </c>
      <c r="BJ1859" s="1"/>
    </row>
    <row r="1860" spans="1:62" hidden="1" x14ac:dyDescent="0.35">
      <c r="A1860" t="s">
        <v>17</v>
      </c>
      <c r="B1860" s="1">
        <v>2018</v>
      </c>
      <c r="C1860" t="s">
        <v>96</v>
      </c>
      <c r="D1860" s="1"/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992701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932119</v>
      </c>
      <c r="Q1860" s="1">
        <v>0</v>
      </c>
      <c r="R1860" s="1">
        <v>0</v>
      </c>
      <c r="S1860" s="1">
        <v>0</v>
      </c>
      <c r="T1860" s="1">
        <v>772707</v>
      </c>
      <c r="U1860" s="1">
        <v>887276</v>
      </c>
      <c r="V1860" s="1">
        <v>2405</v>
      </c>
      <c r="W1860" s="1">
        <v>1098126</v>
      </c>
      <c r="X1860" s="1">
        <v>2774</v>
      </c>
      <c r="Y1860" s="1">
        <v>1705</v>
      </c>
      <c r="Z1860" s="1">
        <v>0</v>
      </c>
      <c r="AA1860" s="1">
        <v>0</v>
      </c>
      <c r="AB1860" s="1">
        <v>0</v>
      </c>
      <c r="AC1860" s="1"/>
      <c r="AD1860" s="1"/>
      <c r="AE1860" s="1"/>
      <c r="AF1860" s="1"/>
      <c r="AG1860" s="1"/>
      <c r="AH1860" s="1"/>
      <c r="AI1860" s="1"/>
      <c r="AJ1860" s="1"/>
      <c r="AK1860" s="1"/>
      <c r="AL1860" s="1">
        <v>0.94031953811645508</v>
      </c>
      <c r="AM1860" s="1"/>
      <c r="AN1860" s="1"/>
      <c r="AO1860" s="1"/>
      <c r="AP1860" s="1">
        <v>0.77838844060897827</v>
      </c>
      <c r="AQ1860" s="1">
        <v>0.89379984140396118</v>
      </c>
      <c r="AR1860" s="1">
        <v>2.4226831737905741E-3</v>
      </c>
      <c r="AS1860" s="1">
        <v>1.106200098991394</v>
      </c>
      <c r="AT1860" s="1">
        <v>2.7946890331804748E-3</v>
      </c>
      <c r="AU1860" s="1">
        <v>1.7177162226289511E-3</v>
      </c>
      <c r="AV1860" s="1"/>
      <c r="AW1860" s="1"/>
      <c r="AX1860" s="1">
        <v>3.0637860298156738</v>
      </c>
      <c r="AY1860" s="1">
        <v>1.774472832679749</v>
      </c>
      <c r="AZ1860" s="1">
        <v>2.633285284042358</v>
      </c>
      <c r="BA1860" s="1">
        <v>2.5987503528594971</v>
      </c>
      <c r="BB1860" s="1">
        <v>0.91500562429428101</v>
      </c>
      <c r="BC1860" s="1">
        <v>0.93644517660140991</v>
      </c>
      <c r="BD1860" s="1">
        <v>3</v>
      </c>
      <c r="BE1860" s="1">
        <v>2</v>
      </c>
      <c r="BF1860" s="1">
        <v>2</v>
      </c>
      <c r="BG1860" s="1">
        <v>2</v>
      </c>
      <c r="BH1860" s="1">
        <v>1</v>
      </c>
      <c r="BI1860" s="1">
        <v>1</v>
      </c>
      <c r="BJ1860" s="1"/>
    </row>
    <row r="1861" spans="1:62" hidden="1" x14ac:dyDescent="0.35">
      <c r="A1861" t="s">
        <v>17</v>
      </c>
      <c r="B1861" s="1">
        <v>2017</v>
      </c>
      <c r="C1861" t="s">
        <v>96</v>
      </c>
      <c r="D1861" s="1">
        <v>1</v>
      </c>
      <c r="E1861" s="1">
        <v>217878</v>
      </c>
      <c r="F1861" s="1">
        <v>0</v>
      </c>
      <c r="G1861" s="1">
        <v>0</v>
      </c>
      <c r="H1861" s="1">
        <v>0</v>
      </c>
      <c r="I1861" s="1">
        <v>0</v>
      </c>
      <c r="J1861" s="1">
        <v>217878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197668</v>
      </c>
      <c r="Q1861" s="1">
        <v>0</v>
      </c>
      <c r="R1861" s="1">
        <v>0</v>
      </c>
      <c r="S1861" s="1">
        <v>0</v>
      </c>
      <c r="T1861" s="1">
        <v>108108</v>
      </c>
      <c r="U1861" s="1">
        <v>174777</v>
      </c>
      <c r="V1861" s="1">
        <v>4762</v>
      </c>
      <c r="W1861" s="1">
        <v>260979</v>
      </c>
      <c r="X1861" s="1">
        <v>6285</v>
      </c>
      <c r="Y1861" s="1">
        <v>2668</v>
      </c>
      <c r="Z1861" s="1">
        <v>0</v>
      </c>
      <c r="AA1861" s="1">
        <v>0</v>
      </c>
      <c r="AB1861" s="1">
        <v>1</v>
      </c>
      <c r="AC1861" s="1">
        <v>0</v>
      </c>
      <c r="AD1861" s="1">
        <v>0</v>
      </c>
      <c r="AE1861" s="1">
        <v>0</v>
      </c>
      <c r="AF1861" s="1">
        <v>0</v>
      </c>
      <c r="AG1861" s="1"/>
      <c r="AH1861" s="1"/>
      <c r="AI1861" s="1"/>
      <c r="AJ1861" s="1"/>
      <c r="AK1861" s="1"/>
      <c r="AL1861" s="1">
        <v>0.90724164247512817</v>
      </c>
      <c r="AM1861" s="1"/>
      <c r="AN1861" s="1"/>
      <c r="AO1861" s="1"/>
      <c r="AP1861" s="1">
        <v>0.49618592858314509</v>
      </c>
      <c r="AQ1861" s="1">
        <v>0.80217826366424561</v>
      </c>
      <c r="AR1861" s="1">
        <v>2.18562688678503E-2</v>
      </c>
      <c r="AS1861" s="1">
        <v>1.197821736335754</v>
      </c>
      <c r="AT1861" s="1">
        <v>2.884641848504543E-2</v>
      </c>
      <c r="AU1861" s="1">
        <v>1.2245384976267809E-2</v>
      </c>
      <c r="AV1861" s="1"/>
      <c r="AW1861" s="1"/>
      <c r="AX1861" s="1">
        <v>2.7894234657287602</v>
      </c>
      <c r="AY1861" s="1">
        <v>2.0468590259552002</v>
      </c>
      <c r="AZ1861" s="1">
        <v>4.8362250328063956</v>
      </c>
      <c r="BA1861" s="1">
        <v>4.8180036544799796</v>
      </c>
      <c r="BB1861" s="1">
        <v>2.652576208114624</v>
      </c>
      <c r="BC1861" s="1">
        <v>2.084084272384644</v>
      </c>
      <c r="BD1861" s="1">
        <v>3</v>
      </c>
      <c r="BE1861" s="1">
        <v>2</v>
      </c>
      <c r="BF1861" s="1">
        <v>5</v>
      </c>
      <c r="BG1861" s="1">
        <v>5</v>
      </c>
      <c r="BH1861" s="1">
        <v>2</v>
      </c>
      <c r="BI1861" s="1">
        <v>1.75</v>
      </c>
      <c r="BJ1861" s="1"/>
    </row>
    <row r="1862" spans="1:62" hidden="1" x14ac:dyDescent="0.35">
      <c r="A1862" t="s">
        <v>17</v>
      </c>
      <c r="B1862" s="1">
        <v>2017</v>
      </c>
      <c r="C1862" t="s">
        <v>96</v>
      </c>
      <c r="D1862" s="1">
        <v>2</v>
      </c>
      <c r="E1862" s="1">
        <v>0</v>
      </c>
      <c r="F1862" s="1">
        <v>178539</v>
      </c>
      <c r="G1862" s="1">
        <v>0</v>
      </c>
      <c r="H1862" s="1">
        <v>0</v>
      </c>
      <c r="I1862" s="1">
        <v>0</v>
      </c>
      <c r="J1862" s="1">
        <v>178539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159369</v>
      </c>
      <c r="Q1862" s="1">
        <v>0</v>
      </c>
      <c r="R1862" s="1">
        <v>0</v>
      </c>
      <c r="S1862" s="1">
        <v>0</v>
      </c>
      <c r="T1862" s="1">
        <v>81218</v>
      </c>
      <c r="U1862" s="1">
        <v>148394</v>
      </c>
      <c r="V1862" s="1">
        <v>2905</v>
      </c>
      <c r="W1862" s="1">
        <v>208684</v>
      </c>
      <c r="X1862" s="1">
        <v>2742</v>
      </c>
      <c r="Y1862" s="1">
        <v>2923</v>
      </c>
      <c r="Z1862" s="1">
        <v>0</v>
      </c>
      <c r="AA1862" s="1">
        <v>0</v>
      </c>
      <c r="AB1862" s="1">
        <v>0</v>
      </c>
      <c r="AC1862" s="1">
        <v>1</v>
      </c>
      <c r="AD1862" s="1">
        <v>0</v>
      </c>
      <c r="AE1862" s="1">
        <v>0</v>
      </c>
      <c r="AF1862" s="1">
        <v>0</v>
      </c>
      <c r="AG1862" s="1"/>
      <c r="AH1862" s="1"/>
      <c r="AI1862" s="1"/>
      <c r="AJ1862" s="1"/>
      <c r="AK1862" s="1"/>
      <c r="AL1862" s="1">
        <v>0.89262849092483521</v>
      </c>
      <c r="AM1862" s="1"/>
      <c r="AN1862" s="1"/>
      <c r="AO1862" s="1"/>
      <c r="AP1862" s="1">
        <v>0.45490342378616327</v>
      </c>
      <c r="AQ1862" s="1">
        <v>0.83115732669830322</v>
      </c>
      <c r="AR1862" s="1">
        <v>1.6270954161882401E-2</v>
      </c>
      <c r="AS1862" s="1">
        <v>1.168842673301697</v>
      </c>
      <c r="AT1862" s="1">
        <v>1.5357988886535169E-2</v>
      </c>
      <c r="AU1862" s="1">
        <v>1.6371773555874821E-2</v>
      </c>
      <c r="AV1862" s="1"/>
      <c r="AW1862" s="1"/>
      <c r="AX1862" s="1">
        <v>2.789401769638062</v>
      </c>
      <c r="AY1862" s="1">
        <v>2.1385567188262939</v>
      </c>
      <c r="AZ1862" s="1">
        <v>4.9561047554016113</v>
      </c>
      <c r="BA1862" s="1">
        <v>4.9497590065002441</v>
      </c>
      <c r="BB1862" s="1">
        <v>2.562325239181519</v>
      </c>
      <c r="BC1862" s="1">
        <v>2.103824138641357</v>
      </c>
      <c r="BD1862" s="1">
        <v>3</v>
      </c>
      <c r="BE1862" s="1">
        <v>2</v>
      </c>
      <c r="BF1862" s="1">
        <v>5</v>
      </c>
      <c r="BG1862" s="1">
        <v>5</v>
      </c>
      <c r="BH1862" s="1">
        <v>2</v>
      </c>
      <c r="BI1862" s="1">
        <v>1.666666626930237</v>
      </c>
      <c r="BJ1862" s="1"/>
    </row>
    <row r="1863" spans="1:62" hidden="1" x14ac:dyDescent="0.35">
      <c r="A1863" t="s">
        <v>17</v>
      </c>
      <c r="B1863" s="1">
        <v>2017</v>
      </c>
      <c r="C1863" t="s">
        <v>96</v>
      </c>
      <c r="D1863" s="1">
        <v>3</v>
      </c>
      <c r="E1863" s="1">
        <v>0</v>
      </c>
      <c r="F1863" s="1">
        <v>0</v>
      </c>
      <c r="G1863" s="1">
        <v>1301700</v>
      </c>
      <c r="H1863" s="1">
        <v>5314742</v>
      </c>
      <c r="I1863" s="1">
        <v>1013319</v>
      </c>
      <c r="J1863" s="1">
        <v>7629761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7158046</v>
      </c>
      <c r="Q1863" s="1">
        <v>0</v>
      </c>
      <c r="R1863" s="1">
        <v>0</v>
      </c>
      <c r="S1863" s="1">
        <v>0</v>
      </c>
      <c r="T1863" s="1">
        <v>5360436</v>
      </c>
      <c r="U1863" s="1">
        <v>6853787</v>
      </c>
      <c r="V1863" s="1">
        <v>22688</v>
      </c>
      <c r="W1863" s="1">
        <v>8405735</v>
      </c>
      <c r="X1863" s="1">
        <v>31315</v>
      </c>
      <c r="Y1863" s="1">
        <v>48111</v>
      </c>
      <c r="Z1863" s="1">
        <v>0</v>
      </c>
      <c r="AA1863" s="1">
        <v>0</v>
      </c>
      <c r="AB1863" s="1">
        <v>0</v>
      </c>
      <c r="AC1863" s="1">
        <v>0</v>
      </c>
      <c r="AD1863" s="1">
        <v>0.1706082224845886</v>
      </c>
      <c r="AE1863" s="1">
        <v>0.69658041000366211</v>
      </c>
      <c r="AF1863" s="1">
        <v>0.1328113675117493</v>
      </c>
      <c r="AG1863" s="1"/>
      <c r="AH1863" s="1"/>
      <c r="AI1863" s="1"/>
      <c r="AJ1863" s="1"/>
      <c r="AK1863" s="1"/>
      <c r="AL1863" s="1">
        <v>0.94020974636077881</v>
      </c>
      <c r="AM1863" s="1"/>
      <c r="AN1863" s="1"/>
      <c r="AO1863" s="1"/>
      <c r="AP1863" s="1">
        <v>0.70256930589675903</v>
      </c>
      <c r="AQ1863" s="1">
        <v>0.89831829071044922</v>
      </c>
      <c r="AR1863" s="1">
        <v>2.9736186843365431E-3</v>
      </c>
      <c r="AS1863" s="1">
        <v>1.101703524589539</v>
      </c>
      <c r="AT1863" s="1">
        <v>4.1044224053621292E-3</v>
      </c>
      <c r="AU1863" s="1">
        <v>6.3058556988835326E-3</v>
      </c>
      <c r="AV1863" s="1"/>
      <c r="AW1863" s="1"/>
      <c r="AX1863" s="1">
        <v>2.9295494556427002</v>
      </c>
      <c r="AY1863" s="1">
        <v>1.831032395362854</v>
      </c>
      <c r="AZ1863" s="1">
        <v>3.0164303779602051</v>
      </c>
      <c r="BA1863" s="1">
        <v>3.0032370090484619</v>
      </c>
      <c r="BB1863" s="1">
        <v>1.122107148170471</v>
      </c>
      <c r="BC1863" s="1">
        <v>1.1501636505126951</v>
      </c>
      <c r="BD1863" s="1">
        <v>3</v>
      </c>
      <c r="BE1863" s="1">
        <v>2</v>
      </c>
      <c r="BF1863" s="1">
        <v>3</v>
      </c>
      <c r="BG1863" s="1">
        <v>3</v>
      </c>
      <c r="BH1863" s="1">
        <v>1</v>
      </c>
      <c r="BI1863" s="1">
        <v>1</v>
      </c>
      <c r="BJ1863" s="1"/>
    </row>
    <row r="1864" spans="1:62" hidden="1" x14ac:dyDescent="0.35">
      <c r="A1864" t="s">
        <v>17</v>
      </c>
      <c r="B1864" s="1">
        <v>2017</v>
      </c>
      <c r="C1864" t="s">
        <v>96</v>
      </c>
      <c r="D1864" s="1"/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998497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944396</v>
      </c>
      <c r="Q1864" s="1">
        <v>0</v>
      </c>
      <c r="R1864" s="1">
        <v>0</v>
      </c>
      <c r="S1864" s="1">
        <v>0</v>
      </c>
      <c r="T1864" s="1">
        <v>773292</v>
      </c>
      <c r="U1864" s="1">
        <v>912433</v>
      </c>
      <c r="V1864" s="1">
        <v>53</v>
      </c>
      <c r="W1864" s="1">
        <v>1084561</v>
      </c>
      <c r="X1864" s="1">
        <v>3500</v>
      </c>
      <c r="Y1864" s="1">
        <v>3514</v>
      </c>
      <c r="Z1864" s="1">
        <v>0</v>
      </c>
      <c r="AA1864" s="1">
        <v>0</v>
      </c>
      <c r="AB1864" s="1">
        <v>0</v>
      </c>
      <c r="AC1864" s="1"/>
      <c r="AD1864" s="1"/>
      <c r="AE1864" s="1"/>
      <c r="AF1864" s="1"/>
      <c r="AG1864" s="1"/>
      <c r="AH1864" s="1"/>
      <c r="AI1864" s="1"/>
      <c r="AJ1864" s="1"/>
      <c r="AK1864" s="1"/>
      <c r="AL1864" s="1">
        <v>0.94771772623062134</v>
      </c>
      <c r="AM1864" s="1"/>
      <c r="AN1864" s="1"/>
      <c r="AO1864" s="1"/>
      <c r="AP1864" s="1">
        <v>0.77445602416992188</v>
      </c>
      <c r="AQ1864" s="1">
        <v>0.91380643844604492</v>
      </c>
      <c r="AR1864" s="1">
        <v>5.3079780627740547E-5</v>
      </c>
      <c r="AS1864" s="1">
        <v>1.0861935615539551</v>
      </c>
      <c r="AT1864" s="1">
        <v>3.5052683670073752E-3</v>
      </c>
      <c r="AU1864" s="1">
        <v>3.5192894283682108E-3</v>
      </c>
      <c r="AV1864" s="1"/>
      <c r="AW1864" s="1"/>
      <c r="AX1864" s="1">
        <v>3.008029460906982</v>
      </c>
      <c r="AY1864" s="1">
        <v>1.755031943321228</v>
      </c>
      <c r="AZ1864" s="1">
        <v>2.6736524105072021</v>
      </c>
      <c r="BA1864" s="1">
        <v>2.65602707862854</v>
      </c>
      <c r="BB1864" s="1">
        <v>0.9507560133934021</v>
      </c>
      <c r="BC1864" s="1">
        <v>0.97281569242477417</v>
      </c>
      <c r="BD1864" s="1">
        <v>3</v>
      </c>
      <c r="BE1864" s="1">
        <v>2</v>
      </c>
      <c r="BF1864" s="1">
        <v>2</v>
      </c>
      <c r="BG1864" s="1">
        <v>2</v>
      </c>
      <c r="BH1864" s="1">
        <v>1</v>
      </c>
      <c r="BI1864" s="1">
        <v>1</v>
      </c>
      <c r="BJ1864" s="1"/>
    </row>
    <row r="1865" spans="1:62" hidden="1" x14ac:dyDescent="0.35">
      <c r="A1865" t="s">
        <v>17</v>
      </c>
      <c r="B1865" s="1">
        <v>2016</v>
      </c>
      <c r="C1865" t="s">
        <v>96</v>
      </c>
      <c r="D1865" s="1">
        <v>1</v>
      </c>
      <c r="E1865" s="1">
        <v>227634</v>
      </c>
      <c r="F1865" s="1">
        <v>0</v>
      </c>
      <c r="G1865" s="1">
        <v>0</v>
      </c>
      <c r="H1865" s="1">
        <v>0</v>
      </c>
      <c r="I1865" s="1">
        <v>0</v>
      </c>
      <c r="J1865" s="1">
        <v>227634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208498</v>
      </c>
      <c r="Q1865" s="1">
        <v>0</v>
      </c>
      <c r="R1865" s="1">
        <v>0</v>
      </c>
      <c r="S1865" s="1">
        <v>0</v>
      </c>
      <c r="T1865" s="1">
        <v>109534</v>
      </c>
      <c r="U1865" s="1">
        <v>197263</v>
      </c>
      <c r="V1865" s="1">
        <v>2431</v>
      </c>
      <c r="W1865" s="1">
        <v>258005</v>
      </c>
      <c r="X1865" s="1">
        <v>2892</v>
      </c>
      <c r="Y1865" s="1">
        <v>1492</v>
      </c>
      <c r="Z1865" s="1">
        <v>0</v>
      </c>
      <c r="AA1865" s="1">
        <v>0</v>
      </c>
      <c r="AB1865" s="1">
        <v>1</v>
      </c>
      <c r="AC1865" s="1">
        <v>0</v>
      </c>
      <c r="AD1865" s="1">
        <v>0</v>
      </c>
      <c r="AE1865" s="1">
        <v>0</v>
      </c>
      <c r="AF1865" s="1">
        <v>0</v>
      </c>
      <c r="AG1865" s="1"/>
      <c r="AH1865" s="1"/>
      <c r="AI1865" s="1"/>
      <c r="AJ1865" s="1"/>
      <c r="AK1865" s="1"/>
      <c r="AL1865" s="1">
        <v>0.9164586067199707</v>
      </c>
      <c r="AM1865" s="1"/>
      <c r="AN1865" s="1"/>
      <c r="AO1865" s="1"/>
      <c r="AP1865" s="1">
        <v>0.48118472099304199</v>
      </c>
      <c r="AQ1865" s="1">
        <v>0.86657971143722534</v>
      </c>
      <c r="AR1865" s="1">
        <v>1.067942380905151E-2</v>
      </c>
      <c r="AS1865" s="1">
        <v>1.133420348167419</v>
      </c>
      <c r="AT1865" s="1">
        <v>1.270460430532694E-2</v>
      </c>
      <c r="AU1865" s="1">
        <v>6.5543809905648232E-3</v>
      </c>
      <c r="AV1865" s="1"/>
      <c r="AW1865" s="1"/>
      <c r="AX1865" s="1">
        <v>2.744638204574585</v>
      </c>
      <c r="AY1865" s="1">
        <v>1.9812377691268921</v>
      </c>
      <c r="AZ1865" s="1">
        <v>4.690582275390625</v>
      </c>
      <c r="BA1865" s="1">
        <v>4.6873006820678711</v>
      </c>
      <c r="BB1865" s="1">
        <v>2.435097455978394</v>
      </c>
      <c r="BC1865" s="1">
        <v>2.0097272396087651</v>
      </c>
      <c r="BD1865" s="1">
        <v>3</v>
      </c>
      <c r="BE1865" s="1">
        <v>2</v>
      </c>
      <c r="BF1865" s="1">
        <v>4</v>
      </c>
      <c r="BG1865" s="1">
        <v>4</v>
      </c>
      <c r="BH1865" s="1">
        <v>2</v>
      </c>
      <c r="BI1865" s="1">
        <v>1.666666626930237</v>
      </c>
      <c r="BJ1865" s="1"/>
    </row>
    <row r="1866" spans="1:62" hidden="1" x14ac:dyDescent="0.35">
      <c r="A1866" t="s">
        <v>17</v>
      </c>
      <c r="B1866" s="1">
        <v>2016</v>
      </c>
      <c r="C1866" t="s">
        <v>96</v>
      </c>
      <c r="D1866" s="1">
        <v>2</v>
      </c>
      <c r="E1866" s="1">
        <v>0</v>
      </c>
      <c r="F1866" s="1">
        <v>216636</v>
      </c>
      <c r="G1866" s="1">
        <v>0</v>
      </c>
      <c r="H1866" s="1">
        <v>0</v>
      </c>
      <c r="I1866" s="1">
        <v>0</v>
      </c>
      <c r="J1866" s="1">
        <v>216636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200621</v>
      </c>
      <c r="Q1866" s="1">
        <v>0</v>
      </c>
      <c r="R1866" s="1">
        <v>0</v>
      </c>
      <c r="S1866" s="1">
        <v>0</v>
      </c>
      <c r="T1866" s="1">
        <v>107535</v>
      </c>
      <c r="U1866" s="1">
        <v>184061</v>
      </c>
      <c r="V1866" s="1">
        <v>2181</v>
      </c>
      <c r="W1866" s="1">
        <v>249211</v>
      </c>
      <c r="X1866" s="1">
        <v>2692</v>
      </c>
      <c r="Y1866" s="1">
        <v>2878</v>
      </c>
      <c r="Z1866" s="1">
        <v>0</v>
      </c>
      <c r="AA1866" s="1">
        <v>0</v>
      </c>
      <c r="AB1866" s="1">
        <v>0</v>
      </c>
      <c r="AC1866" s="1">
        <v>1</v>
      </c>
      <c r="AD1866" s="1">
        <v>0</v>
      </c>
      <c r="AE1866" s="1">
        <v>0</v>
      </c>
      <c r="AF1866" s="1">
        <v>0</v>
      </c>
      <c r="AG1866" s="1"/>
      <c r="AH1866" s="1"/>
      <c r="AI1866" s="1"/>
      <c r="AJ1866" s="1"/>
      <c r="AK1866" s="1"/>
      <c r="AL1866" s="1">
        <v>0.92607414722442627</v>
      </c>
      <c r="AM1866" s="1"/>
      <c r="AN1866" s="1"/>
      <c r="AO1866" s="1"/>
      <c r="AP1866" s="1">
        <v>0.49638563394546509</v>
      </c>
      <c r="AQ1866" s="1">
        <v>0.84963256120681763</v>
      </c>
      <c r="AR1866" s="1">
        <v>1.006757840514183E-2</v>
      </c>
      <c r="AS1866" s="1">
        <v>1.150367379188538</v>
      </c>
      <c r="AT1866" s="1">
        <v>1.242637448012829E-2</v>
      </c>
      <c r="AU1866" s="1">
        <v>1.3284957036375999E-2</v>
      </c>
      <c r="AV1866" s="1"/>
      <c r="AW1866" s="1"/>
      <c r="AX1866" s="1">
        <v>2.781486034393311</v>
      </c>
      <c r="AY1866" s="1">
        <v>2.1180214881896968</v>
      </c>
      <c r="AZ1866" s="1">
        <v>4.8901796340942383</v>
      </c>
      <c r="BA1866" s="1">
        <v>4.8813772201538086</v>
      </c>
      <c r="BB1866" s="1">
        <v>2.5568926334381099</v>
      </c>
      <c r="BC1866" s="1">
        <v>2.025816917419434</v>
      </c>
      <c r="BD1866" s="1">
        <v>3</v>
      </c>
      <c r="BE1866" s="1">
        <v>2</v>
      </c>
      <c r="BF1866" s="1">
        <v>5</v>
      </c>
      <c r="BG1866" s="1">
        <v>5</v>
      </c>
      <c r="BH1866" s="1">
        <v>2</v>
      </c>
      <c r="BI1866" s="1">
        <v>1.666666626930237</v>
      </c>
      <c r="BJ1866" s="1"/>
    </row>
    <row r="1867" spans="1:62" hidden="1" x14ac:dyDescent="0.35">
      <c r="A1867" t="s">
        <v>17</v>
      </c>
      <c r="B1867" s="1">
        <v>2016</v>
      </c>
      <c r="C1867" t="s">
        <v>96</v>
      </c>
      <c r="D1867" s="1">
        <v>3</v>
      </c>
      <c r="E1867" s="1">
        <v>0</v>
      </c>
      <c r="F1867" s="1">
        <v>0</v>
      </c>
      <c r="G1867" s="1">
        <v>1424523</v>
      </c>
      <c r="H1867" s="1">
        <v>4998796</v>
      </c>
      <c r="I1867" s="1">
        <v>862322</v>
      </c>
      <c r="J1867" s="1">
        <v>7285641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6829574</v>
      </c>
      <c r="Q1867" s="1">
        <v>0</v>
      </c>
      <c r="R1867" s="1">
        <v>0</v>
      </c>
      <c r="S1867" s="1">
        <v>0</v>
      </c>
      <c r="T1867" s="1">
        <v>5115018</v>
      </c>
      <c r="U1867" s="1">
        <v>6504966</v>
      </c>
      <c r="V1867" s="1">
        <v>22248</v>
      </c>
      <c r="W1867" s="1">
        <v>8066316</v>
      </c>
      <c r="X1867" s="1">
        <v>27186</v>
      </c>
      <c r="Y1867" s="1">
        <v>47190</v>
      </c>
      <c r="Z1867" s="1">
        <v>0</v>
      </c>
      <c r="AA1867" s="1">
        <v>0</v>
      </c>
      <c r="AB1867" s="1">
        <v>0</v>
      </c>
      <c r="AC1867" s="1">
        <v>0</v>
      </c>
      <c r="AD1867" s="1">
        <v>0.195524737238884</v>
      </c>
      <c r="AE1867" s="1">
        <v>0.68611615896224976</v>
      </c>
      <c r="AF1867" s="1">
        <v>0.1183591112494469</v>
      </c>
      <c r="AG1867" s="1"/>
      <c r="AH1867" s="1"/>
      <c r="AI1867" s="1"/>
      <c r="AJ1867" s="1"/>
      <c r="AK1867" s="1"/>
      <c r="AL1867" s="1">
        <v>0.93923360109329224</v>
      </c>
      <c r="AM1867" s="1"/>
      <c r="AN1867" s="1"/>
      <c r="AO1867" s="1"/>
      <c r="AP1867" s="1">
        <v>0.70206832885742188</v>
      </c>
      <c r="AQ1867" s="1">
        <v>0.89284747838973999</v>
      </c>
      <c r="AR1867" s="1">
        <v>3.0536777339875698E-3</v>
      </c>
      <c r="AS1867" s="1">
        <v>1.107152581214905</v>
      </c>
      <c r="AT1867" s="1">
        <v>3.7314493674784899E-3</v>
      </c>
      <c r="AU1867" s="1">
        <v>6.4771240577101707E-3</v>
      </c>
      <c r="AV1867" s="1"/>
      <c r="AW1867" s="1"/>
      <c r="AX1867" s="1">
        <v>2.947048425674438</v>
      </c>
      <c r="AY1867" s="1">
        <v>1.8297053575515749</v>
      </c>
      <c r="AZ1867" s="1">
        <v>3.043978214263916</v>
      </c>
      <c r="BA1867" s="1">
        <v>3.0334494113922119</v>
      </c>
      <c r="BB1867" s="1">
        <v>1.1326785087585449</v>
      </c>
      <c r="BC1867" s="1">
        <v>1.1621009111404419</v>
      </c>
      <c r="BD1867" s="1">
        <v>3</v>
      </c>
      <c r="BE1867" s="1">
        <v>2</v>
      </c>
      <c r="BF1867" s="1">
        <v>3</v>
      </c>
      <c r="BG1867" s="1">
        <v>3</v>
      </c>
      <c r="BH1867" s="1">
        <v>1</v>
      </c>
      <c r="BI1867" s="1">
        <v>1</v>
      </c>
      <c r="BJ1867" s="1"/>
    </row>
    <row r="1868" spans="1:62" hidden="1" x14ac:dyDescent="0.35">
      <c r="A1868" t="s">
        <v>17</v>
      </c>
      <c r="B1868" s="1">
        <v>2016</v>
      </c>
      <c r="C1868" t="s">
        <v>96</v>
      </c>
      <c r="D1868" s="1"/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1153886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1089719</v>
      </c>
      <c r="Q1868" s="1">
        <v>0</v>
      </c>
      <c r="R1868" s="1">
        <v>0</v>
      </c>
      <c r="S1868" s="1">
        <v>0</v>
      </c>
      <c r="T1868" s="1">
        <v>895731</v>
      </c>
      <c r="U1868" s="1">
        <v>1062496</v>
      </c>
      <c r="V1868" s="1">
        <v>992</v>
      </c>
      <c r="W1868" s="1">
        <v>1245276</v>
      </c>
      <c r="X1868" s="1">
        <v>3002</v>
      </c>
      <c r="Y1868" s="1">
        <v>5212</v>
      </c>
      <c r="Z1868" s="1">
        <v>0</v>
      </c>
      <c r="AA1868" s="1">
        <v>0</v>
      </c>
      <c r="AB1868" s="1">
        <v>0</v>
      </c>
      <c r="AC1868" s="1"/>
      <c r="AD1868" s="1"/>
      <c r="AE1868" s="1"/>
      <c r="AF1868" s="1"/>
      <c r="AG1868" s="1"/>
      <c r="AH1868" s="1"/>
      <c r="AI1868" s="1"/>
      <c r="AJ1868" s="1"/>
      <c r="AK1868" s="1"/>
      <c r="AL1868" s="1">
        <v>0.94665569067001343</v>
      </c>
      <c r="AM1868" s="1"/>
      <c r="AN1868" s="1"/>
      <c r="AO1868" s="1"/>
      <c r="AP1868" s="1">
        <v>0.77627336978912354</v>
      </c>
      <c r="AQ1868" s="1">
        <v>0.92079806327819824</v>
      </c>
      <c r="AR1868" s="1">
        <v>8.5970363579690456E-4</v>
      </c>
      <c r="AS1868" s="1">
        <v>1.079201936721802</v>
      </c>
      <c r="AT1868" s="1">
        <v>2.6016435585916038E-3</v>
      </c>
      <c r="AU1868" s="1">
        <v>4.5169107615947723E-3</v>
      </c>
      <c r="AV1868" s="1"/>
      <c r="AW1868" s="1"/>
      <c r="AX1868" s="1">
        <v>3.040420770645142</v>
      </c>
      <c r="AY1868" s="1">
        <v>1.753942608833313</v>
      </c>
      <c r="AZ1868" s="1">
        <v>2.6291999816894531</v>
      </c>
      <c r="BA1868" s="1">
        <v>2.606781005859375</v>
      </c>
      <c r="BB1868" s="1">
        <v>0.94092226028442383</v>
      </c>
      <c r="BC1868" s="1">
        <v>0.94432508945465088</v>
      </c>
      <c r="BD1868" s="1">
        <v>3</v>
      </c>
      <c r="BE1868" s="1">
        <v>2</v>
      </c>
      <c r="BF1868" s="1">
        <v>2</v>
      </c>
      <c r="BG1868" s="1">
        <v>2</v>
      </c>
      <c r="BH1868" s="1">
        <v>1</v>
      </c>
      <c r="BI1868" s="1">
        <v>0.80000001192092896</v>
      </c>
      <c r="BJ1868" s="1"/>
    </row>
    <row r="1869" spans="1:62" hidden="1" x14ac:dyDescent="0.35">
      <c r="A1869" t="s">
        <v>17</v>
      </c>
      <c r="B1869" s="1">
        <v>2015</v>
      </c>
      <c r="C1869" t="s">
        <v>96</v>
      </c>
      <c r="D1869" s="1">
        <v>1</v>
      </c>
      <c r="E1869" s="1">
        <v>169434</v>
      </c>
      <c r="F1869" s="1">
        <v>0</v>
      </c>
      <c r="G1869" s="1">
        <v>0</v>
      </c>
      <c r="H1869" s="1">
        <v>0</v>
      </c>
      <c r="I1869" s="1">
        <v>0</v>
      </c>
      <c r="J1869" s="1">
        <v>169434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153087</v>
      </c>
      <c r="Q1869" s="1">
        <v>0</v>
      </c>
      <c r="R1869" s="1">
        <v>0</v>
      </c>
      <c r="S1869" s="1">
        <v>0</v>
      </c>
      <c r="T1869" s="1">
        <v>79707</v>
      </c>
      <c r="U1869" s="1">
        <v>143113</v>
      </c>
      <c r="V1869" s="1">
        <v>3679</v>
      </c>
      <c r="W1869" s="1">
        <v>195755</v>
      </c>
      <c r="X1869" s="1">
        <v>3060</v>
      </c>
      <c r="Y1869" s="1">
        <v>1891</v>
      </c>
      <c r="Z1869" s="1">
        <v>0</v>
      </c>
      <c r="AA1869" s="1">
        <v>0</v>
      </c>
      <c r="AB1869" s="1">
        <v>1</v>
      </c>
      <c r="AC1869" s="1">
        <v>0</v>
      </c>
      <c r="AD1869" s="1">
        <v>0</v>
      </c>
      <c r="AE1869" s="1">
        <v>0</v>
      </c>
      <c r="AF1869" s="1">
        <v>0</v>
      </c>
      <c r="AG1869" s="1"/>
      <c r="AH1869" s="1"/>
      <c r="AI1869" s="1"/>
      <c r="AJ1869" s="1"/>
      <c r="AK1869" s="1"/>
      <c r="AL1869" s="1">
        <v>0.90351992845535278</v>
      </c>
      <c r="AM1869" s="1"/>
      <c r="AN1869" s="1"/>
      <c r="AO1869" s="1"/>
      <c r="AP1869" s="1">
        <v>0.47043097019195562</v>
      </c>
      <c r="AQ1869" s="1">
        <v>0.84465336799621582</v>
      </c>
      <c r="AR1869" s="1">
        <v>2.1713469177484509E-2</v>
      </c>
      <c r="AS1869" s="1">
        <v>1.155346632003784</v>
      </c>
      <c r="AT1869" s="1">
        <v>1.8060129135847092E-2</v>
      </c>
      <c r="AU1869" s="1">
        <v>1.116068754345179E-2</v>
      </c>
      <c r="AV1869" s="1"/>
      <c r="AW1869" s="1"/>
      <c r="AX1869" s="1">
        <v>2.4200572967529301</v>
      </c>
      <c r="AY1869" s="1">
        <v>1.8531385660171511</v>
      </c>
      <c r="AZ1869" s="1">
        <v>4.5002303123474121</v>
      </c>
      <c r="BA1869" s="1">
        <v>4.4811372756958008</v>
      </c>
      <c r="BB1869" s="1">
        <v>2.5493290424346919</v>
      </c>
      <c r="BC1869" s="1">
        <v>2.2307591438293461</v>
      </c>
      <c r="BD1869" s="1">
        <v>2</v>
      </c>
      <c r="BE1869" s="1">
        <v>2</v>
      </c>
      <c r="BF1869" s="1">
        <v>4</v>
      </c>
      <c r="BG1869" s="1">
        <v>4</v>
      </c>
      <c r="BH1869" s="1">
        <v>2</v>
      </c>
      <c r="BI1869" s="1">
        <v>2</v>
      </c>
      <c r="BJ1869" s="1"/>
    </row>
    <row r="1870" spans="1:62" hidden="1" x14ac:dyDescent="0.35">
      <c r="A1870" t="s">
        <v>17</v>
      </c>
      <c r="B1870" s="1">
        <v>2015</v>
      </c>
      <c r="C1870" t="s">
        <v>96</v>
      </c>
      <c r="D1870" s="1">
        <v>2</v>
      </c>
      <c r="E1870" s="1">
        <v>0</v>
      </c>
      <c r="F1870" s="1">
        <v>355191</v>
      </c>
      <c r="G1870" s="1">
        <v>0</v>
      </c>
      <c r="H1870" s="1">
        <v>0</v>
      </c>
      <c r="I1870" s="1">
        <v>0</v>
      </c>
      <c r="J1870" s="1">
        <v>355191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315857</v>
      </c>
      <c r="Q1870" s="1">
        <v>0</v>
      </c>
      <c r="R1870" s="1">
        <v>0</v>
      </c>
      <c r="S1870" s="1">
        <v>0</v>
      </c>
      <c r="T1870" s="1">
        <v>182915</v>
      </c>
      <c r="U1870" s="1">
        <v>300788</v>
      </c>
      <c r="V1870" s="1">
        <v>4129</v>
      </c>
      <c r="W1870" s="1">
        <v>409594</v>
      </c>
      <c r="X1870" s="1">
        <v>3979</v>
      </c>
      <c r="Y1870" s="1">
        <v>5042</v>
      </c>
      <c r="Z1870" s="1">
        <v>0</v>
      </c>
      <c r="AA1870" s="1">
        <v>0</v>
      </c>
      <c r="AB1870" s="1">
        <v>0</v>
      </c>
      <c r="AC1870" s="1">
        <v>1</v>
      </c>
      <c r="AD1870" s="1">
        <v>0</v>
      </c>
      <c r="AE1870" s="1">
        <v>0</v>
      </c>
      <c r="AF1870" s="1">
        <v>0</v>
      </c>
      <c r="AG1870" s="1"/>
      <c r="AH1870" s="1"/>
      <c r="AI1870" s="1"/>
      <c r="AJ1870" s="1"/>
      <c r="AK1870" s="1"/>
      <c r="AL1870" s="1">
        <v>0.88957762718200684</v>
      </c>
      <c r="AM1870" s="1"/>
      <c r="AN1870" s="1"/>
      <c r="AO1870" s="1"/>
      <c r="AP1870" s="1">
        <v>0.51497644186019897</v>
      </c>
      <c r="AQ1870" s="1">
        <v>0.84683454036712646</v>
      </c>
      <c r="AR1870" s="1">
        <v>1.162473112344742E-2</v>
      </c>
      <c r="AS1870" s="1">
        <v>1.153165459632874</v>
      </c>
      <c r="AT1870" s="1">
        <v>1.1202423833310601E-2</v>
      </c>
      <c r="AU1870" s="1">
        <v>1.419517956674099E-2</v>
      </c>
      <c r="AV1870" s="1"/>
      <c r="AW1870" s="1"/>
      <c r="AX1870" s="1">
        <v>2.6214768886566162</v>
      </c>
      <c r="AY1870" s="1">
        <v>1.970514297485352</v>
      </c>
      <c r="AZ1870" s="1">
        <v>4.6424403190612793</v>
      </c>
      <c r="BA1870" s="1">
        <v>4.6331973075866699</v>
      </c>
      <c r="BB1870" s="1">
        <v>2.4891142845153809</v>
      </c>
      <c r="BC1870" s="1">
        <v>2.0954880714416499</v>
      </c>
      <c r="BD1870" s="1">
        <v>3</v>
      </c>
      <c r="BE1870" s="1">
        <v>2</v>
      </c>
      <c r="BF1870" s="1">
        <v>4</v>
      </c>
      <c r="BG1870" s="1">
        <v>4</v>
      </c>
      <c r="BH1870" s="1">
        <v>2</v>
      </c>
      <c r="BI1870" s="1">
        <v>1.666666626930237</v>
      </c>
      <c r="BJ1870" s="1"/>
    </row>
    <row r="1871" spans="1:62" hidden="1" x14ac:dyDescent="0.35">
      <c r="A1871" t="s">
        <v>17</v>
      </c>
      <c r="B1871" s="1">
        <v>2015</v>
      </c>
      <c r="C1871" t="s">
        <v>96</v>
      </c>
      <c r="D1871" s="1">
        <v>3</v>
      </c>
      <c r="E1871" s="1">
        <v>0</v>
      </c>
      <c r="F1871" s="1">
        <v>0</v>
      </c>
      <c r="G1871" s="1">
        <v>2061498</v>
      </c>
      <c r="H1871" s="1">
        <v>5379293</v>
      </c>
      <c r="I1871" s="1">
        <v>373843</v>
      </c>
      <c r="J1871" s="1">
        <v>7814634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7390288</v>
      </c>
      <c r="Q1871" s="1">
        <v>0</v>
      </c>
      <c r="R1871" s="1">
        <v>0</v>
      </c>
      <c r="S1871" s="1">
        <v>0</v>
      </c>
      <c r="T1871" s="1">
        <v>5488416</v>
      </c>
      <c r="U1871" s="1">
        <v>7085962</v>
      </c>
      <c r="V1871" s="1">
        <v>18715</v>
      </c>
      <c r="W1871" s="1">
        <v>8543306</v>
      </c>
      <c r="X1871" s="1">
        <v>29127</v>
      </c>
      <c r="Y1871" s="1">
        <v>47970</v>
      </c>
      <c r="Z1871" s="1">
        <v>0</v>
      </c>
      <c r="AA1871" s="1">
        <v>0</v>
      </c>
      <c r="AB1871" s="1">
        <v>0</v>
      </c>
      <c r="AC1871" s="1">
        <v>0</v>
      </c>
      <c r="AD1871" s="1">
        <v>0.26379969716072083</v>
      </c>
      <c r="AE1871" s="1">
        <v>0.68836146593093872</v>
      </c>
      <c r="AF1871" s="1">
        <v>4.7838836908340447E-2</v>
      </c>
      <c r="AG1871" s="1"/>
      <c r="AH1871" s="1"/>
      <c r="AI1871" s="1"/>
      <c r="AJ1871" s="1"/>
      <c r="AK1871" s="1"/>
      <c r="AL1871" s="1">
        <v>0.94729334115982056</v>
      </c>
      <c r="AM1871" s="1"/>
      <c r="AN1871" s="1"/>
      <c r="AO1871" s="1"/>
      <c r="AP1871" s="1">
        <v>0.70232540369033813</v>
      </c>
      <c r="AQ1871" s="1">
        <v>0.90675544738769531</v>
      </c>
      <c r="AR1871" s="1">
        <v>2.394865732640028E-3</v>
      </c>
      <c r="AS1871" s="1">
        <v>1.0932445526123049</v>
      </c>
      <c r="AT1871" s="1">
        <v>3.7272379267960791E-3</v>
      </c>
      <c r="AU1871" s="1">
        <v>6.1384830623865128E-3</v>
      </c>
      <c r="AV1871" s="1"/>
      <c r="AW1871" s="1"/>
      <c r="AX1871" s="1">
        <v>2.948940753936768</v>
      </c>
      <c r="AY1871" s="1">
        <v>1.849144458770752</v>
      </c>
      <c r="AZ1871" s="1">
        <v>3.109066486358643</v>
      </c>
      <c r="BA1871" s="1">
        <v>3.0980181694030762</v>
      </c>
      <c r="BB1871" s="1">
        <v>1.1992529630661011</v>
      </c>
      <c r="BC1871" s="1">
        <v>1.178110718727112</v>
      </c>
      <c r="BD1871" s="1">
        <v>3</v>
      </c>
      <c r="BE1871" s="1">
        <v>2</v>
      </c>
      <c r="BF1871" s="1">
        <v>3</v>
      </c>
      <c r="BG1871" s="1">
        <v>3</v>
      </c>
      <c r="BH1871" s="1">
        <v>1</v>
      </c>
      <c r="BI1871" s="1">
        <v>1</v>
      </c>
      <c r="BJ1871" s="1"/>
    </row>
    <row r="1872" spans="1:62" hidden="1" x14ac:dyDescent="0.35">
      <c r="A1872" t="s">
        <v>17</v>
      </c>
      <c r="B1872" s="1">
        <v>2015</v>
      </c>
      <c r="C1872" t="s">
        <v>96</v>
      </c>
      <c r="D1872" s="1"/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67832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58465</v>
      </c>
      <c r="Q1872" s="1">
        <v>0</v>
      </c>
      <c r="R1872" s="1">
        <v>0</v>
      </c>
      <c r="S1872" s="1">
        <v>0</v>
      </c>
      <c r="T1872" s="1">
        <v>41321</v>
      </c>
      <c r="U1872" s="1">
        <v>58125</v>
      </c>
      <c r="V1872" s="1">
        <v>578</v>
      </c>
      <c r="W1872" s="1">
        <v>77539</v>
      </c>
      <c r="X1872" s="1">
        <v>1293</v>
      </c>
      <c r="Y1872" s="1">
        <v>694</v>
      </c>
      <c r="Z1872" s="1">
        <v>0</v>
      </c>
      <c r="AA1872" s="1">
        <v>0</v>
      </c>
      <c r="AB1872" s="1">
        <v>0</v>
      </c>
      <c r="AC1872" s="1"/>
      <c r="AD1872" s="1"/>
      <c r="AE1872" s="1"/>
      <c r="AF1872" s="1"/>
      <c r="AG1872" s="1"/>
      <c r="AH1872" s="1"/>
      <c r="AI1872" s="1"/>
      <c r="AJ1872" s="1"/>
      <c r="AK1872" s="1"/>
      <c r="AL1872" s="1">
        <v>0.86190885305404663</v>
      </c>
      <c r="AM1872" s="1"/>
      <c r="AN1872" s="1"/>
      <c r="AO1872" s="1"/>
      <c r="AP1872" s="1">
        <v>0.60916674137115479</v>
      </c>
      <c r="AQ1872" s="1">
        <v>0.85689646005630493</v>
      </c>
      <c r="AR1872" s="1">
        <v>8.5210520774126053E-3</v>
      </c>
      <c r="AS1872" s="1">
        <v>1.1431035995483401</v>
      </c>
      <c r="AT1872" s="1">
        <v>1.9061800092458722E-2</v>
      </c>
      <c r="AU1872" s="1">
        <v>1.023115962743759E-2</v>
      </c>
      <c r="AV1872" s="1"/>
      <c r="AW1872" s="1"/>
      <c r="AX1872" s="1">
        <v>2.5703797340393071</v>
      </c>
      <c r="AY1872" s="1">
        <v>1.513634920120239</v>
      </c>
      <c r="AZ1872" s="1">
        <v>2.0612986087799068</v>
      </c>
      <c r="BA1872" s="1">
        <v>1.9884862899780269</v>
      </c>
      <c r="BB1872" s="1">
        <v>0.63714766502380371</v>
      </c>
      <c r="BC1872" s="1">
        <v>0.91000539064407349</v>
      </c>
      <c r="BD1872" s="1">
        <v>2</v>
      </c>
      <c r="BE1872" s="1">
        <v>1</v>
      </c>
      <c r="BF1872" s="1">
        <v>2</v>
      </c>
      <c r="BG1872" s="1">
        <v>1</v>
      </c>
      <c r="BH1872" s="1">
        <v>0</v>
      </c>
      <c r="BI1872" s="1">
        <v>0.75</v>
      </c>
      <c r="BJ1872" s="1"/>
    </row>
    <row r="1873" spans="1:62" hidden="1" x14ac:dyDescent="0.35">
      <c r="A1873" t="s">
        <v>17</v>
      </c>
      <c r="B1873" s="1">
        <v>2014</v>
      </c>
      <c r="C1873" t="s">
        <v>96</v>
      </c>
      <c r="D1873" s="1">
        <v>1</v>
      </c>
      <c r="E1873" s="1">
        <v>146266</v>
      </c>
      <c r="F1873" s="1">
        <v>0</v>
      </c>
      <c r="G1873" s="1">
        <v>0</v>
      </c>
      <c r="H1873" s="1">
        <v>0</v>
      </c>
      <c r="I1873" s="1">
        <v>0</v>
      </c>
      <c r="J1873" s="1">
        <v>146266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125687</v>
      </c>
      <c r="Q1873" s="1">
        <v>0</v>
      </c>
      <c r="R1873" s="1">
        <v>0</v>
      </c>
      <c r="S1873" s="1">
        <v>0</v>
      </c>
      <c r="T1873" s="1">
        <v>76257</v>
      </c>
      <c r="U1873" s="1">
        <v>127536</v>
      </c>
      <c r="V1873" s="1">
        <v>3039</v>
      </c>
      <c r="W1873" s="1">
        <v>164996</v>
      </c>
      <c r="X1873" s="1">
        <v>3457</v>
      </c>
      <c r="Y1873" s="1">
        <v>2663</v>
      </c>
      <c r="Z1873" s="1">
        <v>0</v>
      </c>
      <c r="AA1873" s="1">
        <v>119304</v>
      </c>
      <c r="AB1873" s="1">
        <v>1</v>
      </c>
      <c r="AC1873" s="1">
        <v>0</v>
      </c>
      <c r="AD1873" s="1">
        <v>0</v>
      </c>
      <c r="AE1873" s="1">
        <v>0</v>
      </c>
      <c r="AF1873" s="1">
        <v>0</v>
      </c>
      <c r="AG1873" s="1"/>
      <c r="AH1873" s="1"/>
      <c r="AI1873" s="1"/>
      <c r="AJ1873" s="1"/>
      <c r="AK1873" s="1"/>
      <c r="AL1873" s="1">
        <v>0.86233466863632202</v>
      </c>
      <c r="AM1873" s="1"/>
      <c r="AN1873" s="1"/>
      <c r="AO1873" s="1"/>
      <c r="AP1873" s="1">
        <v>0.52135837078094482</v>
      </c>
      <c r="AQ1873" s="1">
        <v>0.87194561958312988</v>
      </c>
      <c r="AR1873" s="1">
        <v>2.077721431851387E-2</v>
      </c>
      <c r="AS1873" s="1">
        <v>1.1280543804168699</v>
      </c>
      <c r="AT1873" s="1">
        <v>2.3635020479559898E-2</v>
      </c>
      <c r="AU1873" s="1">
        <v>1.8206555396318439E-2</v>
      </c>
      <c r="AV1873" s="1"/>
      <c r="AW1873" s="1">
        <v>0.81854110956192017</v>
      </c>
      <c r="AX1873" s="1">
        <v>2.5423133373260498</v>
      </c>
      <c r="AY1873" s="1">
        <v>1.8805462121963501</v>
      </c>
      <c r="AZ1873" s="1">
        <v>4.6943650245666504</v>
      </c>
      <c r="BA1873" s="1">
        <v>4.6865639686584473</v>
      </c>
      <c r="BB1873" s="1">
        <v>2.7287201881408691</v>
      </c>
      <c r="BC1873" s="1">
        <v>2.1822118759155269</v>
      </c>
      <c r="BD1873" s="1">
        <v>2</v>
      </c>
      <c r="BE1873" s="1">
        <v>2</v>
      </c>
      <c r="BF1873" s="1">
        <v>4</v>
      </c>
      <c r="BG1873" s="1">
        <v>4</v>
      </c>
      <c r="BH1873" s="1">
        <v>3</v>
      </c>
      <c r="BI1873" s="1">
        <v>2</v>
      </c>
      <c r="BJ1873" s="1"/>
    </row>
    <row r="1874" spans="1:62" hidden="1" x14ac:dyDescent="0.35">
      <c r="A1874" t="s">
        <v>17</v>
      </c>
      <c r="B1874" s="1">
        <v>2014</v>
      </c>
      <c r="C1874" t="s">
        <v>96</v>
      </c>
      <c r="D1874" s="1">
        <v>2</v>
      </c>
      <c r="E1874" s="1">
        <v>0</v>
      </c>
      <c r="F1874" s="1">
        <v>282277</v>
      </c>
      <c r="G1874" s="1">
        <v>0</v>
      </c>
      <c r="H1874" s="1">
        <v>0</v>
      </c>
      <c r="I1874" s="1">
        <v>0</v>
      </c>
      <c r="J1874" s="1">
        <v>282277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255161</v>
      </c>
      <c r="Q1874" s="1">
        <v>0</v>
      </c>
      <c r="R1874" s="1">
        <v>0</v>
      </c>
      <c r="S1874" s="1">
        <v>0</v>
      </c>
      <c r="T1874" s="1">
        <v>130897</v>
      </c>
      <c r="U1874" s="1">
        <v>244509</v>
      </c>
      <c r="V1874" s="1">
        <v>4596</v>
      </c>
      <c r="W1874" s="1">
        <v>320045</v>
      </c>
      <c r="X1874" s="1">
        <v>8317</v>
      </c>
      <c r="Y1874" s="1">
        <v>6645</v>
      </c>
      <c r="Z1874" s="1">
        <v>0</v>
      </c>
      <c r="AA1874" s="1">
        <v>229760</v>
      </c>
      <c r="AB1874" s="1">
        <v>0</v>
      </c>
      <c r="AC1874" s="1">
        <v>1</v>
      </c>
      <c r="AD1874" s="1">
        <v>0</v>
      </c>
      <c r="AE1874" s="1">
        <v>0</v>
      </c>
      <c r="AF1874" s="1">
        <v>0</v>
      </c>
      <c r="AG1874" s="1"/>
      <c r="AH1874" s="1"/>
      <c r="AI1874" s="1"/>
      <c r="AJ1874" s="1"/>
      <c r="AK1874" s="1"/>
      <c r="AL1874" s="1">
        <v>0.90393835306167603</v>
      </c>
      <c r="AM1874" s="1"/>
      <c r="AN1874" s="1"/>
      <c r="AO1874" s="1"/>
      <c r="AP1874" s="1">
        <v>0.46371826529502869</v>
      </c>
      <c r="AQ1874" s="1">
        <v>0.86620235443115234</v>
      </c>
      <c r="AR1874" s="1">
        <v>1.628187857568264E-2</v>
      </c>
      <c r="AS1874" s="1">
        <v>1.1337976455688481</v>
      </c>
      <c r="AT1874" s="1">
        <v>2.9463965445756909E-2</v>
      </c>
      <c r="AU1874" s="1">
        <v>2.3540707305073742E-2</v>
      </c>
      <c r="AV1874" s="1"/>
      <c r="AW1874" s="1">
        <v>0.81395226716995239</v>
      </c>
      <c r="AX1874" s="1">
        <v>2.666717529296875</v>
      </c>
      <c r="AY1874" s="1">
        <v>2.0250458717346191</v>
      </c>
      <c r="AZ1874" s="1">
        <v>4.8184728622436523</v>
      </c>
      <c r="BA1874" s="1">
        <v>4.8150115013122559</v>
      </c>
      <c r="BB1874" s="1">
        <v>2.6525752544403081</v>
      </c>
      <c r="BC1874" s="1">
        <v>2.1485013961791992</v>
      </c>
      <c r="BD1874" s="1">
        <v>3</v>
      </c>
      <c r="BE1874" s="1">
        <v>2</v>
      </c>
      <c r="BF1874" s="1">
        <v>5</v>
      </c>
      <c r="BG1874" s="1">
        <v>5</v>
      </c>
      <c r="BH1874" s="1">
        <v>2</v>
      </c>
      <c r="BI1874" s="1">
        <v>1.666666626930237</v>
      </c>
      <c r="BJ1874" s="1"/>
    </row>
    <row r="1875" spans="1:62" hidden="1" x14ac:dyDescent="0.35">
      <c r="A1875" t="s">
        <v>17</v>
      </c>
      <c r="B1875" s="1">
        <v>2014</v>
      </c>
      <c r="C1875" t="s">
        <v>96</v>
      </c>
      <c r="D1875" s="1">
        <v>3</v>
      </c>
      <c r="E1875" s="1">
        <v>0</v>
      </c>
      <c r="F1875" s="1">
        <v>0</v>
      </c>
      <c r="G1875" s="1">
        <v>1689302</v>
      </c>
      <c r="H1875" s="1">
        <v>5499149</v>
      </c>
      <c r="I1875" s="1">
        <v>584639</v>
      </c>
      <c r="J1875" s="1">
        <v>7773090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7379855</v>
      </c>
      <c r="Q1875" s="1">
        <v>0</v>
      </c>
      <c r="R1875" s="1">
        <v>0</v>
      </c>
      <c r="S1875" s="1">
        <v>0</v>
      </c>
      <c r="T1875" s="1">
        <v>5441436</v>
      </c>
      <c r="U1875" s="1">
        <v>7011757</v>
      </c>
      <c r="V1875" s="1">
        <v>22264</v>
      </c>
      <c r="W1875" s="1">
        <v>8534423</v>
      </c>
      <c r="X1875" s="1">
        <v>27375</v>
      </c>
      <c r="Y1875" s="1">
        <v>61385</v>
      </c>
      <c r="Z1875" s="1">
        <v>0</v>
      </c>
      <c r="AA1875" s="1">
        <v>6935428</v>
      </c>
      <c r="AB1875" s="1">
        <v>0</v>
      </c>
      <c r="AC1875" s="1">
        <v>0</v>
      </c>
      <c r="AD1875" s="1">
        <v>0.21732695400714869</v>
      </c>
      <c r="AE1875" s="1">
        <v>0.70745986700057983</v>
      </c>
      <c r="AF1875" s="1">
        <v>7.5213201344013214E-2</v>
      </c>
      <c r="AG1875" s="1"/>
      <c r="AH1875" s="1"/>
      <c r="AI1875" s="1"/>
      <c r="AJ1875" s="1"/>
      <c r="AK1875" s="1"/>
      <c r="AL1875" s="1">
        <v>0.9518858790397644</v>
      </c>
      <c r="AM1875" s="1"/>
      <c r="AN1875" s="1"/>
      <c r="AO1875" s="1"/>
      <c r="AP1875" s="1">
        <v>0.70003509521484375</v>
      </c>
      <c r="AQ1875" s="1">
        <v>0.90205532312393188</v>
      </c>
      <c r="AR1875" s="1">
        <v>2.864240668714046E-3</v>
      </c>
      <c r="AS1875" s="1">
        <v>1.0979447364807129</v>
      </c>
      <c r="AT1875" s="1">
        <v>3.5217655822634701E-3</v>
      </c>
      <c r="AU1875" s="1">
        <v>7.8971171751618385E-3</v>
      </c>
      <c r="AV1875" s="1"/>
      <c r="AW1875" s="1">
        <v>0.89456170797348022</v>
      </c>
      <c r="AX1875" s="1">
        <v>2.9363913536071782</v>
      </c>
      <c r="AY1875" s="1">
        <v>1.846539258956909</v>
      </c>
      <c r="AZ1875" s="1">
        <v>3.1534907817840581</v>
      </c>
      <c r="BA1875" s="1">
        <v>3.1366269588470459</v>
      </c>
      <c r="BB1875" s="1">
        <v>1.2355895042419429</v>
      </c>
      <c r="BC1875" s="1">
        <v>1.1927288770675659</v>
      </c>
      <c r="BD1875" s="1">
        <v>3</v>
      </c>
      <c r="BE1875" s="1">
        <v>2</v>
      </c>
      <c r="BF1875" s="1">
        <v>3</v>
      </c>
      <c r="BG1875" s="1">
        <v>3</v>
      </c>
      <c r="BH1875" s="1">
        <v>1</v>
      </c>
      <c r="BI1875" s="1">
        <v>1</v>
      </c>
      <c r="BJ1875" s="1"/>
    </row>
    <row r="1876" spans="1:62" hidden="1" x14ac:dyDescent="0.35">
      <c r="A1876" t="s">
        <v>17</v>
      </c>
      <c r="B1876" s="1">
        <v>2014</v>
      </c>
      <c r="C1876" t="s">
        <v>96</v>
      </c>
      <c r="D1876" s="1"/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77548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70376</v>
      </c>
      <c r="Q1876" s="1">
        <v>0</v>
      </c>
      <c r="R1876" s="1">
        <v>0</v>
      </c>
      <c r="S1876" s="1">
        <v>0</v>
      </c>
      <c r="T1876" s="1">
        <v>48575</v>
      </c>
      <c r="U1876" s="1">
        <v>64982</v>
      </c>
      <c r="V1876" s="1">
        <v>573</v>
      </c>
      <c r="W1876" s="1">
        <v>90114</v>
      </c>
      <c r="X1876" s="1">
        <v>1098</v>
      </c>
      <c r="Y1876" s="1">
        <v>2289</v>
      </c>
      <c r="Z1876" s="1">
        <v>0</v>
      </c>
      <c r="AA1876" s="1">
        <v>65837</v>
      </c>
      <c r="AB1876" s="1">
        <v>0</v>
      </c>
      <c r="AC1876" s="1"/>
      <c r="AD1876" s="1"/>
      <c r="AE1876" s="1"/>
      <c r="AF1876" s="1"/>
      <c r="AG1876" s="1"/>
      <c r="AH1876" s="1"/>
      <c r="AI1876" s="1"/>
      <c r="AJ1876" s="1"/>
      <c r="AK1876" s="1"/>
      <c r="AL1876" s="1">
        <v>0.9267316460609436</v>
      </c>
      <c r="AM1876" s="1"/>
      <c r="AN1876" s="1"/>
      <c r="AO1876" s="1"/>
      <c r="AP1876" s="1">
        <v>0.62638622522354126</v>
      </c>
      <c r="AQ1876" s="1">
        <v>0.83795845508575439</v>
      </c>
      <c r="AR1876" s="1">
        <v>7.3889722116291523E-3</v>
      </c>
      <c r="AS1876" s="1">
        <v>1.162041544914246</v>
      </c>
      <c r="AT1876" s="1">
        <v>1.415897253900766E-2</v>
      </c>
      <c r="AU1876" s="1">
        <v>2.9517201706767079E-2</v>
      </c>
      <c r="AV1876" s="1"/>
      <c r="AW1876" s="1">
        <v>0.86696076393127441</v>
      </c>
      <c r="AX1876" s="1">
        <v>2.604735136032104</v>
      </c>
      <c r="AY1876" s="1">
        <v>1.498454213142395</v>
      </c>
      <c r="AZ1876" s="1">
        <v>2.1151802539825439</v>
      </c>
      <c r="BA1876" s="1">
        <v>2.0400269031524658</v>
      </c>
      <c r="BB1876" s="1">
        <v>0.66874712705612183</v>
      </c>
      <c r="BC1876" s="1">
        <v>0.86793327331542969</v>
      </c>
      <c r="BD1876" s="1">
        <v>3</v>
      </c>
      <c r="BE1876" s="1">
        <v>1</v>
      </c>
      <c r="BF1876" s="1">
        <v>1</v>
      </c>
      <c r="BG1876" s="1">
        <v>1</v>
      </c>
      <c r="BH1876" s="1">
        <v>0</v>
      </c>
      <c r="BI1876" s="1">
        <v>0.66666668653488159</v>
      </c>
      <c r="BJ1876" s="1"/>
    </row>
    <row r="1877" spans="1:62" hidden="1" x14ac:dyDescent="0.35">
      <c r="A1877" t="s">
        <v>17</v>
      </c>
      <c r="B1877" s="1">
        <v>2013</v>
      </c>
      <c r="C1877" t="s">
        <v>96</v>
      </c>
      <c r="D1877" s="1">
        <v>1</v>
      </c>
      <c r="E1877" s="1">
        <v>146986</v>
      </c>
      <c r="F1877" s="1">
        <v>0</v>
      </c>
      <c r="G1877" s="1">
        <v>0</v>
      </c>
      <c r="H1877" s="1">
        <v>0</v>
      </c>
      <c r="I1877" s="1">
        <v>0</v>
      </c>
      <c r="J1877" s="1">
        <v>146986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123487</v>
      </c>
      <c r="Q1877" s="1">
        <v>0</v>
      </c>
      <c r="R1877" s="1">
        <v>0</v>
      </c>
      <c r="S1877" s="1">
        <v>0</v>
      </c>
      <c r="T1877" s="1">
        <v>63654</v>
      </c>
      <c r="U1877" s="1">
        <v>127248</v>
      </c>
      <c r="V1877" s="1">
        <v>1621</v>
      </c>
      <c r="W1877" s="1">
        <v>166724</v>
      </c>
      <c r="X1877" s="1">
        <v>7436</v>
      </c>
      <c r="Y1877" s="1">
        <v>2586</v>
      </c>
      <c r="Z1877" s="1">
        <v>0</v>
      </c>
      <c r="AA1877" s="1">
        <v>114124</v>
      </c>
      <c r="AB1877" s="1">
        <v>1</v>
      </c>
      <c r="AC1877" s="1">
        <v>0</v>
      </c>
      <c r="AD1877" s="1">
        <v>0</v>
      </c>
      <c r="AE1877" s="1">
        <v>0</v>
      </c>
      <c r="AF1877" s="1">
        <v>0</v>
      </c>
      <c r="AG1877" s="1"/>
      <c r="AH1877" s="1"/>
      <c r="AI1877" s="1"/>
      <c r="AJ1877" s="1"/>
      <c r="AK1877" s="1"/>
      <c r="AL1877" s="1">
        <v>0.84366905689239502</v>
      </c>
      <c r="AM1877" s="1"/>
      <c r="AN1877" s="1"/>
      <c r="AO1877" s="1"/>
      <c r="AP1877" s="1">
        <v>0.43306165933609009</v>
      </c>
      <c r="AQ1877" s="1">
        <v>0.86571508646011353</v>
      </c>
      <c r="AR1877" s="1">
        <v>1.102826092392206E-2</v>
      </c>
      <c r="AS1877" s="1">
        <v>1.1342848539352419</v>
      </c>
      <c r="AT1877" s="1">
        <v>5.0847575068473823E-2</v>
      </c>
      <c r="AU1877" s="1">
        <v>1.7683139070868489E-2</v>
      </c>
      <c r="AV1877" s="1"/>
      <c r="AW1877" s="1">
        <v>0.7797006368637085</v>
      </c>
      <c r="AX1877" s="1">
        <v>2.4764194488525391</v>
      </c>
      <c r="AY1877" s="1">
        <v>1.803715705871582</v>
      </c>
      <c r="AZ1877" s="1">
        <v>4.2932934761047363</v>
      </c>
      <c r="BA1877" s="1">
        <v>4.2878708839416504</v>
      </c>
      <c r="BB1877" s="1">
        <v>2.434857845306396</v>
      </c>
      <c r="BC1877" s="1">
        <v>2.1034004688262939</v>
      </c>
      <c r="BD1877" s="1">
        <v>2</v>
      </c>
      <c r="BE1877" s="1">
        <v>2</v>
      </c>
      <c r="BF1877" s="1">
        <v>4</v>
      </c>
      <c r="BG1877" s="1">
        <v>4</v>
      </c>
      <c r="BH1877" s="1">
        <v>2</v>
      </c>
      <c r="BI1877" s="1">
        <v>1.666666626930237</v>
      </c>
      <c r="BJ1877" s="1"/>
    </row>
    <row r="1878" spans="1:62" hidden="1" x14ac:dyDescent="0.35">
      <c r="A1878" t="s">
        <v>17</v>
      </c>
      <c r="B1878" s="1">
        <v>2013</v>
      </c>
      <c r="C1878" t="s">
        <v>96</v>
      </c>
      <c r="D1878" s="1">
        <v>2</v>
      </c>
      <c r="E1878" s="1">
        <v>0</v>
      </c>
      <c r="F1878" s="1">
        <v>204827</v>
      </c>
      <c r="G1878" s="1">
        <v>0</v>
      </c>
      <c r="H1878" s="1">
        <v>0</v>
      </c>
      <c r="I1878" s="1">
        <v>0</v>
      </c>
      <c r="J1878" s="1">
        <v>204827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183154</v>
      </c>
      <c r="Q1878" s="1">
        <v>0</v>
      </c>
      <c r="R1878" s="1">
        <v>0</v>
      </c>
      <c r="S1878" s="1">
        <v>0</v>
      </c>
      <c r="T1878" s="1">
        <v>96532</v>
      </c>
      <c r="U1878" s="1">
        <v>182291</v>
      </c>
      <c r="V1878" s="1">
        <v>2281</v>
      </c>
      <c r="W1878" s="1">
        <v>227363</v>
      </c>
      <c r="X1878" s="1">
        <v>5191</v>
      </c>
      <c r="Y1878" s="1">
        <v>4190</v>
      </c>
      <c r="Z1878" s="1">
        <v>0</v>
      </c>
      <c r="AA1878" s="1">
        <v>164462</v>
      </c>
      <c r="AB1878" s="1">
        <v>0</v>
      </c>
      <c r="AC1878" s="1">
        <v>1</v>
      </c>
      <c r="AD1878" s="1">
        <v>0</v>
      </c>
      <c r="AE1878" s="1">
        <v>0</v>
      </c>
      <c r="AF1878" s="1">
        <v>0</v>
      </c>
      <c r="AG1878" s="1"/>
      <c r="AH1878" s="1"/>
      <c r="AI1878" s="1"/>
      <c r="AJ1878" s="1"/>
      <c r="AK1878" s="1"/>
      <c r="AL1878" s="1">
        <v>0.89635932445526123</v>
      </c>
      <c r="AM1878" s="1"/>
      <c r="AN1878" s="1"/>
      <c r="AO1878" s="1"/>
      <c r="AP1878" s="1">
        <v>0.47128552198410029</v>
      </c>
      <c r="AQ1878" s="1">
        <v>0.88997542858123779</v>
      </c>
      <c r="AR1878" s="1">
        <v>1.113622728735209E-2</v>
      </c>
      <c r="AS1878" s="1">
        <v>1.110024571418762</v>
      </c>
      <c r="AT1878" s="1">
        <v>2.5397771969437599E-2</v>
      </c>
      <c r="AU1878" s="1">
        <v>2.0500225946307179E-2</v>
      </c>
      <c r="AV1878" s="1"/>
      <c r="AW1878" s="1">
        <v>0.80488032102584839</v>
      </c>
      <c r="AX1878" s="1">
        <v>2.7137975692749019</v>
      </c>
      <c r="AY1878" s="1">
        <v>2.035092830657959</v>
      </c>
      <c r="AZ1878" s="1">
        <v>5.0223603248596191</v>
      </c>
      <c r="BA1878" s="1">
        <v>5.0128841400146484</v>
      </c>
      <c r="BB1878" s="1">
        <v>2.8300468921661381</v>
      </c>
      <c r="BC1878" s="1">
        <v>2.1280043125152588</v>
      </c>
      <c r="BD1878" s="1">
        <v>3</v>
      </c>
      <c r="BE1878" s="1">
        <v>2</v>
      </c>
      <c r="BF1878" s="1">
        <v>5</v>
      </c>
      <c r="BG1878" s="1">
        <v>5</v>
      </c>
      <c r="BH1878" s="1">
        <v>3</v>
      </c>
      <c r="BI1878" s="1">
        <v>2</v>
      </c>
      <c r="BJ1878" s="1"/>
    </row>
    <row r="1879" spans="1:62" hidden="1" x14ac:dyDescent="0.35">
      <c r="A1879" t="s">
        <v>17</v>
      </c>
      <c r="B1879" s="1">
        <v>2013</v>
      </c>
      <c r="C1879" t="s">
        <v>96</v>
      </c>
      <c r="D1879" s="1">
        <v>3</v>
      </c>
      <c r="E1879" s="1">
        <v>0</v>
      </c>
      <c r="F1879" s="1">
        <v>0</v>
      </c>
      <c r="G1879" s="1">
        <v>1526638</v>
      </c>
      <c r="H1879" s="1">
        <v>5532317</v>
      </c>
      <c r="I1879" s="1">
        <v>655188</v>
      </c>
      <c r="J1879" s="1">
        <v>7714143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7195689</v>
      </c>
      <c r="Q1879" s="1">
        <v>0</v>
      </c>
      <c r="R1879" s="1">
        <v>0</v>
      </c>
      <c r="S1879" s="1">
        <v>0</v>
      </c>
      <c r="T1879" s="1">
        <v>5378783</v>
      </c>
      <c r="U1879" s="1">
        <v>7012434</v>
      </c>
      <c r="V1879" s="1">
        <v>29636</v>
      </c>
      <c r="W1879" s="1">
        <v>8415852</v>
      </c>
      <c r="X1879" s="1">
        <v>38548</v>
      </c>
      <c r="Y1879" s="1">
        <v>66025</v>
      </c>
      <c r="Z1879" s="1">
        <v>0</v>
      </c>
      <c r="AA1879" s="1">
        <v>6821685</v>
      </c>
      <c r="AB1879" s="1">
        <v>0</v>
      </c>
      <c r="AC1879" s="1">
        <v>0</v>
      </c>
      <c r="AD1879" s="1">
        <v>0.1979011744260788</v>
      </c>
      <c r="AE1879" s="1">
        <v>0.71716547012329102</v>
      </c>
      <c r="AF1879" s="1">
        <v>8.4933348000049591E-2</v>
      </c>
      <c r="AG1879" s="1"/>
      <c r="AH1879" s="1"/>
      <c r="AI1879" s="1"/>
      <c r="AJ1879" s="1"/>
      <c r="AK1879" s="1"/>
      <c r="AL1879" s="1">
        <v>0.94365954399108887</v>
      </c>
      <c r="AM1879" s="1"/>
      <c r="AN1879" s="1"/>
      <c r="AO1879" s="1"/>
      <c r="AP1879" s="1">
        <v>0.69726252555847168</v>
      </c>
      <c r="AQ1879" s="1">
        <v>0.90903604030609131</v>
      </c>
      <c r="AR1879" s="1">
        <v>3.8417747709900141E-3</v>
      </c>
      <c r="AS1879" s="1">
        <v>1.0909639596939089</v>
      </c>
      <c r="AT1879" s="1">
        <v>5.035970825701952E-3</v>
      </c>
      <c r="AU1879" s="1">
        <v>8.6239045485854149E-3</v>
      </c>
      <c r="AV1879" s="1"/>
      <c r="AW1879" s="1">
        <v>0.89464801549911499</v>
      </c>
      <c r="AX1879" s="1">
        <v>2.8966176509857182</v>
      </c>
      <c r="AY1879" s="1">
        <v>1.831454396247864</v>
      </c>
      <c r="AZ1879" s="1">
        <v>3.117215633392334</v>
      </c>
      <c r="BA1879" s="1">
        <v>3.099498987197876</v>
      </c>
      <c r="BB1879" s="1">
        <v>1.2005325555801389</v>
      </c>
      <c r="BC1879" s="1">
        <v>1.193175673484802</v>
      </c>
      <c r="BD1879" s="1">
        <v>3</v>
      </c>
      <c r="BE1879" s="1">
        <v>2</v>
      </c>
      <c r="BF1879" s="1">
        <v>3</v>
      </c>
      <c r="BG1879" s="1">
        <v>3</v>
      </c>
      <c r="BH1879" s="1">
        <v>1</v>
      </c>
      <c r="BI1879" s="1">
        <v>1</v>
      </c>
      <c r="BJ1879" s="1"/>
    </row>
    <row r="1880" spans="1:62" hidden="1" x14ac:dyDescent="0.35">
      <c r="A1880" t="s">
        <v>17</v>
      </c>
      <c r="B1880" s="1">
        <v>2013</v>
      </c>
      <c r="C1880" t="s">
        <v>96</v>
      </c>
      <c r="D1880" s="1"/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71410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61239</v>
      </c>
      <c r="Q1880" s="1">
        <v>0</v>
      </c>
      <c r="R1880" s="1">
        <v>0</v>
      </c>
      <c r="S1880" s="1">
        <v>0</v>
      </c>
      <c r="T1880" s="1">
        <v>48077</v>
      </c>
      <c r="U1880" s="1">
        <v>67871</v>
      </c>
      <c r="V1880" s="1">
        <v>351</v>
      </c>
      <c r="W1880" s="1">
        <v>74949</v>
      </c>
      <c r="X1880" s="1">
        <v>1447</v>
      </c>
      <c r="Y1880" s="1">
        <v>55</v>
      </c>
      <c r="Z1880" s="1">
        <v>0</v>
      </c>
      <c r="AA1880" s="1">
        <v>60034</v>
      </c>
      <c r="AB1880" s="1">
        <v>0</v>
      </c>
      <c r="AC1880" s="1"/>
      <c r="AD1880" s="1"/>
      <c r="AE1880" s="1"/>
      <c r="AF1880" s="1"/>
      <c r="AG1880" s="1"/>
      <c r="AH1880" s="1"/>
      <c r="AI1880" s="1"/>
      <c r="AJ1880" s="1"/>
      <c r="AK1880" s="1"/>
      <c r="AL1880" s="1">
        <v>0.87724900245666504</v>
      </c>
      <c r="AM1880" s="1"/>
      <c r="AN1880" s="1"/>
      <c r="AO1880" s="1"/>
      <c r="AP1880" s="1">
        <v>0.67325305938720703</v>
      </c>
      <c r="AQ1880" s="1">
        <v>0.95044112205505371</v>
      </c>
      <c r="AR1880" s="1">
        <v>4.9152779392898083E-3</v>
      </c>
      <c r="AS1880" s="1">
        <v>1.0495588779449461</v>
      </c>
      <c r="AT1880" s="1">
        <v>2.0370239391922951E-2</v>
      </c>
      <c r="AU1880" s="1">
        <v>7.7426619827747345E-4</v>
      </c>
      <c r="AV1880" s="1"/>
      <c r="AW1880" s="1">
        <v>0.85998737812042236</v>
      </c>
      <c r="AX1880" s="1">
        <v>2.5781264305114751</v>
      </c>
      <c r="AY1880" s="1">
        <v>1.4377763271331789</v>
      </c>
      <c r="AZ1880" s="1">
        <v>2.1992158889770508</v>
      </c>
      <c r="BA1880" s="1">
        <v>2.184133768081665</v>
      </c>
      <c r="BB1880" s="1">
        <v>0.74308919906616211</v>
      </c>
      <c r="BC1880" s="1">
        <v>1.005638122558594</v>
      </c>
      <c r="BD1880" s="1">
        <v>2</v>
      </c>
      <c r="BE1880" s="1">
        <v>1</v>
      </c>
      <c r="BF1880" s="1">
        <v>2</v>
      </c>
      <c r="BG1880" s="1">
        <v>2</v>
      </c>
      <c r="BH1880" s="1">
        <v>0</v>
      </c>
      <c r="BI1880" s="1">
        <v>0.75</v>
      </c>
      <c r="BJ1880" s="1"/>
    </row>
    <row r="1881" spans="1:62" hidden="1" x14ac:dyDescent="0.35">
      <c r="A1881" t="s">
        <v>17</v>
      </c>
      <c r="B1881" s="1">
        <v>2012</v>
      </c>
      <c r="C1881" t="s">
        <v>96</v>
      </c>
      <c r="D1881" s="1">
        <v>1</v>
      </c>
      <c r="E1881" s="1">
        <v>185031</v>
      </c>
      <c r="F1881" s="1">
        <v>0</v>
      </c>
      <c r="G1881" s="1">
        <v>0</v>
      </c>
      <c r="H1881" s="1">
        <v>0</v>
      </c>
      <c r="I1881" s="1">
        <v>0</v>
      </c>
      <c r="J1881" s="1">
        <v>185031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145177</v>
      </c>
      <c r="Q1881" s="1">
        <v>0</v>
      </c>
      <c r="R1881" s="1">
        <v>0</v>
      </c>
      <c r="S1881" s="1">
        <v>0</v>
      </c>
      <c r="T1881" s="1">
        <v>74442</v>
      </c>
      <c r="U1881" s="1">
        <v>161326</v>
      </c>
      <c r="V1881" s="1">
        <v>6730</v>
      </c>
      <c r="W1881" s="1">
        <v>208736</v>
      </c>
      <c r="X1881" s="1">
        <v>9018</v>
      </c>
      <c r="Y1881" s="1">
        <v>6373</v>
      </c>
      <c r="Z1881" s="1">
        <v>0</v>
      </c>
      <c r="AA1881" s="1">
        <v>147965</v>
      </c>
      <c r="AB1881" s="1">
        <v>1</v>
      </c>
      <c r="AC1881" s="1">
        <v>0</v>
      </c>
      <c r="AD1881" s="1">
        <v>0</v>
      </c>
      <c r="AE1881" s="1">
        <v>0</v>
      </c>
      <c r="AF1881" s="1">
        <v>0</v>
      </c>
      <c r="AG1881" s="1"/>
      <c r="AH1881" s="1"/>
      <c r="AI1881" s="1"/>
      <c r="AJ1881" s="1"/>
      <c r="AK1881" s="1"/>
      <c r="AL1881" s="1">
        <v>0.78460907936096191</v>
      </c>
      <c r="AM1881" s="1"/>
      <c r="AN1881" s="1"/>
      <c r="AO1881" s="1"/>
      <c r="AP1881" s="1">
        <v>0.40232178568840032</v>
      </c>
      <c r="AQ1881" s="1">
        <v>0.87188631296157837</v>
      </c>
      <c r="AR1881" s="1">
        <v>3.6372285336256027E-2</v>
      </c>
      <c r="AS1881" s="1">
        <v>1.1281136274337771</v>
      </c>
      <c r="AT1881" s="1">
        <v>4.8737779259681702E-2</v>
      </c>
      <c r="AU1881" s="1">
        <v>3.4442875534296043E-2</v>
      </c>
      <c r="AV1881" s="1"/>
      <c r="AW1881" s="1">
        <v>0.79967683553695679</v>
      </c>
      <c r="AX1881" s="1">
        <v>2.4176921844482422</v>
      </c>
      <c r="AY1881" s="1">
        <v>1.8541157245635991</v>
      </c>
      <c r="AZ1881" s="1">
        <v>4.6799454689025879</v>
      </c>
      <c r="BA1881" s="1">
        <v>4.6739625930786133</v>
      </c>
      <c r="BB1881" s="1">
        <v>2.5874097347259521</v>
      </c>
      <c r="BC1881" s="1">
        <v>2.3309140205383301</v>
      </c>
      <c r="BD1881" s="1">
        <v>2</v>
      </c>
      <c r="BE1881" s="1">
        <v>2</v>
      </c>
      <c r="BF1881" s="1">
        <v>4</v>
      </c>
      <c r="BG1881" s="1">
        <v>4</v>
      </c>
      <c r="BH1881" s="1">
        <v>2</v>
      </c>
      <c r="BI1881" s="1">
        <v>2</v>
      </c>
      <c r="BJ1881" s="1"/>
    </row>
    <row r="1882" spans="1:62" hidden="1" x14ac:dyDescent="0.35">
      <c r="A1882" t="s">
        <v>17</v>
      </c>
      <c r="B1882" s="1">
        <v>2012</v>
      </c>
      <c r="C1882" t="s">
        <v>96</v>
      </c>
      <c r="D1882" s="1">
        <v>2</v>
      </c>
      <c r="E1882" s="1">
        <v>0</v>
      </c>
      <c r="F1882" s="1">
        <v>293068</v>
      </c>
      <c r="G1882" s="1">
        <v>0</v>
      </c>
      <c r="H1882" s="1">
        <v>0</v>
      </c>
      <c r="I1882" s="1">
        <v>0</v>
      </c>
      <c r="J1882" s="1">
        <v>293068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262853</v>
      </c>
      <c r="Q1882" s="1">
        <v>0</v>
      </c>
      <c r="R1882" s="1">
        <v>0</v>
      </c>
      <c r="S1882" s="1">
        <v>0</v>
      </c>
      <c r="T1882" s="1">
        <v>126458</v>
      </c>
      <c r="U1882" s="1">
        <v>245941</v>
      </c>
      <c r="V1882" s="1">
        <v>5733</v>
      </c>
      <c r="W1882" s="1">
        <v>340195</v>
      </c>
      <c r="X1882" s="1">
        <v>6594</v>
      </c>
      <c r="Y1882" s="1">
        <v>9356</v>
      </c>
      <c r="Z1882" s="1">
        <v>0</v>
      </c>
      <c r="AA1882" s="1">
        <v>232255</v>
      </c>
      <c r="AB1882" s="1">
        <v>0</v>
      </c>
      <c r="AC1882" s="1">
        <v>1</v>
      </c>
      <c r="AD1882" s="1">
        <v>0</v>
      </c>
      <c r="AE1882" s="1">
        <v>0</v>
      </c>
      <c r="AF1882" s="1">
        <v>0</v>
      </c>
      <c r="AG1882" s="1"/>
      <c r="AH1882" s="1"/>
      <c r="AI1882" s="1"/>
      <c r="AJ1882" s="1"/>
      <c r="AK1882" s="1"/>
      <c r="AL1882" s="1">
        <v>0.89759325981140137</v>
      </c>
      <c r="AM1882" s="1"/>
      <c r="AN1882" s="1"/>
      <c r="AO1882" s="1"/>
      <c r="AP1882" s="1">
        <v>0.43149712681770319</v>
      </c>
      <c r="AQ1882" s="1">
        <v>0.84591096639633179</v>
      </c>
      <c r="AR1882" s="1">
        <v>1.9562013447284698E-2</v>
      </c>
      <c r="AS1882" s="1">
        <v>1.1608057022094731</v>
      </c>
      <c r="AT1882" s="1">
        <v>2.249989844858646E-2</v>
      </c>
      <c r="AU1882" s="1">
        <v>3.1924329698085778E-2</v>
      </c>
      <c r="AV1882" s="1"/>
      <c r="AW1882" s="1">
        <v>0.79310685396194458</v>
      </c>
      <c r="AX1882" s="1">
        <v>2.617566585540771</v>
      </c>
      <c r="AY1882" s="1">
        <v>1.949247360229492</v>
      </c>
      <c r="AZ1882" s="1">
        <v>4.8376860618591309</v>
      </c>
      <c r="BA1882" s="1">
        <v>4.8221230506896973</v>
      </c>
      <c r="BB1882" s="1">
        <v>2.5874404907226558</v>
      </c>
      <c r="BC1882" s="1">
        <v>2.1903038024902339</v>
      </c>
      <c r="BD1882" s="1">
        <v>3</v>
      </c>
      <c r="BE1882" s="1">
        <v>2</v>
      </c>
      <c r="BF1882" s="1">
        <v>5</v>
      </c>
      <c r="BG1882" s="1">
        <v>5</v>
      </c>
      <c r="BH1882" s="1">
        <v>2</v>
      </c>
      <c r="BI1882" s="1">
        <v>2</v>
      </c>
      <c r="BJ1882" s="1"/>
    </row>
    <row r="1883" spans="1:62" hidden="1" x14ac:dyDescent="0.35">
      <c r="A1883" t="s">
        <v>17</v>
      </c>
      <c r="B1883" s="1">
        <v>2012</v>
      </c>
      <c r="C1883" t="s">
        <v>96</v>
      </c>
      <c r="D1883" s="1">
        <v>3</v>
      </c>
      <c r="E1883" s="1">
        <v>0</v>
      </c>
      <c r="F1883" s="1">
        <v>0</v>
      </c>
      <c r="G1883" s="1">
        <v>1808262</v>
      </c>
      <c r="H1883" s="1">
        <v>5256463</v>
      </c>
      <c r="I1883" s="1">
        <v>454309</v>
      </c>
      <c r="J1883" s="1">
        <v>7519034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7104903</v>
      </c>
      <c r="Q1883" s="1">
        <v>0</v>
      </c>
      <c r="R1883" s="1">
        <v>0</v>
      </c>
      <c r="S1883" s="1">
        <v>0</v>
      </c>
      <c r="T1883" s="1">
        <v>5207505</v>
      </c>
      <c r="U1883" s="1">
        <v>6810280</v>
      </c>
      <c r="V1883" s="1">
        <v>32892</v>
      </c>
      <c r="W1883" s="1">
        <v>8227788</v>
      </c>
      <c r="X1883" s="1">
        <v>33100</v>
      </c>
      <c r="Y1883" s="1">
        <v>51646</v>
      </c>
      <c r="Z1883" s="1">
        <v>0</v>
      </c>
      <c r="AA1883" s="1">
        <v>6719014</v>
      </c>
      <c r="AB1883" s="1">
        <v>0</v>
      </c>
      <c r="AC1883" s="1">
        <v>0</v>
      </c>
      <c r="AD1883" s="1">
        <v>0.24049127101898191</v>
      </c>
      <c r="AE1883" s="1">
        <v>0.69908756017684937</v>
      </c>
      <c r="AF1883" s="1">
        <v>6.0421191155910492E-2</v>
      </c>
      <c r="AG1883" s="1"/>
      <c r="AH1883" s="1"/>
      <c r="AI1883" s="1"/>
      <c r="AJ1883" s="1"/>
      <c r="AK1883" s="1"/>
      <c r="AL1883" s="1">
        <v>0.94764804840087891</v>
      </c>
      <c r="AM1883" s="1"/>
      <c r="AN1883" s="1"/>
      <c r="AO1883" s="1"/>
      <c r="AP1883" s="1">
        <v>0.69257634878158569</v>
      </c>
      <c r="AQ1883" s="1">
        <v>0.90597617626190186</v>
      </c>
      <c r="AR1883" s="1">
        <v>4.3744980357587337E-3</v>
      </c>
      <c r="AS1883" s="1">
        <v>1.0942612886428831</v>
      </c>
      <c r="AT1883" s="1">
        <v>4.4056884944438934E-3</v>
      </c>
      <c r="AU1883" s="1">
        <v>6.8697519600391388E-3</v>
      </c>
      <c r="AV1883" s="1"/>
      <c r="AW1883" s="1">
        <v>0.8962821364402771</v>
      </c>
      <c r="AX1883" s="1">
        <v>2.9402246475219731</v>
      </c>
      <c r="AY1883" s="1">
        <v>1.824779629707336</v>
      </c>
      <c r="AZ1883" s="1">
        <v>3.0629813671112061</v>
      </c>
      <c r="BA1883" s="1">
        <v>3.0444543361663818</v>
      </c>
      <c r="BB1883" s="1">
        <v>1.1681786775588989</v>
      </c>
      <c r="BC1883" s="1">
        <v>1.162310719490051</v>
      </c>
      <c r="BD1883" s="1">
        <v>3</v>
      </c>
      <c r="BE1883" s="1">
        <v>2</v>
      </c>
      <c r="BF1883" s="1">
        <v>3</v>
      </c>
      <c r="BG1883" s="1">
        <v>3</v>
      </c>
      <c r="BH1883" s="1">
        <v>1</v>
      </c>
      <c r="BI1883" s="1">
        <v>1</v>
      </c>
      <c r="BJ1883" s="1"/>
    </row>
    <row r="1884" spans="1:62" hidden="1" x14ac:dyDescent="0.35">
      <c r="A1884" t="s">
        <v>17</v>
      </c>
      <c r="B1884" s="1">
        <v>2012</v>
      </c>
      <c r="C1884" t="s">
        <v>96</v>
      </c>
      <c r="D1884" s="1"/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56150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47879</v>
      </c>
      <c r="Q1884" s="1">
        <v>0</v>
      </c>
      <c r="R1884" s="1">
        <v>0</v>
      </c>
      <c r="S1884" s="1">
        <v>0</v>
      </c>
      <c r="T1884" s="1">
        <v>35565</v>
      </c>
      <c r="U1884" s="1">
        <v>46233</v>
      </c>
      <c r="V1884" s="1">
        <v>548</v>
      </c>
      <c r="W1884" s="1">
        <v>66067</v>
      </c>
      <c r="X1884" s="1">
        <v>1231</v>
      </c>
      <c r="Y1884" s="1">
        <v>30</v>
      </c>
      <c r="Z1884" s="1">
        <v>0</v>
      </c>
      <c r="AA1884" s="1">
        <v>42838</v>
      </c>
      <c r="AB1884" s="1">
        <v>0</v>
      </c>
      <c r="AC1884" s="1"/>
      <c r="AD1884" s="1"/>
      <c r="AE1884" s="1"/>
      <c r="AF1884" s="1"/>
      <c r="AG1884" s="1"/>
      <c r="AH1884" s="1"/>
      <c r="AI1884" s="1"/>
      <c r="AJ1884" s="1"/>
      <c r="AK1884" s="1"/>
      <c r="AL1884" s="1">
        <v>0.88651680946350098</v>
      </c>
      <c r="AM1884" s="1"/>
      <c r="AN1884" s="1"/>
      <c r="AO1884" s="1"/>
      <c r="AP1884" s="1">
        <v>0.63339269161224365</v>
      </c>
      <c r="AQ1884" s="1">
        <v>0.82338380813598633</v>
      </c>
      <c r="AR1884" s="1">
        <v>9.759572334587574E-3</v>
      </c>
      <c r="AS1884" s="1">
        <v>1.1766161918640139</v>
      </c>
      <c r="AT1884" s="1">
        <v>2.1923419088125229E-2</v>
      </c>
      <c r="AU1884" s="1">
        <v>5.3428317187353969E-4</v>
      </c>
      <c r="AV1884" s="1"/>
      <c r="AW1884" s="1">
        <v>0.79317879676818848</v>
      </c>
      <c r="AX1884" s="1">
        <v>2.4502227306365971</v>
      </c>
      <c r="AY1884" s="1">
        <v>1.511387944221497</v>
      </c>
      <c r="AZ1884" s="1">
        <v>2.1685307025909419</v>
      </c>
      <c r="BA1884" s="1">
        <v>2.1023509502410889</v>
      </c>
      <c r="BB1884" s="1">
        <v>0.68851292133331299</v>
      </c>
      <c r="BC1884" s="1">
        <v>0.99175232648849487</v>
      </c>
      <c r="BD1884" s="1">
        <v>2</v>
      </c>
      <c r="BE1884" s="1">
        <v>1</v>
      </c>
      <c r="BF1884" s="1">
        <v>2</v>
      </c>
      <c r="BG1884" s="1">
        <v>2</v>
      </c>
      <c r="BH1884" s="1">
        <v>0</v>
      </c>
      <c r="BI1884" s="1">
        <v>1</v>
      </c>
      <c r="BJ1884" s="1"/>
    </row>
    <row r="1885" spans="1:62" hidden="1" x14ac:dyDescent="0.35">
      <c r="A1885" t="s">
        <v>17</v>
      </c>
      <c r="B1885" s="1">
        <v>2011</v>
      </c>
      <c r="C1885" t="s">
        <v>96</v>
      </c>
      <c r="D1885" s="1">
        <v>1</v>
      </c>
      <c r="E1885" s="1">
        <v>215330</v>
      </c>
      <c r="F1885" s="1">
        <v>0</v>
      </c>
      <c r="G1885" s="1">
        <v>0</v>
      </c>
      <c r="H1885" s="1">
        <v>0</v>
      </c>
      <c r="I1885" s="1">
        <v>0</v>
      </c>
      <c r="J1885" s="1">
        <v>215330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181280</v>
      </c>
      <c r="Q1885" s="1">
        <v>0</v>
      </c>
      <c r="R1885" s="1">
        <v>0</v>
      </c>
      <c r="S1885" s="1">
        <v>0</v>
      </c>
      <c r="T1885" s="1">
        <v>82756</v>
      </c>
      <c r="U1885" s="1">
        <v>181720</v>
      </c>
      <c r="V1885" s="1">
        <v>7167</v>
      </c>
      <c r="W1885" s="1">
        <v>248940</v>
      </c>
      <c r="X1885" s="1">
        <v>10080</v>
      </c>
      <c r="Y1885" s="1">
        <v>7168</v>
      </c>
      <c r="Z1885" s="1">
        <v>0</v>
      </c>
      <c r="AA1885" s="1">
        <v>162526</v>
      </c>
      <c r="AB1885" s="1">
        <v>1</v>
      </c>
      <c r="AC1885" s="1">
        <v>0</v>
      </c>
      <c r="AD1885" s="1">
        <v>0</v>
      </c>
      <c r="AE1885" s="1">
        <v>0</v>
      </c>
      <c r="AF1885" s="1">
        <v>0</v>
      </c>
      <c r="AG1885" s="1"/>
      <c r="AH1885" s="1"/>
      <c r="AI1885" s="1"/>
      <c r="AJ1885" s="1"/>
      <c r="AK1885" s="1"/>
      <c r="AL1885" s="1">
        <v>0.84897929430007935</v>
      </c>
      <c r="AM1885" s="1"/>
      <c r="AN1885" s="1"/>
      <c r="AO1885" s="1"/>
      <c r="AP1885" s="1">
        <v>0.38432174921035772</v>
      </c>
      <c r="AQ1885" s="1">
        <v>0.8439139723777771</v>
      </c>
      <c r="AR1885" s="1">
        <v>3.3283796161413193E-2</v>
      </c>
      <c r="AS1885" s="1">
        <v>1.1560859680175779</v>
      </c>
      <c r="AT1885" s="1">
        <v>4.6811871230602257E-2</v>
      </c>
      <c r="AU1885" s="1">
        <v>3.3288441598415368E-2</v>
      </c>
      <c r="AV1885" s="1"/>
      <c r="AW1885" s="1">
        <v>0.76114964485168457</v>
      </c>
      <c r="AX1885" s="1">
        <v>2.3353767395019531</v>
      </c>
      <c r="AY1885" s="1">
        <v>1.8323079347610469</v>
      </c>
      <c r="AZ1885" s="1">
        <v>4.719658374786377</v>
      </c>
      <c r="BA1885" s="1">
        <v>4.6995172500610352</v>
      </c>
      <c r="BB1885" s="1">
        <v>2.6917660236358638</v>
      </c>
      <c r="BC1885" s="1">
        <v>2.480942964553833</v>
      </c>
      <c r="BD1885" s="1">
        <v>2</v>
      </c>
      <c r="BE1885" s="1">
        <v>2</v>
      </c>
      <c r="BF1885" s="1">
        <v>4</v>
      </c>
      <c r="BG1885" s="1">
        <v>4</v>
      </c>
      <c r="BH1885" s="1">
        <v>2</v>
      </c>
      <c r="BI1885" s="1">
        <v>2</v>
      </c>
      <c r="BJ1885" s="1"/>
    </row>
    <row r="1886" spans="1:62" hidden="1" x14ac:dyDescent="0.35">
      <c r="A1886" t="s">
        <v>17</v>
      </c>
      <c r="B1886" s="1">
        <v>2011</v>
      </c>
      <c r="C1886" t="s">
        <v>96</v>
      </c>
      <c r="D1886" s="1">
        <v>2</v>
      </c>
      <c r="E1886" s="1">
        <v>0</v>
      </c>
      <c r="F1886" s="1">
        <v>406395</v>
      </c>
      <c r="G1886" s="1">
        <v>0</v>
      </c>
      <c r="H1886" s="1">
        <v>0</v>
      </c>
      <c r="I1886" s="1">
        <v>0</v>
      </c>
      <c r="J1886" s="1">
        <v>406395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349913</v>
      </c>
      <c r="Q1886" s="1">
        <v>0</v>
      </c>
      <c r="R1886" s="1">
        <v>0</v>
      </c>
      <c r="S1886" s="1">
        <v>0</v>
      </c>
      <c r="T1886" s="1">
        <v>163272</v>
      </c>
      <c r="U1886" s="1">
        <v>350031</v>
      </c>
      <c r="V1886" s="1">
        <v>8938</v>
      </c>
      <c r="W1886" s="1">
        <v>462759</v>
      </c>
      <c r="X1886" s="1">
        <v>11445</v>
      </c>
      <c r="Y1886" s="1">
        <v>9444</v>
      </c>
      <c r="Z1886" s="1">
        <v>0</v>
      </c>
      <c r="AA1886" s="1">
        <v>330550</v>
      </c>
      <c r="AB1886" s="1">
        <v>0</v>
      </c>
      <c r="AC1886" s="1">
        <v>1</v>
      </c>
      <c r="AD1886" s="1">
        <v>0</v>
      </c>
      <c r="AE1886" s="1">
        <v>0</v>
      </c>
      <c r="AF1886" s="1">
        <v>0</v>
      </c>
      <c r="AG1886" s="1"/>
      <c r="AH1886" s="1"/>
      <c r="AI1886" s="1"/>
      <c r="AJ1886" s="1"/>
      <c r="AK1886" s="1"/>
      <c r="AL1886" s="1">
        <v>0.86101698875427246</v>
      </c>
      <c r="AM1886" s="1"/>
      <c r="AN1886" s="1"/>
      <c r="AO1886" s="1"/>
      <c r="AP1886" s="1">
        <v>0.40175691246986389</v>
      </c>
      <c r="AQ1886" s="1">
        <v>0.86130732297897339</v>
      </c>
      <c r="AR1886" s="1">
        <v>2.199338003993034E-2</v>
      </c>
      <c r="AS1886" s="1">
        <v>1.1386926174163821</v>
      </c>
      <c r="AT1886" s="1">
        <v>2.8167314827442169E-2</v>
      </c>
      <c r="AU1886" s="1">
        <v>2.3262860253453251E-2</v>
      </c>
      <c r="AV1886" s="1"/>
      <c r="AW1886" s="1">
        <v>0.81649941205978394</v>
      </c>
      <c r="AX1886" s="1">
        <v>2.681066513061523</v>
      </c>
      <c r="AY1886" s="1">
        <v>1.991509795188904</v>
      </c>
      <c r="AZ1886" s="1">
        <v>4.7593870162963867</v>
      </c>
      <c r="BA1886" s="1">
        <v>4.7509641647338867</v>
      </c>
      <c r="BB1886" s="1">
        <v>2.5577406883239751</v>
      </c>
      <c r="BC1886" s="1">
        <v>2.10258960723877</v>
      </c>
      <c r="BD1886" s="1">
        <v>3</v>
      </c>
      <c r="BE1886" s="1">
        <v>2</v>
      </c>
      <c r="BF1886" s="1">
        <v>4</v>
      </c>
      <c r="BG1886" s="1">
        <v>4</v>
      </c>
      <c r="BH1886" s="1">
        <v>2</v>
      </c>
      <c r="BI1886" s="1">
        <v>1.666666626930237</v>
      </c>
      <c r="BJ1886" s="1"/>
    </row>
    <row r="1887" spans="1:62" hidden="1" x14ac:dyDescent="0.35">
      <c r="A1887" t="s">
        <v>17</v>
      </c>
      <c r="B1887" s="1">
        <v>2011</v>
      </c>
      <c r="C1887" t="s">
        <v>96</v>
      </c>
      <c r="D1887" s="1">
        <v>3</v>
      </c>
      <c r="E1887" s="1">
        <v>0</v>
      </c>
      <c r="F1887" s="1">
        <v>0</v>
      </c>
      <c r="G1887" s="1">
        <v>2113835</v>
      </c>
      <c r="H1887" s="1">
        <v>4771159</v>
      </c>
      <c r="I1887" s="1">
        <v>375286</v>
      </c>
      <c r="J1887" s="1">
        <v>7260280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6847136</v>
      </c>
      <c r="Q1887" s="1">
        <v>0</v>
      </c>
      <c r="R1887" s="1">
        <v>0</v>
      </c>
      <c r="S1887" s="1">
        <v>0</v>
      </c>
      <c r="T1887" s="1">
        <v>4998268</v>
      </c>
      <c r="U1887" s="1">
        <v>6543463</v>
      </c>
      <c r="V1887" s="1">
        <v>36846</v>
      </c>
      <c r="W1887" s="1">
        <v>7978091</v>
      </c>
      <c r="X1887" s="1">
        <v>23980</v>
      </c>
      <c r="Y1887" s="1">
        <v>49832</v>
      </c>
      <c r="Z1887" s="1">
        <v>0</v>
      </c>
      <c r="AA1887" s="1">
        <v>6471589</v>
      </c>
      <c r="AB1887" s="1">
        <v>0</v>
      </c>
      <c r="AC1887" s="1">
        <v>0</v>
      </c>
      <c r="AD1887" s="1">
        <v>0.29115062952041632</v>
      </c>
      <c r="AE1887" s="1">
        <v>0.65715909004211426</v>
      </c>
      <c r="AF1887" s="1">
        <v>5.1690291613340378E-2</v>
      </c>
      <c r="AG1887" s="1"/>
      <c r="AH1887" s="1"/>
      <c r="AI1887" s="1"/>
      <c r="AJ1887" s="1"/>
      <c r="AK1887" s="1"/>
      <c r="AL1887" s="1">
        <v>0.9473603367805481</v>
      </c>
      <c r="AM1887" s="1"/>
      <c r="AN1887" s="1"/>
      <c r="AO1887" s="1"/>
      <c r="AP1887" s="1">
        <v>0.68844014406204224</v>
      </c>
      <c r="AQ1887" s="1">
        <v>0.90188395977020264</v>
      </c>
      <c r="AR1887" s="1">
        <v>5.0750109367072582E-3</v>
      </c>
      <c r="AS1887" s="1">
        <v>1.098868250846863</v>
      </c>
      <c r="AT1887" s="1">
        <v>3.3071984071284528E-3</v>
      </c>
      <c r="AU1887" s="1">
        <v>6.8649342283606529E-3</v>
      </c>
      <c r="AV1887" s="1"/>
      <c r="AW1887" s="1">
        <v>0.89549964666366577</v>
      </c>
      <c r="AX1887" s="1">
        <v>2.968032598495483</v>
      </c>
      <c r="AY1887" s="1">
        <v>1.82798171043396</v>
      </c>
      <c r="AZ1887" s="1">
        <v>3.0480964183807369</v>
      </c>
      <c r="BA1887" s="1">
        <v>3.025094747543335</v>
      </c>
      <c r="BB1887" s="1">
        <v>1.1540249586105349</v>
      </c>
      <c r="BC1887" s="1">
        <v>1.149306654930115</v>
      </c>
      <c r="BD1887" s="1">
        <v>3</v>
      </c>
      <c r="BE1887" s="1">
        <v>2</v>
      </c>
      <c r="BF1887" s="1">
        <v>3</v>
      </c>
      <c r="BG1887" s="1">
        <v>3</v>
      </c>
      <c r="BH1887" s="1">
        <v>1</v>
      </c>
      <c r="BI1887" s="1">
        <v>1</v>
      </c>
      <c r="BJ1887" s="1"/>
    </row>
    <row r="1888" spans="1:62" hidden="1" x14ac:dyDescent="0.35">
      <c r="A1888" t="s">
        <v>17</v>
      </c>
      <c r="B1888" s="1">
        <v>2011</v>
      </c>
      <c r="C1888" t="s">
        <v>96</v>
      </c>
      <c r="D1888" s="1"/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64415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55214</v>
      </c>
      <c r="Q1888" s="1">
        <v>0</v>
      </c>
      <c r="R1888" s="1">
        <v>0</v>
      </c>
      <c r="S1888" s="1">
        <v>0</v>
      </c>
      <c r="T1888" s="1">
        <v>40455</v>
      </c>
      <c r="U1888" s="1">
        <v>58153</v>
      </c>
      <c r="V1888" s="1">
        <v>1625</v>
      </c>
      <c r="W1888" s="1">
        <v>70677</v>
      </c>
      <c r="X1888" s="1">
        <v>910</v>
      </c>
      <c r="Y1888" s="1">
        <v>312</v>
      </c>
      <c r="Z1888" s="1">
        <v>0</v>
      </c>
      <c r="AA1888" s="1">
        <v>56036</v>
      </c>
      <c r="AB1888" s="1">
        <v>0</v>
      </c>
      <c r="AC1888" s="1"/>
      <c r="AD1888" s="1"/>
      <c r="AE1888" s="1"/>
      <c r="AF1888" s="1"/>
      <c r="AG1888" s="1"/>
      <c r="AH1888" s="1"/>
      <c r="AI1888" s="1"/>
      <c r="AJ1888" s="1"/>
      <c r="AK1888" s="1"/>
      <c r="AL1888" s="1">
        <v>0.8852086067199707</v>
      </c>
      <c r="AM1888" s="1"/>
      <c r="AN1888" s="1"/>
      <c r="AO1888" s="1"/>
      <c r="AP1888" s="1">
        <v>0.6280369758605957</v>
      </c>
      <c r="AQ1888" s="1">
        <v>0.91531962156295776</v>
      </c>
      <c r="AR1888" s="1">
        <v>2.5227043777704239E-2</v>
      </c>
      <c r="AS1888" s="1">
        <v>1.0972133874893191</v>
      </c>
      <c r="AT1888" s="1">
        <v>1.412714459002018E-2</v>
      </c>
      <c r="AU1888" s="1">
        <v>4.8435921780765057E-3</v>
      </c>
      <c r="AV1888" s="1"/>
      <c r="AW1888" s="1">
        <v>0.89838713407516479</v>
      </c>
      <c r="AX1888" s="1">
        <v>2.3876361846923828</v>
      </c>
      <c r="AY1888" s="1">
        <v>1.373187184333801</v>
      </c>
      <c r="AZ1888" s="1">
        <v>1.9698207378387449</v>
      </c>
      <c r="BA1888" s="1">
        <v>1.917488217353821</v>
      </c>
      <c r="BB1888" s="1">
        <v>0.48617556691169739</v>
      </c>
      <c r="BC1888" s="1">
        <v>0.8879619836807251</v>
      </c>
      <c r="BD1888" s="1">
        <v>2</v>
      </c>
      <c r="BE1888" s="1">
        <v>1</v>
      </c>
      <c r="BF1888" s="1">
        <v>2</v>
      </c>
      <c r="BG1888" s="1">
        <v>2</v>
      </c>
      <c r="BH1888" s="1">
        <v>0</v>
      </c>
      <c r="BI1888" s="1">
        <v>1</v>
      </c>
      <c r="BJ1888" s="1"/>
    </row>
    <row r="1889" spans="1:62" hidden="1" x14ac:dyDescent="0.35">
      <c r="A1889" t="s">
        <v>17</v>
      </c>
      <c r="B1889" s="1">
        <v>2010</v>
      </c>
      <c r="C1889" t="s">
        <v>96</v>
      </c>
      <c r="D1889" s="1">
        <v>1</v>
      </c>
      <c r="E1889" s="1">
        <v>373261</v>
      </c>
      <c r="F1889" s="1">
        <v>0</v>
      </c>
      <c r="G1889" s="1">
        <v>0</v>
      </c>
      <c r="H1889" s="1">
        <v>0</v>
      </c>
      <c r="I1889" s="1">
        <v>0</v>
      </c>
      <c r="J1889" s="1">
        <v>373261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316525</v>
      </c>
      <c r="Q1889" s="1">
        <v>0</v>
      </c>
      <c r="R1889" s="1">
        <v>0</v>
      </c>
      <c r="S1889" s="1">
        <v>0</v>
      </c>
      <c r="T1889" s="1">
        <v>147768</v>
      </c>
      <c r="U1889" s="1">
        <v>323578</v>
      </c>
      <c r="V1889" s="1">
        <v>7974</v>
      </c>
      <c r="W1889" s="1">
        <v>422944</v>
      </c>
      <c r="X1889" s="1">
        <v>17354</v>
      </c>
      <c r="Y1889" s="1">
        <v>14408</v>
      </c>
      <c r="Z1889" s="1">
        <v>0</v>
      </c>
      <c r="AA1889" s="1">
        <v>276740</v>
      </c>
      <c r="AB1889" s="1">
        <v>1</v>
      </c>
      <c r="AC1889" s="1">
        <v>0</v>
      </c>
      <c r="AD1889" s="1">
        <v>0</v>
      </c>
      <c r="AE1889" s="1">
        <v>0</v>
      </c>
      <c r="AF1889" s="1">
        <v>0</v>
      </c>
      <c r="AG1889" s="1"/>
      <c r="AH1889" s="1"/>
      <c r="AI1889" s="1"/>
      <c r="AJ1889" s="1"/>
      <c r="AK1889" s="1"/>
      <c r="AL1889" s="1">
        <v>0.84821498394012451</v>
      </c>
      <c r="AM1889" s="1"/>
      <c r="AN1889" s="1"/>
      <c r="AO1889" s="1"/>
      <c r="AP1889" s="1">
        <v>0.39588385820388788</v>
      </c>
      <c r="AQ1889" s="1">
        <v>0.86689472198486328</v>
      </c>
      <c r="AR1889" s="1">
        <v>2.1363068372011181E-2</v>
      </c>
      <c r="AS1889" s="1">
        <v>1.1331052780151369</v>
      </c>
      <c r="AT1889" s="1">
        <v>4.6492937952280038E-2</v>
      </c>
      <c r="AU1889" s="1">
        <v>3.8600336760282523E-2</v>
      </c>
      <c r="AV1889" s="1"/>
      <c r="AW1889" s="1">
        <v>0.74304783344268799</v>
      </c>
      <c r="AX1889" s="1">
        <v>2.5313842296600342</v>
      </c>
      <c r="AY1889" s="1">
        <v>1.889500498771667</v>
      </c>
      <c r="AZ1889" s="1">
        <v>4.9108052253723136</v>
      </c>
      <c r="BA1889" s="1">
        <v>4.8985724449157706</v>
      </c>
      <c r="BB1889" s="1">
        <v>2.7625629901885991</v>
      </c>
      <c r="BC1889" s="1">
        <v>2.350144624710083</v>
      </c>
      <c r="BD1889" s="1">
        <v>2</v>
      </c>
      <c r="BE1889" s="1">
        <v>2</v>
      </c>
      <c r="BF1889" s="1">
        <v>4</v>
      </c>
      <c r="BG1889" s="1">
        <v>4</v>
      </c>
      <c r="BH1889" s="1">
        <v>2</v>
      </c>
      <c r="BI1889" s="1">
        <v>2</v>
      </c>
      <c r="BJ1889" s="1"/>
    </row>
    <row r="1890" spans="1:62" hidden="1" x14ac:dyDescent="0.35">
      <c r="A1890" t="s">
        <v>17</v>
      </c>
      <c r="B1890" s="1">
        <v>2010</v>
      </c>
      <c r="C1890" t="s">
        <v>96</v>
      </c>
      <c r="D1890" s="1">
        <v>2</v>
      </c>
      <c r="E1890" s="1">
        <v>0</v>
      </c>
      <c r="F1890" s="1">
        <v>545367</v>
      </c>
      <c r="G1890" s="1">
        <v>0</v>
      </c>
      <c r="H1890" s="1">
        <v>0</v>
      </c>
      <c r="I1890" s="1">
        <v>0</v>
      </c>
      <c r="J1890" s="1">
        <v>545367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483366</v>
      </c>
      <c r="Q1890" s="1">
        <v>0</v>
      </c>
      <c r="R1890" s="1">
        <v>0</v>
      </c>
      <c r="S1890" s="1">
        <v>0</v>
      </c>
      <c r="T1890" s="1">
        <v>221721</v>
      </c>
      <c r="U1890" s="1">
        <v>464052</v>
      </c>
      <c r="V1890" s="1">
        <v>10510</v>
      </c>
      <c r="W1890" s="1">
        <v>627432</v>
      </c>
      <c r="X1890" s="1">
        <v>8858</v>
      </c>
      <c r="Y1890" s="1">
        <v>10134</v>
      </c>
      <c r="Z1890" s="1">
        <v>0</v>
      </c>
      <c r="AA1890" s="1">
        <v>446685</v>
      </c>
      <c r="AB1890" s="1">
        <v>0</v>
      </c>
      <c r="AC1890" s="1">
        <v>1</v>
      </c>
      <c r="AD1890" s="1">
        <v>0</v>
      </c>
      <c r="AE1890" s="1">
        <v>0</v>
      </c>
      <c r="AF1890" s="1">
        <v>0</v>
      </c>
      <c r="AG1890" s="1"/>
      <c r="AH1890" s="1"/>
      <c r="AI1890" s="1"/>
      <c r="AJ1890" s="1"/>
      <c r="AK1890" s="1"/>
      <c r="AL1890" s="1">
        <v>0.88929897546768188</v>
      </c>
      <c r="AM1890" s="1"/>
      <c r="AN1890" s="1"/>
      <c r="AO1890" s="1"/>
      <c r="AP1890" s="1">
        <v>0.40655374526977539</v>
      </c>
      <c r="AQ1890" s="1">
        <v>0.85089856386184692</v>
      </c>
      <c r="AR1890" s="1">
        <v>1.9271425902843479E-2</v>
      </c>
      <c r="AS1890" s="1">
        <v>1.1504766941070561</v>
      </c>
      <c r="AT1890" s="1">
        <v>1.6242273151874539E-2</v>
      </c>
      <c r="AU1890" s="1">
        <v>1.858198270201683E-2</v>
      </c>
      <c r="AV1890" s="1"/>
      <c r="AW1890" s="1">
        <v>0.82181310653686523</v>
      </c>
      <c r="AX1890" s="1">
        <v>2.6862845420837398</v>
      </c>
      <c r="AY1890" s="1">
        <v>2.0183520317077641</v>
      </c>
      <c r="AZ1890" s="1">
        <v>4.7322187423706046</v>
      </c>
      <c r="BA1890" s="1">
        <v>4.7129931449890137</v>
      </c>
      <c r="BB1890" s="1">
        <v>2.4318981170654301</v>
      </c>
      <c r="BC1890" s="1">
        <v>2.0848262310028081</v>
      </c>
      <c r="BD1890" s="1">
        <v>3</v>
      </c>
      <c r="BE1890" s="1">
        <v>2</v>
      </c>
      <c r="BF1890" s="1">
        <v>4</v>
      </c>
      <c r="BG1890" s="1">
        <v>4</v>
      </c>
      <c r="BH1890" s="1">
        <v>2</v>
      </c>
      <c r="BI1890" s="1">
        <v>1.666666626930237</v>
      </c>
      <c r="BJ1890" s="1"/>
    </row>
    <row r="1891" spans="1:62" hidden="1" x14ac:dyDescent="0.35">
      <c r="A1891" t="s">
        <v>17</v>
      </c>
      <c r="B1891" s="1">
        <v>2010</v>
      </c>
      <c r="C1891" t="s">
        <v>96</v>
      </c>
      <c r="D1891" s="1">
        <v>3</v>
      </c>
      <c r="E1891" s="1">
        <v>0</v>
      </c>
      <c r="F1891" s="1">
        <v>0</v>
      </c>
      <c r="G1891" s="1">
        <v>2666858</v>
      </c>
      <c r="H1891" s="1">
        <v>3888123</v>
      </c>
      <c r="I1891" s="1">
        <v>220625</v>
      </c>
      <c r="J1891" s="1">
        <v>6775606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6405838</v>
      </c>
      <c r="Q1891" s="1">
        <v>0</v>
      </c>
      <c r="R1891" s="1">
        <v>0</v>
      </c>
      <c r="S1891" s="1">
        <v>0</v>
      </c>
      <c r="T1891" s="1">
        <v>4636139</v>
      </c>
      <c r="U1891" s="1">
        <v>6086858</v>
      </c>
      <c r="V1891" s="1">
        <v>32518</v>
      </c>
      <c r="W1891" s="1">
        <v>7464891</v>
      </c>
      <c r="X1891" s="1">
        <v>18949</v>
      </c>
      <c r="Y1891" s="1">
        <v>45702</v>
      </c>
      <c r="Z1891" s="1">
        <v>0</v>
      </c>
      <c r="AA1891" s="1">
        <v>6004687</v>
      </c>
      <c r="AB1891" s="1">
        <v>0</v>
      </c>
      <c r="AC1891" s="1">
        <v>0</v>
      </c>
      <c r="AD1891" s="1">
        <v>0.39359697699546808</v>
      </c>
      <c r="AE1891" s="1">
        <v>0.573841392993927</v>
      </c>
      <c r="AF1891" s="1">
        <v>3.2561663538217538E-2</v>
      </c>
      <c r="AG1891" s="1"/>
      <c r="AH1891" s="1"/>
      <c r="AI1891" s="1"/>
      <c r="AJ1891" s="1"/>
      <c r="AK1891" s="1"/>
      <c r="AL1891" s="1">
        <v>0.95122212171554565</v>
      </c>
      <c r="AM1891" s="1"/>
      <c r="AN1891" s="1"/>
      <c r="AO1891" s="1"/>
      <c r="AP1891" s="1">
        <v>0.68423974514007568</v>
      </c>
      <c r="AQ1891" s="1">
        <v>0.89856064319610596</v>
      </c>
      <c r="AR1891" s="1">
        <v>4.7992756590247154E-3</v>
      </c>
      <c r="AS1891" s="1">
        <v>1.1017303466796879</v>
      </c>
      <c r="AT1891" s="1">
        <v>2.801381284371018E-3</v>
      </c>
      <c r="AU1891" s="1">
        <v>6.7470083013176918E-3</v>
      </c>
      <c r="AV1891" s="1"/>
      <c r="AW1891" s="1">
        <v>0.89155685901641846</v>
      </c>
      <c r="AX1891" s="1">
        <v>2.9786229133605961</v>
      </c>
      <c r="AY1891" s="1">
        <v>1.8199055194854741</v>
      </c>
      <c r="AZ1891" s="1">
        <v>3.0149350166320801</v>
      </c>
      <c r="BA1891" s="1">
        <v>2.9953193664550781</v>
      </c>
      <c r="BB1891" s="1">
        <v>1.122800230979919</v>
      </c>
      <c r="BC1891" s="1">
        <v>1.125516533851624</v>
      </c>
      <c r="BD1891" s="1">
        <v>3</v>
      </c>
      <c r="BE1891" s="1">
        <v>2</v>
      </c>
      <c r="BF1891" s="1">
        <v>3</v>
      </c>
      <c r="BG1891" s="1">
        <v>3</v>
      </c>
      <c r="BH1891" s="1">
        <v>1</v>
      </c>
      <c r="BI1891" s="1">
        <v>1</v>
      </c>
      <c r="BJ1891" s="1"/>
    </row>
    <row r="1892" spans="1:62" hidden="1" x14ac:dyDescent="0.35">
      <c r="A1892" t="s">
        <v>17</v>
      </c>
      <c r="B1892" s="1">
        <v>2010</v>
      </c>
      <c r="C1892" t="s">
        <v>96</v>
      </c>
      <c r="D1892" s="1"/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62138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57351</v>
      </c>
      <c r="Q1892" s="1">
        <v>0</v>
      </c>
      <c r="R1892" s="1">
        <v>0</v>
      </c>
      <c r="S1892" s="1">
        <v>0</v>
      </c>
      <c r="T1892" s="1">
        <v>44961</v>
      </c>
      <c r="U1892" s="1">
        <v>58493</v>
      </c>
      <c r="V1892" s="1">
        <v>646</v>
      </c>
      <c r="W1892" s="1">
        <v>65783</v>
      </c>
      <c r="X1892" s="1">
        <v>840</v>
      </c>
      <c r="Y1892" s="1">
        <v>1848</v>
      </c>
      <c r="Z1892" s="1">
        <v>0</v>
      </c>
      <c r="AA1892" s="1">
        <v>51866</v>
      </c>
      <c r="AB1892" s="1">
        <v>0</v>
      </c>
      <c r="AC1892" s="1"/>
      <c r="AD1892" s="1"/>
      <c r="AE1892" s="1"/>
      <c r="AF1892" s="1"/>
      <c r="AG1892" s="1"/>
      <c r="AH1892" s="1"/>
      <c r="AI1892" s="1"/>
      <c r="AJ1892" s="1"/>
      <c r="AK1892" s="1"/>
      <c r="AL1892" s="1">
        <v>0.95592963695526123</v>
      </c>
      <c r="AM1892" s="1"/>
      <c r="AN1892" s="1"/>
      <c r="AO1892" s="1"/>
      <c r="AP1892" s="1">
        <v>0.72356688976287842</v>
      </c>
      <c r="AQ1892" s="1">
        <v>0.94134026765823364</v>
      </c>
      <c r="AR1892" s="1">
        <v>1.0396215133368971E-2</v>
      </c>
      <c r="AS1892" s="1">
        <v>1.0586597919464109</v>
      </c>
      <c r="AT1892" s="1">
        <v>1.351829804480076E-2</v>
      </c>
      <c r="AU1892" s="1">
        <v>2.9740255326032639E-2</v>
      </c>
      <c r="AV1892" s="1"/>
      <c r="AW1892" s="1">
        <v>0.8645053505897522</v>
      </c>
      <c r="AX1892" s="1">
        <v>2.5474104881286621</v>
      </c>
      <c r="AY1892" s="1">
        <v>1.566593289375305</v>
      </c>
      <c r="AZ1892" s="1">
        <v>2.1852166652679439</v>
      </c>
      <c r="BA1892" s="1">
        <v>2.155540943145752</v>
      </c>
      <c r="BB1892" s="1">
        <v>0.70905083417892456</v>
      </c>
      <c r="BC1892" s="1">
        <v>0.96389138698577881</v>
      </c>
      <c r="BD1892" s="1">
        <v>3</v>
      </c>
      <c r="BE1892" s="1">
        <v>1</v>
      </c>
      <c r="BF1892" s="1">
        <v>2</v>
      </c>
      <c r="BG1892" s="1">
        <v>2</v>
      </c>
      <c r="BH1892" s="1">
        <v>0</v>
      </c>
      <c r="BI1892" s="1">
        <v>1</v>
      </c>
      <c r="BJ1892" s="1"/>
    </row>
    <row r="1893" spans="1:62" hidden="1" x14ac:dyDescent="0.35">
      <c r="A1893" t="s">
        <v>17</v>
      </c>
      <c r="B1893" s="1">
        <v>2009</v>
      </c>
      <c r="C1893" t="s">
        <v>96</v>
      </c>
      <c r="D1893" s="1">
        <v>1</v>
      </c>
      <c r="E1893" s="1">
        <v>549323</v>
      </c>
      <c r="F1893" s="1">
        <v>0</v>
      </c>
      <c r="G1893" s="1">
        <v>0</v>
      </c>
      <c r="H1893" s="1">
        <v>0</v>
      </c>
      <c r="I1893" s="1">
        <v>0</v>
      </c>
      <c r="J1893" s="1">
        <v>549323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470490</v>
      </c>
      <c r="Q1893" s="1">
        <v>0</v>
      </c>
      <c r="R1893" s="1">
        <v>0</v>
      </c>
      <c r="S1893" s="1">
        <v>0</v>
      </c>
      <c r="T1893" s="1">
        <v>215736</v>
      </c>
      <c r="U1893" s="1">
        <v>467556</v>
      </c>
      <c r="V1893" s="1">
        <v>10339</v>
      </c>
      <c r="W1893" s="1">
        <v>631090</v>
      </c>
      <c r="X1893" s="1">
        <v>19021</v>
      </c>
      <c r="Y1893" s="1">
        <v>17329</v>
      </c>
      <c r="Z1893" s="1">
        <v>0</v>
      </c>
      <c r="AA1893" s="1">
        <v>432744</v>
      </c>
      <c r="AB1893" s="1">
        <v>1</v>
      </c>
      <c r="AC1893" s="1">
        <v>0</v>
      </c>
      <c r="AD1893" s="1">
        <v>0</v>
      </c>
      <c r="AE1893" s="1">
        <v>0</v>
      </c>
      <c r="AF1893" s="1">
        <v>0</v>
      </c>
      <c r="AG1893" s="1"/>
      <c r="AH1893" s="1"/>
      <c r="AI1893" s="1"/>
      <c r="AJ1893" s="1"/>
      <c r="AK1893" s="1"/>
      <c r="AL1893" s="1">
        <v>0.85890161991119385</v>
      </c>
      <c r="AM1893" s="1"/>
      <c r="AN1893" s="1"/>
      <c r="AO1893" s="1"/>
      <c r="AP1893" s="1">
        <v>0.39273068308830261</v>
      </c>
      <c r="AQ1893" s="1">
        <v>0.85114949941635132</v>
      </c>
      <c r="AR1893" s="1">
        <v>1.8821349367499352E-2</v>
      </c>
      <c r="AS1893" s="1">
        <v>1.1488504409790039</v>
      </c>
      <c r="AT1893" s="1">
        <v>3.4639500081539147E-2</v>
      </c>
      <c r="AU1893" s="1">
        <v>3.1548801809549332E-2</v>
      </c>
      <c r="AV1893" s="1"/>
      <c r="AW1893" s="1">
        <v>0.79111379384994507</v>
      </c>
      <c r="AX1893" s="1">
        <v>2.5588188171386719</v>
      </c>
      <c r="AY1893" s="1">
        <v>1.9474624395370479</v>
      </c>
      <c r="AZ1893" s="1">
        <v>5.0476078987121582</v>
      </c>
      <c r="BA1893" s="1">
        <v>5.0319027900695801</v>
      </c>
      <c r="BB1893" s="1">
        <v>2.7790169715881352</v>
      </c>
      <c r="BC1893" s="1">
        <v>2.3282439708709721</v>
      </c>
      <c r="BD1893" s="1">
        <v>3</v>
      </c>
      <c r="BE1893" s="1">
        <v>2</v>
      </c>
      <c r="BF1893" s="1">
        <v>5</v>
      </c>
      <c r="BG1893" s="1">
        <v>5</v>
      </c>
      <c r="BH1893" s="1">
        <v>3</v>
      </c>
      <c r="BI1893" s="1">
        <v>2</v>
      </c>
      <c r="BJ1893" s="1"/>
    </row>
    <row r="1894" spans="1:62" hidden="1" x14ac:dyDescent="0.35">
      <c r="A1894" t="s">
        <v>17</v>
      </c>
      <c r="B1894" s="1">
        <v>2009</v>
      </c>
      <c r="C1894" t="s">
        <v>96</v>
      </c>
      <c r="D1894" s="1">
        <v>2</v>
      </c>
      <c r="E1894" s="1">
        <v>0</v>
      </c>
      <c r="F1894" s="1">
        <v>606723</v>
      </c>
      <c r="G1894" s="1">
        <v>0</v>
      </c>
      <c r="H1894" s="1">
        <v>0</v>
      </c>
      <c r="I1894" s="1">
        <v>0</v>
      </c>
      <c r="J1894" s="1">
        <v>606723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550135</v>
      </c>
      <c r="Q1894" s="1">
        <v>0</v>
      </c>
      <c r="R1894" s="1">
        <v>0</v>
      </c>
      <c r="S1894" s="1">
        <v>0</v>
      </c>
      <c r="T1894" s="1">
        <v>252376</v>
      </c>
      <c r="U1894" s="1">
        <v>511800</v>
      </c>
      <c r="V1894" s="1">
        <v>5805</v>
      </c>
      <c r="W1894" s="1">
        <v>701646</v>
      </c>
      <c r="X1894" s="1">
        <v>7473</v>
      </c>
      <c r="Y1894" s="1">
        <v>12344</v>
      </c>
      <c r="Z1894" s="1">
        <v>0</v>
      </c>
      <c r="AA1894" s="1">
        <v>494978</v>
      </c>
      <c r="AB1894" s="1">
        <v>0</v>
      </c>
      <c r="AC1894" s="1">
        <v>1</v>
      </c>
      <c r="AD1894" s="1">
        <v>0</v>
      </c>
      <c r="AE1894" s="1">
        <v>0</v>
      </c>
      <c r="AF1894" s="1">
        <v>0</v>
      </c>
      <c r="AG1894" s="1"/>
      <c r="AH1894" s="1"/>
      <c r="AI1894" s="1"/>
      <c r="AJ1894" s="1"/>
      <c r="AK1894" s="1"/>
      <c r="AL1894" s="1">
        <v>0.9104035496711731</v>
      </c>
      <c r="AM1894" s="1"/>
      <c r="AN1894" s="1"/>
      <c r="AO1894" s="1"/>
      <c r="AP1894" s="1">
        <v>0.41596576571464539</v>
      </c>
      <c r="AQ1894" s="1">
        <v>0.84354805946350098</v>
      </c>
      <c r="AR1894" s="1">
        <v>9.5677925273776054E-3</v>
      </c>
      <c r="AS1894" s="1">
        <v>1.156451940536499</v>
      </c>
      <c r="AT1894" s="1">
        <v>1.23472698032856E-2</v>
      </c>
      <c r="AU1894" s="1">
        <v>2.0350998267531391E-2</v>
      </c>
      <c r="AV1894" s="1"/>
      <c r="AW1894" s="1">
        <v>0.8191257119178772</v>
      </c>
      <c r="AX1894" s="1">
        <v>2.7234997749328609</v>
      </c>
      <c r="AY1894" s="1">
        <v>1.996139287948608</v>
      </c>
      <c r="AZ1894" s="1">
        <v>4.5901966094970703</v>
      </c>
      <c r="BA1894" s="1">
        <v>4.5759201049804688</v>
      </c>
      <c r="BB1894" s="1">
        <v>2.320663690567017</v>
      </c>
      <c r="BC1894" s="1">
        <v>1.9784964323043821</v>
      </c>
      <c r="BD1894" s="1">
        <v>3</v>
      </c>
      <c r="BE1894" s="1">
        <v>2</v>
      </c>
      <c r="BF1894" s="1">
        <v>4</v>
      </c>
      <c r="BG1894" s="1">
        <v>4</v>
      </c>
      <c r="BH1894" s="1">
        <v>2</v>
      </c>
      <c r="BI1894" s="1">
        <v>1.666666626930237</v>
      </c>
      <c r="BJ1894" s="1"/>
    </row>
    <row r="1895" spans="1:62" hidden="1" x14ac:dyDescent="0.35">
      <c r="A1895" t="s">
        <v>17</v>
      </c>
      <c r="B1895" s="1">
        <v>2009</v>
      </c>
      <c r="C1895" t="s">
        <v>96</v>
      </c>
      <c r="D1895" s="1">
        <v>3</v>
      </c>
      <c r="E1895" s="1">
        <v>0</v>
      </c>
      <c r="F1895" s="1">
        <v>0</v>
      </c>
      <c r="G1895" s="1">
        <v>2801021</v>
      </c>
      <c r="H1895" s="1">
        <v>3445581</v>
      </c>
      <c r="I1895" s="1">
        <v>162164</v>
      </c>
      <c r="J1895" s="1">
        <v>6408766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6104704</v>
      </c>
      <c r="Q1895" s="1">
        <v>0</v>
      </c>
      <c r="R1895" s="1">
        <v>0</v>
      </c>
      <c r="S1895" s="1">
        <v>0</v>
      </c>
      <c r="T1895" s="1">
        <v>4431505</v>
      </c>
      <c r="U1895" s="1">
        <v>5751916</v>
      </c>
      <c r="V1895" s="1">
        <v>21643</v>
      </c>
      <c r="W1895" s="1">
        <v>7067505</v>
      </c>
      <c r="X1895" s="1">
        <v>17894</v>
      </c>
      <c r="Y1895" s="1">
        <v>31683</v>
      </c>
      <c r="Z1895" s="1">
        <v>0</v>
      </c>
      <c r="AA1895" s="1">
        <v>5723284</v>
      </c>
      <c r="AB1895" s="1">
        <v>0</v>
      </c>
      <c r="AC1895" s="1">
        <v>0</v>
      </c>
      <c r="AD1895" s="1">
        <v>0.4370608925819397</v>
      </c>
      <c r="AE1895" s="1">
        <v>0.53763562440872192</v>
      </c>
      <c r="AF1895" s="1">
        <v>2.5303466245532039E-2</v>
      </c>
      <c r="AG1895" s="1"/>
      <c r="AH1895" s="1"/>
      <c r="AI1895" s="1"/>
      <c r="AJ1895" s="1"/>
      <c r="AK1895" s="1"/>
      <c r="AL1895" s="1">
        <v>0.95639926195144653</v>
      </c>
      <c r="AM1895" s="1"/>
      <c r="AN1895" s="1"/>
      <c r="AO1895" s="1"/>
      <c r="AP1895" s="1">
        <v>0.69147557020187378</v>
      </c>
      <c r="AQ1895" s="1">
        <v>0.89774191379547119</v>
      </c>
      <c r="AR1895" s="1">
        <v>3.3770932350307699E-3</v>
      </c>
      <c r="AS1895" s="1">
        <v>1.102787137031555</v>
      </c>
      <c r="AT1895" s="1">
        <v>2.7969938237220049E-3</v>
      </c>
      <c r="AU1895" s="1">
        <v>4.9492237158119678E-3</v>
      </c>
      <c r="AV1895" s="1"/>
      <c r="AW1895" s="1">
        <v>0.89651817083358765</v>
      </c>
      <c r="AX1895" s="1">
        <v>3.0169990062713619</v>
      </c>
      <c r="AY1895" s="1">
        <v>1.823006391525269</v>
      </c>
      <c r="AZ1895" s="1">
        <v>2.965022087097168</v>
      </c>
      <c r="BA1895" s="1">
        <v>2.94526195526123</v>
      </c>
      <c r="BB1895" s="1">
        <v>1.09839940071106</v>
      </c>
      <c r="BC1895" s="1">
        <v>1.083155512809753</v>
      </c>
      <c r="BD1895" s="1">
        <v>3</v>
      </c>
      <c r="BE1895" s="1">
        <v>2</v>
      </c>
      <c r="BF1895" s="1">
        <v>3</v>
      </c>
      <c r="BG1895" s="1">
        <v>3</v>
      </c>
      <c r="BH1895" s="1">
        <v>1</v>
      </c>
      <c r="BI1895" s="1">
        <v>1</v>
      </c>
      <c r="BJ1895" s="1"/>
    </row>
    <row r="1896" spans="1:62" hidden="1" x14ac:dyDescent="0.35">
      <c r="A1896" t="s">
        <v>17</v>
      </c>
      <c r="B1896" s="1">
        <v>2009</v>
      </c>
      <c r="C1896" t="s">
        <v>96</v>
      </c>
      <c r="D1896" s="1"/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82562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75125</v>
      </c>
      <c r="Q1896" s="1">
        <v>0</v>
      </c>
      <c r="R1896" s="1">
        <v>0</v>
      </c>
      <c r="S1896" s="1">
        <v>0</v>
      </c>
      <c r="T1896" s="1">
        <v>51269</v>
      </c>
      <c r="U1896" s="1">
        <v>68384</v>
      </c>
      <c r="V1896" s="1">
        <v>1058</v>
      </c>
      <c r="W1896" s="1">
        <v>96740</v>
      </c>
      <c r="X1896" s="1">
        <v>2197</v>
      </c>
      <c r="Y1896" s="1">
        <v>996</v>
      </c>
      <c r="Z1896" s="1">
        <v>0</v>
      </c>
      <c r="AA1896" s="1">
        <v>70269</v>
      </c>
      <c r="AB1896" s="1">
        <v>0</v>
      </c>
      <c r="AC1896" s="1"/>
      <c r="AD1896" s="1"/>
      <c r="AE1896" s="1"/>
      <c r="AF1896" s="1"/>
      <c r="AG1896" s="1"/>
      <c r="AH1896" s="1"/>
      <c r="AI1896" s="1"/>
      <c r="AJ1896" s="1"/>
      <c r="AK1896" s="1"/>
      <c r="AL1896" s="1">
        <v>0.92438787221908569</v>
      </c>
      <c r="AM1896" s="1"/>
      <c r="AN1896" s="1"/>
      <c r="AO1896" s="1"/>
      <c r="AP1896" s="1">
        <v>0.62097573280334473</v>
      </c>
      <c r="AQ1896" s="1">
        <v>0.82827448844909668</v>
      </c>
      <c r="AR1896" s="1">
        <v>1.2814612127840521E-2</v>
      </c>
      <c r="AS1896" s="1">
        <v>1.1717255115509031</v>
      </c>
      <c r="AT1896" s="1">
        <v>2.6610305532813069E-2</v>
      </c>
      <c r="AU1896" s="1">
        <v>1.2063661590218541E-2</v>
      </c>
      <c r="AV1896" s="1"/>
      <c r="AW1896" s="1">
        <v>0.86463642120361328</v>
      </c>
      <c r="AX1896" s="1">
        <v>2.4185581207275391</v>
      </c>
      <c r="AY1896" s="1">
        <v>1.492339968681335</v>
      </c>
      <c r="AZ1896" s="1">
        <v>2.252961397171021</v>
      </c>
      <c r="BA1896" s="1">
        <v>2.1678495407104492</v>
      </c>
      <c r="BB1896" s="1">
        <v>0.658741295337677</v>
      </c>
      <c r="BC1896" s="1">
        <v>1.0573514699935911</v>
      </c>
      <c r="BD1896" s="1">
        <v>2</v>
      </c>
      <c r="BE1896" s="1">
        <v>1</v>
      </c>
      <c r="BF1896" s="1">
        <v>2</v>
      </c>
      <c r="BG1896" s="1">
        <v>2</v>
      </c>
      <c r="BH1896" s="1">
        <v>0</v>
      </c>
      <c r="BI1896" s="1">
        <v>1</v>
      </c>
      <c r="BJ1896" s="1"/>
    </row>
    <row r="1897" spans="1:62" hidden="1" x14ac:dyDescent="0.35">
      <c r="A1897" t="s">
        <v>17</v>
      </c>
      <c r="B1897" s="1">
        <v>2008</v>
      </c>
      <c r="C1897" t="s">
        <v>96</v>
      </c>
      <c r="D1897" s="1">
        <v>1</v>
      </c>
      <c r="E1897" s="1">
        <v>631313</v>
      </c>
      <c r="F1897" s="1">
        <v>0</v>
      </c>
      <c r="G1897" s="1">
        <v>0</v>
      </c>
      <c r="H1897" s="1">
        <v>0</v>
      </c>
      <c r="I1897" s="1">
        <v>0</v>
      </c>
      <c r="J1897" s="1">
        <v>631313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540851</v>
      </c>
      <c r="Q1897" s="1">
        <v>0</v>
      </c>
      <c r="R1897" s="1">
        <v>0</v>
      </c>
      <c r="S1897" s="1">
        <v>0</v>
      </c>
      <c r="T1897" s="1">
        <v>231130</v>
      </c>
      <c r="U1897" s="1">
        <v>518011</v>
      </c>
      <c r="V1897" s="1">
        <v>12526</v>
      </c>
      <c r="W1897" s="1">
        <v>744615</v>
      </c>
      <c r="X1897" s="1">
        <v>24912</v>
      </c>
      <c r="Y1897" s="1">
        <v>16917</v>
      </c>
      <c r="Z1897" s="1">
        <v>0</v>
      </c>
      <c r="AA1897" s="1">
        <v>492327</v>
      </c>
      <c r="AB1897" s="1">
        <v>1</v>
      </c>
      <c r="AC1897" s="1">
        <v>0</v>
      </c>
      <c r="AD1897" s="1">
        <v>0</v>
      </c>
      <c r="AE1897" s="1">
        <v>0</v>
      </c>
      <c r="AF1897" s="1">
        <v>0</v>
      </c>
      <c r="AG1897" s="1"/>
      <c r="AH1897" s="1"/>
      <c r="AI1897" s="1"/>
      <c r="AJ1897" s="1"/>
      <c r="AK1897" s="1"/>
      <c r="AL1897" s="1">
        <v>0.85775297880172729</v>
      </c>
      <c r="AM1897" s="1"/>
      <c r="AN1897" s="1"/>
      <c r="AO1897" s="1"/>
      <c r="AP1897" s="1">
        <v>0.36610999703407288</v>
      </c>
      <c r="AQ1897" s="1">
        <v>0.82052958011627197</v>
      </c>
      <c r="AR1897" s="1">
        <v>1.984118856489658E-2</v>
      </c>
      <c r="AS1897" s="1">
        <v>1.179470419883728</v>
      </c>
      <c r="AT1897" s="1">
        <v>3.9460618048906333E-2</v>
      </c>
      <c r="AU1897" s="1">
        <v>2.6851784437894821E-2</v>
      </c>
      <c r="AV1897" s="1"/>
      <c r="AW1897" s="1">
        <v>0.78079724311828613</v>
      </c>
      <c r="AX1897" s="1">
        <v>2.5452969074249272</v>
      </c>
      <c r="AY1897" s="1">
        <v>1.909348249435425</v>
      </c>
      <c r="AZ1897" s="1">
        <v>5.1037249565124512</v>
      </c>
      <c r="BA1897" s="1">
        <v>5.0864181518554688</v>
      </c>
      <c r="BB1897" s="1">
        <v>2.85221266746521</v>
      </c>
      <c r="BC1897" s="1">
        <v>2.3705487251281738</v>
      </c>
      <c r="BD1897" s="1">
        <v>3</v>
      </c>
      <c r="BE1897" s="1">
        <v>2</v>
      </c>
      <c r="BF1897" s="1">
        <v>5</v>
      </c>
      <c r="BG1897" s="1">
        <v>5</v>
      </c>
      <c r="BH1897" s="1">
        <v>3</v>
      </c>
      <c r="BI1897" s="1">
        <v>2</v>
      </c>
      <c r="BJ1897" s="1"/>
    </row>
    <row r="1898" spans="1:62" hidden="1" x14ac:dyDescent="0.35">
      <c r="A1898" t="s">
        <v>17</v>
      </c>
      <c r="B1898" s="1">
        <v>2008</v>
      </c>
      <c r="C1898" t="s">
        <v>96</v>
      </c>
      <c r="D1898" s="1">
        <v>2</v>
      </c>
      <c r="E1898" s="1">
        <v>0</v>
      </c>
      <c r="F1898" s="1">
        <v>763020</v>
      </c>
      <c r="G1898" s="1">
        <v>0</v>
      </c>
      <c r="H1898" s="1">
        <v>0</v>
      </c>
      <c r="I1898" s="1">
        <v>0</v>
      </c>
      <c r="J1898" s="1">
        <v>763020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688508</v>
      </c>
      <c r="Q1898" s="1">
        <v>0</v>
      </c>
      <c r="R1898" s="1">
        <v>0</v>
      </c>
      <c r="S1898" s="1">
        <v>0</v>
      </c>
      <c r="T1898" s="1">
        <v>337575</v>
      </c>
      <c r="U1898" s="1">
        <v>644217</v>
      </c>
      <c r="V1898" s="1">
        <v>8216</v>
      </c>
      <c r="W1898" s="1">
        <v>881823</v>
      </c>
      <c r="X1898" s="1">
        <v>15674</v>
      </c>
      <c r="Y1898" s="1">
        <v>12674</v>
      </c>
      <c r="Z1898" s="1">
        <v>0</v>
      </c>
      <c r="AA1898" s="1">
        <v>638271</v>
      </c>
      <c r="AB1898" s="1">
        <v>0</v>
      </c>
      <c r="AC1898" s="1">
        <v>1</v>
      </c>
      <c r="AD1898" s="1">
        <v>0</v>
      </c>
      <c r="AE1898" s="1">
        <v>0</v>
      </c>
      <c r="AF1898" s="1">
        <v>0</v>
      </c>
      <c r="AG1898" s="1"/>
      <c r="AH1898" s="1"/>
      <c r="AI1898" s="1"/>
      <c r="AJ1898" s="1"/>
      <c r="AK1898" s="1"/>
      <c r="AL1898" s="1">
        <v>0.90566939115524292</v>
      </c>
      <c r="AM1898" s="1"/>
      <c r="AN1898" s="1"/>
      <c r="AO1898" s="1"/>
      <c r="AP1898" s="1">
        <v>0.44241958856582642</v>
      </c>
      <c r="AQ1898" s="1">
        <v>0.84429895877838135</v>
      </c>
      <c r="AR1898" s="1">
        <v>1.0767738334834581E-2</v>
      </c>
      <c r="AS1898" s="1">
        <v>1.1557010412216191</v>
      </c>
      <c r="AT1898" s="1">
        <v>2.0564723759889599E-2</v>
      </c>
      <c r="AU1898" s="1">
        <v>1.663673855364323E-2</v>
      </c>
      <c r="AV1898" s="1"/>
      <c r="AW1898" s="1">
        <v>0.83958721160888672</v>
      </c>
      <c r="AX1898" s="1">
        <v>2.8000354766845699</v>
      </c>
      <c r="AY1898" s="1">
        <v>2.0020608901977539</v>
      </c>
      <c r="AZ1898" s="1">
        <v>4.4596238136291504</v>
      </c>
      <c r="BA1898" s="1">
        <v>4.4333305358886719</v>
      </c>
      <c r="BB1898" s="1">
        <v>2.2111818790435791</v>
      </c>
      <c r="BC1898" s="1">
        <v>1.8516027927398679</v>
      </c>
      <c r="BD1898" s="1">
        <v>3</v>
      </c>
      <c r="BE1898" s="1">
        <v>2</v>
      </c>
      <c r="BF1898" s="1">
        <v>4</v>
      </c>
      <c r="BG1898" s="1">
        <v>4</v>
      </c>
      <c r="BH1898" s="1">
        <v>2</v>
      </c>
      <c r="BI1898" s="1">
        <v>1.666666626930237</v>
      </c>
      <c r="BJ1898" s="1"/>
    </row>
    <row r="1899" spans="1:62" hidden="1" x14ac:dyDescent="0.35">
      <c r="A1899" t="s">
        <v>17</v>
      </c>
      <c r="B1899" s="1">
        <v>2008</v>
      </c>
      <c r="C1899" t="s">
        <v>96</v>
      </c>
      <c r="D1899" s="1">
        <v>3</v>
      </c>
      <c r="E1899" s="1">
        <v>0</v>
      </c>
      <c r="F1899" s="1">
        <v>0</v>
      </c>
      <c r="G1899" s="1">
        <v>2916751</v>
      </c>
      <c r="H1899" s="1">
        <v>2970754</v>
      </c>
      <c r="I1899" s="1">
        <v>113599</v>
      </c>
      <c r="J1899" s="1">
        <v>6001104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5678844</v>
      </c>
      <c r="Q1899" s="1">
        <v>0</v>
      </c>
      <c r="R1899" s="1">
        <v>0</v>
      </c>
      <c r="S1899" s="1">
        <v>0</v>
      </c>
      <c r="T1899" s="1">
        <v>4203440</v>
      </c>
      <c r="U1899" s="1">
        <v>5397682</v>
      </c>
      <c r="V1899" s="1">
        <v>18328</v>
      </c>
      <c r="W1899" s="1">
        <v>6606823</v>
      </c>
      <c r="X1899" s="1">
        <v>23318</v>
      </c>
      <c r="Y1899" s="1">
        <v>31790</v>
      </c>
      <c r="Z1899" s="1">
        <v>0</v>
      </c>
      <c r="AA1899" s="1">
        <v>5383209</v>
      </c>
      <c r="AB1899" s="1">
        <v>0</v>
      </c>
      <c r="AC1899" s="1">
        <v>0</v>
      </c>
      <c r="AD1899" s="1">
        <v>0.48603573441505432</v>
      </c>
      <c r="AE1899" s="1">
        <v>0.49503457546234131</v>
      </c>
      <c r="AF1899" s="1">
        <v>1.8929684534668919E-2</v>
      </c>
      <c r="AG1899" s="1"/>
      <c r="AH1899" s="1"/>
      <c r="AI1899" s="1"/>
      <c r="AJ1899" s="1"/>
      <c r="AK1899" s="1"/>
      <c r="AL1899" s="1">
        <v>0.95052003860473633</v>
      </c>
      <c r="AM1899" s="1"/>
      <c r="AN1899" s="1"/>
      <c r="AO1899" s="1"/>
      <c r="AP1899" s="1">
        <v>0.70044445991516113</v>
      </c>
      <c r="AQ1899" s="1">
        <v>0.89946722984313965</v>
      </c>
      <c r="AR1899" s="1">
        <v>3.054104745388031E-3</v>
      </c>
      <c r="AS1899" s="1">
        <v>1.100934624671936</v>
      </c>
      <c r="AT1899" s="1">
        <v>3.8939947262406349E-3</v>
      </c>
      <c r="AU1899" s="1">
        <v>5.3050895221531391E-3</v>
      </c>
      <c r="AV1899" s="1"/>
      <c r="AW1899" s="1">
        <v>0.90131402015686035</v>
      </c>
      <c r="AX1899" s="1">
        <v>3.0603926181793208</v>
      </c>
      <c r="AY1899" s="1">
        <v>1.8318090438842769</v>
      </c>
      <c r="AZ1899" s="1">
        <v>2.9538488388061519</v>
      </c>
      <c r="BA1899" s="1">
        <v>2.9334149360656738</v>
      </c>
      <c r="BB1899" s="1">
        <v>1.087641835212708</v>
      </c>
      <c r="BC1899" s="1">
        <v>1.058999300003052</v>
      </c>
      <c r="BD1899" s="1">
        <v>3</v>
      </c>
      <c r="BE1899" s="1">
        <v>2</v>
      </c>
      <c r="BF1899" s="1">
        <v>3</v>
      </c>
      <c r="BG1899" s="1">
        <v>3</v>
      </c>
      <c r="BH1899" s="1">
        <v>1</v>
      </c>
      <c r="BI1899" s="1">
        <v>1</v>
      </c>
      <c r="BJ1899" s="1"/>
    </row>
    <row r="1900" spans="1:62" hidden="1" x14ac:dyDescent="0.35">
      <c r="A1900" t="s">
        <v>17</v>
      </c>
      <c r="B1900" s="1">
        <v>2008</v>
      </c>
      <c r="C1900" t="s">
        <v>96</v>
      </c>
      <c r="D1900" s="1"/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65055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59229</v>
      </c>
      <c r="Q1900" s="1">
        <v>0</v>
      </c>
      <c r="R1900" s="1">
        <v>0</v>
      </c>
      <c r="S1900" s="1">
        <v>0</v>
      </c>
      <c r="T1900" s="1">
        <v>43235</v>
      </c>
      <c r="U1900" s="1">
        <v>57062</v>
      </c>
      <c r="V1900" s="1">
        <v>2352</v>
      </c>
      <c r="W1900" s="1">
        <v>73048</v>
      </c>
      <c r="X1900" s="1">
        <v>855</v>
      </c>
      <c r="Y1900" s="1">
        <v>1760</v>
      </c>
      <c r="Z1900" s="1">
        <v>0</v>
      </c>
      <c r="AA1900" s="1">
        <v>55566</v>
      </c>
      <c r="AB1900" s="1">
        <v>0</v>
      </c>
      <c r="AC1900" s="1"/>
      <c r="AD1900" s="1"/>
      <c r="AE1900" s="1"/>
      <c r="AF1900" s="1"/>
      <c r="AG1900" s="1"/>
      <c r="AH1900" s="1"/>
      <c r="AI1900" s="1"/>
      <c r="AJ1900" s="1"/>
      <c r="AK1900" s="1"/>
      <c r="AL1900" s="1">
        <v>0.91195899248123169</v>
      </c>
      <c r="AM1900" s="1"/>
      <c r="AN1900" s="1"/>
      <c r="AO1900" s="1"/>
      <c r="AP1900" s="1">
        <v>0.66459149122238159</v>
      </c>
      <c r="AQ1900" s="1">
        <v>0.87713474035263062</v>
      </c>
      <c r="AR1900" s="1">
        <v>3.6154024302959442E-2</v>
      </c>
      <c r="AS1900" s="1">
        <v>1.1228653192520139</v>
      </c>
      <c r="AT1900" s="1">
        <v>1.314272545278072E-2</v>
      </c>
      <c r="AU1900" s="1">
        <v>2.7054030448198318E-2</v>
      </c>
      <c r="AV1900" s="1"/>
      <c r="AW1900" s="1">
        <v>0.85555917024612427</v>
      </c>
      <c r="AX1900" s="1">
        <v>2.7095379829406738</v>
      </c>
      <c r="AY1900" s="1">
        <v>1.526272773742676</v>
      </c>
      <c r="AZ1900" s="1">
        <v>2.475766658782959</v>
      </c>
      <c r="BA1900" s="1">
        <v>2.3984475135803218</v>
      </c>
      <c r="BB1900" s="1">
        <v>0.75231724977493286</v>
      </c>
      <c r="BC1900" s="1">
        <v>1.0383110046386721</v>
      </c>
      <c r="BD1900" s="1">
        <v>3</v>
      </c>
      <c r="BE1900" s="1">
        <v>1</v>
      </c>
      <c r="BF1900" s="1">
        <v>2</v>
      </c>
      <c r="BG1900" s="1">
        <v>2</v>
      </c>
      <c r="BH1900" s="1">
        <v>0</v>
      </c>
      <c r="BI1900" s="1">
        <v>1</v>
      </c>
      <c r="BJ1900" s="1"/>
    </row>
    <row r="1901" spans="1:62" hidden="1" x14ac:dyDescent="0.35">
      <c r="A1901" t="s">
        <v>17</v>
      </c>
      <c r="B1901" s="1">
        <v>2007</v>
      </c>
      <c r="C1901" t="s">
        <v>96</v>
      </c>
      <c r="D1901" s="1">
        <v>1</v>
      </c>
      <c r="E1901" s="1">
        <v>802248</v>
      </c>
      <c r="F1901" s="1">
        <v>0</v>
      </c>
      <c r="G1901" s="1">
        <v>0</v>
      </c>
      <c r="H1901" s="1">
        <v>0</v>
      </c>
      <c r="I1901" s="1">
        <v>0</v>
      </c>
      <c r="J1901" s="1">
        <v>802248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684712</v>
      </c>
      <c r="Q1901" s="1">
        <v>0</v>
      </c>
      <c r="R1901" s="1">
        <v>0</v>
      </c>
      <c r="S1901" s="1">
        <v>0</v>
      </c>
      <c r="T1901" s="1">
        <v>310395</v>
      </c>
      <c r="U1901" s="1">
        <v>660813</v>
      </c>
      <c r="V1901" s="1">
        <v>14455</v>
      </c>
      <c r="W1901" s="1">
        <v>943683</v>
      </c>
      <c r="X1901" s="1">
        <v>29234</v>
      </c>
      <c r="Y1901" s="1">
        <v>27674</v>
      </c>
      <c r="Z1901" s="1">
        <v>0</v>
      </c>
      <c r="AA1901" s="1">
        <v>630122</v>
      </c>
      <c r="AB1901" s="1">
        <v>1</v>
      </c>
      <c r="AC1901" s="1">
        <v>0</v>
      </c>
      <c r="AD1901" s="1">
        <v>0</v>
      </c>
      <c r="AE1901" s="1">
        <v>0</v>
      </c>
      <c r="AF1901" s="1">
        <v>0</v>
      </c>
      <c r="AG1901" s="1"/>
      <c r="AH1901" s="1"/>
      <c r="AI1901" s="1"/>
      <c r="AJ1901" s="1"/>
      <c r="AK1901" s="1"/>
      <c r="AL1901" s="1">
        <v>0.8554537296295166</v>
      </c>
      <c r="AM1901" s="1"/>
      <c r="AN1901" s="1"/>
      <c r="AO1901" s="1"/>
      <c r="AP1901" s="1">
        <v>0.38690653443336492</v>
      </c>
      <c r="AQ1901" s="1">
        <v>0.82370162010192871</v>
      </c>
      <c r="AR1901" s="1">
        <v>1.801811903715134E-2</v>
      </c>
      <c r="AS1901" s="1">
        <v>1.1762983798980711</v>
      </c>
      <c r="AT1901" s="1">
        <v>3.6453917622566223E-2</v>
      </c>
      <c r="AU1901" s="1">
        <v>3.4514538943767548E-2</v>
      </c>
      <c r="AV1901" s="1"/>
      <c r="AW1901" s="1">
        <v>0.78725099563598633</v>
      </c>
      <c r="AX1901" s="1">
        <v>2.5690820217132568</v>
      </c>
      <c r="AY1901" s="1">
        <v>1.888566732406616</v>
      </c>
      <c r="AZ1901" s="1">
        <v>4.9516358375549316</v>
      </c>
      <c r="BA1901" s="1">
        <v>4.9361395835876456</v>
      </c>
      <c r="BB1901" s="1">
        <v>2.7444107532501221</v>
      </c>
      <c r="BC1901" s="1">
        <v>2.3231410980224609</v>
      </c>
      <c r="BD1901" s="1">
        <v>3</v>
      </c>
      <c r="BE1901" s="1">
        <v>2</v>
      </c>
      <c r="BF1901" s="1">
        <v>5</v>
      </c>
      <c r="BG1901" s="1">
        <v>5</v>
      </c>
      <c r="BH1901" s="1">
        <v>2</v>
      </c>
      <c r="BI1901" s="1">
        <v>2</v>
      </c>
      <c r="BJ1901" s="1"/>
    </row>
    <row r="1902" spans="1:62" hidden="1" x14ac:dyDescent="0.35">
      <c r="A1902" t="s">
        <v>17</v>
      </c>
      <c r="B1902" s="1">
        <v>2007</v>
      </c>
      <c r="C1902" t="s">
        <v>96</v>
      </c>
      <c r="D1902" s="1">
        <v>2</v>
      </c>
      <c r="E1902" s="1">
        <v>0</v>
      </c>
      <c r="F1902" s="1">
        <v>877311</v>
      </c>
      <c r="G1902" s="1">
        <v>0</v>
      </c>
      <c r="H1902" s="1">
        <v>0</v>
      </c>
      <c r="I1902" s="1">
        <v>0</v>
      </c>
      <c r="J1902" s="1">
        <v>877311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794832</v>
      </c>
      <c r="Q1902" s="1">
        <v>0</v>
      </c>
      <c r="R1902" s="1">
        <v>0</v>
      </c>
      <c r="S1902" s="1">
        <v>0</v>
      </c>
      <c r="T1902" s="1">
        <v>396087</v>
      </c>
      <c r="U1902" s="1">
        <v>736355</v>
      </c>
      <c r="V1902" s="1">
        <v>4884</v>
      </c>
      <c r="W1902" s="1">
        <v>1018267</v>
      </c>
      <c r="X1902" s="1">
        <v>12485</v>
      </c>
      <c r="Y1902" s="1">
        <v>9999</v>
      </c>
      <c r="Z1902" s="1">
        <v>0</v>
      </c>
      <c r="AA1902" s="1">
        <v>728104</v>
      </c>
      <c r="AB1902" s="1">
        <v>0</v>
      </c>
      <c r="AC1902" s="1">
        <v>1</v>
      </c>
      <c r="AD1902" s="1">
        <v>0</v>
      </c>
      <c r="AE1902" s="1">
        <v>0</v>
      </c>
      <c r="AF1902" s="1">
        <v>0</v>
      </c>
      <c r="AG1902" s="1"/>
      <c r="AH1902" s="1"/>
      <c r="AI1902" s="1"/>
      <c r="AJ1902" s="1"/>
      <c r="AK1902" s="1"/>
      <c r="AL1902" s="1">
        <v>0.90802139043807983</v>
      </c>
      <c r="AM1902" s="1"/>
      <c r="AN1902" s="1"/>
      <c r="AO1902" s="1"/>
      <c r="AP1902" s="1">
        <v>0.45147845149040222</v>
      </c>
      <c r="AQ1902" s="1">
        <v>0.83933180570602417</v>
      </c>
      <c r="AR1902" s="1">
        <v>5.5670109577476978E-3</v>
      </c>
      <c r="AS1902" s="1">
        <v>1.160668253898621</v>
      </c>
      <c r="AT1902" s="1">
        <v>1.424148865044117E-2</v>
      </c>
      <c r="AU1902" s="1">
        <v>1.1418020352721211E-2</v>
      </c>
      <c r="AV1902" s="1"/>
      <c r="AW1902" s="1">
        <v>0.83179086446762085</v>
      </c>
      <c r="AX1902" s="1">
        <v>2.8351142406463619</v>
      </c>
      <c r="AY1902" s="1">
        <v>1.977879405021667</v>
      </c>
      <c r="AZ1902" s="1">
        <v>4.2860298156738281</v>
      </c>
      <c r="BA1902" s="1">
        <v>4.2744555473327637</v>
      </c>
      <c r="BB1902" s="1">
        <v>2.0715880393981929</v>
      </c>
      <c r="BC1902" s="1">
        <v>1.7365261316299441</v>
      </c>
      <c r="BD1902" s="1">
        <v>3</v>
      </c>
      <c r="BE1902" s="1">
        <v>2</v>
      </c>
      <c r="BF1902" s="1">
        <v>4</v>
      </c>
      <c r="BG1902" s="1">
        <v>4</v>
      </c>
      <c r="BH1902" s="1">
        <v>2</v>
      </c>
      <c r="BI1902" s="1">
        <v>1.5</v>
      </c>
      <c r="BJ1902" s="1"/>
    </row>
    <row r="1903" spans="1:62" hidden="1" x14ac:dyDescent="0.35">
      <c r="A1903" t="s">
        <v>17</v>
      </c>
      <c r="B1903" s="1">
        <v>2007</v>
      </c>
      <c r="C1903" t="s">
        <v>96</v>
      </c>
      <c r="D1903" s="1">
        <v>3</v>
      </c>
      <c r="E1903" s="1">
        <v>0</v>
      </c>
      <c r="F1903" s="1">
        <v>0</v>
      </c>
      <c r="G1903" s="1">
        <v>2930701</v>
      </c>
      <c r="H1903" s="1">
        <v>2563942</v>
      </c>
      <c r="I1903" s="1">
        <v>77145</v>
      </c>
      <c r="J1903" s="1">
        <v>5571788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5270925</v>
      </c>
      <c r="Q1903" s="1">
        <v>0</v>
      </c>
      <c r="R1903" s="1">
        <v>0</v>
      </c>
      <c r="S1903" s="1">
        <v>0</v>
      </c>
      <c r="T1903" s="1">
        <v>3950709</v>
      </c>
      <c r="U1903" s="1">
        <v>5018444</v>
      </c>
      <c r="V1903" s="1">
        <v>18532</v>
      </c>
      <c r="W1903" s="1">
        <v>6125132</v>
      </c>
      <c r="X1903" s="1">
        <v>15896</v>
      </c>
      <c r="Y1903" s="1">
        <v>26085</v>
      </c>
      <c r="Z1903" s="1">
        <v>0</v>
      </c>
      <c r="AA1903" s="1">
        <v>4996739</v>
      </c>
      <c r="AB1903" s="1">
        <v>0</v>
      </c>
      <c r="AC1903" s="1">
        <v>0</v>
      </c>
      <c r="AD1903" s="1">
        <v>0.52598929405212402</v>
      </c>
      <c r="AE1903" s="1">
        <v>0.46016502380371088</v>
      </c>
      <c r="AF1903" s="1">
        <v>1.3845644891262049E-2</v>
      </c>
      <c r="AG1903" s="1"/>
      <c r="AH1903" s="1"/>
      <c r="AI1903" s="1"/>
      <c r="AJ1903" s="1"/>
      <c r="AK1903" s="1"/>
      <c r="AL1903" s="1">
        <v>0.95157170295715332</v>
      </c>
      <c r="AM1903" s="1"/>
      <c r="AN1903" s="1"/>
      <c r="AO1903" s="1"/>
      <c r="AP1903" s="1">
        <v>0.70905590057373047</v>
      </c>
      <c r="AQ1903" s="1">
        <v>0.90081143379211426</v>
      </c>
      <c r="AR1903" s="1">
        <v>3.3260418567806478E-3</v>
      </c>
      <c r="AS1903" s="1">
        <v>1.0993117094039919</v>
      </c>
      <c r="AT1903" s="1">
        <v>2.8561705257743601E-3</v>
      </c>
      <c r="AU1903" s="1">
        <v>4.6852519735693932E-3</v>
      </c>
      <c r="AV1903" s="1"/>
      <c r="AW1903" s="1">
        <v>0.902335524559021</v>
      </c>
      <c r="AX1903" s="1">
        <v>3.0918984413146968</v>
      </c>
      <c r="AY1903" s="1">
        <v>1.839259266853333</v>
      </c>
      <c r="AZ1903" s="1">
        <v>2.940392017364502</v>
      </c>
      <c r="BA1903" s="1">
        <v>2.924001932144165</v>
      </c>
      <c r="BB1903" s="1">
        <v>1.080174565315247</v>
      </c>
      <c r="BC1903" s="1">
        <v>1.044739842414856</v>
      </c>
      <c r="BD1903" s="1">
        <v>3</v>
      </c>
      <c r="BE1903" s="1">
        <v>2</v>
      </c>
      <c r="BF1903" s="1">
        <v>3</v>
      </c>
      <c r="BG1903" s="1">
        <v>3</v>
      </c>
      <c r="BH1903" s="1">
        <v>1</v>
      </c>
      <c r="BI1903" s="1">
        <v>1</v>
      </c>
      <c r="BJ1903" s="1"/>
    </row>
    <row r="1904" spans="1:62" hidden="1" x14ac:dyDescent="0.35">
      <c r="A1904" t="s">
        <v>17</v>
      </c>
      <c r="B1904" s="1">
        <v>2007</v>
      </c>
      <c r="C1904" t="s">
        <v>96</v>
      </c>
      <c r="D1904" s="1"/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79435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62456</v>
      </c>
      <c r="Q1904" s="1">
        <v>0</v>
      </c>
      <c r="R1904" s="1">
        <v>0</v>
      </c>
      <c r="S1904" s="1">
        <v>0</v>
      </c>
      <c r="T1904" s="1">
        <v>45360</v>
      </c>
      <c r="U1904" s="1">
        <v>67769</v>
      </c>
      <c r="V1904" s="1">
        <v>3080</v>
      </c>
      <c r="W1904" s="1">
        <v>91101</v>
      </c>
      <c r="X1904" s="1">
        <v>1992</v>
      </c>
      <c r="Y1904" s="1">
        <v>1436</v>
      </c>
      <c r="Z1904" s="1">
        <v>0</v>
      </c>
      <c r="AA1904" s="1">
        <v>58386</v>
      </c>
      <c r="AB1904" s="1">
        <v>0</v>
      </c>
      <c r="AC1904" s="1"/>
      <c r="AD1904" s="1"/>
      <c r="AE1904" s="1"/>
      <c r="AF1904" s="1"/>
      <c r="AG1904" s="1"/>
      <c r="AH1904" s="1"/>
      <c r="AI1904" s="1"/>
      <c r="AJ1904" s="1"/>
      <c r="AK1904" s="1"/>
      <c r="AL1904" s="1">
        <v>0.79952889680862427</v>
      </c>
      <c r="AM1904" s="1"/>
      <c r="AN1904" s="1"/>
      <c r="AO1904" s="1"/>
      <c r="AP1904" s="1">
        <v>0.57103294134140015</v>
      </c>
      <c r="AQ1904" s="1">
        <v>0.86182820796966553</v>
      </c>
      <c r="AR1904" s="1">
        <v>3.8773838430643082E-2</v>
      </c>
      <c r="AS1904" s="1">
        <v>1.146862268447876</v>
      </c>
      <c r="AT1904" s="1">
        <v>2.533255331218243E-2</v>
      </c>
      <c r="AU1904" s="1">
        <v>1.8261820077896122E-2</v>
      </c>
      <c r="AV1904" s="1"/>
      <c r="AW1904" s="1">
        <v>0.74742692708969116</v>
      </c>
      <c r="AX1904" s="1">
        <v>2.4865071773529048</v>
      </c>
      <c r="AY1904" s="1">
        <v>1.5160113573074341</v>
      </c>
      <c r="AZ1904" s="1">
        <v>2.7655315399169922</v>
      </c>
      <c r="BA1904" s="1">
        <v>2.705129861831665</v>
      </c>
      <c r="BB1904" s="1">
        <v>1.0567759275436399</v>
      </c>
      <c r="BC1904" s="1">
        <v>1.321374893188477</v>
      </c>
      <c r="BD1904" s="1">
        <v>2</v>
      </c>
      <c r="BE1904" s="1">
        <v>1</v>
      </c>
      <c r="BF1904" s="1">
        <v>2</v>
      </c>
      <c r="BG1904" s="1">
        <v>2</v>
      </c>
      <c r="BH1904" s="1">
        <v>0</v>
      </c>
      <c r="BI1904" s="1">
        <v>1</v>
      </c>
      <c r="BJ1904" s="1"/>
    </row>
    <row r="1905" spans="1:62" hidden="1" x14ac:dyDescent="0.35">
      <c r="A1905" t="s">
        <v>17</v>
      </c>
      <c r="B1905" s="1">
        <v>2006</v>
      </c>
      <c r="C1905" t="s">
        <v>96</v>
      </c>
      <c r="D1905" s="1">
        <v>1</v>
      </c>
      <c r="E1905" s="1">
        <v>1137582</v>
      </c>
      <c r="F1905" s="1">
        <v>0</v>
      </c>
      <c r="G1905" s="1">
        <v>0</v>
      </c>
      <c r="H1905" s="1">
        <v>0</v>
      </c>
      <c r="I1905" s="1">
        <v>0</v>
      </c>
      <c r="J1905" s="1">
        <v>1137582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986040</v>
      </c>
      <c r="Q1905" s="1">
        <v>0</v>
      </c>
      <c r="R1905" s="1">
        <v>0</v>
      </c>
      <c r="S1905" s="1">
        <v>0</v>
      </c>
      <c r="T1905" s="1">
        <v>414026</v>
      </c>
      <c r="U1905" s="1">
        <v>915561</v>
      </c>
      <c r="V1905" s="1">
        <v>24432</v>
      </c>
      <c r="W1905" s="1">
        <v>1359603</v>
      </c>
      <c r="X1905" s="1">
        <v>43385</v>
      </c>
      <c r="Y1905" s="1">
        <v>35667</v>
      </c>
      <c r="Z1905" s="1">
        <v>0</v>
      </c>
      <c r="AA1905" s="1">
        <v>913293</v>
      </c>
      <c r="AB1905" s="1">
        <v>1</v>
      </c>
      <c r="AC1905" s="1">
        <v>0</v>
      </c>
      <c r="AD1905" s="1">
        <v>0</v>
      </c>
      <c r="AE1905" s="1">
        <v>0</v>
      </c>
      <c r="AF1905" s="1">
        <v>0</v>
      </c>
      <c r="AG1905" s="1"/>
      <c r="AH1905" s="1"/>
      <c r="AI1905" s="1"/>
      <c r="AJ1905" s="1"/>
      <c r="AK1905" s="1"/>
      <c r="AL1905" s="1">
        <v>0.86856180429458618</v>
      </c>
      <c r="AM1905" s="1"/>
      <c r="AN1905" s="1"/>
      <c r="AO1905" s="1"/>
      <c r="AP1905" s="1">
        <v>0.36395266652107239</v>
      </c>
      <c r="AQ1905" s="1">
        <v>0.80483078956604004</v>
      </c>
      <c r="AR1905" s="1">
        <v>2.147713303565979E-2</v>
      </c>
      <c r="AS1905" s="1">
        <v>1.19516921043396</v>
      </c>
      <c r="AT1905" s="1">
        <v>3.8195427507162087E-2</v>
      </c>
      <c r="AU1905" s="1">
        <v>3.1367074698209763E-2</v>
      </c>
      <c r="AV1905" s="1"/>
      <c r="AW1905" s="1">
        <v>0.80455994606018066</v>
      </c>
      <c r="AX1905" s="1">
        <v>2.5649385452270508</v>
      </c>
      <c r="AY1905" s="1">
        <v>1.9108290672302251</v>
      </c>
      <c r="AZ1905" s="1">
        <v>4.8013267517089844</v>
      </c>
      <c r="BA1905" s="1">
        <v>4.7892651557922363</v>
      </c>
      <c r="BB1905" s="1">
        <v>2.5838427543640141</v>
      </c>
      <c r="BC1905" s="1">
        <v>2.2521312236785889</v>
      </c>
      <c r="BD1905" s="1">
        <v>3</v>
      </c>
      <c r="BE1905" s="1">
        <v>2</v>
      </c>
      <c r="BF1905" s="1">
        <v>5</v>
      </c>
      <c r="BG1905" s="1">
        <v>5</v>
      </c>
      <c r="BH1905" s="1">
        <v>2</v>
      </c>
      <c r="BI1905" s="1">
        <v>2</v>
      </c>
      <c r="BJ1905" s="1"/>
    </row>
    <row r="1906" spans="1:62" hidden="1" x14ac:dyDescent="0.35">
      <c r="A1906" t="s">
        <v>17</v>
      </c>
      <c r="B1906" s="1">
        <v>2006</v>
      </c>
      <c r="C1906" t="s">
        <v>96</v>
      </c>
      <c r="D1906" s="1">
        <v>2</v>
      </c>
      <c r="E1906" s="1">
        <v>0</v>
      </c>
      <c r="F1906" s="1">
        <v>1199203</v>
      </c>
      <c r="G1906" s="1">
        <v>0</v>
      </c>
      <c r="H1906" s="1">
        <v>0</v>
      </c>
      <c r="I1906" s="1">
        <v>0</v>
      </c>
      <c r="J1906" s="1">
        <v>1199203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1111171</v>
      </c>
      <c r="Q1906" s="1">
        <v>0</v>
      </c>
      <c r="R1906" s="1">
        <v>0</v>
      </c>
      <c r="S1906" s="1">
        <v>0</v>
      </c>
      <c r="T1906" s="1">
        <v>584088</v>
      </c>
      <c r="U1906" s="1">
        <v>993238</v>
      </c>
      <c r="V1906" s="1">
        <v>16110</v>
      </c>
      <c r="W1906" s="1">
        <v>1405168</v>
      </c>
      <c r="X1906" s="1">
        <v>15834</v>
      </c>
      <c r="Y1906" s="1">
        <v>19078</v>
      </c>
      <c r="Z1906" s="1">
        <v>0</v>
      </c>
      <c r="AA1906" s="1">
        <v>1020763</v>
      </c>
      <c r="AB1906" s="1">
        <v>0</v>
      </c>
      <c r="AC1906" s="1">
        <v>1</v>
      </c>
      <c r="AD1906" s="1">
        <v>0</v>
      </c>
      <c r="AE1906" s="1">
        <v>0</v>
      </c>
      <c r="AF1906" s="1">
        <v>0</v>
      </c>
      <c r="AG1906" s="1"/>
      <c r="AH1906" s="1"/>
      <c r="AI1906" s="1"/>
      <c r="AJ1906" s="1"/>
      <c r="AK1906" s="1"/>
      <c r="AL1906" s="1">
        <v>0.9305463433265686</v>
      </c>
      <c r="AM1906" s="1"/>
      <c r="AN1906" s="1"/>
      <c r="AO1906" s="1"/>
      <c r="AP1906" s="1">
        <v>0.48706349730491638</v>
      </c>
      <c r="AQ1906" s="1">
        <v>0.82824844121932983</v>
      </c>
      <c r="AR1906" s="1">
        <v>1.343392208218575E-2</v>
      </c>
      <c r="AS1906" s="1">
        <v>1.1717516183853149</v>
      </c>
      <c r="AT1906" s="1">
        <v>1.321742590516806E-2</v>
      </c>
      <c r="AU1906" s="1">
        <v>1.5919625759124759E-2</v>
      </c>
      <c r="AV1906" s="1"/>
      <c r="AW1906" s="1">
        <v>0.85519903898239136</v>
      </c>
      <c r="AX1906" s="1">
        <v>2.8486194610595699</v>
      </c>
      <c r="AY1906" s="1">
        <v>1.9407138824462891</v>
      </c>
      <c r="AZ1906" s="1">
        <v>3.9429371356964111</v>
      </c>
      <c r="BA1906" s="1">
        <v>3.9222674369812012</v>
      </c>
      <c r="BB1906" s="1">
        <v>1.791313052177429</v>
      </c>
      <c r="BC1906" s="1">
        <v>1.5787273645401001</v>
      </c>
      <c r="BD1906" s="1">
        <v>3</v>
      </c>
      <c r="BE1906" s="1">
        <v>2</v>
      </c>
      <c r="BF1906" s="1">
        <v>4</v>
      </c>
      <c r="BG1906" s="1">
        <v>4</v>
      </c>
      <c r="BH1906" s="1">
        <v>2</v>
      </c>
      <c r="BI1906" s="1">
        <v>1.333333373069763</v>
      </c>
      <c r="BJ1906" s="1"/>
    </row>
    <row r="1907" spans="1:62" hidden="1" x14ac:dyDescent="0.35">
      <c r="A1907" t="s">
        <v>17</v>
      </c>
      <c r="B1907" s="1">
        <v>2006</v>
      </c>
      <c r="C1907" t="s">
        <v>96</v>
      </c>
      <c r="D1907" s="1">
        <v>3</v>
      </c>
      <c r="E1907" s="1">
        <v>0</v>
      </c>
      <c r="F1907" s="1">
        <v>0</v>
      </c>
      <c r="G1907" s="1">
        <v>2886873</v>
      </c>
      <c r="H1907" s="1">
        <v>1917188</v>
      </c>
      <c r="I1907" s="1">
        <v>57992</v>
      </c>
      <c r="J1907" s="1">
        <v>4862053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4662119</v>
      </c>
      <c r="Q1907" s="1">
        <v>0</v>
      </c>
      <c r="R1907" s="1">
        <v>0</v>
      </c>
      <c r="S1907" s="1">
        <v>0</v>
      </c>
      <c r="T1907" s="1">
        <v>3550295</v>
      </c>
      <c r="U1907" s="1">
        <v>4392844</v>
      </c>
      <c r="V1907" s="1">
        <v>17093</v>
      </c>
      <c r="W1907" s="1">
        <v>5331262</v>
      </c>
      <c r="X1907" s="1">
        <v>10714</v>
      </c>
      <c r="Y1907" s="1">
        <v>17538</v>
      </c>
      <c r="Z1907" s="1">
        <v>0</v>
      </c>
      <c r="AA1907" s="1">
        <v>4385313</v>
      </c>
      <c r="AB1907" s="1">
        <v>0</v>
      </c>
      <c r="AC1907" s="1">
        <v>0</v>
      </c>
      <c r="AD1907" s="1">
        <v>0.59375596046447754</v>
      </c>
      <c r="AE1907" s="1">
        <v>0.39431655406951899</v>
      </c>
      <c r="AF1907" s="1">
        <v>1.19274714961648E-2</v>
      </c>
      <c r="AG1907" s="1"/>
      <c r="AH1907" s="1"/>
      <c r="AI1907" s="1"/>
      <c r="AJ1907" s="1"/>
      <c r="AK1907" s="1"/>
      <c r="AL1907" s="1">
        <v>0.96499288082122803</v>
      </c>
      <c r="AM1907" s="1"/>
      <c r="AN1907" s="1"/>
      <c r="AO1907" s="1"/>
      <c r="AP1907" s="1">
        <v>0.73020493984222412</v>
      </c>
      <c r="AQ1907" s="1">
        <v>0.90355408191680908</v>
      </c>
      <c r="AR1907" s="1">
        <v>3.515593009069562E-3</v>
      </c>
      <c r="AS1907" s="1">
        <v>1.096504330635071</v>
      </c>
      <c r="AT1907" s="1">
        <v>2.205156022682786E-3</v>
      </c>
      <c r="AU1907" s="1">
        <v>3.6109169013798241E-3</v>
      </c>
      <c r="AV1907" s="1"/>
      <c r="AW1907" s="1">
        <v>0.9077225923538208</v>
      </c>
      <c r="AX1907" s="1">
        <v>3.116331815719604</v>
      </c>
      <c r="AY1907" s="1">
        <v>1.81669008731842</v>
      </c>
      <c r="AZ1907" s="1">
        <v>2.8082129955291748</v>
      </c>
      <c r="BA1907" s="1">
        <v>2.7873280048370361</v>
      </c>
      <c r="BB1907" s="1">
        <v>0.99257820844650269</v>
      </c>
      <c r="BC1907" s="1">
        <v>0.98528122901916504</v>
      </c>
      <c r="BD1907" s="1">
        <v>3</v>
      </c>
      <c r="BE1907" s="1">
        <v>2</v>
      </c>
      <c r="BF1907" s="1">
        <v>3</v>
      </c>
      <c r="BG1907" s="1">
        <v>3</v>
      </c>
      <c r="BH1907" s="1">
        <v>1</v>
      </c>
      <c r="BI1907" s="1">
        <v>1</v>
      </c>
      <c r="BJ1907" s="1"/>
    </row>
    <row r="1908" spans="1:62" hidden="1" x14ac:dyDescent="0.35">
      <c r="A1908" t="s">
        <v>17</v>
      </c>
      <c r="B1908" s="1">
        <v>2006</v>
      </c>
      <c r="C1908" t="s">
        <v>96</v>
      </c>
      <c r="D1908" s="1"/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84638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75686</v>
      </c>
      <c r="Q1908" s="1">
        <v>0</v>
      </c>
      <c r="R1908" s="1">
        <v>0</v>
      </c>
      <c r="S1908" s="1">
        <v>0</v>
      </c>
      <c r="T1908" s="1">
        <v>45447</v>
      </c>
      <c r="U1908" s="1">
        <v>70718</v>
      </c>
      <c r="V1908" s="1">
        <v>1009</v>
      </c>
      <c r="W1908" s="1">
        <v>98558</v>
      </c>
      <c r="X1908" s="1">
        <v>2223</v>
      </c>
      <c r="Y1908" s="1">
        <v>899</v>
      </c>
      <c r="Z1908" s="1">
        <v>0</v>
      </c>
      <c r="AA1908" s="1">
        <v>70477</v>
      </c>
      <c r="AB1908" s="1">
        <v>0</v>
      </c>
      <c r="AC1908" s="1"/>
      <c r="AD1908" s="1"/>
      <c r="AE1908" s="1"/>
      <c r="AF1908" s="1"/>
      <c r="AG1908" s="1"/>
      <c r="AH1908" s="1"/>
      <c r="AI1908" s="1"/>
      <c r="AJ1908" s="1"/>
      <c r="AK1908" s="1"/>
      <c r="AL1908" s="1">
        <v>0.89983475208282471</v>
      </c>
      <c r="AM1908" s="1"/>
      <c r="AN1908" s="1"/>
      <c r="AO1908" s="1"/>
      <c r="AP1908" s="1">
        <v>0.53695738315582275</v>
      </c>
      <c r="AQ1908" s="1">
        <v>0.83553487062454224</v>
      </c>
      <c r="AR1908" s="1">
        <v>1.1921359226107601E-2</v>
      </c>
      <c r="AS1908" s="1">
        <v>1.164465188980103</v>
      </c>
      <c r="AT1908" s="1">
        <v>2.6264797896146771E-2</v>
      </c>
      <c r="AU1908" s="1">
        <v>1.062170695513487E-2</v>
      </c>
      <c r="AV1908" s="1"/>
      <c r="AW1908" s="1">
        <v>0.83790469169616699</v>
      </c>
      <c r="AX1908" s="1">
        <v>2.3132989406585689</v>
      </c>
      <c r="AY1908" s="1">
        <v>1.387976408004761</v>
      </c>
      <c r="AZ1908" s="1">
        <v>2.3193836212158199</v>
      </c>
      <c r="BA1908" s="1">
        <v>2.285947322845459</v>
      </c>
      <c r="BB1908" s="1">
        <v>0.82542121410369873</v>
      </c>
      <c r="BC1908" s="1">
        <v>1.264007568359375</v>
      </c>
      <c r="BD1908" s="1">
        <v>2</v>
      </c>
      <c r="BE1908" s="1">
        <v>1</v>
      </c>
      <c r="BF1908" s="1">
        <v>2</v>
      </c>
      <c r="BG1908" s="1">
        <v>2</v>
      </c>
      <c r="BH1908" s="1">
        <v>0</v>
      </c>
      <c r="BI1908" s="1">
        <v>1</v>
      </c>
      <c r="BJ1908" s="1"/>
    </row>
  </sheetData>
  <autoFilter ref="A1:BJ1908" xr:uid="{00000000-0001-0000-0A00-000000000000}">
    <filterColumn colId="0">
      <filters>
        <filter val="ECU"/>
      </filters>
    </filterColumn>
    <filterColumn colId="1">
      <filters>
        <filter val="2023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B6A90-6182-441D-AD30-2077C5BA49D4}">
  <dimension ref="A3:BJ67"/>
  <sheetViews>
    <sheetView topLeftCell="AR53" workbookViewId="0">
      <selection activeCell="AS70" sqref="AS70"/>
    </sheetView>
  </sheetViews>
  <sheetFormatPr defaultRowHeight="14.5" x14ac:dyDescent="0.35"/>
  <sheetData>
    <row r="3" spans="1:62" x14ac:dyDescent="0.35">
      <c r="A3" t="s">
        <v>18</v>
      </c>
      <c r="B3" t="s">
        <v>20</v>
      </c>
      <c r="C3" t="s">
        <v>94</v>
      </c>
      <c r="D3" t="s">
        <v>0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28</v>
      </c>
      <c r="L3" t="s">
        <v>29</v>
      </c>
      <c r="M3" t="s">
        <v>30</v>
      </c>
      <c r="N3" t="s">
        <v>31</v>
      </c>
      <c r="O3" t="s">
        <v>32</v>
      </c>
      <c r="P3" t="s">
        <v>33</v>
      </c>
      <c r="Q3" t="s">
        <v>34</v>
      </c>
      <c r="R3" t="s">
        <v>35</v>
      </c>
      <c r="S3" t="s">
        <v>36</v>
      </c>
      <c r="T3" t="s">
        <v>37</v>
      </c>
      <c r="U3" t="s">
        <v>38</v>
      </c>
      <c r="V3" t="s">
        <v>98</v>
      </c>
      <c r="W3" t="s">
        <v>99</v>
      </c>
      <c r="X3" t="s">
        <v>100</v>
      </c>
      <c r="Y3" t="s">
        <v>101</v>
      </c>
      <c r="Z3" t="s">
        <v>102</v>
      </c>
      <c r="AA3" t="s">
        <v>103</v>
      </c>
      <c r="AB3" t="s">
        <v>39</v>
      </c>
      <c r="AC3" t="s">
        <v>40</v>
      </c>
      <c r="AD3" t="s">
        <v>41</v>
      </c>
      <c r="AE3" t="s">
        <v>42</v>
      </c>
      <c r="AF3" t="s">
        <v>43</v>
      </c>
      <c r="AG3" t="s">
        <v>44</v>
      </c>
      <c r="AH3" t="s">
        <v>45</v>
      </c>
      <c r="AI3" t="s">
        <v>46</v>
      </c>
      <c r="AJ3" t="s">
        <v>47</v>
      </c>
      <c r="AK3" t="s">
        <v>48</v>
      </c>
      <c r="AL3" t="s">
        <v>49</v>
      </c>
      <c r="AM3" t="s">
        <v>50</v>
      </c>
      <c r="AN3" t="s">
        <v>51</v>
      </c>
      <c r="AO3" t="s">
        <v>52</v>
      </c>
      <c r="AP3" t="s">
        <v>53</v>
      </c>
      <c r="AQ3" t="s">
        <v>54</v>
      </c>
      <c r="AR3" t="s">
        <v>104</v>
      </c>
      <c r="AS3" t="s">
        <v>105</v>
      </c>
      <c r="AT3" t="s">
        <v>106</v>
      </c>
      <c r="AU3" t="s">
        <v>107</v>
      </c>
      <c r="AV3" t="s">
        <v>108</v>
      </c>
      <c r="AW3" t="s">
        <v>109</v>
      </c>
      <c r="AX3" t="s">
        <v>110</v>
      </c>
      <c r="AY3" t="s">
        <v>111</v>
      </c>
      <c r="AZ3" t="s">
        <v>112</v>
      </c>
      <c r="BA3" t="s">
        <v>113</v>
      </c>
      <c r="BB3" t="s">
        <v>114</v>
      </c>
      <c r="BC3" t="s">
        <v>115</v>
      </c>
      <c r="BD3" t="s">
        <v>116</v>
      </c>
      <c r="BE3" t="s">
        <v>117</v>
      </c>
      <c r="BF3" t="s">
        <v>118</v>
      </c>
      <c r="BG3" t="s">
        <v>119</v>
      </c>
      <c r="BH3" t="s">
        <v>120</v>
      </c>
      <c r="BI3" t="s">
        <v>121</v>
      </c>
      <c r="BJ3" t="s">
        <v>55</v>
      </c>
    </row>
    <row r="6" spans="1:62" x14ac:dyDescent="0.35">
      <c r="AS6" t="s">
        <v>18</v>
      </c>
    </row>
    <row r="7" spans="1:62" x14ac:dyDescent="0.35">
      <c r="AS7" t="s">
        <v>20</v>
      </c>
    </row>
    <row r="8" spans="1:62" x14ac:dyDescent="0.35">
      <c r="AS8" t="s">
        <v>94</v>
      </c>
    </row>
    <row r="9" spans="1:62" x14ac:dyDescent="0.35">
      <c r="AS9" t="s">
        <v>0</v>
      </c>
    </row>
    <row r="10" spans="1:62" x14ac:dyDescent="0.35">
      <c r="AS10" t="s">
        <v>21</v>
      </c>
    </row>
    <row r="11" spans="1:62" x14ac:dyDescent="0.35">
      <c r="AS11" t="s">
        <v>22</v>
      </c>
    </row>
    <row r="12" spans="1:62" x14ac:dyDescent="0.35">
      <c r="AS12" t="s">
        <v>23</v>
      </c>
    </row>
    <row r="13" spans="1:62" x14ac:dyDescent="0.35">
      <c r="AS13" t="s">
        <v>24</v>
      </c>
    </row>
    <row r="14" spans="1:62" x14ac:dyDescent="0.35">
      <c r="AS14" t="s">
        <v>25</v>
      </c>
    </row>
    <row r="15" spans="1:62" x14ac:dyDescent="0.35">
      <c r="AS15" t="s">
        <v>26</v>
      </c>
    </row>
    <row r="16" spans="1:62" x14ac:dyDescent="0.35">
      <c r="AS16" t="s">
        <v>28</v>
      </c>
    </row>
    <row r="17" spans="45:45" x14ac:dyDescent="0.35">
      <c r="AS17" t="s">
        <v>29</v>
      </c>
    </row>
    <row r="18" spans="45:45" x14ac:dyDescent="0.35">
      <c r="AS18" t="s">
        <v>30</v>
      </c>
    </row>
    <row r="19" spans="45:45" x14ac:dyDescent="0.35">
      <c r="AS19" t="s">
        <v>31</v>
      </c>
    </row>
    <row r="20" spans="45:45" x14ac:dyDescent="0.35">
      <c r="AS20" t="s">
        <v>32</v>
      </c>
    </row>
    <row r="21" spans="45:45" x14ac:dyDescent="0.35">
      <c r="AS21" t="s">
        <v>33</v>
      </c>
    </row>
    <row r="22" spans="45:45" x14ac:dyDescent="0.35">
      <c r="AS22" t="s">
        <v>34</v>
      </c>
    </row>
    <row r="23" spans="45:45" x14ac:dyDescent="0.35">
      <c r="AS23" t="s">
        <v>35</v>
      </c>
    </row>
    <row r="24" spans="45:45" x14ac:dyDescent="0.35">
      <c r="AS24" t="s">
        <v>36</v>
      </c>
    </row>
    <row r="25" spans="45:45" x14ac:dyDescent="0.35">
      <c r="AS25" t="s">
        <v>37</v>
      </c>
    </row>
    <row r="26" spans="45:45" x14ac:dyDescent="0.35">
      <c r="AS26" t="s">
        <v>38</v>
      </c>
    </row>
    <row r="27" spans="45:45" x14ac:dyDescent="0.35">
      <c r="AS27" t="s">
        <v>98</v>
      </c>
    </row>
    <row r="28" spans="45:45" x14ac:dyDescent="0.35">
      <c r="AS28" t="s">
        <v>99</v>
      </c>
    </row>
    <row r="29" spans="45:45" x14ac:dyDescent="0.35">
      <c r="AS29" t="s">
        <v>100</v>
      </c>
    </row>
    <row r="30" spans="45:45" x14ac:dyDescent="0.35">
      <c r="AS30" t="s">
        <v>101</v>
      </c>
    </row>
    <row r="31" spans="45:45" x14ac:dyDescent="0.35">
      <c r="AS31" t="s">
        <v>102</v>
      </c>
    </row>
    <row r="32" spans="45:45" x14ac:dyDescent="0.35">
      <c r="AS32" t="s">
        <v>103</v>
      </c>
    </row>
    <row r="33" spans="45:45" x14ac:dyDescent="0.35">
      <c r="AS33" t="s">
        <v>39</v>
      </c>
    </row>
    <row r="34" spans="45:45" x14ac:dyDescent="0.35">
      <c r="AS34" t="s">
        <v>40</v>
      </c>
    </row>
    <row r="35" spans="45:45" x14ac:dyDescent="0.35">
      <c r="AS35" t="s">
        <v>41</v>
      </c>
    </row>
    <row r="36" spans="45:45" x14ac:dyDescent="0.35">
      <c r="AS36" t="s">
        <v>42</v>
      </c>
    </row>
    <row r="37" spans="45:45" x14ac:dyDescent="0.35">
      <c r="AS37" t="s">
        <v>43</v>
      </c>
    </row>
    <row r="38" spans="45:45" x14ac:dyDescent="0.35">
      <c r="AS38" t="s">
        <v>44</v>
      </c>
    </row>
    <row r="39" spans="45:45" x14ac:dyDescent="0.35">
      <c r="AS39" t="s">
        <v>45</v>
      </c>
    </row>
    <row r="40" spans="45:45" x14ac:dyDescent="0.35">
      <c r="AS40" t="s">
        <v>46</v>
      </c>
    </row>
    <row r="41" spans="45:45" x14ac:dyDescent="0.35">
      <c r="AS41" t="s">
        <v>47</v>
      </c>
    </row>
    <row r="42" spans="45:45" x14ac:dyDescent="0.35">
      <c r="AS42" t="s">
        <v>48</v>
      </c>
    </row>
    <row r="43" spans="45:45" x14ac:dyDescent="0.35">
      <c r="AS43" t="s">
        <v>49</v>
      </c>
    </row>
    <row r="44" spans="45:45" x14ac:dyDescent="0.35">
      <c r="AS44" t="s">
        <v>50</v>
      </c>
    </row>
    <row r="45" spans="45:45" x14ac:dyDescent="0.35">
      <c r="AS45" t="s">
        <v>51</v>
      </c>
    </row>
    <row r="46" spans="45:45" x14ac:dyDescent="0.35">
      <c r="AS46" t="s">
        <v>52</v>
      </c>
    </row>
    <row r="47" spans="45:45" x14ac:dyDescent="0.35">
      <c r="AS47" t="s">
        <v>53</v>
      </c>
    </row>
    <row r="48" spans="45:45" x14ac:dyDescent="0.35">
      <c r="AS48" t="s">
        <v>54</v>
      </c>
    </row>
    <row r="49" spans="45:45" x14ac:dyDescent="0.35">
      <c r="AS49" t="s">
        <v>104</v>
      </c>
    </row>
    <row r="50" spans="45:45" x14ac:dyDescent="0.35">
      <c r="AS50" t="s">
        <v>105</v>
      </c>
    </row>
    <row r="51" spans="45:45" x14ac:dyDescent="0.35">
      <c r="AS51" t="s">
        <v>106</v>
      </c>
    </row>
    <row r="52" spans="45:45" x14ac:dyDescent="0.35">
      <c r="AS52" t="s">
        <v>107</v>
      </c>
    </row>
    <row r="53" spans="45:45" x14ac:dyDescent="0.35">
      <c r="AS53" t="s">
        <v>108</v>
      </c>
    </row>
    <row r="54" spans="45:45" x14ac:dyDescent="0.35">
      <c r="AS54" t="s">
        <v>109</v>
      </c>
    </row>
    <row r="55" spans="45:45" x14ac:dyDescent="0.35">
      <c r="AS55" t="s">
        <v>110</v>
      </c>
    </row>
    <row r="56" spans="45:45" x14ac:dyDescent="0.35">
      <c r="AS56" t="s">
        <v>111</v>
      </c>
    </row>
    <row r="57" spans="45:45" x14ac:dyDescent="0.35">
      <c r="AS57" t="s">
        <v>112</v>
      </c>
    </row>
    <row r="58" spans="45:45" x14ac:dyDescent="0.35">
      <c r="AS58" t="s">
        <v>113</v>
      </c>
    </row>
    <row r="59" spans="45:45" x14ac:dyDescent="0.35">
      <c r="AS59" t="s">
        <v>114</v>
      </c>
    </row>
    <row r="60" spans="45:45" x14ac:dyDescent="0.35">
      <c r="AS60" t="s">
        <v>115</v>
      </c>
    </row>
    <row r="61" spans="45:45" x14ac:dyDescent="0.35">
      <c r="AS61" t="s">
        <v>116</v>
      </c>
    </row>
    <row r="62" spans="45:45" x14ac:dyDescent="0.35">
      <c r="AS62" t="s">
        <v>117</v>
      </c>
    </row>
    <row r="63" spans="45:45" x14ac:dyDescent="0.35">
      <c r="AS63" t="s">
        <v>118</v>
      </c>
    </row>
    <row r="64" spans="45:45" x14ac:dyDescent="0.35">
      <c r="AS64" t="s">
        <v>119</v>
      </c>
    </row>
    <row r="65" spans="45:45" x14ac:dyDescent="0.35">
      <c r="AS65" t="s">
        <v>120</v>
      </c>
    </row>
    <row r="66" spans="45:45" x14ac:dyDescent="0.35">
      <c r="AS66" t="s">
        <v>121</v>
      </c>
    </row>
    <row r="67" spans="45:45" x14ac:dyDescent="0.35">
      <c r="AS67" t="s">
        <v>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31"/>
  <sheetViews>
    <sheetView zoomScale="57" zoomScaleNormal="57" workbookViewId="0">
      <selection activeCell="N19" sqref="N19"/>
    </sheetView>
  </sheetViews>
  <sheetFormatPr defaultRowHeight="14.5" x14ac:dyDescent="0.35"/>
  <cols>
    <col min="1" max="1" width="14.632812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21" x14ac:dyDescent="0.35">
      <c r="A2" s="1"/>
      <c r="B2" s="1">
        <v>2021</v>
      </c>
      <c r="C2" s="1">
        <v>2019</v>
      </c>
      <c r="D2" s="1">
        <v>2017</v>
      </c>
      <c r="E2" s="1">
        <v>2021</v>
      </c>
      <c r="F2" s="1">
        <v>2022</v>
      </c>
      <c r="G2" s="1">
        <v>2021</v>
      </c>
      <c r="H2" s="1">
        <v>2017</v>
      </c>
      <c r="I2" s="1">
        <v>2022</v>
      </c>
      <c r="J2" s="1">
        <v>2022</v>
      </c>
      <c r="K2" s="1">
        <v>2022</v>
      </c>
      <c r="L2" s="1">
        <v>2017</v>
      </c>
      <c r="M2" s="1">
        <v>2022</v>
      </c>
      <c r="N2" s="1">
        <v>2022</v>
      </c>
      <c r="O2" s="1">
        <v>2022</v>
      </c>
      <c r="P2" s="1">
        <v>2019</v>
      </c>
      <c r="Q2" s="1">
        <v>2021</v>
      </c>
    </row>
    <row r="3" spans="1:21" x14ac:dyDescent="0.35">
      <c r="A3" s="1">
        <v>1</v>
      </c>
      <c r="B3" s="1">
        <v>75.805511474609403</v>
      </c>
      <c r="C3" s="1">
        <v>85.855690002441406</v>
      </c>
      <c r="D3" s="1">
        <v>96.233108520507813</v>
      </c>
      <c r="E3" s="1">
        <v>89.375213623046875</v>
      </c>
      <c r="F3" s="1">
        <v>96.127754211425781</v>
      </c>
      <c r="G3" s="1">
        <v>87.439277648925781</v>
      </c>
      <c r="H3" s="1">
        <v>78.6676025390625</v>
      </c>
      <c r="I3" s="1">
        <v>79.618545532226563</v>
      </c>
      <c r="J3" s="1">
        <v>90.535774230957031</v>
      </c>
      <c r="K3" s="1">
        <v>77.3919677734375</v>
      </c>
      <c r="L3" s="1">
        <v>64.258804321289063</v>
      </c>
      <c r="M3" s="1">
        <v>88.056640625</v>
      </c>
      <c r="N3" s="1">
        <v>89.939224243164063</v>
      </c>
      <c r="O3" s="1">
        <v>91.897438049316406</v>
      </c>
      <c r="P3" s="1">
        <v>95.092521667480469</v>
      </c>
      <c r="Q3" s="1">
        <v>79.45751953125</v>
      </c>
    </row>
    <row r="4" spans="1:21" x14ac:dyDescent="0.35">
      <c r="A4" s="1">
        <v>2</v>
      </c>
      <c r="B4" s="1">
        <v>81.463638305664063</v>
      </c>
      <c r="C4" s="1">
        <v>94.4429931640625</v>
      </c>
      <c r="D4" s="1">
        <v>97.044830322265625</v>
      </c>
      <c r="E4" s="1">
        <v>94.034820556640625</v>
      </c>
      <c r="F4" s="1">
        <v>95.0123291015625</v>
      </c>
      <c r="G4" s="1">
        <v>91.1917724609375</v>
      </c>
      <c r="H4" s="1">
        <v>86.419647216796875</v>
      </c>
      <c r="I4" s="1">
        <v>88.808692932128906</v>
      </c>
      <c r="J4" s="1">
        <v>95.552536010742188</v>
      </c>
      <c r="K4" s="1">
        <v>88.896842956542969</v>
      </c>
      <c r="L4" s="1">
        <v>79.866416931152344</v>
      </c>
      <c r="M4" s="1">
        <v>89.482147216796875</v>
      </c>
      <c r="N4" s="1">
        <v>92.257820129394531</v>
      </c>
      <c r="O4" s="1">
        <v>95.204627990722656</v>
      </c>
      <c r="P4" s="1">
        <v>97.58624267578125</v>
      </c>
      <c r="Q4" s="1">
        <v>86.784507751464844</v>
      </c>
    </row>
    <row r="5" spans="1:21" x14ac:dyDescent="0.35">
      <c r="A5" s="1">
        <v>3</v>
      </c>
      <c r="B5" s="1">
        <v>91.859024047851563</v>
      </c>
      <c r="C5" s="1">
        <v>94.533721923828125</v>
      </c>
      <c r="D5" s="1">
        <v>96.880943298339844</v>
      </c>
      <c r="E5" s="1">
        <v>96.752578735351563</v>
      </c>
      <c r="F5" s="1">
        <v>96.748603820800781</v>
      </c>
      <c r="G5" s="1">
        <v>92.964447021484375</v>
      </c>
      <c r="H5" s="1">
        <v>92.819053649902344</v>
      </c>
      <c r="I5" s="1">
        <v>91.904800415039063</v>
      </c>
      <c r="J5" s="1">
        <v>96.96697998046875</v>
      </c>
      <c r="K5" s="1">
        <v>94.326034545898438</v>
      </c>
      <c r="L5" s="1">
        <v>91.878471374511719</v>
      </c>
      <c r="M5" s="1">
        <v>95.847946166992188</v>
      </c>
      <c r="N5" s="1">
        <v>96.621650695800781</v>
      </c>
      <c r="O5" s="1">
        <v>97.08953857421875</v>
      </c>
      <c r="P5" s="1">
        <v>95.570259094238281</v>
      </c>
      <c r="Q5" s="1">
        <v>88.825103759765625</v>
      </c>
    </row>
    <row r="6" spans="1:21" x14ac:dyDescent="0.35">
      <c r="A6" s="1">
        <v>9999</v>
      </c>
      <c r="B6" s="1">
        <v>46.973846435546882</v>
      </c>
      <c r="C6" s="1">
        <v>85.758331298828125</v>
      </c>
      <c r="D6" s="1">
        <v>94.627197265625</v>
      </c>
      <c r="E6" s="1">
        <v>87.248870849609375</v>
      </c>
      <c r="F6" s="1">
        <v>100</v>
      </c>
      <c r="G6" s="1">
        <v>90.613761901855469</v>
      </c>
      <c r="H6" s="1">
        <v>94.689117431640625</v>
      </c>
      <c r="I6" s="1">
        <v>63.277359008789063</v>
      </c>
      <c r="J6" s="1">
        <v>86.653511047363281</v>
      </c>
      <c r="K6" s="1">
        <v>52.68585205078125</v>
      </c>
      <c r="L6" s="1">
        <v>72.404220581054688</v>
      </c>
      <c r="M6" s="1">
        <v>100</v>
      </c>
      <c r="N6" s="1">
        <v>84.615081787109375</v>
      </c>
      <c r="O6" s="1">
        <v>90.449432373046875</v>
      </c>
      <c r="P6" s="1">
        <v>96.8189697265625</v>
      </c>
      <c r="Q6" s="1">
        <v>74.40386962890625</v>
      </c>
    </row>
    <row r="7" spans="1:21" x14ac:dyDescent="0.35">
      <c r="A7" s="2" t="s">
        <v>56</v>
      </c>
      <c r="B7">
        <f>IFERROR(HLOOKUP(B1,POP!B2:U3,2,0),"")</f>
        <v>12388.570999999987</v>
      </c>
      <c r="C7">
        <f>IFERROR(HLOOKUP(C1,POP!C2:V3,2,0),"")</f>
        <v>216422.44600000003</v>
      </c>
      <c r="D7">
        <f>IFERROR(HLOOKUP(D1,POP!D2:W3,2,0),"")</f>
        <v>19629.590000000004</v>
      </c>
      <c r="E7">
        <f>IFERROR(HLOOKUP(E1,POP!E2:X3,2,0),"")</f>
        <v>52085.16750000001</v>
      </c>
      <c r="F7">
        <f>IFERROR(HLOOKUP(F1,POP!F2:Y3,2,0),"")</f>
        <v>5212.1730000000025</v>
      </c>
      <c r="G7">
        <f>IFERROR(HLOOKUP(G1,POP!G2:Z3,2,0),"")</f>
        <v>11332.9725</v>
      </c>
      <c r="H7">
        <f>IFERROR(HLOOKUP(H1,POP!H2:AA3,2,0),"")</f>
        <v>18190.483999999997</v>
      </c>
      <c r="I7">
        <f>IFERROR(HLOOKUP(I1,POP!I2:AB3,2,0),"")</f>
        <v>18092.026000000009</v>
      </c>
      <c r="J7">
        <f>IFERROR(HLOOKUP(J1,POP!J2:AC3,2,0),"")</f>
        <v>10593.797999999997</v>
      </c>
      <c r="K7">
        <f>IFERROR(HLOOKUP(K1,POP!K2:AD3,2,0),"")</f>
        <v>128455.56649999999</v>
      </c>
      <c r="L7">
        <f>IFERROR(HLOOKUP(L1,POP!L2:AE3,2,0),"")</f>
        <v>4468.0864999999976</v>
      </c>
      <c r="M7">
        <f>IFERROR(HLOOKUP(M1,POP!M2:AF3,2,0),"")</f>
        <v>34352.718499999981</v>
      </c>
      <c r="N7">
        <f>IFERROR(HLOOKUP(N1,POP!N2:AG3,2,0),"")</f>
        <v>6861.523500000003</v>
      </c>
      <c r="O7">
        <f>IFERROR(HLOOKUP(O1,POP!O2:AH3,2,0),"")</f>
        <v>6364.9424999999974</v>
      </c>
      <c r="P7">
        <f>IFERROR(HLOOKUP(P1,POP!P2:AI3,2,0),"")</f>
        <v>3423.1084999999985</v>
      </c>
      <c r="Q7">
        <f>IFERROR(HLOOKUP(Q1,POP!Q2:AJ3,2,0),"")</f>
        <v>28838.498999999985</v>
      </c>
      <c r="R7" t="str">
        <f>IFERROR(HLOOKUP(R1,POP!R2:AK3,2,0),"")</f>
        <v/>
      </c>
      <c r="S7" t="str">
        <f>IFERROR(HLOOKUP(S1,POP!S2:AL3,2,0),"")</f>
        <v/>
      </c>
      <c r="T7" t="str">
        <f>IFERROR(HLOOKUP(T1,POP!T2:AM3,2,0),"")</f>
        <v/>
      </c>
      <c r="U7" t="str">
        <f>IFERROR(HLOOKUP(U1,POP!U2:AN3,2,0),"")</f>
        <v/>
      </c>
    </row>
    <row r="8" spans="1:21" x14ac:dyDescent="0.35">
      <c r="A8" s="2" t="s">
        <v>57</v>
      </c>
    </row>
    <row r="9" spans="1:21" x14ac:dyDescent="0.35">
      <c r="A9" s="3">
        <f>A3</f>
        <v>1</v>
      </c>
      <c r="B9" s="4">
        <f>IFERROR(SUMPRODUCT(B$7:V$7,B3:V3)/SUM(B$7:V$7),"")</f>
        <v>84.027151437947467</v>
      </c>
    </row>
    <row r="10" spans="1:21" x14ac:dyDescent="0.35">
      <c r="A10" s="3">
        <f>A4</f>
        <v>2</v>
      </c>
      <c r="B10" s="4">
        <f>IFERROR(SUMPRODUCT(B$7:V$7,B4:V4)/SUM(B$7:V$7),"")</f>
        <v>91.722017709083516</v>
      </c>
    </row>
    <row r="11" spans="1:21" x14ac:dyDescent="0.35">
      <c r="A11" s="3">
        <f>A5</f>
        <v>3</v>
      </c>
      <c r="B11" s="4">
        <f>IFERROR(SUMPRODUCT(B$7:V$7,B5:V5)/SUM(B$7:V$7),"")</f>
        <v>94.439067697552417</v>
      </c>
    </row>
    <row r="12" spans="1:21" x14ac:dyDescent="0.35">
      <c r="A12" s="2" t="s">
        <v>58</v>
      </c>
      <c r="B12" s="4">
        <f>COUNT(B7:U7)</f>
        <v>16</v>
      </c>
    </row>
    <row r="13" spans="1:21" x14ac:dyDescent="0.35">
      <c r="A13" s="3"/>
      <c r="B13" s="3"/>
    </row>
    <row r="14" spans="1:21" x14ac:dyDescent="0.35">
      <c r="A14" s="2" t="s">
        <v>67</v>
      </c>
      <c r="B14">
        <f ca="1">OFFSET(ExtremePoverty!$A$2,MATCH(B1,ExtremePoverty!$A$3:$A$27,0),MATCH(TEXT(B2,0),ExtremePoverty!$B$2:$XFD$2,0),1,1)</f>
        <v>10.729448318481451</v>
      </c>
      <c r="C14">
        <f ca="1">OFFSET(ExtremePoverty!$A$2,MATCH(C1,ExtremePoverty!$A$3:$A$27,0),MATCH(TEXT(C2,0),ExtremePoverty!$B$2:$XFD$2,0),1,1)</f>
        <v>10.26708984375</v>
      </c>
      <c r="D14">
        <f ca="1">OFFSET(ExtremePoverty!$A$2,MATCH(D1,ExtremePoverty!$A$3:$A$27,0),MATCH(TEXT(D2,0),ExtremePoverty!$B$2:$XFD$2,0),1,1)</f>
        <v>2.6124217510223389</v>
      </c>
      <c r="E14">
        <f ca="1">OFFSET(ExtremePoverty!$A$2,MATCH(E1,ExtremePoverty!$A$3:$A$27,0),MATCH(TEXT(E2,0),ExtremePoverty!$B$2:$XFD$2,0),1,1)</f>
        <v>18.317903518676761</v>
      </c>
      <c r="F14">
        <f ca="1">OFFSET(ExtremePoverty!$A$2,MATCH(F1,ExtremePoverty!$A$3:$A$27,0),MATCH(TEXT(F2,0),ExtremePoverty!$B$2:$XFD$2,0),1,1)</f>
        <v>6.5097131729125977</v>
      </c>
      <c r="G14">
        <f ca="1">OFFSET(ExtremePoverty!$A$2,MATCH(G1,ExtremePoverty!$A$3:$A$27,0),MATCH(TEXT(G2,0),ExtremePoverty!$B$2:$XFD$2,0),1,1)</f>
        <v>8.2898464202880859</v>
      </c>
      <c r="H14">
        <f ca="1">OFFSET(ExtremePoverty!$A$2,MATCH(H1,ExtremePoverty!$A$3:$A$27,0),MATCH(TEXT(H2,0),ExtremePoverty!$B$2:$XFD$2,0),1,1)</f>
        <v>12.6421365737915</v>
      </c>
      <c r="I14">
        <f ca="1">OFFSET(ExtremePoverty!$A$2,MATCH(I1,ExtremePoverty!$A$3:$A$27,0),MATCH(TEXT(I2,0),ExtremePoverty!$B$2:$XFD$2,0),1,1)</f>
        <v>35.165290832519531</v>
      </c>
      <c r="J14">
        <f ca="1">OFFSET(ExtremePoverty!$A$2,MATCH(J1,ExtremePoverty!$A$3:$A$27,0),MATCH(TEXT(J2,0),ExtremePoverty!$B$2:$XFD$2,0),1,1)</f>
        <v>37.577796936035163</v>
      </c>
      <c r="K14">
        <f ca="1">OFFSET(ExtremePoverty!$A$2,MATCH(K1,ExtremePoverty!$A$3:$A$27,0),MATCH(TEXT(K2,0),ExtremePoverty!$B$2:$XFD$2,0),1,1)</f>
        <v>9.2186393737792969</v>
      </c>
      <c r="L14">
        <f ca="1">OFFSET(ExtremePoverty!$A$2,MATCH(L1,ExtremePoverty!$A$3:$A$27,0),MATCH(TEXT(L2,0),ExtremePoverty!$B$2:$XFD$2,0),1,1)</f>
        <v>9.3945789337158203</v>
      </c>
      <c r="M14">
        <f ca="1">OFFSET(ExtremePoverty!$A$2,MATCH(M1,ExtremePoverty!$A$3:$A$27,0),MATCH(TEXT(M2,0),ExtremePoverty!$B$2:$XFD$2,0),1,1)</f>
        <v>8.7742443084716797</v>
      </c>
      <c r="N14">
        <f ca="1">OFFSET(ExtremePoverty!$A$2,MATCH(N1,ExtremePoverty!$A$3:$A$27,0),MATCH(TEXT(N2,0),ExtremePoverty!$B$2:$XFD$2,0),1,1)</f>
        <v>10.791000366210939</v>
      </c>
      <c r="O14">
        <f ca="1">OFFSET(ExtremePoverty!$A$2,MATCH(O1,ExtremePoverty!$A$3:$A$27,0),MATCH(TEXT(O2,0),ExtremePoverty!$B$2:$XFD$2,0),1,1)</f>
        <v>14.33075523376465</v>
      </c>
      <c r="P14">
        <f ca="1">OFFSET(ExtremePoverty!$A$2,MATCH(P1,ExtremePoverty!$A$3:$A$27,0),MATCH(TEXT(P2,0),ExtremePoverty!$B$2:$XFD$2,0),1,1)</f>
        <v>2.5264053344726558</v>
      </c>
      <c r="Q14">
        <f ca="1">OFFSET(ExtremePoverty!$A$2,MATCH(Q1,ExtremePoverty!$A$3:$A$27,0),MATCH(TEXT(Q2,0),ExtremePoverty!$B$2:$XFD$2,0),1,1)</f>
        <v>76.042854309082031</v>
      </c>
    </row>
    <row r="16" spans="1:21" x14ac:dyDescent="0.35">
      <c r="A16" s="1">
        <v>1</v>
      </c>
      <c r="B16" s="1">
        <v>46.973846435546882</v>
      </c>
      <c r="C16" s="1">
        <v>85.758331298828125</v>
      </c>
      <c r="D16" s="1">
        <v>94.627197265625</v>
      </c>
      <c r="E16" s="1">
        <v>87.248870849609375</v>
      </c>
      <c r="F16" s="1">
        <v>100</v>
      </c>
      <c r="G16" s="1">
        <v>90.613761901855469</v>
      </c>
      <c r="H16" s="1">
        <v>94.689117431640625</v>
      </c>
      <c r="I16" s="1">
        <v>63.277359008789063</v>
      </c>
      <c r="J16" s="1">
        <v>86.653511047363281</v>
      </c>
      <c r="K16" s="1">
        <v>52.68585205078125</v>
      </c>
      <c r="L16" s="1">
        <v>72.404220581054688</v>
      </c>
      <c r="M16" s="1">
        <v>100</v>
      </c>
      <c r="N16" s="1">
        <v>84.615081787109375</v>
      </c>
      <c r="O16" s="1">
        <v>90.449432373046875</v>
      </c>
      <c r="P16" s="1">
        <v>96.8189697265625</v>
      </c>
      <c r="Q16" s="1">
        <v>74.40386962890625</v>
      </c>
    </row>
    <row r="18" spans="2:19" x14ac:dyDescent="0.35">
      <c r="B18">
        <f>MATCH(B1,ExtremePoverty!$A$3:$A$27,0)</f>
        <v>3</v>
      </c>
    </row>
    <row r="30" spans="2:19" x14ac:dyDescent="0.35">
      <c r="S30" s="2" t="s">
        <v>69</v>
      </c>
    </row>
    <row r="31" spans="2:19" x14ac:dyDescent="0.35">
      <c r="S31" t="s">
        <v>68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2"/>
  <sheetViews>
    <sheetView workbookViewId="0">
      <selection activeCell="C5" sqref="C5"/>
    </sheetView>
  </sheetViews>
  <sheetFormatPr defaultRowHeight="14.5" x14ac:dyDescent="0.35"/>
  <sheetData>
    <row r="1" spans="1:21" x14ac:dyDescent="0.35">
      <c r="A1" t="s">
        <v>0</v>
      </c>
      <c r="B1" t="s">
        <v>17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21" x14ac:dyDescent="0.35">
      <c r="A2" s="1"/>
      <c r="B2" s="1">
        <v>2002</v>
      </c>
      <c r="C2" s="1">
        <v>2021</v>
      </c>
      <c r="D2" s="1">
        <v>2019</v>
      </c>
      <c r="E2" s="1">
        <v>2017</v>
      </c>
      <c r="F2" s="1">
        <v>2022</v>
      </c>
      <c r="G2" s="1">
        <v>2022</v>
      </c>
      <c r="H2" s="1">
        <v>2021</v>
      </c>
      <c r="I2" s="1">
        <v>2022</v>
      </c>
      <c r="J2" s="1">
        <v>2022</v>
      </c>
      <c r="K2" s="1">
        <v>2022</v>
      </c>
      <c r="L2" s="1">
        <v>2022</v>
      </c>
      <c r="M2" s="1">
        <v>2022</v>
      </c>
      <c r="N2" s="1">
        <v>2022</v>
      </c>
      <c r="O2" s="1">
        <v>2022</v>
      </c>
      <c r="P2" s="1">
        <v>2022</v>
      </c>
      <c r="Q2" s="1">
        <v>2022</v>
      </c>
      <c r="R2" s="1">
        <v>2021</v>
      </c>
    </row>
    <row r="3" spans="1:21" x14ac:dyDescent="0.35">
      <c r="A3" s="1">
        <v>1</v>
      </c>
      <c r="B3" s="1">
        <v>98.806892395019531</v>
      </c>
      <c r="C3" s="1">
        <v>100</v>
      </c>
      <c r="D3" s="1">
        <v>98.846527099609375</v>
      </c>
      <c r="E3" s="1">
        <v>98.847175598144531</v>
      </c>
      <c r="F3" s="1">
        <v>95.208343505859375</v>
      </c>
      <c r="G3" s="1">
        <v>99.310615539550781</v>
      </c>
      <c r="H3" s="1">
        <v>98.241897583007813</v>
      </c>
      <c r="I3" s="1">
        <v>88.957038879394531</v>
      </c>
      <c r="J3" s="1">
        <v>83.240730285644531</v>
      </c>
      <c r="K3" s="1">
        <v>84.576347351074219</v>
      </c>
      <c r="L3" s="1">
        <v>96.458389282226563</v>
      </c>
      <c r="M3" s="1">
        <v>59.186958312988281</v>
      </c>
      <c r="N3" s="1">
        <v>88.444534301757813</v>
      </c>
      <c r="O3" s="1">
        <v>98.363143920898438</v>
      </c>
      <c r="P3" s="1">
        <v>96.280029296875</v>
      </c>
      <c r="Q3" s="1">
        <v>99.958030700683594</v>
      </c>
      <c r="R3" s="1">
        <v>99.769241333007813</v>
      </c>
    </row>
    <row r="4" spans="1:21" x14ac:dyDescent="0.35">
      <c r="A4" s="1">
        <v>2</v>
      </c>
      <c r="B4" s="1">
        <v>99.750221252441406</v>
      </c>
      <c r="C4" s="1">
        <v>100</v>
      </c>
      <c r="D4" s="1">
        <v>99.503799438476563</v>
      </c>
      <c r="E4" s="1">
        <v>99.11279296875</v>
      </c>
      <c r="F4" s="1">
        <v>98.019691467285156</v>
      </c>
      <c r="G4" s="1">
        <v>99.422119140625</v>
      </c>
      <c r="H4" s="1">
        <v>98.729026794433594</v>
      </c>
      <c r="I4" s="1">
        <v>95.521125793457031</v>
      </c>
      <c r="J4" s="1">
        <v>88.601341247558594</v>
      </c>
      <c r="K4" s="1">
        <v>94.19482421875</v>
      </c>
      <c r="L4" s="1">
        <v>98.486366271972656</v>
      </c>
      <c r="M4" s="1">
        <v>81.313972473144531</v>
      </c>
      <c r="N4" s="1">
        <v>91.966476440429688</v>
      </c>
      <c r="O4" s="1">
        <v>99.593696594238281</v>
      </c>
      <c r="P4" s="1">
        <v>97.163406372070313</v>
      </c>
      <c r="Q4" s="1">
        <v>99.757560729980469</v>
      </c>
      <c r="R4" s="1">
        <v>99.701866149902344</v>
      </c>
    </row>
    <row r="5" spans="1:21" x14ac:dyDescent="0.35">
      <c r="A5" s="1">
        <v>3</v>
      </c>
      <c r="B5" s="1">
        <v>99.823158264160156</v>
      </c>
      <c r="C5" s="1">
        <v>99.822662353515625</v>
      </c>
      <c r="D5" s="1">
        <v>99.888328552246094</v>
      </c>
      <c r="E5" s="1">
        <v>99.676963806152344</v>
      </c>
      <c r="F5" s="1">
        <v>99.407119750976563</v>
      </c>
      <c r="G5" s="1">
        <v>99.886260986328125</v>
      </c>
      <c r="H5" s="1">
        <v>99.721458435058594</v>
      </c>
      <c r="I5" s="1">
        <v>99.355712890625</v>
      </c>
      <c r="J5" s="1">
        <v>95.651435852050781</v>
      </c>
      <c r="K5" s="1">
        <v>97.257896423339844</v>
      </c>
      <c r="L5" s="1">
        <v>99.246910095214844</v>
      </c>
      <c r="M5" s="1">
        <v>97.287651062011719</v>
      </c>
      <c r="N5" s="1">
        <v>97.114242553710938</v>
      </c>
      <c r="O5" s="1">
        <v>99.8905029296875</v>
      </c>
      <c r="P5" s="1">
        <v>98.846420288085938</v>
      </c>
      <c r="Q5" s="1">
        <v>99.788688659667969</v>
      </c>
      <c r="R5" s="1">
        <v>99.894790649414063</v>
      </c>
    </row>
    <row r="6" spans="1:21" x14ac:dyDescent="0.35">
      <c r="A6" s="1">
        <v>9999</v>
      </c>
      <c r="B6" s="1">
        <v>99.066299438476563</v>
      </c>
      <c r="C6" s="1">
        <v>100</v>
      </c>
      <c r="D6" s="1">
        <v>98.95458984375</v>
      </c>
      <c r="E6" s="1">
        <v>99.017219543457031</v>
      </c>
      <c r="F6" s="1">
        <v>96.315040588378906</v>
      </c>
      <c r="G6" s="1">
        <v>97.139305114746094</v>
      </c>
      <c r="H6" s="1">
        <v>96.120071411132813</v>
      </c>
      <c r="I6" s="1">
        <v>93.967018127441406</v>
      </c>
      <c r="J6" s="1">
        <v>88.214340209960938</v>
      </c>
      <c r="K6" s="1">
        <v>90.277275085449219</v>
      </c>
      <c r="L6" s="1">
        <v>97.455787658691406</v>
      </c>
      <c r="M6" s="1">
        <v>88.460533142089844</v>
      </c>
      <c r="N6" s="1">
        <v>100</v>
      </c>
      <c r="O6" s="1">
        <v>100</v>
      </c>
      <c r="P6" s="1">
        <v>97.729957580566406</v>
      </c>
      <c r="Q6" s="1">
        <v>100</v>
      </c>
      <c r="R6" s="1">
        <v>99.382400512695313</v>
      </c>
    </row>
    <row r="7" spans="1:21" x14ac:dyDescent="0.35">
      <c r="A7" s="2" t="s">
        <v>56</v>
      </c>
      <c r="B7">
        <f>IFERROR(HLOOKUP(B1,POP!B2:U3,2,0),"")</f>
        <v>45773.883999999991</v>
      </c>
      <c r="C7">
        <f>IFERROR(HLOOKUP(C1,POP!C2:V3,2,0),"")</f>
        <v>12388.570999999987</v>
      </c>
      <c r="D7">
        <f>IFERROR(HLOOKUP(D1,POP!D2:W3,2,0),"")</f>
        <v>216422.44600000003</v>
      </c>
      <c r="E7">
        <f>IFERROR(HLOOKUP(E1,POP!E2:X3,2,0),"")</f>
        <v>19629.590000000004</v>
      </c>
      <c r="F7">
        <f>IFERROR(HLOOKUP(F1,POP!F2:Y3,2,0),"")</f>
        <v>52085.16750000001</v>
      </c>
      <c r="G7">
        <f>IFERROR(HLOOKUP(G1,POP!G2:Z3,2,0),"")</f>
        <v>5212.1730000000025</v>
      </c>
      <c r="H7">
        <f>IFERROR(HLOOKUP(H1,POP!H2:AA3,2,0),"")</f>
        <v>11332.9725</v>
      </c>
      <c r="I7">
        <f>IFERROR(HLOOKUP(I1,POP!I2:AB3,2,0),"")</f>
        <v>18190.483999999997</v>
      </c>
      <c r="J7">
        <f>IFERROR(HLOOKUP(J1,POP!J2:AC3,2,0),"")</f>
        <v>18092.026000000009</v>
      </c>
      <c r="K7">
        <f>IFERROR(HLOOKUP(K1,POP!K2:AD3,2,0),"")</f>
        <v>10593.797999999997</v>
      </c>
      <c r="L7">
        <f>IFERROR(HLOOKUP(L1,POP!L2:AE3,2,0),"")</f>
        <v>128455.56649999999</v>
      </c>
      <c r="M7">
        <f>IFERROR(HLOOKUP(M1,POP!M2:AF3,2,0),"")</f>
        <v>4468.0864999999976</v>
      </c>
      <c r="N7">
        <f>IFERROR(HLOOKUP(N1,POP!N2:AG3,2,0),"")</f>
        <v>34352.718499999981</v>
      </c>
      <c r="O7">
        <f>IFERROR(HLOOKUP(O1,POP!O2:AH3,2,0),"")</f>
        <v>6861.523500000003</v>
      </c>
      <c r="P7">
        <f>IFERROR(HLOOKUP(P1,POP!P2:AI3,2,0),"")</f>
        <v>6364.9424999999974</v>
      </c>
      <c r="Q7">
        <f>IFERROR(HLOOKUP(Q1,POP!Q2:AJ3,2,0),"")</f>
        <v>3423.1084999999985</v>
      </c>
      <c r="R7">
        <f>IFERROR(HLOOKUP(R1,POP!R2:AK3,2,0),"")</f>
        <v>28838.498999999985</v>
      </c>
      <c r="S7" t="str">
        <f>IFERROR(HLOOKUP(S1,POP!S2:AL3,2,0),"")</f>
        <v/>
      </c>
      <c r="T7" t="str">
        <f>IFERROR(HLOOKUP(T1,POP!T2:AM3,2,0),"")</f>
        <v/>
      </c>
      <c r="U7" t="str">
        <f>IFERROR(HLOOKUP(U1,POP!U2:AN3,2,0),"")</f>
        <v/>
      </c>
    </row>
    <row r="8" spans="1:21" x14ac:dyDescent="0.35">
      <c r="A8" s="2" t="s">
        <v>57</v>
      </c>
    </row>
    <row r="9" spans="1:21" x14ac:dyDescent="0.35">
      <c r="A9" s="3">
        <f>A3</f>
        <v>1</v>
      </c>
      <c r="B9" s="4">
        <f>IFERROR(SUMPRODUCT(B$7:V$7,B3:V3)/SUM(B$7:V$7),"")</f>
        <v>96.235386352734309</v>
      </c>
    </row>
    <row r="10" spans="1:21" x14ac:dyDescent="0.35">
      <c r="A10" s="3">
        <f>A4</f>
        <v>2</v>
      </c>
      <c r="B10" s="4">
        <f>IFERROR(SUMPRODUCT(B$7:V$7,B4:V4)/SUM(B$7:V$7),"")</f>
        <v>98.088045476140508</v>
      </c>
    </row>
    <row r="11" spans="1:21" x14ac:dyDescent="0.35">
      <c r="A11" s="3">
        <f>A5</f>
        <v>3</v>
      </c>
      <c r="B11" s="4">
        <f>IFERROR(SUMPRODUCT(B$7:V$7,B5:V5)/SUM(B$7:V$7),"")</f>
        <v>99.333772962254798</v>
      </c>
    </row>
    <row r="12" spans="1:21" x14ac:dyDescent="0.35">
      <c r="A12" s="2" t="s">
        <v>58</v>
      </c>
      <c r="B12" s="4">
        <f>COUNT(B7:U7)</f>
        <v>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563A8-3709-4596-A9B2-12A332525F94}">
  <dimension ref="B1:U24"/>
  <sheetViews>
    <sheetView topLeftCell="A7" workbookViewId="0">
      <selection activeCell="M2" sqref="M2"/>
    </sheetView>
  </sheetViews>
  <sheetFormatPr defaultRowHeight="14.5" x14ac:dyDescent="0.35"/>
  <cols>
    <col min="13" max="14" width="14.08984375" customWidth="1"/>
  </cols>
  <sheetData>
    <row r="1" spans="2:21" x14ac:dyDescent="0.35">
      <c r="E1" s="19" t="s">
        <v>75</v>
      </c>
      <c r="G1" s="19" t="s">
        <v>74</v>
      </c>
      <c r="H1" s="19" t="s">
        <v>73</v>
      </c>
      <c r="I1" s="19" t="s">
        <v>76</v>
      </c>
      <c r="J1" s="19"/>
      <c r="K1" s="19" t="s">
        <v>71</v>
      </c>
      <c r="L1" s="19" t="s">
        <v>72</v>
      </c>
    </row>
    <row r="2" spans="2:21" x14ac:dyDescent="0.35">
      <c r="C2">
        <f>MIN(C6:C22)</f>
        <v>2017</v>
      </c>
      <c r="D2">
        <f t="shared" ref="D2:L2" si="0">MIN(D6:D22)</f>
        <v>2002</v>
      </c>
      <c r="E2">
        <f t="shared" si="0"/>
        <v>2017</v>
      </c>
      <c r="F2">
        <f t="shared" si="0"/>
        <v>2006</v>
      </c>
      <c r="G2">
        <f t="shared" si="0"/>
        <v>2006</v>
      </c>
      <c r="H2">
        <f t="shared" si="0"/>
        <v>2013</v>
      </c>
      <c r="I2">
        <f t="shared" si="0"/>
        <v>2017</v>
      </c>
      <c r="J2">
        <f t="shared" si="0"/>
        <v>2017</v>
      </c>
      <c r="K2">
        <f t="shared" si="0"/>
        <v>2019</v>
      </c>
      <c r="L2">
        <f t="shared" si="0"/>
        <v>2019</v>
      </c>
    </row>
    <row r="3" spans="2:21" x14ac:dyDescent="0.35">
      <c r="B3" s="2" t="s">
        <v>77</v>
      </c>
    </row>
    <row r="4" spans="2:21" x14ac:dyDescent="0.35">
      <c r="C4" s="18"/>
      <c r="E4" s="18"/>
      <c r="F4" s="18"/>
      <c r="G4" s="18"/>
      <c r="H4" s="20" t="s">
        <v>78</v>
      </c>
      <c r="I4" s="20" t="s">
        <v>78</v>
      </c>
      <c r="J4" s="20" t="s">
        <v>78</v>
      </c>
      <c r="L4" s="21"/>
    </row>
    <row r="5" spans="2:21" x14ac:dyDescent="0.35">
      <c r="B5" s="22"/>
      <c r="C5" s="23" t="s">
        <v>79</v>
      </c>
      <c r="D5" s="23" t="s">
        <v>80</v>
      </c>
      <c r="E5" s="23" t="s">
        <v>81</v>
      </c>
      <c r="F5" s="23" t="s">
        <v>82</v>
      </c>
      <c r="G5" s="23" t="s">
        <v>83</v>
      </c>
      <c r="H5" s="23" t="s">
        <v>84</v>
      </c>
      <c r="I5" s="23" t="s">
        <v>85</v>
      </c>
      <c r="J5" s="23" t="s">
        <v>86</v>
      </c>
      <c r="K5" s="23" t="s">
        <v>87</v>
      </c>
      <c r="L5" s="23" t="s">
        <v>88</v>
      </c>
      <c r="M5" s="2" t="s">
        <v>89</v>
      </c>
      <c r="N5" s="23" t="s">
        <v>90</v>
      </c>
    </row>
    <row r="6" spans="2:21" x14ac:dyDescent="0.35">
      <c r="B6" s="2" t="s">
        <v>17</v>
      </c>
      <c r="C6" s="2"/>
      <c r="D6" s="2">
        <v>2002</v>
      </c>
      <c r="E6" s="2"/>
      <c r="F6" s="2"/>
      <c r="G6" s="2"/>
      <c r="H6" s="2">
        <v>2022</v>
      </c>
      <c r="I6" s="2">
        <v>2021</v>
      </c>
      <c r="J6" s="2"/>
      <c r="K6" s="2">
        <v>2022</v>
      </c>
      <c r="L6" s="2">
        <v>2022</v>
      </c>
      <c r="M6" s="2"/>
      <c r="N6" s="2"/>
      <c r="O6" s="2">
        <v>2002</v>
      </c>
      <c r="P6" s="2"/>
    </row>
    <row r="7" spans="2:21" x14ac:dyDescent="0.35">
      <c r="B7" s="2" t="s">
        <v>1</v>
      </c>
      <c r="C7" s="2">
        <v>2021</v>
      </c>
      <c r="D7" s="2">
        <v>2021</v>
      </c>
      <c r="E7" s="2">
        <v>2021</v>
      </c>
      <c r="F7" s="2">
        <v>2021</v>
      </c>
      <c r="G7" s="2">
        <v>2021</v>
      </c>
      <c r="H7" s="24">
        <v>2019</v>
      </c>
      <c r="I7" s="2">
        <v>2021</v>
      </c>
      <c r="J7" s="2">
        <v>2021</v>
      </c>
      <c r="K7" s="2">
        <v>2021</v>
      </c>
      <c r="L7" s="2">
        <v>2021</v>
      </c>
      <c r="M7" s="2"/>
      <c r="N7" s="2"/>
      <c r="O7" s="2">
        <v>2019</v>
      </c>
      <c r="P7" s="2"/>
    </row>
    <row r="8" spans="2:21" x14ac:dyDescent="0.35">
      <c r="B8" t="s">
        <v>2</v>
      </c>
      <c r="C8" s="24">
        <v>2019</v>
      </c>
      <c r="D8" s="24">
        <v>2019</v>
      </c>
      <c r="E8" s="24">
        <v>2019</v>
      </c>
      <c r="F8" s="24">
        <v>2019</v>
      </c>
      <c r="G8" s="24">
        <v>2019</v>
      </c>
      <c r="H8" s="2"/>
      <c r="I8" s="24">
        <v>2019</v>
      </c>
      <c r="J8" s="24">
        <v>2019</v>
      </c>
      <c r="K8" s="2">
        <v>2019</v>
      </c>
      <c r="L8" s="2">
        <v>2019</v>
      </c>
      <c r="M8" s="2"/>
      <c r="N8" s="2"/>
      <c r="O8" s="2">
        <v>2019</v>
      </c>
      <c r="P8" s="2"/>
    </row>
    <row r="9" spans="2:21" x14ac:dyDescent="0.35">
      <c r="B9" t="s">
        <v>3</v>
      </c>
      <c r="C9" s="24">
        <v>2017</v>
      </c>
      <c r="D9" s="24">
        <v>2017</v>
      </c>
      <c r="E9" s="24">
        <v>2017</v>
      </c>
      <c r="F9" s="24">
        <v>2013</v>
      </c>
      <c r="G9" s="24">
        <v>2017</v>
      </c>
      <c r="H9" s="24">
        <v>2013</v>
      </c>
      <c r="I9" s="24">
        <v>2017</v>
      </c>
      <c r="J9" s="24">
        <v>2017</v>
      </c>
      <c r="K9" s="2">
        <v>2022</v>
      </c>
      <c r="L9" s="2">
        <v>2022</v>
      </c>
      <c r="M9" s="2"/>
      <c r="N9" s="2"/>
      <c r="O9" s="2">
        <v>2013</v>
      </c>
      <c r="P9" s="2">
        <v>2017</v>
      </c>
    </row>
    <row r="10" spans="2:21" x14ac:dyDescent="0.35">
      <c r="B10" t="s">
        <v>4</v>
      </c>
      <c r="C10" s="2">
        <v>2021</v>
      </c>
      <c r="D10" s="2">
        <v>2022</v>
      </c>
      <c r="E10" s="2">
        <v>2021</v>
      </c>
      <c r="F10" s="2">
        <v>2021</v>
      </c>
      <c r="G10" s="2">
        <v>2021</v>
      </c>
      <c r="H10" s="2">
        <v>2022</v>
      </c>
      <c r="I10" s="2">
        <v>2021</v>
      </c>
      <c r="J10" s="2">
        <v>2021</v>
      </c>
      <c r="K10" s="2">
        <v>2022</v>
      </c>
      <c r="L10" s="2">
        <v>2022</v>
      </c>
      <c r="M10" s="2"/>
      <c r="N10" s="2"/>
      <c r="O10" s="2"/>
      <c r="P10" s="2"/>
    </row>
    <row r="11" spans="2:21" x14ac:dyDescent="0.35">
      <c r="B11" t="s">
        <v>5</v>
      </c>
      <c r="C11" s="2">
        <v>2022</v>
      </c>
      <c r="D11" s="2">
        <v>2022</v>
      </c>
      <c r="E11" s="2">
        <v>2022</v>
      </c>
      <c r="F11" s="2">
        <v>2022</v>
      </c>
      <c r="G11" s="2">
        <v>2022</v>
      </c>
      <c r="H11" s="2"/>
      <c r="I11" s="2">
        <v>2022</v>
      </c>
      <c r="J11" s="2">
        <v>2022</v>
      </c>
      <c r="K11" s="2">
        <v>2022</v>
      </c>
      <c r="L11" s="2">
        <v>2022</v>
      </c>
      <c r="M11" s="2"/>
      <c r="N11" s="2"/>
      <c r="O11" s="2"/>
      <c r="P11" s="2"/>
      <c r="R11" s="25">
        <v>2019</v>
      </c>
      <c r="S11" s="25" t="s">
        <v>91</v>
      </c>
      <c r="T11" s="25"/>
    </row>
    <row r="12" spans="2:21" x14ac:dyDescent="0.35">
      <c r="B12" t="s">
        <v>6</v>
      </c>
      <c r="C12" s="2">
        <v>2021</v>
      </c>
      <c r="D12" s="2">
        <v>2021</v>
      </c>
      <c r="E12" s="2">
        <v>2021</v>
      </c>
      <c r="F12" s="2">
        <v>2021</v>
      </c>
      <c r="G12" s="2">
        <v>2021</v>
      </c>
      <c r="H12" s="2"/>
      <c r="I12" s="2">
        <v>2021</v>
      </c>
      <c r="J12" s="2">
        <v>2021</v>
      </c>
      <c r="K12" s="2">
        <v>2021</v>
      </c>
      <c r="L12" s="2">
        <v>2021</v>
      </c>
      <c r="M12" s="2"/>
      <c r="N12" s="2"/>
      <c r="O12" s="2"/>
      <c r="P12" s="2"/>
      <c r="R12" s="25">
        <v>2017</v>
      </c>
      <c r="S12" s="25" t="s">
        <v>92</v>
      </c>
      <c r="T12" s="25"/>
    </row>
    <row r="13" spans="2:21" x14ac:dyDescent="0.35">
      <c r="B13" t="s">
        <v>7</v>
      </c>
      <c r="C13" s="24">
        <v>2017</v>
      </c>
      <c r="D13" s="2">
        <v>2023</v>
      </c>
      <c r="E13" s="24">
        <v>2017</v>
      </c>
      <c r="F13" s="2">
        <v>2017</v>
      </c>
      <c r="G13" s="24">
        <v>2017</v>
      </c>
      <c r="H13" s="2">
        <v>2022</v>
      </c>
      <c r="I13" s="24">
        <v>2017</v>
      </c>
      <c r="J13" s="24">
        <v>2017</v>
      </c>
      <c r="K13" s="2">
        <v>2023</v>
      </c>
      <c r="L13" s="2">
        <v>2023</v>
      </c>
      <c r="M13" s="2"/>
      <c r="N13" s="2"/>
      <c r="O13" s="2"/>
      <c r="P13" s="2">
        <v>2017</v>
      </c>
      <c r="R13" s="25">
        <v>2013</v>
      </c>
      <c r="S13" s="25" t="s">
        <v>3</v>
      </c>
      <c r="T13" s="25"/>
    </row>
    <row r="14" spans="2:21" x14ac:dyDescent="0.35">
      <c r="B14" t="s">
        <v>8</v>
      </c>
      <c r="C14" s="2">
        <v>2022</v>
      </c>
      <c r="D14" s="2">
        <v>2022</v>
      </c>
      <c r="E14" s="2">
        <v>2022</v>
      </c>
      <c r="F14" s="24">
        <v>2006</v>
      </c>
      <c r="G14" s="24">
        <v>2006</v>
      </c>
      <c r="H14" s="2"/>
      <c r="I14" s="2">
        <v>2021</v>
      </c>
      <c r="J14" s="2"/>
      <c r="K14" s="2">
        <v>2022</v>
      </c>
      <c r="L14" s="2">
        <v>2022</v>
      </c>
      <c r="M14" s="2"/>
      <c r="N14" s="2"/>
      <c r="O14" s="2"/>
      <c r="P14" s="2">
        <v>2006</v>
      </c>
      <c r="R14" s="25">
        <v>2002</v>
      </c>
      <c r="S14" s="25" t="s">
        <v>17</v>
      </c>
      <c r="T14" s="26"/>
    </row>
    <row r="15" spans="2:21" x14ac:dyDescent="0.35">
      <c r="B15" t="s">
        <v>9</v>
      </c>
      <c r="C15" s="2">
        <v>2023</v>
      </c>
      <c r="D15" s="2">
        <v>2023</v>
      </c>
      <c r="E15" s="2">
        <v>2023</v>
      </c>
      <c r="F15" s="2">
        <v>2023</v>
      </c>
      <c r="G15" s="2">
        <v>2023</v>
      </c>
      <c r="H15" s="24">
        <v>2019</v>
      </c>
      <c r="I15" s="24">
        <v>2019</v>
      </c>
      <c r="J15" s="24">
        <v>2019</v>
      </c>
      <c r="K15" s="2">
        <v>2023</v>
      </c>
      <c r="L15" s="2">
        <v>2023</v>
      </c>
      <c r="M15" s="2"/>
      <c r="N15" s="2"/>
      <c r="O15" s="2"/>
      <c r="P15" s="2">
        <v>2019</v>
      </c>
      <c r="R15" s="26">
        <v>2006</v>
      </c>
      <c r="S15" s="26" t="s">
        <v>8</v>
      </c>
      <c r="T15" s="25">
        <v>2022</v>
      </c>
      <c r="U15" s="25" t="s">
        <v>8</v>
      </c>
    </row>
    <row r="16" spans="2:21" x14ac:dyDescent="0.35">
      <c r="B16" t="s">
        <v>10</v>
      </c>
      <c r="C16" s="2">
        <v>2022</v>
      </c>
      <c r="D16" s="2">
        <v>2022</v>
      </c>
      <c r="E16" s="2">
        <v>2022</v>
      </c>
      <c r="F16" s="2">
        <v>2022</v>
      </c>
      <c r="G16" s="2">
        <v>2022</v>
      </c>
      <c r="H16" s="2">
        <v>2022</v>
      </c>
      <c r="I16" s="2">
        <v>2022</v>
      </c>
      <c r="J16" s="2">
        <v>2022</v>
      </c>
      <c r="K16" s="2">
        <v>2022</v>
      </c>
      <c r="L16" s="2">
        <v>2022</v>
      </c>
      <c r="M16" s="2"/>
      <c r="N16" s="2"/>
      <c r="O16" s="2"/>
      <c r="P16" s="2"/>
      <c r="S16" s="26"/>
      <c r="T16" s="27">
        <v>2022</v>
      </c>
      <c r="U16" s="25" t="s">
        <v>15</v>
      </c>
    </row>
    <row r="17" spans="2:16" x14ac:dyDescent="0.35">
      <c r="B17" t="s">
        <v>11</v>
      </c>
      <c r="C17" s="24">
        <v>2017</v>
      </c>
      <c r="D17" s="2">
        <v>2022</v>
      </c>
      <c r="E17" s="2">
        <v>2022</v>
      </c>
      <c r="F17" s="2">
        <v>2022</v>
      </c>
      <c r="G17" s="2">
        <v>2022</v>
      </c>
      <c r="H17" s="2"/>
      <c r="I17" s="24">
        <v>2017</v>
      </c>
      <c r="J17" s="24">
        <v>2017</v>
      </c>
      <c r="K17" s="2">
        <v>2022</v>
      </c>
      <c r="L17" s="2">
        <v>2022</v>
      </c>
      <c r="M17" s="2"/>
      <c r="N17" s="2"/>
      <c r="O17" s="2"/>
      <c r="P17" s="2">
        <v>2017</v>
      </c>
    </row>
    <row r="18" spans="2:16" x14ac:dyDescent="0.35">
      <c r="B18" t="s">
        <v>12</v>
      </c>
      <c r="C18" s="2">
        <v>2022</v>
      </c>
      <c r="D18" s="2">
        <v>2022</v>
      </c>
      <c r="E18" s="2">
        <v>2022</v>
      </c>
      <c r="F18" s="2">
        <v>2022</v>
      </c>
      <c r="G18" s="2">
        <v>2022</v>
      </c>
      <c r="H18" s="2"/>
      <c r="I18" s="2">
        <v>2022</v>
      </c>
      <c r="J18" s="2">
        <v>2022</v>
      </c>
      <c r="K18" s="2">
        <v>2022</v>
      </c>
      <c r="L18" s="2">
        <v>2022</v>
      </c>
      <c r="M18" s="2"/>
      <c r="N18" s="2"/>
      <c r="O18" s="2"/>
      <c r="P18" s="2"/>
    </row>
    <row r="19" spans="2:16" x14ac:dyDescent="0.35">
      <c r="B19" t="s">
        <v>13</v>
      </c>
      <c r="C19" s="2">
        <v>2022</v>
      </c>
      <c r="D19" s="2">
        <v>2022</v>
      </c>
      <c r="E19" s="2">
        <v>2022</v>
      </c>
      <c r="F19" s="2">
        <v>2022</v>
      </c>
      <c r="G19" s="2">
        <v>2022</v>
      </c>
      <c r="H19" s="2">
        <v>2022</v>
      </c>
      <c r="I19" s="2">
        <v>2022</v>
      </c>
      <c r="J19" s="2">
        <v>2022</v>
      </c>
      <c r="K19" s="2">
        <v>2022</v>
      </c>
      <c r="L19" s="2">
        <v>2022</v>
      </c>
      <c r="M19" s="2"/>
      <c r="N19" s="2"/>
      <c r="O19" s="2"/>
      <c r="P19" s="2"/>
    </row>
    <row r="20" spans="2:16" x14ac:dyDescent="0.35">
      <c r="B20" t="s">
        <v>14</v>
      </c>
      <c r="C20" s="2">
        <v>2022</v>
      </c>
      <c r="D20" s="2">
        <v>2022</v>
      </c>
      <c r="E20" s="2">
        <v>2022</v>
      </c>
      <c r="F20" s="2">
        <v>2022</v>
      </c>
      <c r="G20" s="2">
        <v>2022</v>
      </c>
      <c r="H20" s="2"/>
      <c r="I20" s="2">
        <v>2022</v>
      </c>
      <c r="J20" s="2">
        <v>2022</v>
      </c>
      <c r="K20" s="2">
        <v>2022</v>
      </c>
      <c r="L20" s="2">
        <v>2022</v>
      </c>
      <c r="M20" s="2"/>
      <c r="N20" s="2"/>
      <c r="O20" s="2"/>
      <c r="P20" s="2"/>
    </row>
    <row r="21" spans="2:16" x14ac:dyDescent="0.35">
      <c r="B21" t="s">
        <v>15</v>
      </c>
      <c r="C21" s="24">
        <v>2019</v>
      </c>
      <c r="D21" s="2">
        <v>2022</v>
      </c>
      <c r="E21" s="2">
        <v>2022</v>
      </c>
      <c r="F21" s="2">
        <v>2022</v>
      </c>
      <c r="G21" s="2">
        <v>2022</v>
      </c>
      <c r="H21" s="2">
        <v>2021</v>
      </c>
      <c r="I21" s="2">
        <v>2021</v>
      </c>
      <c r="J21" s="2">
        <v>2021</v>
      </c>
      <c r="K21" s="2">
        <v>2022</v>
      </c>
      <c r="L21" s="2">
        <v>2022</v>
      </c>
      <c r="M21" s="2"/>
      <c r="N21" s="2"/>
      <c r="O21" s="2"/>
      <c r="P21" s="2">
        <v>2019</v>
      </c>
    </row>
    <row r="22" spans="2:16" x14ac:dyDescent="0.35">
      <c r="B22" t="s">
        <v>16</v>
      </c>
      <c r="C22" s="2">
        <v>2021</v>
      </c>
      <c r="D22" s="2">
        <v>2021</v>
      </c>
      <c r="E22" s="2">
        <v>2021</v>
      </c>
      <c r="F22" s="2">
        <v>2021</v>
      </c>
      <c r="G22" s="2">
        <v>2021</v>
      </c>
      <c r="H22" s="2"/>
      <c r="I22" s="2">
        <v>2021</v>
      </c>
      <c r="J22" s="2">
        <v>2021</v>
      </c>
      <c r="K22" s="2">
        <v>2021</v>
      </c>
      <c r="L22" s="2">
        <v>2021</v>
      </c>
      <c r="M22" s="2"/>
      <c r="N22" s="2"/>
      <c r="O22" s="2"/>
      <c r="P22" s="2"/>
    </row>
    <row r="24" spans="2:16" x14ac:dyDescent="0.35">
      <c r="C24" s="2" t="s">
        <v>93</v>
      </c>
      <c r="D24" s="2" t="s">
        <v>93</v>
      </c>
      <c r="E24" s="2" t="s">
        <v>93</v>
      </c>
      <c r="K24" s="2" t="s">
        <v>93</v>
      </c>
      <c r="L24" s="2" t="s">
        <v>93</v>
      </c>
    </row>
  </sheetData>
  <conditionalFormatting sqref="C6:P22">
    <cfRule type="cellIs" dxfId="0" priority="1" operator="lessThan">
      <formula>2021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2"/>
  <sheetViews>
    <sheetView workbookViewId="0">
      <selection activeCell="B10" sqref="B10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21" x14ac:dyDescent="0.35">
      <c r="A2" s="1"/>
      <c r="B2" s="1">
        <v>2021</v>
      </c>
      <c r="C2" s="1">
        <v>2019</v>
      </c>
      <c r="D2" s="1">
        <v>2017</v>
      </c>
      <c r="E2" s="1">
        <v>2021</v>
      </c>
      <c r="F2" s="1">
        <v>2022</v>
      </c>
      <c r="G2" s="1">
        <v>2021</v>
      </c>
      <c r="H2" s="1">
        <v>2017</v>
      </c>
      <c r="I2" s="1">
        <v>2022</v>
      </c>
      <c r="J2" s="1">
        <v>2022</v>
      </c>
      <c r="K2" s="1">
        <v>2022</v>
      </c>
      <c r="L2" s="1">
        <v>2022</v>
      </c>
      <c r="M2" s="1">
        <v>2022</v>
      </c>
      <c r="N2" s="1">
        <v>2022</v>
      </c>
      <c r="O2" s="1">
        <v>2022</v>
      </c>
      <c r="P2" s="1">
        <v>2022</v>
      </c>
      <c r="Q2" s="1">
        <v>2021</v>
      </c>
    </row>
    <row r="3" spans="1:21" x14ac:dyDescent="0.35">
      <c r="A3" s="1">
        <v>1</v>
      </c>
      <c r="B3" s="1">
        <v>33.741386413574219</v>
      </c>
      <c r="C3" s="1">
        <v>60.044414520263672</v>
      </c>
      <c r="D3" s="1">
        <v>55.078464508056641</v>
      </c>
      <c r="E3" s="1">
        <v>20.952713012695309</v>
      </c>
      <c r="F3" s="1">
        <v>70.049491882324219</v>
      </c>
      <c r="G3" s="1">
        <v>17.66196250915527</v>
      </c>
      <c r="H3" s="1">
        <v>10.44577693939209</v>
      </c>
      <c r="I3" s="1">
        <v>15.996940612792971</v>
      </c>
      <c r="J3" s="1">
        <v>54.713119506835938</v>
      </c>
      <c r="K3" s="1">
        <v>22.4144172668457</v>
      </c>
      <c r="L3" s="1">
        <v>56.090324401855469</v>
      </c>
      <c r="M3" s="1">
        <v>22.65895843505859</v>
      </c>
      <c r="N3" s="1">
        <v>11.040652275085449</v>
      </c>
      <c r="O3" s="1">
        <v>16.545864105224609</v>
      </c>
      <c r="P3" s="1">
        <v>36.660091400146477</v>
      </c>
      <c r="Q3" s="1">
        <v>13.24264526367188</v>
      </c>
    </row>
    <row r="4" spans="1:21" x14ac:dyDescent="0.35">
      <c r="A4" s="1">
        <v>2</v>
      </c>
      <c r="B4" s="1">
        <v>42.939399719238281</v>
      </c>
      <c r="C4" s="1">
        <v>77.330810546875</v>
      </c>
      <c r="D4" s="1">
        <v>60.540916442871087</v>
      </c>
      <c r="E4" s="1">
        <v>32.045070648193359</v>
      </c>
      <c r="F4" s="1">
        <v>75.493118286132813</v>
      </c>
      <c r="G4" s="1">
        <v>21.379180908203129</v>
      </c>
      <c r="H4" s="1">
        <v>13.86741733551025</v>
      </c>
      <c r="I4" s="1">
        <v>25.62454986572266</v>
      </c>
      <c r="J4" s="1">
        <v>73.540138244628906</v>
      </c>
      <c r="K4" s="1">
        <v>39.406074523925781</v>
      </c>
      <c r="L4" s="1">
        <v>71.032310485839844</v>
      </c>
      <c r="M4" s="1">
        <v>29.495367050170898</v>
      </c>
      <c r="N4" s="1">
        <v>19.096590042114261</v>
      </c>
      <c r="O4" s="1">
        <v>20.05183029174805</v>
      </c>
      <c r="P4" s="1">
        <v>45.264678955078132</v>
      </c>
      <c r="Q4" s="1">
        <v>21.273466110229489</v>
      </c>
    </row>
    <row r="5" spans="1:21" x14ac:dyDescent="0.35">
      <c r="A5" s="1">
        <v>3</v>
      </c>
      <c r="B5" s="1">
        <v>61.397720336914063</v>
      </c>
      <c r="C5" s="1">
        <v>82.296142578125</v>
      </c>
      <c r="D5" s="1">
        <v>76.073432922363281</v>
      </c>
      <c r="E5" s="1">
        <v>61.272560119628913</v>
      </c>
      <c r="F5" s="1">
        <v>84.938224792480469</v>
      </c>
      <c r="G5" s="1">
        <v>40.056770324707031</v>
      </c>
      <c r="H5" s="1">
        <v>44.283126831054688</v>
      </c>
      <c r="I5" s="1">
        <v>47.998798370361328</v>
      </c>
      <c r="J5" s="1">
        <v>81.178436279296875</v>
      </c>
      <c r="K5" s="1">
        <v>67.3660888671875</v>
      </c>
      <c r="L5" s="1">
        <v>88.822441101074219</v>
      </c>
      <c r="M5" s="1">
        <v>62.368721008300781</v>
      </c>
      <c r="N5" s="1">
        <v>60.303401947021477</v>
      </c>
      <c r="O5" s="1">
        <v>38.077629089355469</v>
      </c>
      <c r="P5" s="1">
        <v>77.828125</v>
      </c>
      <c r="Q5" s="1">
        <v>37.832305908203132</v>
      </c>
    </row>
    <row r="6" spans="1:21" x14ac:dyDescent="0.35">
      <c r="A6" s="1">
        <v>9999</v>
      </c>
      <c r="B6" s="1">
        <v>31.626438140869141</v>
      </c>
      <c r="C6" s="1">
        <v>65.909881591796875</v>
      </c>
      <c r="D6" s="1">
        <v>60.548652648925781</v>
      </c>
      <c r="E6" s="1">
        <v>47.0755615234375</v>
      </c>
      <c r="F6" s="1">
        <v>62.126861572265632</v>
      </c>
      <c r="G6" s="1">
        <v>52.378208160400391</v>
      </c>
      <c r="H6" s="1">
        <v>35.022891998291023</v>
      </c>
      <c r="I6" s="1">
        <v>23.127023696899411</v>
      </c>
      <c r="J6" s="1">
        <v>53.688907623291023</v>
      </c>
      <c r="K6" s="1">
        <v>6.1765327453613281</v>
      </c>
      <c r="L6" s="1">
        <v>70.472541809082031</v>
      </c>
      <c r="M6" s="1">
        <v>0</v>
      </c>
      <c r="N6" s="1">
        <v>42.220996856689453</v>
      </c>
      <c r="O6" s="1">
        <v>22.662971496582031</v>
      </c>
      <c r="P6" s="1">
        <v>70.347572326660156</v>
      </c>
      <c r="Q6" s="1">
        <v>17.183853149414059</v>
      </c>
    </row>
    <row r="7" spans="1:21" x14ac:dyDescent="0.35">
      <c r="A7" s="2" t="s">
        <v>56</v>
      </c>
      <c r="B7">
        <f>IFERROR(HLOOKUP(B1,POP!B2:U3,2,0),"")</f>
        <v>12388.570999999987</v>
      </c>
      <c r="C7">
        <f>IFERROR(HLOOKUP(C1,POP!C2:V3,2,0),"")</f>
        <v>216422.44600000003</v>
      </c>
      <c r="D7">
        <f>IFERROR(HLOOKUP(D1,POP!D2:W3,2,0),"")</f>
        <v>19629.590000000004</v>
      </c>
      <c r="E7">
        <f>IFERROR(HLOOKUP(E1,POP!E2:X3,2,0),"")</f>
        <v>52085.16750000001</v>
      </c>
      <c r="F7">
        <f>IFERROR(HLOOKUP(F1,POP!F2:Y3,2,0),"")</f>
        <v>5212.1730000000025</v>
      </c>
      <c r="G7">
        <f>IFERROR(HLOOKUP(G1,POP!G2:Z3,2,0),"")</f>
        <v>11332.9725</v>
      </c>
      <c r="H7">
        <f>IFERROR(HLOOKUP(H1,POP!H2:AA3,2,0),"")</f>
        <v>18190.483999999997</v>
      </c>
      <c r="I7">
        <f>IFERROR(HLOOKUP(I1,POP!I2:AB3,2,0),"")</f>
        <v>18092.026000000009</v>
      </c>
      <c r="J7">
        <f>IFERROR(HLOOKUP(J1,POP!J2:AC3,2,0),"")</f>
        <v>10593.797999999997</v>
      </c>
      <c r="K7">
        <f>IFERROR(HLOOKUP(K1,POP!K2:AD3,2,0),"")</f>
        <v>128455.56649999999</v>
      </c>
      <c r="L7">
        <f>IFERROR(HLOOKUP(L1,POP!L2:AE3,2,0),"")</f>
        <v>4468.0864999999976</v>
      </c>
      <c r="M7">
        <f>IFERROR(HLOOKUP(M1,POP!M2:AF3,2,0),"")</f>
        <v>34352.718499999981</v>
      </c>
      <c r="N7">
        <f>IFERROR(HLOOKUP(N1,POP!N2:AG3,2,0),"")</f>
        <v>6861.523500000003</v>
      </c>
      <c r="O7">
        <f>IFERROR(HLOOKUP(O1,POP!O2:AH3,2,0),"")</f>
        <v>6364.9424999999974</v>
      </c>
      <c r="P7">
        <f>IFERROR(HLOOKUP(P1,POP!P2:AI3,2,0),"")</f>
        <v>3423.1084999999985</v>
      </c>
      <c r="Q7">
        <f>IFERROR(HLOOKUP(Q1,POP!Q2:AJ3,2,0),"")</f>
        <v>28838.498999999985</v>
      </c>
      <c r="R7" t="str">
        <f>IFERROR(HLOOKUP(R1,POP!R2:AK3,2,0),"")</f>
        <v/>
      </c>
      <c r="S7" t="str">
        <f>IFERROR(HLOOKUP(S1,POP!S2:AL3,2,0),"")</f>
        <v/>
      </c>
      <c r="T7" t="str">
        <f>IFERROR(HLOOKUP(T1,POP!T2:AM3,2,0),"")</f>
        <v/>
      </c>
      <c r="U7" t="str">
        <f>IFERROR(HLOOKUP(U1,POP!U2:AN3,2,0),"")</f>
        <v/>
      </c>
    </row>
    <row r="8" spans="1:21" x14ac:dyDescent="0.35">
      <c r="A8" s="2" t="s">
        <v>57</v>
      </c>
    </row>
    <row r="9" spans="1:21" x14ac:dyDescent="0.35">
      <c r="A9" s="3">
        <f>A3</f>
        <v>1</v>
      </c>
      <c r="B9" s="4">
        <f>IFERROR(SUMPRODUCT(B$7:V$7,B3:V3)/SUM(B$7:V$7),"")</f>
        <v>37.81180889978085</v>
      </c>
    </row>
    <row r="10" spans="1:21" x14ac:dyDescent="0.35">
      <c r="A10" s="3">
        <f>A4</f>
        <v>2</v>
      </c>
      <c r="B10" s="4">
        <f>IFERROR(SUMPRODUCT(B$7:V$7,B4:V4)/SUM(B$7:V$7),"")</f>
        <v>51.457082023079707</v>
      </c>
    </row>
    <row r="11" spans="1:21" x14ac:dyDescent="0.35">
      <c r="A11" s="3">
        <f>A5</f>
        <v>3</v>
      </c>
      <c r="B11" s="4">
        <f>IFERROR(SUMPRODUCT(B$7:V$7,B5:V5)/SUM(B$7:V$7),"")</f>
        <v>69.173493310490798</v>
      </c>
    </row>
    <row r="12" spans="1:21" x14ac:dyDescent="0.35">
      <c r="A12" s="2" t="s">
        <v>58</v>
      </c>
      <c r="B12" s="4">
        <f>COUNT(B7:U7)</f>
        <v>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12"/>
  <sheetViews>
    <sheetView workbookViewId="0">
      <selection activeCell="A7" sqref="A7:XFD7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</row>
    <row r="2" spans="1:21" x14ac:dyDescent="0.35">
      <c r="A2" s="1"/>
      <c r="B2" s="1">
        <v>2021</v>
      </c>
      <c r="C2" s="1">
        <v>2019</v>
      </c>
      <c r="D2" s="1">
        <v>2013</v>
      </c>
      <c r="E2" s="1">
        <v>2021</v>
      </c>
      <c r="F2" s="1">
        <v>2022</v>
      </c>
      <c r="G2" s="1">
        <v>2021</v>
      </c>
      <c r="H2" s="1">
        <v>2017</v>
      </c>
      <c r="I2" s="1">
        <v>2006</v>
      </c>
      <c r="J2" s="1">
        <v>2022</v>
      </c>
      <c r="K2" s="1">
        <v>2022</v>
      </c>
      <c r="L2" s="1">
        <v>2022</v>
      </c>
      <c r="M2" s="1">
        <v>2022</v>
      </c>
      <c r="N2" s="1">
        <v>2022</v>
      </c>
      <c r="O2" s="1">
        <v>2022</v>
      </c>
      <c r="P2" s="1">
        <v>2021</v>
      </c>
    </row>
    <row r="3" spans="1:21" x14ac:dyDescent="0.35">
      <c r="A3" s="1">
        <v>1</v>
      </c>
      <c r="B3" s="1">
        <v>25.669685363769531</v>
      </c>
      <c r="C3" s="1">
        <v>92.613967895507813</v>
      </c>
      <c r="D3" s="1">
        <v>86.758460998535156</v>
      </c>
      <c r="E3" s="1">
        <v>65.134864807128906</v>
      </c>
      <c r="F3" s="1">
        <v>88.042999267578125</v>
      </c>
      <c r="G3" s="1">
        <v>82.3880615234375</v>
      </c>
      <c r="H3" s="1">
        <v>56.683856964111328</v>
      </c>
      <c r="I3" s="1">
        <v>8.8217897415161133</v>
      </c>
      <c r="J3" s="1">
        <v>56.596736907958977</v>
      </c>
      <c r="K3" s="1">
        <v>67.44439697265625</v>
      </c>
      <c r="L3" s="1">
        <v>21.590887069702148</v>
      </c>
      <c r="M3" s="1">
        <v>82.02911376953125</v>
      </c>
      <c r="N3" s="1">
        <v>66.714607238769531</v>
      </c>
      <c r="O3" s="1">
        <v>91.740463256835938</v>
      </c>
      <c r="P3" s="1">
        <v>85.631683349609375</v>
      </c>
    </row>
    <row r="4" spans="1:21" x14ac:dyDescent="0.35">
      <c r="A4" s="1">
        <v>2</v>
      </c>
      <c r="B4" s="1">
        <v>47.919601440429688</v>
      </c>
      <c r="C4" s="1">
        <v>97.229423522949219</v>
      </c>
      <c r="D4" s="1">
        <v>90.776290893554688</v>
      </c>
      <c r="E4" s="1">
        <v>76.390304565429688</v>
      </c>
      <c r="F4" s="1">
        <v>92.635421752929688</v>
      </c>
      <c r="G4" s="1">
        <v>88.846138000488281</v>
      </c>
      <c r="H4" s="1">
        <v>71.178695678710938</v>
      </c>
      <c r="I4" s="1">
        <v>22.71420860290527</v>
      </c>
      <c r="J4" s="1">
        <v>76.95989990234375</v>
      </c>
      <c r="K4" s="1">
        <v>81.956741333007813</v>
      </c>
      <c r="L4" s="1">
        <v>30.97342491149902</v>
      </c>
      <c r="M4" s="1">
        <v>87.053619384765625</v>
      </c>
      <c r="N4" s="1">
        <v>69.743583679199219</v>
      </c>
      <c r="O4" s="1">
        <v>95.371444702148438</v>
      </c>
      <c r="P4" s="1">
        <v>90.17724609375</v>
      </c>
    </row>
    <row r="5" spans="1:21" x14ac:dyDescent="0.35">
      <c r="A5" s="1">
        <v>3</v>
      </c>
      <c r="B5" s="1">
        <v>72.130317687988281</v>
      </c>
      <c r="C5" s="1">
        <v>98.82080078125</v>
      </c>
      <c r="D5" s="1">
        <v>95.793998718261719</v>
      </c>
      <c r="E5" s="1">
        <v>88.516891479492188</v>
      </c>
      <c r="F5" s="1">
        <v>96.551528930664063</v>
      </c>
      <c r="G5" s="1">
        <v>90.763397216796875</v>
      </c>
      <c r="H5" s="1">
        <v>87.57073974609375</v>
      </c>
      <c r="I5" s="1">
        <v>57.231723785400391</v>
      </c>
      <c r="J5" s="1">
        <v>84.3863525390625</v>
      </c>
      <c r="K5" s="1">
        <v>92.647323608398438</v>
      </c>
      <c r="L5" s="1">
        <v>58.804637908935547</v>
      </c>
      <c r="M5" s="1">
        <v>95.25335693359375</v>
      </c>
      <c r="N5" s="1">
        <v>82.645126342773438</v>
      </c>
      <c r="O5" s="1">
        <v>99.083236694335938</v>
      </c>
      <c r="P5" s="1">
        <v>93.876251220703125</v>
      </c>
    </row>
    <row r="6" spans="1:21" x14ac:dyDescent="0.35">
      <c r="A6" s="1">
        <v>9999</v>
      </c>
      <c r="B6" s="1">
        <v>25.521993637084961</v>
      </c>
      <c r="C6" s="1">
        <v>93.280014038085938</v>
      </c>
      <c r="D6" s="1">
        <v>88.056114196777344</v>
      </c>
      <c r="E6" s="1">
        <v>69.856887817382813</v>
      </c>
      <c r="F6" s="1">
        <v>81.001243591308594</v>
      </c>
      <c r="G6" s="1">
        <v>88.045005798339844</v>
      </c>
      <c r="H6" s="1">
        <v>73.96673583984375</v>
      </c>
      <c r="I6" s="1">
        <v>29.87984657287598</v>
      </c>
      <c r="J6" s="1">
        <v>70.984695434570313</v>
      </c>
      <c r="K6" s="1">
        <v>73.885414123535156</v>
      </c>
      <c r="L6" s="1">
        <v>0</v>
      </c>
      <c r="M6" s="1">
        <v>93.159194946289063</v>
      </c>
      <c r="N6" s="1">
        <v>79.335823059082031</v>
      </c>
      <c r="O6" s="1">
        <v>97.356986999511719</v>
      </c>
      <c r="P6" s="1">
        <v>80.936492919921875</v>
      </c>
    </row>
    <row r="7" spans="1:21" x14ac:dyDescent="0.35">
      <c r="A7" s="2" t="s">
        <v>56</v>
      </c>
      <c r="B7">
        <f>IFERROR(HLOOKUP(B1,POP!B2:U3,2,0),"")</f>
        <v>12388.570999999987</v>
      </c>
      <c r="C7">
        <f>IFERROR(HLOOKUP(C1,POP!C2:V3,2,0),"")</f>
        <v>216422.44600000003</v>
      </c>
      <c r="D7">
        <f>IFERROR(HLOOKUP(D1,POP!D2:W3,2,0),"")</f>
        <v>19629.590000000004</v>
      </c>
      <c r="E7">
        <f>IFERROR(HLOOKUP(E1,POP!E2:X3,2,0),"")</f>
        <v>52085.16750000001</v>
      </c>
      <c r="F7">
        <f>IFERROR(HLOOKUP(F1,POP!F2:Y3,2,0),"")</f>
        <v>5212.1730000000025</v>
      </c>
      <c r="G7">
        <f>IFERROR(HLOOKUP(G1,POP!G2:Z3,2,0),"")</f>
        <v>11332.9725</v>
      </c>
      <c r="H7">
        <f>IFERROR(HLOOKUP(H1,POP!H2:AA3,2,0),"")</f>
        <v>18190.483999999997</v>
      </c>
      <c r="I7">
        <f>IFERROR(HLOOKUP(I1,POP!I2:AB3,2,0),"")</f>
        <v>18092.026000000009</v>
      </c>
      <c r="J7">
        <f>IFERROR(HLOOKUP(J1,POP!J2:AC3,2,0),"")</f>
        <v>10593.797999999997</v>
      </c>
      <c r="K7">
        <f>IFERROR(HLOOKUP(K1,POP!K2:AD3,2,0),"")</f>
        <v>128455.56649999999</v>
      </c>
      <c r="L7">
        <f>IFERROR(HLOOKUP(L1,POP!L2:AE3,2,0),"")</f>
        <v>34352.718499999981</v>
      </c>
      <c r="M7">
        <f>IFERROR(HLOOKUP(M1,POP!M2:AF3,2,0),"")</f>
        <v>6861.523500000003</v>
      </c>
      <c r="N7">
        <f>IFERROR(HLOOKUP(N1,POP!N2:AG3,2,0),"")</f>
        <v>6364.9424999999974</v>
      </c>
      <c r="O7">
        <f>IFERROR(HLOOKUP(O1,POP!O2:AH3,2,0),"")</f>
        <v>3423.1084999999985</v>
      </c>
      <c r="P7">
        <f>IFERROR(HLOOKUP(P1,POP!P2:AI3,2,0),"")</f>
        <v>28838.498999999985</v>
      </c>
      <c r="Q7" t="str">
        <f>IFERROR(HLOOKUP(Q1,POP!Q2:AJ3,2,0),"")</f>
        <v/>
      </c>
      <c r="R7" t="str">
        <f>IFERROR(HLOOKUP(R1,POP!R2:AK3,2,0),"")</f>
        <v/>
      </c>
      <c r="S7" t="str">
        <f>IFERROR(HLOOKUP(S1,POP!S2:AL3,2,0),"")</f>
        <v/>
      </c>
      <c r="T7" t="str">
        <f>IFERROR(HLOOKUP(T1,POP!T2:AM3,2,0),"")</f>
        <v/>
      </c>
      <c r="U7" t="str">
        <f>IFERROR(HLOOKUP(U1,POP!U2:AN3,2,0),"")</f>
        <v/>
      </c>
    </row>
    <row r="8" spans="1:21" x14ac:dyDescent="0.35">
      <c r="A8" s="2" t="s">
        <v>57</v>
      </c>
    </row>
    <row r="9" spans="1:21" x14ac:dyDescent="0.35">
      <c r="A9" s="3">
        <f>A3</f>
        <v>1</v>
      </c>
      <c r="B9" s="4">
        <f>IFERROR(SUMPRODUCT(B$7:V$7,B3:V3)/SUM(B$7:V$7),"")</f>
        <v>73.074733810822167</v>
      </c>
    </row>
    <row r="10" spans="1:21" x14ac:dyDescent="0.35">
      <c r="A10" s="3">
        <f>A4</f>
        <v>2</v>
      </c>
      <c r="B10" s="4">
        <f>IFERROR(SUMPRODUCT(B$7:V$7,B4:V4)/SUM(B$7:V$7),"")</f>
        <v>82.076635181415554</v>
      </c>
    </row>
    <row r="11" spans="1:21" x14ac:dyDescent="0.35">
      <c r="A11" s="3">
        <f>A5</f>
        <v>3</v>
      </c>
      <c r="B11" s="4">
        <f>IFERROR(SUMPRODUCT(B$7:V$7,B5:V5)/SUM(B$7:V$7),"")</f>
        <v>90.822988032022465</v>
      </c>
    </row>
    <row r="12" spans="1:21" x14ac:dyDescent="0.35">
      <c r="A12" s="2" t="s">
        <v>58</v>
      </c>
      <c r="B12" s="4">
        <f>COUNT(B7:U7)</f>
        <v>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2"/>
  <sheetViews>
    <sheetView workbookViewId="0">
      <selection activeCell="A7" sqref="A7:XFD7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</row>
    <row r="2" spans="1:21" x14ac:dyDescent="0.35">
      <c r="A2" s="1"/>
      <c r="B2" s="1">
        <v>2021</v>
      </c>
      <c r="C2" s="1">
        <v>2019</v>
      </c>
      <c r="D2" s="1">
        <v>2017</v>
      </c>
      <c r="E2" s="1">
        <v>2021</v>
      </c>
      <c r="F2" s="1">
        <v>2022</v>
      </c>
      <c r="G2" s="1">
        <v>2021</v>
      </c>
      <c r="H2" s="1">
        <v>2017</v>
      </c>
      <c r="I2" s="1">
        <v>2006</v>
      </c>
      <c r="J2" s="1">
        <v>2022</v>
      </c>
      <c r="K2" s="1">
        <v>2022</v>
      </c>
      <c r="L2" s="1">
        <v>2022</v>
      </c>
      <c r="M2" s="1">
        <v>2022</v>
      </c>
      <c r="N2" s="1">
        <v>2022</v>
      </c>
      <c r="O2" s="1">
        <v>2022</v>
      </c>
      <c r="P2" s="1">
        <v>2021</v>
      </c>
    </row>
    <row r="3" spans="1:21" x14ac:dyDescent="0.35">
      <c r="A3" s="1">
        <v>1</v>
      </c>
      <c r="B3" s="1">
        <v>6.0808291435241699</v>
      </c>
      <c r="C3" s="1">
        <v>36.122886657714837</v>
      </c>
      <c r="D3" s="1">
        <v>18.113508224487301</v>
      </c>
      <c r="E3" s="1">
        <v>2.0741415023803711</v>
      </c>
      <c r="F3" s="1">
        <v>16.036943435668949</v>
      </c>
      <c r="G3" s="1">
        <v>4.8692450523376456</v>
      </c>
      <c r="H3" s="1">
        <v>6.9932312965393066</v>
      </c>
      <c r="I3" s="1">
        <v>0.39292579889297491</v>
      </c>
      <c r="J3" s="1">
        <v>9.686161994934082</v>
      </c>
      <c r="K3" s="1">
        <v>18.963987350463871</v>
      </c>
      <c r="L3" s="1">
        <v>3.4184563159942631</v>
      </c>
      <c r="M3" s="1">
        <v>10.69794845581055</v>
      </c>
      <c r="N3" s="1">
        <v>11.773380279541019</v>
      </c>
      <c r="O3" s="1">
        <v>7.9783439636230469</v>
      </c>
      <c r="P3" s="1">
        <v>10.319877624511721</v>
      </c>
    </row>
    <row r="4" spans="1:21" x14ac:dyDescent="0.35">
      <c r="A4" s="1">
        <v>2</v>
      </c>
      <c r="B4" s="1">
        <v>9.2310037612915039</v>
      </c>
      <c r="C4" s="1">
        <v>46.330467224121087</v>
      </c>
      <c r="D4" s="1">
        <v>21.705070495605469</v>
      </c>
      <c r="E4" s="1">
        <v>3.624571561813354</v>
      </c>
      <c r="F4" s="1">
        <v>15.661716461181641</v>
      </c>
      <c r="G4" s="1">
        <v>6.1971383094787598</v>
      </c>
      <c r="H4" s="1">
        <v>7.4479832649230957</v>
      </c>
      <c r="I4" s="1">
        <v>1.400128841400146</v>
      </c>
      <c r="J4" s="1">
        <v>19.192838668823239</v>
      </c>
      <c r="K4" s="1">
        <v>27.289152145385739</v>
      </c>
      <c r="L4" s="1">
        <v>4.5893054008483887</v>
      </c>
      <c r="M4" s="1">
        <v>19.08067512512207</v>
      </c>
      <c r="N4" s="1">
        <v>11.23528957366943</v>
      </c>
      <c r="O4" s="1">
        <v>17.433273315429691</v>
      </c>
      <c r="P4" s="1">
        <v>14.249946594238279</v>
      </c>
    </row>
    <row r="5" spans="1:21" x14ac:dyDescent="0.35">
      <c r="A5" s="1">
        <v>3</v>
      </c>
      <c r="B5" s="1">
        <v>19.221576690673832</v>
      </c>
      <c r="C5" s="1">
        <v>64.618270874023438</v>
      </c>
      <c r="D5" s="1">
        <v>36.240955352783203</v>
      </c>
      <c r="E5" s="1">
        <v>16.649360656738281</v>
      </c>
      <c r="F5" s="1">
        <v>45.336086273193359</v>
      </c>
      <c r="G5" s="1">
        <v>22.6731071472168</v>
      </c>
      <c r="H5" s="1">
        <v>26.511907577514648</v>
      </c>
      <c r="I5" s="1">
        <v>17.349628448486332</v>
      </c>
      <c r="J5" s="1">
        <v>33.368743896484382</v>
      </c>
      <c r="K5" s="1">
        <v>51.597339630126953</v>
      </c>
      <c r="L5" s="1">
        <v>13.32088088989258</v>
      </c>
      <c r="M5" s="1">
        <v>48.45196533203125</v>
      </c>
      <c r="N5" s="1">
        <v>25.667402267456051</v>
      </c>
      <c r="O5" s="1">
        <v>52.54461669921875</v>
      </c>
      <c r="P5" s="1">
        <v>28.514799118041989</v>
      </c>
    </row>
    <row r="6" spans="1:21" x14ac:dyDescent="0.35">
      <c r="A6" s="1">
        <v>9999</v>
      </c>
      <c r="B6" s="1">
        <v>9.0149688720703125</v>
      </c>
      <c r="C6" s="1">
        <v>35.063819885253913</v>
      </c>
      <c r="D6" s="1">
        <v>21.942007064819339</v>
      </c>
      <c r="E6" s="1">
        <v>10.8795051574707</v>
      </c>
      <c r="F6" s="1">
        <v>17.786069869995121</v>
      </c>
      <c r="G6" s="1">
        <v>39.6492919921875</v>
      </c>
      <c r="H6" s="1">
        <v>26.48496246337891</v>
      </c>
      <c r="I6" s="1">
        <v>5.048436164855957</v>
      </c>
      <c r="J6" s="1">
        <v>21.562360763549801</v>
      </c>
      <c r="K6" s="1">
        <v>9.9610824584960938</v>
      </c>
      <c r="L6" s="1">
        <v>0</v>
      </c>
      <c r="M6" s="1">
        <v>39.683727264404297</v>
      </c>
      <c r="N6" s="1">
        <v>17.740840911865231</v>
      </c>
      <c r="O6" s="1">
        <v>27.08182334899902</v>
      </c>
      <c r="P6" s="1">
        <v>15.645645141601561</v>
      </c>
    </row>
    <row r="7" spans="1:21" x14ac:dyDescent="0.35">
      <c r="A7" s="2" t="s">
        <v>56</v>
      </c>
      <c r="B7">
        <f>IFERROR(HLOOKUP(B1,POP!B2:U3,2,0),"")</f>
        <v>12388.570999999987</v>
      </c>
      <c r="C7">
        <f>IFERROR(HLOOKUP(C1,POP!C2:V3,2,0),"")</f>
        <v>216422.44600000003</v>
      </c>
      <c r="D7">
        <f>IFERROR(HLOOKUP(D1,POP!D2:W3,2,0),"")</f>
        <v>19629.590000000004</v>
      </c>
      <c r="E7">
        <f>IFERROR(HLOOKUP(E1,POP!E2:X3,2,0),"")</f>
        <v>52085.16750000001</v>
      </c>
      <c r="F7">
        <f>IFERROR(HLOOKUP(F1,POP!F2:Y3,2,0),"")</f>
        <v>5212.1730000000025</v>
      </c>
      <c r="G7">
        <f>IFERROR(HLOOKUP(G1,POP!G2:Z3,2,0),"")</f>
        <v>11332.9725</v>
      </c>
      <c r="H7">
        <f>IFERROR(HLOOKUP(H1,POP!H2:AA3,2,0),"")</f>
        <v>18190.483999999997</v>
      </c>
      <c r="I7">
        <f>IFERROR(HLOOKUP(I1,POP!I2:AB3,2,0),"")</f>
        <v>18092.026000000009</v>
      </c>
      <c r="J7">
        <f>IFERROR(HLOOKUP(J1,POP!J2:AC3,2,0),"")</f>
        <v>10593.797999999997</v>
      </c>
      <c r="K7">
        <f>IFERROR(HLOOKUP(K1,POP!K2:AD3,2,0),"")</f>
        <v>128455.56649999999</v>
      </c>
      <c r="L7">
        <f>IFERROR(HLOOKUP(L1,POP!L2:AE3,2,0),"")</f>
        <v>34352.718499999981</v>
      </c>
      <c r="M7">
        <f>IFERROR(HLOOKUP(M1,POP!M2:AF3,2,0),"")</f>
        <v>6861.523500000003</v>
      </c>
      <c r="N7">
        <f>IFERROR(HLOOKUP(N1,POP!N2:AG3,2,0),"")</f>
        <v>6364.9424999999974</v>
      </c>
      <c r="O7">
        <f>IFERROR(HLOOKUP(O1,POP!O2:AH3,2,0),"")</f>
        <v>3423.1084999999985</v>
      </c>
      <c r="P7">
        <f>IFERROR(HLOOKUP(P1,POP!P2:AI3,2,0),"")</f>
        <v>28838.498999999985</v>
      </c>
      <c r="Q7" t="str">
        <f>IFERROR(HLOOKUP(Q1,POP!Q2:AJ3,2,0),"")</f>
        <v/>
      </c>
      <c r="R7" t="str">
        <f>IFERROR(HLOOKUP(R1,POP!R2:AK3,2,0),"")</f>
        <v/>
      </c>
      <c r="S7" t="str">
        <f>IFERROR(HLOOKUP(S1,POP!S2:AL3,2,0),"")</f>
        <v/>
      </c>
      <c r="T7" t="str">
        <f>IFERROR(HLOOKUP(T1,POP!T2:AM3,2,0),"")</f>
        <v/>
      </c>
      <c r="U7" t="str">
        <f>IFERROR(HLOOKUP(U1,POP!U2:AN3,2,0),"")</f>
        <v/>
      </c>
    </row>
    <row r="8" spans="1:21" x14ac:dyDescent="0.35">
      <c r="A8" s="2" t="s">
        <v>57</v>
      </c>
    </row>
    <row r="9" spans="1:21" x14ac:dyDescent="0.35">
      <c r="A9" s="3">
        <f>A3</f>
        <v>1</v>
      </c>
      <c r="B9" s="4">
        <f>IFERROR(SUMPRODUCT(B$7:V$7,B3:V3)/SUM(B$7:V$7),"")</f>
        <v>20.54921471429828</v>
      </c>
    </row>
    <row r="10" spans="1:21" x14ac:dyDescent="0.35">
      <c r="A10" s="3">
        <f>A4</f>
        <v>2</v>
      </c>
      <c r="B10" s="4">
        <f>IFERROR(SUMPRODUCT(B$7:V$7,B4:V4)/SUM(B$7:V$7),"")</f>
        <v>27.275654577906604</v>
      </c>
    </row>
    <row r="11" spans="1:21" x14ac:dyDescent="0.35">
      <c r="A11" s="3">
        <f>A5</f>
        <v>3</v>
      </c>
      <c r="B11" s="4">
        <f>IFERROR(SUMPRODUCT(B$7:V$7,B5:V5)/SUM(B$7:V$7),"")</f>
        <v>45.484216165974125</v>
      </c>
    </row>
    <row r="12" spans="1:21" x14ac:dyDescent="0.35">
      <c r="A12" s="2" t="s">
        <v>58</v>
      </c>
      <c r="B12" s="4">
        <f>COUNT(B7:U7)</f>
        <v>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12"/>
  <sheetViews>
    <sheetView workbookViewId="0">
      <selection activeCell="A7" sqref="A7:XFD7"/>
    </sheetView>
  </sheetViews>
  <sheetFormatPr defaultRowHeight="14.5" x14ac:dyDescent="0.35"/>
  <sheetData>
    <row r="1" spans="1:21" x14ac:dyDescent="0.35">
      <c r="A1" t="s">
        <v>0</v>
      </c>
      <c r="B1" t="s">
        <v>17</v>
      </c>
      <c r="C1" t="s">
        <v>1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  <c r="J1" t="s">
        <v>13</v>
      </c>
      <c r="K1" t="s">
        <v>15</v>
      </c>
    </row>
    <row r="2" spans="1:21" x14ac:dyDescent="0.35">
      <c r="A2" s="1"/>
      <c r="B2" s="1">
        <v>2022</v>
      </c>
      <c r="C2" s="1">
        <v>2019</v>
      </c>
      <c r="D2" s="1">
        <v>2013</v>
      </c>
      <c r="E2" s="1">
        <v>2022</v>
      </c>
      <c r="F2" s="1">
        <v>2022</v>
      </c>
      <c r="G2" s="1">
        <v>2006</v>
      </c>
      <c r="H2" s="1">
        <v>2022</v>
      </c>
      <c r="I2" s="1">
        <v>2022</v>
      </c>
      <c r="J2" s="1">
        <v>2022</v>
      </c>
      <c r="K2" s="1">
        <v>2022</v>
      </c>
    </row>
    <row r="3" spans="1:21" x14ac:dyDescent="0.35">
      <c r="A3" s="1">
        <v>1</v>
      </c>
      <c r="B3" s="1">
        <v>90.624168395996094</v>
      </c>
      <c r="C3" s="1">
        <v>76.80657958984375</v>
      </c>
      <c r="D3" s="1">
        <v>88.325325012207031</v>
      </c>
      <c r="E3" s="1">
        <v>70.129966735839844</v>
      </c>
      <c r="F3" s="1">
        <v>89.929649353027344</v>
      </c>
      <c r="G3" s="1">
        <v>51.219009399414063</v>
      </c>
      <c r="H3" s="1">
        <v>67.178863525390625</v>
      </c>
      <c r="I3" s="1">
        <v>86.543724060058594</v>
      </c>
      <c r="J3" s="1">
        <v>84.112754821777344</v>
      </c>
      <c r="K3" s="1">
        <v>88.307380676269531</v>
      </c>
    </row>
    <row r="4" spans="1:21" x14ac:dyDescent="0.35">
      <c r="A4" s="1">
        <v>2</v>
      </c>
      <c r="B4" s="1">
        <v>88.94439697265625</v>
      </c>
      <c r="C4" s="1">
        <v>75.034347534179688</v>
      </c>
      <c r="D4" s="1">
        <v>91.642074584960938</v>
      </c>
      <c r="E4" s="1">
        <v>77.175437927246094</v>
      </c>
      <c r="F4" s="1">
        <v>92.779151916503906</v>
      </c>
      <c r="G4" s="1">
        <v>51.392833709716797</v>
      </c>
      <c r="H4" s="1">
        <v>61.889659881591797</v>
      </c>
      <c r="I4" s="1">
        <v>89.940628051757813</v>
      </c>
      <c r="J4" s="1">
        <v>85.8319091796875</v>
      </c>
      <c r="K4" s="1">
        <v>94.277137756347656</v>
      </c>
    </row>
    <row r="5" spans="1:21" x14ac:dyDescent="0.35">
      <c r="A5" s="1">
        <v>3</v>
      </c>
      <c r="B5" s="1">
        <v>91.07452392578125</v>
      </c>
      <c r="C5" s="1">
        <v>80.68603515625</v>
      </c>
      <c r="D5" s="1">
        <v>94.958763122558594</v>
      </c>
      <c r="E5" s="1">
        <v>88.828865051269531</v>
      </c>
      <c r="F5" s="1">
        <v>95.16845703125</v>
      </c>
      <c r="G5" s="1">
        <v>61.526023864746087</v>
      </c>
      <c r="H5" s="1">
        <v>63.561195373535163</v>
      </c>
      <c r="I5" s="1">
        <v>95.287918090820313</v>
      </c>
      <c r="J5" s="1">
        <v>91.221939086914063</v>
      </c>
      <c r="K5" s="1">
        <v>98.881683349609375</v>
      </c>
    </row>
    <row r="6" spans="1:21" x14ac:dyDescent="0.35">
      <c r="A6" s="1">
        <v>9999</v>
      </c>
      <c r="B6" s="1">
        <v>93.29388427734375</v>
      </c>
      <c r="C6" s="1">
        <v>78.783973693847656</v>
      </c>
      <c r="D6" s="1">
        <v>92.97113037109375</v>
      </c>
      <c r="E6" s="1">
        <v>73.926109313964844</v>
      </c>
      <c r="F6" s="1">
        <v>95.891853332519531</v>
      </c>
      <c r="G6" s="1">
        <v>51.148723602294922</v>
      </c>
      <c r="H6" s="1">
        <v>68.537368774414063</v>
      </c>
      <c r="I6" s="1">
        <v>91.61151123046875</v>
      </c>
      <c r="J6" s="1">
        <v>93.906608581542969</v>
      </c>
      <c r="K6" s="1">
        <v>88.667633056640625</v>
      </c>
    </row>
    <row r="7" spans="1:21" x14ac:dyDescent="0.35">
      <c r="A7" s="2" t="s">
        <v>56</v>
      </c>
      <c r="B7">
        <f>IFERROR(HLOOKUP(B1,POP!B2:U3,2,0),"")</f>
        <v>45773.883999999991</v>
      </c>
      <c r="C7">
        <f>IFERROR(HLOOKUP(C1,POP!C2:V3,2,0),"")</f>
        <v>12388.570999999987</v>
      </c>
      <c r="D7">
        <f>IFERROR(HLOOKUP(D1,POP!D2:W3,2,0),"")</f>
        <v>19629.590000000004</v>
      </c>
      <c r="E7">
        <f>IFERROR(HLOOKUP(E1,POP!E2:X3,2,0),"")</f>
        <v>52085.16750000001</v>
      </c>
      <c r="F7">
        <f>IFERROR(HLOOKUP(F1,POP!F2:Y3,2,0),"")</f>
        <v>18190.483999999997</v>
      </c>
      <c r="G7">
        <f>IFERROR(HLOOKUP(G1,POP!G2:Z3,2,0),"")</f>
        <v>18092.026000000009</v>
      </c>
      <c r="H7">
        <f>IFERROR(HLOOKUP(H1,POP!H2:AA3,2,0),"")</f>
        <v>10593.797999999997</v>
      </c>
      <c r="I7">
        <f>IFERROR(HLOOKUP(I1,POP!I2:AB3,2,0),"")</f>
        <v>128455.56649999999</v>
      </c>
      <c r="J7">
        <f>IFERROR(HLOOKUP(J1,POP!J2:AC3,2,0),"")</f>
        <v>6861.523500000003</v>
      </c>
      <c r="K7">
        <f>IFERROR(HLOOKUP(K1,POP!K2:AD3,2,0),"")</f>
        <v>3423.1084999999985</v>
      </c>
      <c r="L7" t="str">
        <f>IFERROR(HLOOKUP(L1,POP!L2:AE3,2,0),"")</f>
        <v/>
      </c>
      <c r="M7" t="str">
        <f>IFERROR(HLOOKUP(M1,POP!M2:AF3,2,0),"")</f>
        <v/>
      </c>
      <c r="N7" t="str">
        <f>IFERROR(HLOOKUP(N1,POP!N2:AG3,2,0),"")</f>
        <v/>
      </c>
      <c r="O7" t="str">
        <f>IFERROR(HLOOKUP(O1,POP!O2:AH3,2,0),"")</f>
        <v/>
      </c>
      <c r="P7" t="str">
        <f>IFERROR(HLOOKUP(P1,POP!P2:AI3,2,0),"")</f>
        <v/>
      </c>
      <c r="Q7" t="str">
        <f>IFERROR(HLOOKUP(Q1,POP!Q2:AJ3,2,0),"")</f>
        <v/>
      </c>
      <c r="R7" t="str">
        <f>IFERROR(HLOOKUP(R1,POP!R2:AK3,2,0),"")</f>
        <v/>
      </c>
      <c r="S7" t="str">
        <f>IFERROR(HLOOKUP(S1,POP!S2:AL3,2,0),"")</f>
        <v/>
      </c>
      <c r="T7" t="str">
        <f>IFERROR(HLOOKUP(T1,POP!T2:AM3,2,0),"")</f>
        <v/>
      </c>
      <c r="U7" t="str">
        <f>IFERROR(HLOOKUP(U1,POP!U2:AN3,2,0),"")</f>
        <v/>
      </c>
    </row>
    <row r="8" spans="1:21" x14ac:dyDescent="0.35">
      <c r="A8" s="2" t="s">
        <v>57</v>
      </c>
    </row>
    <row r="9" spans="1:21" x14ac:dyDescent="0.35">
      <c r="A9" s="3">
        <f>A3</f>
        <v>1</v>
      </c>
      <c r="B9" s="4">
        <f>IFERROR(SUMPRODUCT(B$7:V$7,B3:V3)/SUM(B$7:V$7),"")</f>
        <v>81.640022174229514</v>
      </c>
    </row>
    <row r="10" spans="1:21" x14ac:dyDescent="0.35">
      <c r="A10" s="3">
        <f>A4</f>
        <v>2</v>
      </c>
      <c r="B10" s="4">
        <f>IFERROR(SUMPRODUCT(B$7:V$7,B4:V4)/SUM(B$7:V$7),"")</f>
        <v>84.178120807551778</v>
      </c>
    </row>
    <row r="11" spans="1:21" x14ac:dyDescent="0.35">
      <c r="A11" s="3">
        <f>A5</f>
        <v>3</v>
      </c>
      <c r="B11" s="4">
        <f>IFERROR(SUMPRODUCT(B$7:V$7,B5:V5)/SUM(B$7:V$7),"")</f>
        <v>89.958685238023932</v>
      </c>
    </row>
    <row r="12" spans="1:21" x14ac:dyDescent="0.35">
      <c r="A12" s="2" t="s">
        <v>58</v>
      </c>
      <c r="B12" s="4">
        <f>COUNT(B7:U7)</f>
        <v>10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12"/>
  <sheetViews>
    <sheetView workbookViewId="0">
      <selection activeCell="J4" sqref="J4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21" x14ac:dyDescent="0.35">
      <c r="A2" s="1"/>
      <c r="B2" s="1">
        <v>2021</v>
      </c>
      <c r="C2" s="1">
        <v>2019</v>
      </c>
      <c r="D2" s="1">
        <v>2017</v>
      </c>
      <c r="E2" s="1">
        <v>2021</v>
      </c>
      <c r="F2" s="1">
        <v>2022</v>
      </c>
      <c r="G2" s="1">
        <v>2021</v>
      </c>
      <c r="H2" s="1">
        <v>2017</v>
      </c>
      <c r="I2" s="1">
        <v>2022</v>
      </c>
      <c r="J2" s="1">
        <v>2022</v>
      </c>
      <c r="K2" s="1">
        <v>2022</v>
      </c>
      <c r="L2" s="1">
        <v>2017</v>
      </c>
      <c r="M2" s="1">
        <v>2022</v>
      </c>
      <c r="N2" s="1">
        <v>2022</v>
      </c>
      <c r="O2" s="1">
        <v>2022</v>
      </c>
      <c r="P2" s="1">
        <v>2022</v>
      </c>
      <c r="Q2" s="1">
        <v>2021</v>
      </c>
    </row>
    <row r="3" spans="1:21" x14ac:dyDescent="0.35">
      <c r="A3" s="1">
        <v>1</v>
      </c>
      <c r="B3" s="1">
        <v>0.89719521999359131</v>
      </c>
      <c r="C3" s="1">
        <v>3.9869799613952641</v>
      </c>
      <c r="D3" s="1">
        <v>19.851985931396481</v>
      </c>
      <c r="E3" s="1">
        <v>5.4715080261230469</v>
      </c>
      <c r="F3" s="1">
        <v>5.1692519187927246</v>
      </c>
      <c r="G3" s="1">
        <v>3.3871240615844731</v>
      </c>
      <c r="H3" s="1">
        <v>12.990792274475099</v>
      </c>
      <c r="I3" s="1">
        <v>6.4511961936950684</v>
      </c>
      <c r="J3" s="1">
        <v>100</v>
      </c>
      <c r="K3" s="1">
        <v>12.88253974914551</v>
      </c>
      <c r="L3" s="1">
        <v>4.1285772323608398</v>
      </c>
      <c r="M3" s="1">
        <v>2.0510540008544922</v>
      </c>
      <c r="N3" s="1">
        <v>7.9710401594638824E-2</v>
      </c>
      <c r="O3" s="1">
        <v>6.2510738372802734</v>
      </c>
      <c r="P3" s="1">
        <v>13.220296859741209</v>
      </c>
      <c r="Q3" s="1">
        <v>28.069231033325199</v>
      </c>
    </row>
    <row r="4" spans="1:21" x14ac:dyDescent="0.35">
      <c r="A4" s="1">
        <v>2</v>
      </c>
      <c r="B4" s="1">
        <v>1.788682818412781</v>
      </c>
      <c r="C4" s="1">
        <v>8.9425172805786133</v>
      </c>
      <c r="D4" s="1">
        <v>21.265617370605469</v>
      </c>
      <c r="E4" s="1">
        <v>8.3333101272583008</v>
      </c>
      <c r="F4" s="1">
        <v>9.5438804626464844</v>
      </c>
      <c r="G4" s="1">
        <v>6.6428394317626953</v>
      </c>
      <c r="H4" s="1">
        <v>15.36782073974609</v>
      </c>
      <c r="I4" s="1">
        <v>9.4728593826293945</v>
      </c>
      <c r="J4" s="1">
        <v>100</v>
      </c>
      <c r="K4" s="1">
        <v>18.231197357177731</v>
      </c>
      <c r="L4" s="1">
        <v>4.6489338874816886</v>
      </c>
      <c r="M4" s="1">
        <v>2.2773327827453609</v>
      </c>
      <c r="N4" s="1">
        <v>1.2296674251556401</v>
      </c>
      <c r="O4" s="1">
        <v>5.054600715637207</v>
      </c>
      <c r="P4" s="1">
        <v>18.66325569152832</v>
      </c>
      <c r="Q4" s="1">
        <v>43.339912414550781</v>
      </c>
    </row>
    <row r="5" spans="1:21" x14ac:dyDescent="0.35">
      <c r="A5" s="1">
        <v>3</v>
      </c>
      <c r="B5" s="1">
        <v>7.7309103012084961</v>
      </c>
      <c r="C5" s="1">
        <v>29.287811279296879</v>
      </c>
      <c r="D5" s="1">
        <v>36.363689422607422</v>
      </c>
      <c r="E5" s="1">
        <v>26.968961715698239</v>
      </c>
      <c r="F5" s="1">
        <v>23.70756912231445</v>
      </c>
      <c r="G5" s="1">
        <v>17.434926986694339</v>
      </c>
      <c r="H5" s="1">
        <v>43.361221313476563</v>
      </c>
      <c r="I5" s="1">
        <v>22.49677658081055</v>
      </c>
      <c r="J5" s="1">
        <v>100</v>
      </c>
      <c r="K5" s="1">
        <v>38.954723358154297</v>
      </c>
      <c r="L5" s="1">
        <v>30.337556838989261</v>
      </c>
      <c r="M5" s="1">
        <v>12.002241134643549</v>
      </c>
      <c r="N5" s="1">
        <v>3.853157520294189</v>
      </c>
      <c r="O5" s="1">
        <v>15.227113723754879</v>
      </c>
      <c r="P5" s="1">
        <v>57.669151306152337</v>
      </c>
      <c r="Q5" s="1">
        <v>54.309673309326172</v>
      </c>
    </row>
    <row r="6" spans="1:21" x14ac:dyDescent="0.35">
      <c r="A6" s="1">
        <v>9999</v>
      </c>
      <c r="B6" s="1">
        <v>5.5353546142578134</v>
      </c>
      <c r="C6" s="1">
        <v>11.18505859375</v>
      </c>
      <c r="D6" s="1">
        <v>19.483024597167969</v>
      </c>
      <c r="E6" s="1">
        <v>21.285867691040039</v>
      </c>
      <c r="F6" s="1">
        <v>1.756840705871582</v>
      </c>
      <c r="G6" s="1">
        <v>21.923374176025391</v>
      </c>
      <c r="H6" s="1">
        <v>39.741107940673828</v>
      </c>
      <c r="I6" s="1">
        <v>14.23637580871582</v>
      </c>
      <c r="J6" s="1">
        <v>100</v>
      </c>
      <c r="K6" s="1">
        <v>9.9160757064819336</v>
      </c>
      <c r="L6" s="1">
        <v>47.880805969238281</v>
      </c>
      <c r="M6" s="1">
        <v>0</v>
      </c>
      <c r="N6" s="1">
        <v>8.7211360931396484</v>
      </c>
      <c r="O6" s="1">
        <v>8.4593391418457031</v>
      </c>
      <c r="P6" s="1">
        <v>35.734973907470703</v>
      </c>
      <c r="Q6" s="1">
        <v>21.90787506103516</v>
      </c>
    </row>
    <row r="7" spans="1:21" x14ac:dyDescent="0.35">
      <c r="A7" s="2" t="s">
        <v>56</v>
      </c>
      <c r="B7">
        <f>IFERROR(HLOOKUP(B1,POP!B2:U3,2,0),"")</f>
        <v>12388.570999999987</v>
      </c>
      <c r="C7">
        <f>IFERROR(HLOOKUP(C1,POP!C2:V3,2,0),"")</f>
        <v>216422.44600000003</v>
      </c>
      <c r="D7">
        <f>IFERROR(HLOOKUP(D1,POP!D2:W3,2,0),"")</f>
        <v>19629.590000000004</v>
      </c>
      <c r="E7">
        <f>IFERROR(HLOOKUP(E1,POP!E2:X3,2,0),"")</f>
        <v>52085.16750000001</v>
      </c>
      <c r="F7">
        <f>IFERROR(HLOOKUP(F1,POP!F2:Y3,2,0),"")</f>
        <v>5212.1730000000025</v>
      </c>
      <c r="G7">
        <f>IFERROR(HLOOKUP(G1,POP!G2:Z3,2,0),"")</f>
        <v>11332.9725</v>
      </c>
      <c r="H7">
        <f>IFERROR(HLOOKUP(H1,POP!H2:AA3,2,0),"")</f>
        <v>18190.483999999997</v>
      </c>
      <c r="I7">
        <f>IFERROR(HLOOKUP(I1,POP!I2:AB3,2,0),"")</f>
        <v>18092.026000000009</v>
      </c>
      <c r="J7">
        <f>IFERROR(HLOOKUP(J1,POP!J2:AC3,2,0),"")</f>
        <v>10593.797999999997</v>
      </c>
      <c r="K7">
        <f>IFERROR(HLOOKUP(K1,POP!K2:AD3,2,0),"")</f>
        <v>128455.56649999999</v>
      </c>
      <c r="L7">
        <f>IFERROR(HLOOKUP(L1,POP!L2:AE3,2,0),"")</f>
        <v>4468.0864999999976</v>
      </c>
      <c r="M7">
        <f>IFERROR(HLOOKUP(M1,POP!M2:AF3,2,0),"")</f>
        <v>34352.718499999981</v>
      </c>
      <c r="N7">
        <f>IFERROR(HLOOKUP(N1,POP!N2:AG3,2,0),"")</f>
        <v>6861.523500000003</v>
      </c>
      <c r="O7">
        <f>IFERROR(HLOOKUP(O1,POP!O2:AH3,2,0),"")</f>
        <v>6364.9424999999974</v>
      </c>
      <c r="P7">
        <f>IFERROR(HLOOKUP(P1,POP!P2:AI3,2,0),"")</f>
        <v>3423.1084999999985</v>
      </c>
      <c r="Q7">
        <f>IFERROR(HLOOKUP(Q1,POP!Q2:AJ3,2,0),"")</f>
        <v>28838.498999999985</v>
      </c>
      <c r="R7" t="str">
        <f>IFERROR(HLOOKUP(R1,POP!R2:AK3,2,0),"")</f>
        <v/>
      </c>
      <c r="S7" t="str">
        <f>IFERROR(HLOOKUP(S1,POP!S2:AL3,2,0),"")</f>
        <v/>
      </c>
      <c r="T7" t="str">
        <f>IFERROR(HLOOKUP(T1,POP!T2:AM3,2,0),"")</f>
        <v/>
      </c>
      <c r="U7" t="str">
        <f>IFERROR(HLOOKUP(U1,POP!U2:AN3,2,0),"")</f>
        <v/>
      </c>
    </row>
    <row r="8" spans="1:21" x14ac:dyDescent="0.35">
      <c r="A8" s="2" t="s">
        <v>57</v>
      </c>
    </row>
    <row r="9" spans="1:21" x14ac:dyDescent="0.35">
      <c r="A9" s="3">
        <f>A3</f>
        <v>1</v>
      </c>
      <c r="B9" s="4">
        <f>IFERROR(SUMPRODUCT(B$7:V$7,B3:V3)/SUM(B$7:V$7),"")</f>
        <v>9.8232699207891176</v>
      </c>
    </row>
    <row r="10" spans="1:21" x14ac:dyDescent="0.35">
      <c r="A10" s="3">
        <f>A4</f>
        <v>2</v>
      </c>
      <c r="B10" s="4">
        <f>IFERROR(SUMPRODUCT(B$7:V$7,B4:V4)/SUM(B$7:V$7),"")</f>
        <v>14.287197685269971</v>
      </c>
    </row>
    <row r="11" spans="1:21" x14ac:dyDescent="0.35">
      <c r="A11" s="3">
        <f>A5</f>
        <v>3</v>
      </c>
      <c r="B11" s="4">
        <f>IFERROR(SUMPRODUCT(B$7:V$7,B5:V5)/SUM(B$7:V$7),"")</f>
        <v>32.196157766137901</v>
      </c>
    </row>
    <row r="12" spans="1:21" x14ac:dyDescent="0.35">
      <c r="A12" s="2" t="s">
        <v>58</v>
      </c>
      <c r="B12" s="4">
        <f>COUNT(B7:U7)</f>
        <v>16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12"/>
  <sheetViews>
    <sheetView workbookViewId="0">
      <selection activeCell="J3" sqref="J3:J7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21" x14ac:dyDescent="0.35">
      <c r="A2" s="1"/>
      <c r="B2" s="1">
        <v>2021</v>
      </c>
      <c r="C2" s="1">
        <v>2019</v>
      </c>
      <c r="D2" s="1">
        <v>2017</v>
      </c>
      <c r="E2" s="1">
        <v>2021</v>
      </c>
      <c r="F2" s="1">
        <v>2022</v>
      </c>
      <c r="G2" s="1">
        <v>2021</v>
      </c>
      <c r="H2" s="1">
        <v>2017</v>
      </c>
      <c r="I2" s="1">
        <v>2006</v>
      </c>
      <c r="J2" s="1">
        <v>2022</v>
      </c>
      <c r="K2" s="1">
        <v>2022</v>
      </c>
      <c r="L2" s="1">
        <v>2017</v>
      </c>
      <c r="M2" s="1">
        <v>2022</v>
      </c>
      <c r="N2" s="1">
        <v>2022</v>
      </c>
      <c r="O2" s="1">
        <v>2022</v>
      </c>
      <c r="P2" s="1">
        <v>2022</v>
      </c>
      <c r="Q2" s="1">
        <v>2021</v>
      </c>
    </row>
    <row r="3" spans="1:21" x14ac:dyDescent="0.35">
      <c r="A3" s="1">
        <v>1</v>
      </c>
      <c r="B3" s="1">
        <v>6.1500263214111328</v>
      </c>
      <c r="C3" s="1">
        <v>8.6399593353271484</v>
      </c>
      <c r="D3" s="1">
        <v>36.640106201171882</v>
      </c>
      <c r="E3" s="1">
        <v>7.9170441627502441</v>
      </c>
      <c r="F3" s="1">
        <v>20.51350021362305</v>
      </c>
      <c r="G3" s="1">
        <v>8.6679849624633789</v>
      </c>
      <c r="H3" s="1">
        <v>12.780289649963381</v>
      </c>
      <c r="I3" s="1">
        <v>0.8431859016418457</v>
      </c>
      <c r="J3" s="17">
        <v>100</v>
      </c>
      <c r="K3" s="1">
        <v>5.5159878730773926</v>
      </c>
      <c r="L3" s="1">
        <v>7.6358780860900879</v>
      </c>
      <c r="M3" s="1">
        <v>10.651583671569821</v>
      </c>
      <c r="N3" s="1">
        <v>3.1874008178710942</v>
      </c>
      <c r="O3" s="1">
        <v>37.121170043945313</v>
      </c>
      <c r="P3" s="1">
        <v>67.507453918457031</v>
      </c>
      <c r="Q3" s="1">
        <v>20.227657318115231</v>
      </c>
    </row>
    <row r="4" spans="1:21" x14ac:dyDescent="0.35">
      <c r="A4" s="1">
        <v>2</v>
      </c>
      <c r="B4" s="1">
        <v>10.14635181427002</v>
      </c>
      <c r="C4" s="1">
        <v>18.414670944213871</v>
      </c>
      <c r="D4" s="1">
        <v>42.152259826660163</v>
      </c>
      <c r="E4" s="1">
        <v>13.093575477600099</v>
      </c>
      <c r="F4" s="1">
        <v>26.268239974975589</v>
      </c>
      <c r="G4" s="1">
        <v>10.208627700805661</v>
      </c>
      <c r="H4" s="1">
        <v>18.222246170043949</v>
      </c>
      <c r="I4" s="1">
        <v>1.7996335029602051</v>
      </c>
      <c r="J4" s="17">
        <v>100</v>
      </c>
      <c r="K4" s="1">
        <v>11.27015399932861</v>
      </c>
      <c r="L4" s="1">
        <v>10.96694278717041</v>
      </c>
      <c r="M4" s="1">
        <v>14.45550441741943</v>
      </c>
      <c r="N4" s="1">
        <v>7.2759613990783691</v>
      </c>
      <c r="O4" s="1">
        <v>42.137428283691413</v>
      </c>
      <c r="P4" s="1">
        <v>65.651687622070313</v>
      </c>
      <c r="Q4" s="1">
        <v>28.161100387573239</v>
      </c>
    </row>
    <row r="5" spans="1:21" x14ac:dyDescent="0.35">
      <c r="A5" s="1">
        <v>3</v>
      </c>
      <c r="B5" s="1">
        <v>30.921230316162109</v>
      </c>
      <c r="C5" s="1">
        <v>46.746570587158203</v>
      </c>
      <c r="D5" s="1">
        <v>58.149234771728523</v>
      </c>
      <c r="E5" s="1">
        <v>38.690242767333977</v>
      </c>
      <c r="F5" s="1">
        <v>51.036815643310547</v>
      </c>
      <c r="G5" s="1">
        <v>17.476222991943359</v>
      </c>
      <c r="H5" s="1">
        <v>47.833168029785163</v>
      </c>
      <c r="I5" s="1">
        <v>17.720155715942379</v>
      </c>
      <c r="J5" s="17">
        <v>100</v>
      </c>
      <c r="K5" s="1">
        <v>35.122787475585938</v>
      </c>
      <c r="L5" s="1">
        <v>41.627403259277337</v>
      </c>
      <c r="M5" s="1">
        <v>37.882503509521477</v>
      </c>
      <c r="N5" s="1">
        <v>35.351974487304688</v>
      </c>
      <c r="O5" s="1">
        <v>43.835292816162109</v>
      </c>
      <c r="P5" s="1">
        <v>64.561981201171875</v>
      </c>
      <c r="Q5" s="1">
        <v>41.611499786376953</v>
      </c>
    </row>
    <row r="6" spans="1:21" x14ac:dyDescent="0.35">
      <c r="A6" s="1">
        <v>9999</v>
      </c>
      <c r="B6" s="1">
        <v>12.74448204040527</v>
      </c>
      <c r="C6" s="1">
        <v>23.070549011230469</v>
      </c>
      <c r="D6" s="1">
        <v>37.8553466796875</v>
      </c>
      <c r="E6" s="1">
        <v>27.39119911193848</v>
      </c>
      <c r="F6" s="1">
        <v>22.403606414794918</v>
      </c>
      <c r="G6" s="1">
        <v>39.065792083740227</v>
      </c>
      <c r="H6" s="1">
        <v>38.627899169921882</v>
      </c>
      <c r="I6" s="1">
        <v>7.9338178634643546</v>
      </c>
      <c r="J6" s="17">
        <v>100</v>
      </c>
      <c r="K6" s="1">
        <v>0.97559040784835815</v>
      </c>
      <c r="L6" s="1">
        <v>53.590595245361328</v>
      </c>
      <c r="M6" s="1">
        <v>0</v>
      </c>
      <c r="N6" s="1">
        <v>25.313716888427731</v>
      </c>
      <c r="O6" s="1">
        <v>28.390729904174801</v>
      </c>
      <c r="P6" s="1">
        <v>66.364959716796875</v>
      </c>
      <c r="Q6" s="1">
        <v>20.830389022827148</v>
      </c>
    </row>
    <row r="7" spans="1:21" x14ac:dyDescent="0.35">
      <c r="A7" s="2" t="s">
        <v>56</v>
      </c>
      <c r="B7">
        <f>IFERROR(HLOOKUP(B1,POP!B2:U3,2,0),"")</f>
        <v>12388.570999999987</v>
      </c>
      <c r="C7">
        <f>IFERROR(HLOOKUP(C1,POP!C2:V3,2,0),"")</f>
        <v>216422.44600000003</v>
      </c>
      <c r="D7">
        <f>IFERROR(HLOOKUP(D1,POP!D2:W3,2,0),"")</f>
        <v>19629.590000000004</v>
      </c>
      <c r="E7">
        <f>IFERROR(HLOOKUP(E1,POP!E2:X3,2,0),"")</f>
        <v>52085.16750000001</v>
      </c>
      <c r="F7">
        <f>IFERROR(HLOOKUP(F1,POP!F2:Y3,2,0),"")</f>
        <v>5212.1730000000025</v>
      </c>
      <c r="G7">
        <f>IFERROR(HLOOKUP(G1,POP!G2:Z3,2,0),"")</f>
        <v>11332.9725</v>
      </c>
      <c r="H7">
        <f>IFERROR(HLOOKUP(H1,POP!H2:AA3,2,0),"")</f>
        <v>18190.483999999997</v>
      </c>
      <c r="I7">
        <f>IFERROR(HLOOKUP(I1,POP!I2:AB3,2,0),"")</f>
        <v>18092.026000000009</v>
      </c>
      <c r="J7" s="18">
        <f>IFERROR(HLOOKUP(J1,POP!J2:AC3,2,0),"")</f>
        <v>10593.797999999997</v>
      </c>
      <c r="K7">
        <f>IFERROR(HLOOKUP(K1,POP!K2:AD3,2,0),"")</f>
        <v>128455.56649999999</v>
      </c>
      <c r="L7">
        <f>IFERROR(HLOOKUP(L1,POP!L2:AE3,2,0),"")</f>
        <v>4468.0864999999976</v>
      </c>
      <c r="M7">
        <f>IFERROR(HLOOKUP(M1,POP!M2:AF3,2,0),"")</f>
        <v>34352.718499999981</v>
      </c>
      <c r="N7">
        <f>IFERROR(HLOOKUP(N1,POP!N2:AG3,2,0),"")</f>
        <v>6861.523500000003</v>
      </c>
      <c r="O7">
        <f>IFERROR(HLOOKUP(O1,POP!O2:AH3,2,0),"")</f>
        <v>6364.9424999999974</v>
      </c>
      <c r="P7">
        <f>IFERROR(HLOOKUP(P1,POP!P2:AI3,2,0),"")</f>
        <v>3423.1084999999985</v>
      </c>
      <c r="Q7">
        <f>IFERROR(HLOOKUP(Q1,POP!Q2:AJ3,2,0),"")</f>
        <v>28838.498999999985</v>
      </c>
      <c r="R7" t="str">
        <f>IFERROR(HLOOKUP(R1,POP!R2:AK3,2,0),"")</f>
        <v/>
      </c>
      <c r="S7" t="str">
        <f>IFERROR(HLOOKUP(S1,POP!S2:AL3,2,0),"")</f>
        <v/>
      </c>
      <c r="T7" t="str">
        <f>IFERROR(HLOOKUP(T1,POP!T2:AM3,2,0),"")</f>
        <v/>
      </c>
      <c r="U7" t="str">
        <f>IFERROR(HLOOKUP(U1,POP!U2:AN3,2,0),"")</f>
        <v/>
      </c>
    </row>
    <row r="8" spans="1:21" x14ac:dyDescent="0.35">
      <c r="A8" s="2" t="s">
        <v>57</v>
      </c>
    </row>
    <row r="9" spans="1:21" x14ac:dyDescent="0.35">
      <c r="A9" s="3">
        <f>A3</f>
        <v>1</v>
      </c>
      <c r="B9" s="4">
        <f>IFERROR(SUMPRODUCT(B$7:V$7,B3:V3)/SUM(B$7:V$7),"")</f>
        <v>11.740846914097169</v>
      </c>
    </row>
    <row r="10" spans="1:21" x14ac:dyDescent="0.35">
      <c r="A10" s="3">
        <f>A4</f>
        <v>2</v>
      </c>
      <c r="B10" s="4">
        <f>IFERROR(SUMPRODUCT(B$7:V$7,B4:V4)/SUM(B$7:V$7),"")</f>
        <v>18.457685912950748</v>
      </c>
    </row>
    <row r="11" spans="1:21" x14ac:dyDescent="0.35">
      <c r="A11" s="3">
        <f>A5</f>
        <v>3</v>
      </c>
      <c r="B11" s="4">
        <f>IFERROR(SUMPRODUCT(B$7:V$7,B5:V5)/SUM(B$7:V$7),"")</f>
        <v>42.157175557111458</v>
      </c>
    </row>
    <row r="12" spans="1:21" x14ac:dyDescent="0.35">
      <c r="A12" s="2" t="s">
        <v>58</v>
      </c>
      <c r="B12" s="4">
        <f>COUNT(B7:U7)</f>
        <v>16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12"/>
  <sheetViews>
    <sheetView workbookViewId="0">
      <selection activeCell="B2" sqref="B2:B6"/>
    </sheetView>
  </sheetViews>
  <sheetFormatPr defaultRowHeight="14.5" x14ac:dyDescent="0.35"/>
  <sheetData>
    <row r="1" spans="1:21" x14ac:dyDescent="0.35">
      <c r="A1" t="s">
        <v>0</v>
      </c>
      <c r="B1" t="s">
        <v>17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21" x14ac:dyDescent="0.35">
      <c r="A2" s="1"/>
      <c r="B2" s="1">
        <v>2022</v>
      </c>
      <c r="C2" s="1">
        <v>2021</v>
      </c>
      <c r="D2" s="1">
        <v>2019</v>
      </c>
      <c r="E2" s="1">
        <v>2022</v>
      </c>
      <c r="F2" s="1">
        <v>2022</v>
      </c>
      <c r="G2" s="1">
        <v>2022</v>
      </c>
      <c r="H2" s="1">
        <v>2021</v>
      </c>
      <c r="I2" s="1">
        <v>2022</v>
      </c>
      <c r="J2" s="1">
        <v>2022</v>
      </c>
      <c r="K2" s="1">
        <v>2022</v>
      </c>
      <c r="L2" s="1">
        <v>2022</v>
      </c>
      <c r="M2" s="1">
        <v>2022</v>
      </c>
      <c r="N2" s="1">
        <v>2022</v>
      </c>
      <c r="O2" s="1">
        <v>2022</v>
      </c>
      <c r="P2" s="1">
        <v>2022</v>
      </c>
      <c r="Q2" s="1">
        <v>2022</v>
      </c>
      <c r="R2" s="1">
        <v>2021</v>
      </c>
    </row>
    <row r="3" spans="1:21" x14ac:dyDescent="0.35">
      <c r="A3" s="1">
        <v>1</v>
      </c>
      <c r="B3" s="1">
        <v>56.044387817382813</v>
      </c>
      <c r="C3" s="1">
        <v>19.15947151184082</v>
      </c>
      <c r="D3" s="1">
        <v>35.59881591796875</v>
      </c>
      <c r="E3" s="1">
        <v>77.862625122070313</v>
      </c>
      <c r="F3" s="1">
        <v>46.143436431884773</v>
      </c>
      <c r="G3" s="1">
        <v>13.642891883850099</v>
      </c>
      <c r="H3" s="1">
        <v>13.146108627319339</v>
      </c>
      <c r="I3" s="1">
        <v>36.739536285400391</v>
      </c>
      <c r="J3" s="1">
        <v>31.095270156860352</v>
      </c>
      <c r="K3" s="1">
        <v>22.4323844909668</v>
      </c>
      <c r="L3" s="1">
        <v>48.404991149902337</v>
      </c>
      <c r="M3" s="1">
        <v>12.811015129089361</v>
      </c>
      <c r="N3" s="1">
        <v>44.115303039550781</v>
      </c>
      <c r="O3" s="1">
        <v>0.52243310213088989</v>
      </c>
      <c r="P3" s="1">
        <v>16.218936920166019</v>
      </c>
      <c r="Q3" s="1">
        <v>40.852813720703132</v>
      </c>
      <c r="R3" s="1">
        <v>77.16510009765625</v>
      </c>
    </row>
    <row r="4" spans="1:21" x14ac:dyDescent="0.35">
      <c r="A4" s="1">
        <v>2</v>
      </c>
      <c r="B4" s="1">
        <v>61.184913635253913</v>
      </c>
      <c r="C4" s="1">
        <v>30.802446365356449</v>
      </c>
      <c r="D4" s="1">
        <v>50.886405944824219</v>
      </c>
      <c r="E4" s="1">
        <v>78.097640991210938</v>
      </c>
      <c r="F4" s="1">
        <v>55.970966339111328</v>
      </c>
      <c r="G4" s="1">
        <v>15.085971832275391</v>
      </c>
      <c r="H4" s="1">
        <v>15.796060562133791</v>
      </c>
      <c r="I4" s="1">
        <v>48.046058654785163</v>
      </c>
      <c r="J4" s="1">
        <v>41.057544708251953</v>
      </c>
      <c r="K4" s="1">
        <v>41.460197448730469</v>
      </c>
      <c r="L4" s="1">
        <v>64.493301391601563</v>
      </c>
      <c r="M4" s="1">
        <v>12.96984386444092</v>
      </c>
      <c r="N4" s="1">
        <v>54.729747772216797</v>
      </c>
      <c r="O4" s="1">
        <v>2.935848474502563</v>
      </c>
      <c r="P4" s="1">
        <v>21.671516418457031</v>
      </c>
      <c r="Q4" s="1">
        <v>47.818061828613281</v>
      </c>
      <c r="R4" s="1">
        <v>82.936294555664063</v>
      </c>
    </row>
    <row r="5" spans="1:21" x14ac:dyDescent="0.35">
      <c r="A5" s="1">
        <v>3</v>
      </c>
      <c r="B5" s="1">
        <v>73.490615844726563</v>
      </c>
      <c r="C5" s="1">
        <v>54.730171203613281</v>
      </c>
      <c r="D5" s="1">
        <v>72.278854370117188</v>
      </c>
      <c r="E5" s="1">
        <v>87.108406066894531</v>
      </c>
      <c r="F5" s="1">
        <v>84.094184875488281</v>
      </c>
      <c r="G5" s="1">
        <v>25.63325119018555</v>
      </c>
      <c r="H5" s="1">
        <v>24.678812026977539</v>
      </c>
      <c r="I5" s="1">
        <v>70.997856140136719</v>
      </c>
      <c r="J5" s="1">
        <v>59.765357971191413</v>
      </c>
      <c r="K5" s="1">
        <v>58.514572143554688</v>
      </c>
      <c r="L5" s="1">
        <v>82.778701782226563</v>
      </c>
      <c r="M5" s="1">
        <v>40.069431304931641</v>
      </c>
      <c r="N5" s="1">
        <v>76.546188354492188</v>
      </c>
      <c r="O5" s="1">
        <v>11.567957878112789</v>
      </c>
      <c r="P5" s="1">
        <v>41.838710784912109</v>
      </c>
      <c r="Q5" s="1">
        <v>67.453231811523438</v>
      </c>
      <c r="R5" s="1">
        <v>85.796806335449219</v>
      </c>
    </row>
    <row r="6" spans="1:21" x14ac:dyDescent="0.35">
      <c r="A6" s="1">
        <v>9999</v>
      </c>
      <c r="B6" s="1">
        <v>78.728195190429688</v>
      </c>
      <c r="C6" s="1">
        <v>21.84873199462891</v>
      </c>
      <c r="D6" s="1">
        <v>65.590217590332031</v>
      </c>
      <c r="E6" s="1">
        <v>79.417160034179688</v>
      </c>
      <c r="F6" s="1">
        <v>76.721992492675781</v>
      </c>
      <c r="G6" s="1">
        <v>26.10385704040527</v>
      </c>
      <c r="H6" s="1">
        <v>31.391611099243161</v>
      </c>
      <c r="I6" s="1">
        <v>74.209609985351563</v>
      </c>
      <c r="J6" s="1">
        <v>44.397621154785163</v>
      </c>
      <c r="K6" s="1">
        <v>38.126712799072273</v>
      </c>
      <c r="L6" s="1">
        <v>59.818119049072273</v>
      </c>
      <c r="M6" s="1">
        <v>43.259941101074219</v>
      </c>
      <c r="N6" s="1">
        <v>100</v>
      </c>
      <c r="O6" s="1">
        <v>21.678928375244141</v>
      </c>
      <c r="P6" s="1">
        <v>18.87742805480957</v>
      </c>
      <c r="Q6" s="1">
        <v>56.444602966308587</v>
      </c>
      <c r="R6" s="1">
        <v>79.762809753417969</v>
      </c>
    </row>
    <row r="7" spans="1:21" x14ac:dyDescent="0.35">
      <c r="A7" s="2" t="s">
        <v>56</v>
      </c>
      <c r="B7">
        <f>IFERROR(HLOOKUP(B1,POP!B2:U3,2,0),"")</f>
        <v>45773.883999999991</v>
      </c>
      <c r="C7">
        <f>IFERROR(HLOOKUP(C1,POP!C2:V3,2,0),"")</f>
        <v>12388.570999999987</v>
      </c>
      <c r="D7">
        <f>IFERROR(HLOOKUP(D1,POP!D2:W3,2,0),"")</f>
        <v>216422.44600000003</v>
      </c>
      <c r="E7">
        <f>IFERROR(HLOOKUP(E1,POP!E2:X3,2,0),"")</f>
        <v>19629.590000000004</v>
      </c>
      <c r="F7">
        <f>IFERROR(HLOOKUP(F1,POP!F2:Y3,2,0),"")</f>
        <v>52085.16750000001</v>
      </c>
      <c r="G7">
        <f>IFERROR(HLOOKUP(G1,POP!G2:Z3,2,0),"")</f>
        <v>5212.1730000000025</v>
      </c>
      <c r="H7">
        <f>IFERROR(HLOOKUP(H1,POP!H2:AA3,2,0),"")</f>
        <v>11332.9725</v>
      </c>
      <c r="I7">
        <f>IFERROR(HLOOKUP(I1,POP!I2:AB3,2,0),"")</f>
        <v>18190.483999999997</v>
      </c>
      <c r="J7">
        <f>IFERROR(HLOOKUP(J1,POP!J2:AC3,2,0),"")</f>
        <v>18092.026000000009</v>
      </c>
      <c r="K7">
        <f>IFERROR(HLOOKUP(K1,POP!K2:AD3,2,0),"")</f>
        <v>10593.797999999997</v>
      </c>
      <c r="L7">
        <f>IFERROR(HLOOKUP(L1,POP!L2:AE3,2,0),"")</f>
        <v>128455.56649999999</v>
      </c>
      <c r="M7">
        <f>IFERROR(HLOOKUP(M1,POP!M2:AF3,2,0),"")</f>
        <v>4468.0864999999976</v>
      </c>
      <c r="N7">
        <f>IFERROR(HLOOKUP(N1,POP!N2:AG3,2,0),"")</f>
        <v>34352.718499999981</v>
      </c>
      <c r="O7">
        <f>IFERROR(HLOOKUP(O1,POP!O2:AH3,2,0),"")</f>
        <v>6861.523500000003</v>
      </c>
      <c r="P7">
        <f>IFERROR(HLOOKUP(P1,POP!P2:AI3,2,0),"")</f>
        <v>6364.9424999999974</v>
      </c>
      <c r="Q7">
        <f>IFERROR(HLOOKUP(Q1,POP!Q2:AJ3,2,0),"")</f>
        <v>3423.1084999999985</v>
      </c>
      <c r="R7">
        <f>IFERROR(HLOOKUP(R1,POP!R2:AK3,2,0),"")</f>
        <v>28838.498999999985</v>
      </c>
      <c r="S7" t="str">
        <f>IFERROR(HLOOKUP(S1,POP!S2:AL3,2,0),"")</f>
        <v/>
      </c>
      <c r="T7" t="str">
        <f>IFERROR(HLOOKUP(T1,POP!T2:AM3,2,0),"")</f>
        <v/>
      </c>
      <c r="U7" t="str">
        <f>IFERROR(HLOOKUP(U1,POP!U2:AN3,2,0),"")</f>
        <v/>
      </c>
    </row>
    <row r="8" spans="1:21" x14ac:dyDescent="0.35">
      <c r="A8" s="2" t="s">
        <v>57</v>
      </c>
    </row>
    <row r="9" spans="1:21" x14ac:dyDescent="0.35">
      <c r="A9" s="3">
        <f>A3</f>
        <v>1</v>
      </c>
      <c r="B9" s="4">
        <f>IFERROR(SUMPRODUCT(B$7:V$7,B3:V3)/SUM(B$7:V$7),"")</f>
        <v>42.394771877468678</v>
      </c>
    </row>
    <row r="10" spans="1:21" x14ac:dyDescent="0.35">
      <c r="A10" s="3">
        <f>A4</f>
        <v>2</v>
      </c>
      <c r="B10" s="4">
        <f>IFERROR(SUMPRODUCT(B$7:V$7,B4:V4)/SUM(B$7:V$7),"")</f>
        <v>54.44831788156921</v>
      </c>
    </row>
    <row r="11" spans="1:21" x14ac:dyDescent="0.35">
      <c r="A11" s="3">
        <f>A5</f>
        <v>3</v>
      </c>
      <c r="B11" s="4">
        <f>IFERROR(SUMPRODUCT(B$7:V$7,B5:V5)/SUM(B$7:V$7),"")</f>
        <v>73.37272982261976</v>
      </c>
    </row>
    <row r="12" spans="1:21" x14ac:dyDescent="0.35">
      <c r="A12" s="2" t="s">
        <v>58</v>
      </c>
      <c r="B12" s="4">
        <f>COUNT(B7:U7)</f>
        <v>17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U12"/>
  <sheetViews>
    <sheetView workbookViewId="0">
      <selection activeCell="D2" sqref="D2:D8"/>
    </sheetView>
  </sheetViews>
  <sheetFormatPr defaultRowHeight="14.5" x14ac:dyDescent="0.35"/>
  <sheetData>
    <row r="1" spans="1:21" x14ac:dyDescent="0.35">
      <c r="A1" t="s">
        <v>0</v>
      </c>
      <c r="B1" t="s">
        <v>17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21" x14ac:dyDescent="0.35">
      <c r="A2" s="1"/>
      <c r="B2" s="1">
        <v>2022</v>
      </c>
      <c r="C2" s="1">
        <v>2021</v>
      </c>
      <c r="D2" s="1">
        <v>2019</v>
      </c>
      <c r="E2" s="1">
        <v>2022</v>
      </c>
      <c r="F2" s="1">
        <v>2022</v>
      </c>
      <c r="G2" s="1">
        <v>2022</v>
      </c>
      <c r="H2" s="1">
        <v>2021</v>
      </c>
      <c r="I2" s="1">
        <v>2022</v>
      </c>
      <c r="J2" s="1">
        <v>2022</v>
      </c>
      <c r="K2" s="1">
        <v>2022</v>
      </c>
      <c r="L2" s="1">
        <v>2022</v>
      </c>
      <c r="M2" s="1">
        <v>2022</v>
      </c>
      <c r="N2" s="1">
        <v>2022</v>
      </c>
      <c r="O2" s="1">
        <v>2022</v>
      </c>
      <c r="P2" s="1">
        <v>2022</v>
      </c>
      <c r="Q2" s="1">
        <v>2022</v>
      </c>
      <c r="R2" s="1">
        <v>2021</v>
      </c>
    </row>
    <row r="3" spans="1:21" x14ac:dyDescent="0.35">
      <c r="A3" s="1">
        <v>1</v>
      </c>
      <c r="B3" s="1">
        <v>83.839309692382813</v>
      </c>
      <c r="C3" s="1">
        <v>29.171810150146481</v>
      </c>
      <c r="D3" s="1">
        <v>67.622329711914063</v>
      </c>
      <c r="E3" s="1">
        <v>89.291259765625</v>
      </c>
      <c r="F3" s="1">
        <v>71.390998840332031</v>
      </c>
      <c r="G3" s="1">
        <v>89.194175720214844</v>
      </c>
      <c r="H3" s="1">
        <v>81.78265380859375</v>
      </c>
      <c r="I3" s="1">
        <v>48.945262908935547</v>
      </c>
      <c r="J3" s="1">
        <v>67.921211242675781</v>
      </c>
      <c r="K3" s="1">
        <v>80.234054565429688</v>
      </c>
      <c r="L3" s="1">
        <v>93.414505004882813</v>
      </c>
      <c r="M3" s="1">
        <v>70.40594482421875</v>
      </c>
      <c r="N3" s="1">
        <v>75.955352783203125</v>
      </c>
      <c r="O3" s="1">
        <v>76.847427368164063</v>
      </c>
      <c r="P3" s="1">
        <v>67.992446899414063</v>
      </c>
      <c r="Q3" s="1">
        <v>97.213241577148438</v>
      </c>
      <c r="R3" s="1">
        <v>76.405235290527344</v>
      </c>
    </row>
    <row r="4" spans="1:21" x14ac:dyDescent="0.35">
      <c r="A4" s="1">
        <v>2</v>
      </c>
      <c r="B4" s="1">
        <v>81.424659729003906</v>
      </c>
      <c r="C4" s="1">
        <v>47.416141510009773</v>
      </c>
      <c r="D4" s="1">
        <v>78.305885314941406</v>
      </c>
      <c r="E4" s="1">
        <v>88.036521911621094</v>
      </c>
      <c r="F4" s="1">
        <v>79.390762329101563</v>
      </c>
      <c r="G4" s="1">
        <v>93.396690368652344</v>
      </c>
      <c r="H4" s="1">
        <v>83.523422241210938</v>
      </c>
      <c r="I4" s="1">
        <v>63.756515502929688</v>
      </c>
      <c r="J4" s="1">
        <v>75.259857177734375</v>
      </c>
      <c r="K4" s="1">
        <v>87.861724853515625</v>
      </c>
      <c r="L4" s="1">
        <v>95.101654052734375</v>
      </c>
      <c r="M4" s="1">
        <v>86.317359924316406</v>
      </c>
      <c r="N4" s="1">
        <v>82.709053039550781</v>
      </c>
      <c r="O4" s="1">
        <v>81.63970947265625</v>
      </c>
      <c r="P4" s="1">
        <v>72.313674926757813</v>
      </c>
      <c r="Q4" s="1">
        <v>96.935050964355469</v>
      </c>
      <c r="R4" s="1">
        <v>80.676231384277344</v>
      </c>
    </row>
    <row r="5" spans="1:21" x14ac:dyDescent="0.35">
      <c r="A5" s="1">
        <v>3</v>
      </c>
      <c r="B5" s="1">
        <v>90.77642822265625</v>
      </c>
      <c r="C5" s="1">
        <v>70.597969055175781</v>
      </c>
      <c r="D5" s="1">
        <v>87.885597229003906</v>
      </c>
      <c r="E5" s="1">
        <v>94.160491943359375</v>
      </c>
      <c r="F5" s="1">
        <v>93.41802978515625</v>
      </c>
      <c r="G5" s="1">
        <v>96.542915344238281</v>
      </c>
      <c r="H5" s="1">
        <v>88.824249267578125</v>
      </c>
      <c r="I5" s="1">
        <v>83.539337158203125</v>
      </c>
      <c r="J5" s="1">
        <v>85.610343933105469</v>
      </c>
      <c r="K5" s="1">
        <v>91.742897033691406</v>
      </c>
      <c r="L5" s="1">
        <v>97.690803527832031</v>
      </c>
      <c r="M5" s="1">
        <v>96.020095825195313</v>
      </c>
      <c r="N5" s="1">
        <v>88.299400329589844</v>
      </c>
      <c r="O5" s="1">
        <v>84.441551208496094</v>
      </c>
      <c r="P5" s="1">
        <v>80.832595825195313</v>
      </c>
      <c r="Q5" s="1">
        <v>95.344818115234375</v>
      </c>
      <c r="R5" s="1">
        <v>82.962295532226563</v>
      </c>
    </row>
    <row r="6" spans="1:21" x14ac:dyDescent="0.35">
      <c r="A6" s="1">
        <v>9999</v>
      </c>
      <c r="B6" s="1">
        <v>89.563285827636719</v>
      </c>
      <c r="C6" s="1">
        <v>28.12952995300293</v>
      </c>
      <c r="D6" s="1">
        <v>84.0799560546875</v>
      </c>
      <c r="E6" s="1">
        <v>88.67864990234375</v>
      </c>
      <c r="F6" s="1">
        <v>84.829803466796875</v>
      </c>
      <c r="G6" s="1">
        <v>87.6710205078125</v>
      </c>
      <c r="H6" s="1">
        <v>84.401832580566406</v>
      </c>
      <c r="I6" s="1">
        <v>77.515251159667969</v>
      </c>
      <c r="J6" s="1">
        <v>71.231163024902344</v>
      </c>
      <c r="K6" s="1">
        <v>85.853286743164063</v>
      </c>
      <c r="L6" s="1">
        <v>97.112876892089844</v>
      </c>
      <c r="M6" s="1">
        <v>85.4146728515625</v>
      </c>
      <c r="N6" s="1">
        <v>100</v>
      </c>
      <c r="O6" s="1">
        <v>86.487548828125</v>
      </c>
      <c r="P6" s="1">
        <v>76.003646850585938</v>
      </c>
      <c r="Q6" s="1">
        <v>99.23968505859375</v>
      </c>
      <c r="R6" s="1">
        <v>74.457015991210938</v>
      </c>
    </row>
    <row r="7" spans="1:21" x14ac:dyDescent="0.35">
      <c r="A7" s="2" t="s">
        <v>56</v>
      </c>
      <c r="B7">
        <f>IFERROR(HLOOKUP(B1,POP!B2:U3,2,0),"")</f>
        <v>45773.883999999991</v>
      </c>
      <c r="C7">
        <f>IFERROR(HLOOKUP(C1,POP!C2:V3,2,0),"")</f>
        <v>12388.570999999987</v>
      </c>
      <c r="D7">
        <f>IFERROR(HLOOKUP(D1,POP!D2:W3,2,0),"")</f>
        <v>216422.44600000003</v>
      </c>
      <c r="E7">
        <f>IFERROR(HLOOKUP(E1,POP!E2:X3,2,0),"")</f>
        <v>19629.590000000004</v>
      </c>
      <c r="F7">
        <f>IFERROR(HLOOKUP(F1,POP!F2:Y3,2,0),"")</f>
        <v>52085.16750000001</v>
      </c>
      <c r="G7">
        <f>IFERROR(HLOOKUP(G1,POP!G2:Z3,2,0),"")</f>
        <v>5212.1730000000025</v>
      </c>
      <c r="H7">
        <f>IFERROR(HLOOKUP(H1,POP!H2:AA3,2,0),"")</f>
        <v>11332.9725</v>
      </c>
      <c r="I7">
        <f>IFERROR(HLOOKUP(I1,POP!I2:AB3,2,0),"")</f>
        <v>18190.483999999997</v>
      </c>
      <c r="J7">
        <f>IFERROR(HLOOKUP(J1,POP!J2:AC3,2,0),"")</f>
        <v>18092.026000000009</v>
      </c>
      <c r="K7">
        <f>IFERROR(HLOOKUP(K1,POP!K2:AD3,2,0),"")</f>
        <v>10593.797999999997</v>
      </c>
      <c r="L7">
        <f>IFERROR(HLOOKUP(L1,POP!L2:AE3,2,0),"")</f>
        <v>128455.56649999999</v>
      </c>
      <c r="M7">
        <f>IFERROR(HLOOKUP(M1,POP!M2:AF3,2,0),"")</f>
        <v>4468.0864999999976</v>
      </c>
      <c r="N7">
        <f>IFERROR(HLOOKUP(N1,POP!N2:AG3,2,0),"")</f>
        <v>34352.718499999981</v>
      </c>
      <c r="O7">
        <f>IFERROR(HLOOKUP(O1,POP!O2:AH3,2,0),"")</f>
        <v>6861.523500000003</v>
      </c>
      <c r="P7">
        <f>IFERROR(HLOOKUP(P1,POP!P2:AI3,2,0),"")</f>
        <v>6364.9424999999974</v>
      </c>
      <c r="Q7">
        <f>IFERROR(HLOOKUP(Q1,POP!Q2:AJ3,2,0),"")</f>
        <v>3423.1084999999985</v>
      </c>
      <c r="R7">
        <f>IFERROR(HLOOKUP(R1,POP!R2:AK3,2,0),"")</f>
        <v>28838.498999999985</v>
      </c>
      <c r="S7" t="str">
        <f>IFERROR(HLOOKUP(S1,POP!S2:AL3,2,0),"")</f>
        <v/>
      </c>
      <c r="T7" t="str">
        <f>IFERROR(HLOOKUP(T1,POP!T2:AM3,2,0),"")</f>
        <v/>
      </c>
      <c r="U7" t="str">
        <f>IFERROR(HLOOKUP(U1,POP!U2:AN3,2,0),"")</f>
        <v/>
      </c>
    </row>
    <row r="8" spans="1:21" x14ac:dyDescent="0.35">
      <c r="A8" s="2" t="s">
        <v>57</v>
      </c>
    </row>
    <row r="9" spans="1:21" x14ac:dyDescent="0.35">
      <c r="A9" s="3">
        <f>A3</f>
        <v>1</v>
      </c>
      <c r="B9" s="4">
        <f>IFERROR(SUMPRODUCT(B$7:V$7,B3:V3)/SUM(B$7:V$7),"")</f>
        <v>75.641592215848391</v>
      </c>
    </row>
    <row r="10" spans="1:21" x14ac:dyDescent="0.35">
      <c r="A10" s="3">
        <f>A4</f>
        <v>2</v>
      </c>
      <c r="B10" s="4">
        <f>IFERROR(SUMPRODUCT(B$7:V$7,B4:V4)/SUM(B$7:V$7),"")</f>
        <v>82.142555075424767</v>
      </c>
    </row>
    <row r="11" spans="1:21" x14ac:dyDescent="0.35">
      <c r="A11" s="3">
        <f>A5</f>
        <v>3</v>
      </c>
      <c r="B11" s="4">
        <f>IFERROR(SUMPRODUCT(B$7:V$7,B5:V5)/SUM(B$7:V$7),"")</f>
        <v>90.184463275800411</v>
      </c>
    </row>
    <row r="12" spans="1:21" x14ac:dyDescent="0.35">
      <c r="A12" s="2" t="s">
        <v>58</v>
      </c>
      <c r="B12" s="4">
        <f>COUNT(B7:U7)</f>
        <v>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68D8F-8EF3-45ED-9D59-EF8A3CC7C59A}">
  <sheetPr>
    <tabColor theme="6" tint="-0.249977111117893"/>
  </sheetPr>
  <dimension ref="A1:S499"/>
  <sheetViews>
    <sheetView workbookViewId="0">
      <selection activeCell="A18" sqref="A18:XFD18"/>
    </sheetView>
  </sheetViews>
  <sheetFormatPr defaultRowHeight="14.5" x14ac:dyDescent="0.35"/>
  <cols>
    <col min="1" max="1" width="15.6328125" customWidth="1"/>
    <col min="13" max="13" width="8.7265625" style="29"/>
  </cols>
  <sheetData>
    <row r="1" spans="1:19" x14ac:dyDescent="0.35">
      <c r="B1" t="s">
        <v>18</v>
      </c>
      <c r="C1" t="s">
        <v>20</v>
      </c>
      <c r="D1" t="s">
        <v>94</v>
      </c>
      <c r="E1" t="s">
        <v>21</v>
      </c>
      <c r="F1" t="s">
        <v>22</v>
      </c>
      <c r="G1" t="s">
        <v>122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s="29" t="s">
        <v>39</v>
      </c>
      <c r="N1" t="s">
        <v>40</v>
      </c>
      <c r="O1" t="s">
        <v>123</v>
      </c>
      <c r="P1" t="s">
        <v>41</v>
      </c>
      <c r="Q1" t="s">
        <v>42</v>
      </c>
      <c r="R1" t="s">
        <v>43</v>
      </c>
      <c r="S1" t="s">
        <v>55</v>
      </c>
    </row>
    <row r="2" spans="1:19" x14ac:dyDescent="0.35">
      <c r="A2" t="str">
        <f t="shared" ref="A2:A65" si="0">B2&amp;C2&amp;D2</f>
        <v>VEN2021</v>
      </c>
      <c r="B2" t="s">
        <v>16</v>
      </c>
      <c r="C2">
        <v>2021</v>
      </c>
      <c r="E2" s="28">
        <v>21200000</v>
      </c>
      <c r="F2">
        <v>2734562</v>
      </c>
      <c r="G2">
        <v>3933304</v>
      </c>
      <c r="H2">
        <v>2834525</v>
      </c>
      <c r="I2">
        <v>989039.3</v>
      </c>
      <c r="J2">
        <v>109740.2</v>
      </c>
      <c r="K2" s="28">
        <v>27900000</v>
      </c>
      <c r="L2" s="28">
        <v>27900000</v>
      </c>
      <c r="M2" s="29">
        <v>0.76090150000000001</v>
      </c>
      <c r="N2">
        <v>9.80568E-2</v>
      </c>
      <c r="O2">
        <v>0.14104169999999999</v>
      </c>
      <c r="P2">
        <v>0.1016413</v>
      </c>
      <c r="Q2">
        <v>3.5465299999999998E-2</v>
      </c>
      <c r="R2">
        <v>3.9351000000000004E-3</v>
      </c>
    </row>
    <row r="3" spans="1:19" x14ac:dyDescent="0.35">
      <c r="A3" t="str">
        <f t="shared" si="0"/>
        <v>VEN2020</v>
      </c>
      <c r="B3" t="s">
        <v>16</v>
      </c>
      <c r="C3">
        <v>2020</v>
      </c>
      <c r="E3" s="28">
        <v>27600000</v>
      </c>
      <c r="F3">
        <v>128334</v>
      </c>
      <c r="G3" s="28">
        <v>174846</v>
      </c>
      <c r="H3" s="28">
        <v>145953</v>
      </c>
      <c r="I3">
        <v>28893</v>
      </c>
      <c r="J3">
        <v>0</v>
      </c>
      <c r="K3" s="28">
        <v>27900000</v>
      </c>
      <c r="L3" s="28">
        <v>27900000</v>
      </c>
      <c r="M3" s="29">
        <v>0.98912949999999999</v>
      </c>
      <c r="N3">
        <v>4.6014000000000003E-3</v>
      </c>
      <c r="O3">
        <v>6.2690999999999997E-3</v>
      </c>
      <c r="P3">
        <v>5.2331000000000001E-3</v>
      </c>
      <c r="Q3">
        <v>1.036E-3</v>
      </c>
      <c r="R3">
        <v>0</v>
      </c>
    </row>
    <row r="4" spans="1:19" x14ac:dyDescent="0.35">
      <c r="A4" t="str">
        <f t="shared" si="0"/>
        <v>VEN2018</v>
      </c>
      <c r="B4" t="s">
        <v>16</v>
      </c>
      <c r="C4">
        <v>2018</v>
      </c>
      <c r="E4" s="28">
        <v>21200000</v>
      </c>
      <c r="F4">
        <v>2614627</v>
      </c>
      <c r="G4">
        <v>3112191</v>
      </c>
      <c r="H4">
        <v>2185625</v>
      </c>
      <c r="I4">
        <v>811254</v>
      </c>
      <c r="J4">
        <v>115312</v>
      </c>
      <c r="K4" s="28">
        <v>26900000</v>
      </c>
      <c r="L4" s="28">
        <v>26900000</v>
      </c>
      <c r="M4" s="29">
        <v>0.78701699999999997</v>
      </c>
      <c r="N4">
        <v>9.7239199999999998E-2</v>
      </c>
      <c r="O4">
        <v>0.11574379999999999</v>
      </c>
      <c r="P4">
        <v>8.1284400000000007E-2</v>
      </c>
      <c r="Q4">
        <v>3.01709E-2</v>
      </c>
      <c r="R4">
        <v>4.2884999999999998E-3</v>
      </c>
    </row>
    <row r="5" spans="1:19" x14ac:dyDescent="0.35">
      <c r="A5" t="str">
        <f t="shared" si="0"/>
        <v>VEN2017</v>
      </c>
      <c r="B5" t="s">
        <v>16</v>
      </c>
      <c r="C5">
        <v>2017</v>
      </c>
      <c r="E5" s="28">
        <v>11900000</v>
      </c>
      <c r="F5">
        <v>5498058</v>
      </c>
      <c r="G5" s="28">
        <v>8466364</v>
      </c>
      <c r="H5">
        <v>7130385</v>
      </c>
      <c r="I5">
        <v>1310810</v>
      </c>
      <c r="J5">
        <v>25169</v>
      </c>
      <c r="K5" s="28">
        <v>25900000</v>
      </c>
      <c r="L5" s="28">
        <v>25900000</v>
      </c>
      <c r="M5" s="29">
        <v>0.46051560000000002</v>
      </c>
      <c r="N5">
        <v>0.21240529999999999</v>
      </c>
      <c r="O5">
        <v>0.32707920000000001</v>
      </c>
      <c r="P5">
        <v>0.27546660000000001</v>
      </c>
      <c r="Q5">
        <v>5.0640200000000003E-2</v>
      </c>
      <c r="R5">
        <v>9.7230000000000005E-4</v>
      </c>
    </row>
    <row r="6" spans="1:19" x14ac:dyDescent="0.35">
      <c r="A6" t="str">
        <f t="shared" si="0"/>
        <v>VEN2016</v>
      </c>
      <c r="B6" t="s">
        <v>16</v>
      </c>
      <c r="C6">
        <v>2016</v>
      </c>
      <c r="E6">
        <v>5694912</v>
      </c>
      <c r="F6">
        <v>5362344</v>
      </c>
      <c r="G6" s="28">
        <v>18200000</v>
      </c>
      <c r="H6" s="28">
        <v>13200000</v>
      </c>
      <c r="I6">
        <v>4883708</v>
      </c>
      <c r="J6">
        <v>119359</v>
      </c>
      <c r="K6" s="28">
        <v>29300000</v>
      </c>
      <c r="L6" s="28">
        <v>29300000</v>
      </c>
      <c r="M6" s="29">
        <v>0.19446740000000001</v>
      </c>
      <c r="N6">
        <v>0.183111</v>
      </c>
      <c r="O6">
        <v>0.62242160000000002</v>
      </c>
      <c r="P6">
        <v>0.45157900000000001</v>
      </c>
      <c r="Q6">
        <v>0.16676679999999999</v>
      </c>
      <c r="R6">
        <v>4.0758000000000001E-3</v>
      </c>
    </row>
    <row r="7" spans="1:19" x14ac:dyDescent="0.35">
      <c r="A7" t="str">
        <f t="shared" si="0"/>
        <v>VEN2015</v>
      </c>
      <c r="B7" t="s">
        <v>16</v>
      </c>
      <c r="C7">
        <v>2015</v>
      </c>
      <c r="E7">
        <v>2500009</v>
      </c>
      <c r="F7">
        <v>3909206</v>
      </c>
      <c r="G7" s="28">
        <v>22300000</v>
      </c>
      <c r="H7" s="28">
        <v>13200000</v>
      </c>
      <c r="I7" s="28">
        <v>9003166</v>
      </c>
      <c r="J7">
        <v>161650</v>
      </c>
      <c r="K7" s="28">
        <v>28700000</v>
      </c>
      <c r="L7" s="28">
        <v>28700000</v>
      </c>
      <c r="M7" s="29">
        <v>8.69645E-2</v>
      </c>
      <c r="N7">
        <v>0.13598440000000001</v>
      </c>
      <c r="O7">
        <v>0.77705109999999999</v>
      </c>
      <c r="P7">
        <v>0.45824670000000001</v>
      </c>
      <c r="Q7">
        <v>0.3131813</v>
      </c>
      <c r="R7">
        <v>5.6230999999999998E-3</v>
      </c>
    </row>
    <row r="8" spans="1:19" x14ac:dyDescent="0.35">
      <c r="A8" t="str">
        <f>B8&amp;C8&amp;D8</f>
        <v>VEN2014</v>
      </c>
      <c r="B8" t="s">
        <v>16</v>
      </c>
      <c r="C8">
        <v>2014</v>
      </c>
      <c r="E8">
        <v>1791919</v>
      </c>
      <c r="F8">
        <v>3014863</v>
      </c>
      <c r="G8" s="28">
        <v>24100000</v>
      </c>
      <c r="H8" s="28">
        <v>12900000</v>
      </c>
      <c r="I8" s="28">
        <v>11000000</v>
      </c>
      <c r="J8">
        <v>232207</v>
      </c>
      <c r="K8" s="28">
        <v>28900000</v>
      </c>
      <c r="L8" s="28">
        <v>28900000</v>
      </c>
      <c r="M8" s="29">
        <v>6.1943400000000003E-2</v>
      </c>
      <c r="N8">
        <v>0.1042184</v>
      </c>
      <c r="O8">
        <v>0.83383819999999997</v>
      </c>
      <c r="P8">
        <v>0.4443317</v>
      </c>
      <c r="Q8">
        <v>0.38147950000000003</v>
      </c>
      <c r="R8">
        <v>8.0269999999999994E-3</v>
      </c>
    </row>
    <row r="9" spans="1:19" x14ac:dyDescent="0.35">
      <c r="A9" t="str">
        <f t="shared" si="0"/>
        <v>VEN2013</v>
      </c>
      <c r="B9" t="s">
        <v>16</v>
      </c>
      <c r="C9">
        <v>2013</v>
      </c>
      <c r="E9">
        <v>1795257</v>
      </c>
      <c r="F9">
        <v>2765150</v>
      </c>
      <c r="G9" s="28">
        <v>17900000</v>
      </c>
      <c r="H9">
        <v>9715953</v>
      </c>
      <c r="I9">
        <v>7991665</v>
      </c>
      <c r="J9">
        <v>199304</v>
      </c>
      <c r="K9" s="28">
        <v>22500000</v>
      </c>
      <c r="L9" s="28">
        <v>22500000</v>
      </c>
      <c r="M9" s="29">
        <v>7.9905199999999996E-2</v>
      </c>
      <c r="N9">
        <v>0.1230743</v>
      </c>
      <c r="O9">
        <v>0.79702050000000002</v>
      </c>
      <c r="P9">
        <v>0.4324481</v>
      </c>
      <c r="Q9">
        <v>0.35570160000000001</v>
      </c>
      <c r="R9">
        <v>8.8707999999999999E-3</v>
      </c>
    </row>
    <row r="10" spans="1:19" x14ac:dyDescent="0.35">
      <c r="A10" s="11" t="str">
        <f t="shared" si="0"/>
        <v>VEN2012</v>
      </c>
      <c r="B10" t="s">
        <v>16</v>
      </c>
      <c r="C10">
        <v>2012</v>
      </c>
      <c r="E10">
        <v>2326010</v>
      </c>
      <c r="F10">
        <v>2960073</v>
      </c>
      <c r="G10" s="28">
        <v>22000000</v>
      </c>
      <c r="H10" s="28">
        <v>11700000</v>
      </c>
      <c r="I10" s="28">
        <v>10100000</v>
      </c>
      <c r="J10">
        <v>240162</v>
      </c>
      <c r="K10" s="28">
        <v>27300000</v>
      </c>
      <c r="L10" s="28">
        <v>27300000</v>
      </c>
      <c r="M10" s="31">
        <v>8.5311100000000001E-2</v>
      </c>
      <c r="N10">
        <v>0.1085666</v>
      </c>
      <c r="O10">
        <v>0.80612240000000002</v>
      </c>
      <c r="P10">
        <v>0.42800120000000003</v>
      </c>
      <c r="Q10">
        <v>0.3693128</v>
      </c>
      <c r="R10">
        <v>8.8083999999999992E-3</v>
      </c>
    </row>
    <row r="11" spans="1:19" x14ac:dyDescent="0.35">
      <c r="A11" t="str">
        <f t="shared" si="0"/>
        <v>VEN2011</v>
      </c>
      <c r="B11" t="s">
        <v>16</v>
      </c>
      <c r="C11">
        <v>2011</v>
      </c>
      <c r="E11">
        <v>2313561</v>
      </c>
      <c r="F11">
        <v>3408408</v>
      </c>
      <c r="G11" s="28">
        <v>21800000</v>
      </c>
      <c r="H11" s="28">
        <v>12600000</v>
      </c>
      <c r="I11">
        <v>9057471</v>
      </c>
      <c r="J11">
        <v>121358</v>
      </c>
      <c r="K11" s="28">
        <v>27500000</v>
      </c>
      <c r="L11" s="28">
        <v>27500000</v>
      </c>
      <c r="M11" s="29">
        <v>8.40119E-2</v>
      </c>
      <c r="N11">
        <v>0.1237689</v>
      </c>
      <c r="O11">
        <v>0.79221909999999995</v>
      </c>
      <c r="P11">
        <v>0.45890979999999998</v>
      </c>
      <c r="Q11">
        <v>0.32890239999999998</v>
      </c>
      <c r="R11">
        <v>4.4069000000000001E-3</v>
      </c>
    </row>
    <row r="12" spans="1:19" x14ac:dyDescent="0.35">
      <c r="A12" t="str">
        <f t="shared" si="0"/>
        <v>VEN2010</v>
      </c>
      <c r="B12" t="s">
        <v>16</v>
      </c>
      <c r="C12">
        <v>2010</v>
      </c>
      <c r="E12">
        <v>2194392</v>
      </c>
      <c r="F12">
        <v>3414056</v>
      </c>
      <c r="G12" s="28">
        <v>21600000</v>
      </c>
      <c r="H12" s="28">
        <v>12500000</v>
      </c>
      <c r="I12">
        <v>8940939</v>
      </c>
      <c r="J12">
        <v>118136</v>
      </c>
      <c r="K12" s="28">
        <v>27200000</v>
      </c>
      <c r="L12" s="28">
        <v>27200000</v>
      </c>
      <c r="M12" s="29">
        <v>8.0709600000000006E-2</v>
      </c>
      <c r="N12">
        <v>0.12556880000000001</v>
      </c>
      <c r="O12">
        <v>0.79372160000000003</v>
      </c>
      <c r="P12">
        <v>0.46052929999999997</v>
      </c>
      <c r="Q12">
        <v>0.32884730000000001</v>
      </c>
      <c r="R12">
        <v>4.3449999999999999E-3</v>
      </c>
    </row>
    <row r="13" spans="1:19" x14ac:dyDescent="0.35">
      <c r="A13" t="str">
        <f t="shared" si="0"/>
        <v>VEN2009</v>
      </c>
      <c r="B13" t="s">
        <v>16</v>
      </c>
      <c r="C13">
        <v>2009</v>
      </c>
      <c r="E13">
        <v>2170850</v>
      </c>
      <c r="F13">
        <v>3287999</v>
      </c>
      <c r="G13" s="28">
        <v>21400000</v>
      </c>
      <c r="H13" s="28">
        <v>12100000</v>
      </c>
      <c r="I13">
        <v>9095029</v>
      </c>
      <c r="J13">
        <v>200199</v>
      </c>
      <c r="K13" s="28">
        <v>26900000</v>
      </c>
      <c r="L13" s="28">
        <v>26900000</v>
      </c>
      <c r="M13" s="29">
        <v>8.0817799999999995E-2</v>
      </c>
      <c r="N13">
        <v>0.12240769999999999</v>
      </c>
      <c r="O13">
        <v>0.79677439999999999</v>
      </c>
      <c r="P13">
        <v>0.45072580000000001</v>
      </c>
      <c r="Q13">
        <v>0.3385956</v>
      </c>
      <c r="R13">
        <v>7.4530999999999998E-3</v>
      </c>
    </row>
    <row r="14" spans="1:19" x14ac:dyDescent="0.35">
      <c r="A14" t="str">
        <f t="shared" si="0"/>
        <v>VEN2008</v>
      </c>
      <c r="B14" t="s">
        <v>16</v>
      </c>
      <c r="C14">
        <v>2008</v>
      </c>
      <c r="E14">
        <v>2383139</v>
      </c>
      <c r="F14">
        <v>3169378</v>
      </c>
      <c r="G14" s="28">
        <v>20700000</v>
      </c>
      <c r="H14" s="28">
        <v>11800000</v>
      </c>
      <c r="I14">
        <v>8772753</v>
      </c>
      <c r="J14">
        <v>173201</v>
      </c>
      <c r="K14" s="28">
        <v>26300000</v>
      </c>
      <c r="L14" s="28">
        <v>26300000</v>
      </c>
      <c r="M14" s="29">
        <v>9.0685699999999994E-2</v>
      </c>
      <c r="N14">
        <v>0.1206044</v>
      </c>
      <c r="O14">
        <v>0.78870989999999996</v>
      </c>
      <c r="P14">
        <v>0.4482893</v>
      </c>
      <c r="Q14">
        <v>0.33382980000000001</v>
      </c>
      <c r="R14">
        <v>6.5908E-3</v>
      </c>
    </row>
    <row r="15" spans="1:19" x14ac:dyDescent="0.35">
      <c r="A15" t="str">
        <f t="shared" si="0"/>
        <v>VEN2007</v>
      </c>
      <c r="B15" t="s">
        <v>16</v>
      </c>
      <c r="C15">
        <v>2007</v>
      </c>
      <c r="E15">
        <v>2636190</v>
      </c>
      <c r="F15">
        <v>3450229</v>
      </c>
      <c r="G15" s="28">
        <v>19900000</v>
      </c>
      <c r="H15" s="28">
        <v>11800000</v>
      </c>
      <c r="I15">
        <v>7943446</v>
      </c>
      <c r="J15">
        <v>185958</v>
      </c>
      <c r="K15" s="28">
        <v>26000000</v>
      </c>
      <c r="L15" s="28">
        <v>26000000</v>
      </c>
      <c r="M15" s="29">
        <v>0.101303</v>
      </c>
      <c r="N15">
        <v>0.1325847</v>
      </c>
      <c r="O15">
        <v>0.76611240000000003</v>
      </c>
      <c r="P15">
        <v>0.45371739999999999</v>
      </c>
      <c r="Q15">
        <v>0.3052491</v>
      </c>
      <c r="R15">
        <v>7.1459999999999996E-3</v>
      </c>
    </row>
    <row r="16" spans="1:19" x14ac:dyDescent="0.35">
      <c r="A16" t="str">
        <f t="shared" si="0"/>
        <v>VEN2006</v>
      </c>
      <c r="B16" t="s">
        <v>16</v>
      </c>
      <c r="C16">
        <v>2006</v>
      </c>
      <c r="E16">
        <v>3431115</v>
      </c>
      <c r="F16">
        <v>4119316</v>
      </c>
      <c r="G16" s="28">
        <v>17700000</v>
      </c>
      <c r="H16" s="28">
        <v>11100000</v>
      </c>
      <c r="I16">
        <v>6443906</v>
      </c>
      <c r="J16">
        <v>190292</v>
      </c>
      <c r="K16" s="28">
        <v>25300000</v>
      </c>
      <c r="L16" s="28">
        <v>25300000</v>
      </c>
      <c r="M16" s="29">
        <v>0.13565089999999999</v>
      </c>
      <c r="N16">
        <v>0.16285930000000001</v>
      </c>
      <c r="O16">
        <v>0.70148980000000005</v>
      </c>
      <c r="P16">
        <v>0.43920340000000002</v>
      </c>
      <c r="Q16">
        <v>0.25476320000000002</v>
      </c>
      <c r="R16">
        <v>7.5233000000000001E-3</v>
      </c>
    </row>
    <row r="17" spans="1:18" x14ac:dyDescent="0.35">
      <c r="A17" t="str">
        <f t="shared" si="0"/>
        <v>URY2022rural</v>
      </c>
      <c r="B17" t="s">
        <v>15</v>
      </c>
      <c r="C17">
        <v>2022</v>
      </c>
      <c r="D17" t="s">
        <v>95</v>
      </c>
      <c r="E17">
        <v>15095</v>
      </c>
      <c r="F17">
        <v>35301</v>
      </c>
      <c r="G17" s="28">
        <v>489901</v>
      </c>
      <c r="H17">
        <v>201669</v>
      </c>
      <c r="I17">
        <v>282063</v>
      </c>
      <c r="J17">
        <v>6169</v>
      </c>
      <c r="K17" s="28">
        <v>540297</v>
      </c>
      <c r="L17" s="28">
        <v>540297</v>
      </c>
      <c r="M17" s="29">
        <v>2.7938299999999999E-2</v>
      </c>
      <c r="N17">
        <v>6.53363E-2</v>
      </c>
      <c r="O17">
        <v>0.90672529999999996</v>
      </c>
      <c r="P17">
        <v>0.37325580000000003</v>
      </c>
      <c r="Q17">
        <v>0.52205179999999995</v>
      </c>
      <c r="R17">
        <v>1.1417800000000001E-2</v>
      </c>
    </row>
    <row r="18" spans="1:18" x14ac:dyDescent="0.35">
      <c r="A18" t="str">
        <f t="shared" si="0"/>
        <v>URY2022urbana</v>
      </c>
      <c r="B18" t="s">
        <v>15</v>
      </c>
      <c r="C18">
        <v>2022</v>
      </c>
      <c r="D18" t="s">
        <v>96</v>
      </c>
      <c r="E18">
        <v>93402</v>
      </c>
      <c r="F18">
        <v>155125</v>
      </c>
      <c r="G18">
        <v>2737353</v>
      </c>
      <c r="H18">
        <v>789085</v>
      </c>
      <c r="I18">
        <v>1797474</v>
      </c>
      <c r="J18">
        <v>150794</v>
      </c>
      <c r="K18">
        <v>2985880</v>
      </c>
      <c r="L18">
        <v>2985880</v>
      </c>
      <c r="M18" s="29">
        <v>3.1281200000000002E-2</v>
      </c>
      <c r="N18">
        <v>5.1952900000000003E-2</v>
      </c>
      <c r="O18">
        <v>0.91676590000000002</v>
      </c>
      <c r="P18">
        <v>0.26427220000000001</v>
      </c>
      <c r="Q18">
        <v>0.60199139999999995</v>
      </c>
      <c r="R18">
        <v>5.0502400000000003E-2</v>
      </c>
    </row>
    <row r="19" spans="1:18" x14ac:dyDescent="0.35">
      <c r="A19" t="str">
        <f t="shared" si="0"/>
        <v>URY2021rural</v>
      </c>
      <c r="B19" t="s">
        <v>15</v>
      </c>
      <c r="C19">
        <v>2021</v>
      </c>
      <c r="D19" t="s">
        <v>95</v>
      </c>
      <c r="E19">
        <v>17136</v>
      </c>
      <c r="F19">
        <v>35102</v>
      </c>
      <c r="G19" s="28">
        <v>536700</v>
      </c>
      <c r="H19">
        <v>220533</v>
      </c>
      <c r="I19">
        <v>306322</v>
      </c>
      <c r="J19">
        <v>9845</v>
      </c>
      <c r="K19" s="28">
        <v>588938</v>
      </c>
      <c r="L19" s="28">
        <v>588938</v>
      </c>
      <c r="M19" s="29">
        <v>2.9096400000000001E-2</v>
      </c>
      <c r="N19">
        <v>5.9602200000000001E-2</v>
      </c>
      <c r="O19">
        <v>0.91130140000000004</v>
      </c>
      <c r="P19">
        <v>0.37445879999999998</v>
      </c>
      <c r="Q19">
        <v>0.52012599999999998</v>
      </c>
      <c r="R19">
        <v>1.6716499999999999E-2</v>
      </c>
    </row>
    <row r="20" spans="1:18" x14ac:dyDescent="0.35">
      <c r="A20" t="str">
        <f t="shared" si="0"/>
        <v>URY2021urbana</v>
      </c>
      <c r="B20" t="s">
        <v>15</v>
      </c>
      <c r="C20">
        <v>2021</v>
      </c>
      <c r="D20" t="s">
        <v>96</v>
      </c>
      <c r="E20">
        <v>107243</v>
      </c>
      <c r="F20">
        <v>158466</v>
      </c>
      <c r="G20">
        <v>2663287</v>
      </c>
      <c r="H20">
        <v>779276</v>
      </c>
      <c r="I20">
        <v>1750221</v>
      </c>
      <c r="J20">
        <v>133790</v>
      </c>
      <c r="K20">
        <v>2928996</v>
      </c>
      <c r="L20">
        <v>2928996</v>
      </c>
      <c r="M20" s="29">
        <v>3.6614300000000002E-2</v>
      </c>
      <c r="N20">
        <v>5.4102499999999998E-2</v>
      </c>
      <c r="O20">
        <v>0.90928319999999996</v>
      </c>
      <c r="P20">
        <v>0.26605570000000001</v>
      </c>
      <c r="Q20">
        <v>0.59754980000000002</v>
      </c>
      <c r="R20">
        <v>4.5677799999999998E-2</v>
      </c>
    </row>
    <row r="21" spans="1:18" x14ac:dyDescent="0.35">
      <c r="A21" t="str">
        <f t="shared" si="0"/>
        <v>URY2020rural</v>
      </c>
      <c r="B21" t="s">
        <v>15</v>
      </c>
      <c r="C21">
        <v>2020</v>
      </c>
      <c r="D21" t="s">
        <v>95</v>
      </c>
      <c r="E21">
        <v>22112.74</v>
      </c>
      <c r="F21">
        <v>38471.360000000001</v>
      </c>
      <c r="G21" s="28">
        <v>479810.6</v>
      </c>
      <c r="H21">
        <v>198999</v>
      </c>
      <c r="I21">
        <v>271866.2</v>
      </c>
      <c r="J21">
        <v>8945.4709999999995</v>
      </c>
      <c r="K21" s="28">
        <v>540394.69999999995</v>
      </c>
      <c r="L21" s="28">
        <v>540394.69999999995</v>
      </c>
      <c r="M21" s="29">
        <v>4.09196E-2</v>
      </c>
      <c r="N21">
        <v>7.1191199999999996E-2</v>
      </c>
      <c r="O21">
        <v>0.88788920000000005</v>
      </c>
      <c r="P21">
        <v>0.36824750000000001</v>
      </c>
      <c r="Q21">
        <v>0.50308810000000004</v>
      </c>
      <c r="R21">
        <v>1.6553600000000002E-2</v>
      </c>
    </row>
    <row r="22" spans="1:18" x14ac:dyDescent="0.35">
      <c r="A22" t="str">
        <f t="shared" si="0"/>
        <v>URY2020urbana</v>
      </c>
      <c r="B22" t="s">
        <v>15</v>
      </c>
      <c r="C22">
        <v>2020</v>
      </c>
      <c r="D22" t="s">
        <v>96</v>
      </c>
      <c r="E22">
        <v>102956.9</v>
      </c>
      <c r="F22">
        <v>173561.5</v>
      </c>
      <c r="G22" s="28">
        <v>2675499</v>
      </c>
      <c r="H22">
        <v>802577.9</v>
      </c>
      <c r="I22">
        <v>1734076</v>
      </c>
      <c r="J22">
        <v>138845.6</v>
      </c>
      <c r="K22" s="28">
        <v>2952017</v>
      </c>
      <c r="L22" s="28">
        <v>2952017</v>
      </c>
      <c r="M22" s="29">
        <v>3.4876799999999999E-2</v>
      </c>
      <c r="N22">
        <v>5.8794199999999998E-2</v>
      </c>
      <c r="O22">
        <v>0.90632900000000005</v>
      </c>
      <c r="P22">
        <v>0.27187440000000002</v>
      </c>
      <c r="Q22">
        <v>0.58742050000000001</v>
      </c>
      <c r="R22">
        <v>4.7034100000000002E-2</v>
      </c>
    </row>
    <row r="23" spans="1:18" x14ac:dyDescent="0.35">
      <c r="A23" t="str">
        <f t="shared" si="0"/>
        <v>URY2019rural</v>
      </c>
      <c r="B23" t="s">
        <v>15</v>
      </c>
      <c r="C23">
        <v>2019</v>
      </c>
      <c r="D23" t="s">
        <v>95</v>
      </c>
      <c r="E23" s="28">
        <v>15227</v>
      </c>
      <c r="F23" s="28">
        <v>29169</v>
      </c>
      <c r="G23" s="28">
        <v>514207</v>
      </c>
      <c r="H23" s="28">
        <v>205467</v>
      </c>
      <c r="I23" s="28">
        <v>301718</v>
      </c>
      <c r="J23">
        <v>7022</v>
      </c>
      <c r="K23" s="28">
        <v>558603</v>
      </c>
      <c r="L23" s="28">
        <v>558603</v>
      </c>
      <c r="M23" s="29">
        <v>2.7259100000000001E-2</v>
      </c>
      <c r="N23">
        <v>5.2217800000000002E-2</v>
      </c>
      <c r="O23">
        <v>0.92052319999999999</v>
      </c>
      <c r="P23">
        <v>0.36782290000000001</v>
      </c>
      <c r="Q23">
        <v>0.54012959999999999</v>
      </c>
      <c r="R23">
        <v>1.2570599999999999E-2</v>
      </c>
    </row>
    <row r="24" spans="1:18" x14ac:dyDescent="0.35">
      <c r="A24" t="str">
        <f t="shared" si="0"/>
        <v>URY2019urbana</v>
      </c>
      <c r="B24" t="s">
        <v>15</v>
      </c>
      <c r="C24">
        <v>2019</v>
      </c>
      <c r="D24" t="s">
        <v>96</v>
      </c>
      <c r="E24">
        <v>66095</v>
      </c>
      <c r="F24">
        <v>130744</v>
      </c>
      <c r="G24" s="28">
        <v>2731485</v>
      </c>
      <c r="H24" s="28">
        <v>747559</v>
      </c>
      <c r="I24">
        <v>1829452</v>
      </c>
      <c r="J24">
        <v>154474</v>
      </c>
      <c r="K24" s="28">
        <v>2928324</v>
      </c>
      <c r="L24" s="28">
        <v>2928324</v>
      </c>
      <c r="M24" s="29">
        <v>2.2570900000000001E-2</v>
      </c>
      <c r="N24">
        <v>4.4648100000000003E-2</v>
      </c>
      <c r="O24">
        <v>0.93278099999999997</v>
      </c>
      <c r="P24">
        <v>0.2552856</v>
      </c>
      <c r="Q24">
        <v>0.62474370000000001</v>
      </c>
      <c r="R24">
        <v>5.2751699999999999E-2</v>
      </c>
    </row>
    <row r="25" spans="1:18" x14ac:dyDescent="0.35">
      <c r="A25" t="str">
        <f t="shared" si="0"/>
        <v>URY2018rural</v>
      </c>
      <c r="B25" t="s">
        <v>15</v>
      </c>
      <c r="C25">
        <v>2018</v>
      </c>
      <c r="D25" t="s">
        <v>95</v>
      </c>
      <c r="E25" s="28">
        <v>12887</v>
      </c>
      <c r="F25" s="28">
        <v>31568</v>
      </c>
      <c r="G25" s="28">
        <v>526458</v>
      </c>
      <c r="H25" s="28">
        <v>201197</v>
      </c>
      <c r="I25" s="28">
        <v>318642</v>
      </c>
      <c r="J25">
        <v>6619</v>
      </c>
      <c r="K25" s="28">
        <v>570913</v>
      </c>
      <c r="L25" s="28">
        <v>570913</v>
      </c>
      <c r="M25" s="29">
        <v>2.2572600000000002E-2</v>
      </c>
      <c r="N25">
        <v>5.52939E-2</v>
      </c>
      <c r="O25">
        <v>0.92213350000000005</v>
      </c>
      <c r="P25">
        <v>0.35241270000000002</v>
      </c>
      <c r="Q25">
        <v>0.55812700000000004</v>
      </c>
      <c r="R25">
        <v>1.15937E-2</v>
      </c>
    </row>
    <row r="26" spans="1:18" x14ac:dyDescent="0.35">
      <c r="A26" t="str">
        <f t="shared" si="0"/>
        <v>URY2018urbana</v>
      </c>
      <c r="B26" t="s">
        <v>15</v>
      </c>
      <c r="C26">
        <v>2018</v>
      </c>
      <c r="D26" t="s">
        <v>96</v>
      </c>
      <c r="E26">
        <v>67391</v>
      </c>
      <c r="F26">
        <v>119348</v>
      </c>
      <c r="G26" s="28">
        <v>2720767</v>
      </c>
      <c r="H26">
        <v>720126</v>
      </c>
      <c r="I26">
        <v>1846516</v>
      </c>
      <c r="J26">
        <v>154125</v>
      </c>
      <c r="K26" s="28">
        <v>2907506</v>
      </c>
      <c r="L26" s="28">
        <v>2907506</v>
      </c>
      <c r="M26" s="29">
        <v>2.3178299999999999E-2</v>
      </c>
      <c r="N26">
        <v>4.10482E-2</v>
      </c>
      <c r="O26">
        <v>0.93577350000000004</v>
      </c>
      <c r="P26">
        <v>0.24767829999999999</v>
      </c>
      <c r="Q26">
        <v>0.63508589999999998</v>
      </c>
      <c r="R26">
        <v>5.3009300000000002E-2</v>
      </c>
    </row>
    <row r="27" spans="1:18" x14ac:dyDescent="0.35">
      <c r="A27" t="str">
        <f t="shared" si="0"/>
        <v>URY2017rural</v>
      </c>
      <c r="B27" t="s">
        <v>15</v>
      </c>
      <c r="C27">
        <v>2017</v>
      </c>
      <c r="D27" t="s">
        <v>95</v>
      </c>
      <c r="E27" s="28">
        <v>10915</v>
      </c>
      <c r="F27" s="28">
        <v>28550</v>
      </c>
      <c r="G27" s="28">
        <v>535111</v>
      </c>
      <c r="H27" s="28">
        <v>201745</v>
      </c>
      <c r="I27" s="28">
        <v>325022</v>
      </c>
      <c r="J27">
        <v>8344</v>
      </c>
      <c r="K27" s="28">
        <v>574576</v>
      </c>
      <c r="L27" s="28">
        <v>574576</v>
      </c>
      <c r="M27" s="29">
        <v>1.8996599999999999E-2</v>
      </c>
      <c r="N27">
        <v>4.9688799999999998E-2</v>
      </c>
      <c r="O27">
        <v>0.93131459999999999</v>
      </c>
      <c r="P27">
        <v>0.35111979999999998</v>
      </c>
      <c r="Q27">
        <v>0.56567279999999998</v>
      </c>
      <c r="R27">
        <v>1.4522E-2</v>
      </c>
    </row>
    <row r="28" spans="1:18" x14ac:dyDescent="0.35">
      <c r="A28" t="str">
        <f t="shared" si="0"/>
        <v>URY2017urbana</v>
      </c>
      <c r="B28" t="s">
        <v>15</v>
      </c>
      <c r="C28">
        <v>2017</v>
      </c>
      <c r="D28" t="s">
        <v>96</v>
      </c>
      <c r="E28">
        <v>70729</v>
      </c>
      <c r="F28">
        <v>112788</v>
      </c>
      <c r="G28" s="28">
        <v>2706133</v>
      </c>
      <c r="H28">
        <v>689207</v>
      </c>
      <c r="I28">
        <v>1857520</v>
      </c>
      <c r="J28">
        <v>159406</v>
      </c>
      <c r="K28" s="28">
        <v>2889650</v>
      </c>
      <c r="L28" s="28">
        <v>2889650</v>
      </c>
      <c r="M28" s="29">
        <v>2.4476700000000001E-2</v>
      </c>
      <c r="N28">
        <v>3.9031700000000003E-2</v>
      </c>
      <c r="O28">
        <v>0.93649159999999998</v>
      </c>
      <c r="P28">
        <v>0.23850879999999999</v>
      </c>
      <c r="Q28">
        <v>0.64281829999999995</v>
      </c>
      <c r="R28">
        <v>5.5164499999999998E-2</v>
      </c>
    </row>
    <row r="29" spans="1:18" x14ac:dyDescent="0.35">
      <c r="A29" t="str">
        <f t="shared" si="0"/>
        <v>URY2016rural</v>
      </c>
      <c r="B29" t="s">
        <v>15</v>
      </c>
      <c r="C29">
        <v>2016</v>
      </c>
      <c r="D29" t="s">
        <v>95</v>
      </c>
      <c r="E29" s="28">
        <v>16643</v>
      </c>
      <c r="F29" s="28">
        <v>31506</v>
      </c>
      <c r="G29" s="28">
        <v>478068</v>
      </c>
      <c r="H29" s="28">
        <v>189040</v>
      </c>
      <c r="I29" s="28">
        <v>281294</v>
      </c>
      <c r="J29">
        <v>7734</v>
      </c>
      <c r="K29" s="28">
        <v>526217</v>
      </c>
      <c r="L29" s="28">
        <v>526217</v>
      </c>
      <c r="M29" s="29">
        <v>3.1627599999999999E-2</v>
      </c>
      <c r="N29">
        <v>5.9872599999999998E-2</v>
      </c>
      <c r="O29">
        <v>0.90849970000000002</v>
      </c>
      <c r="P29">
        <v>0.35924339999999999</v>
      </c>
      <c r="Q29">
        <v>0.53455900000000001</v>
      </c>
      <c r="R29">
        <v>1.4697399999999999E-2</v>
      </c>
    </row>
    <row r="30" spans="1:18" x14ac:dyDescent="0.35">
      <c r="A30" t="str">
        <f t="shared" si="0"/>
        <v>URY2016urbana</v>
      </c>
      <c r="B30" t="s">
        <v>15</v>
      </c>
      <c r="C30">
        <v>2016</v>
      </c>
      <c r="D30" t="s">
        <v>96</v>
      </c>
      <c r="E30">
        <v>81898</v>
      </c>
      <c r="F30">
        <v>123809</v>
      </c>
      <c r="G30" s="28">
        <v>2716293</v>
      </c>
      <c r="H30">
        <v>725664</v>
      </c>
      <c r="I30">
        <v>1844752</v>
      </c>
      <c r="J30">
        <v>145877</v>
      </c>
      <c r="K30" s="28">
        <v>2922000</v>
      </c>
      <c r="L30" s="28">
        <v>2922000</v>
      </c>
      <c r="M30" s="29">
        <v>2.80281E-2</v>
      </c>
      <c r="N30">
        <v>4.2371300000000001E-2</v>
      </c>
      <c r="O30">
        <v>0.9296006</v>
      </c>
      <c r="P30">
        <v>0.24834500000000001</v>
      </c>
      <c r="Q30">
        <v>0.631332</v>
      </c>
      <c r="R30">
        <v>4.9923700000000001E-2</v>
      </c>
    </row>
    <row r="31" spans="1:18" x14ac:dyDescent="0.35">
      <c r="A31" t="str">
        <f t="shared" si="0"/>
        <v>URY2015rural</v>
      </c>
      <c r="B31" t="s">
        <v>15</v>
      </c>
      <c r="C31">
        <v>2015</v>
      </c>
      <c r="D31" t="s">
        <v>95</v>
      </c>
      <c r="E31" s="28">
        <v>17012</v>
      </c>
      <c r="F31" s="28">
        <v>30409</v>
      </c>
      <c r="G31" s="28">
        <v>492443</v>
      </c>
      <c r="H31" s="28">
        <v>178769</v>
      </c>
      <c r="I31" s="28">
        <v>303881</v>
      </c>
      <c r="J31">
        <v>9793</v>
      </c>
      <c r="K31" s="28">
        <v>539864</v>
      </c>
      <c r="L31" s="28">
        <v>539864</v>
      </c>
      <c r="M31" s="29">
        <v>3.1511600000000001E-2</v>
      </c>
      <c r="N31">
        <v>5.6327099999999998E-2</v>
      </c>
      <c r="O31">
        <v>0.91216120000000001</v>
      </c>
      <c r="P31">
        <v>0.33113710000000002</v>
      </c>
      <c r="Q31">
        <v>0.5628843</v>
      </c>
      <c r="R31">
        <v>1.8139800000000001E-2</v>
      </c>
    </row>
    <row r="32" spans="1:18" x14ac:dyDescent="0.35">
      <c r="A32" t="str">
        <f t="shared" si="0"/>
        <v>URY2015urbana</v>
      </c>
      <c r="B32" t="s">
        <v>15</v>
      </c>
      <c r="C32">
        <v>2015</v>
      </c>
      <c r="D32" t="s">
        <v>96</v>
      </c>
      <c r="E32">
        <v>87197</v>
      </c>
      <c r="F32">
        <v>138572</v>
      </c>
      <c r="G32" s="28">
        <v>2668665</v>
      </c>
      <c r="H32">
        <v>712947</v>
      </c>
      <c r="I32">
        <v>1803905</v>
      </c>
      <c r="J32">
        <v>151813</v>
      </c>
      <c r="K32" s="28">
        <v>2894434</v>
      </c>
      <c r="L32" s="28">
        <v>2894434</v>
      </c>
      <c r="M32" s="29">
        <v>3.0125800000000001E-2</v>
      </c>
      <c r="N32">
        <v>4.7875300000000003E-2</v>
      </c>
      <c r="O32">
        <v>0.92199889999999995</v>
      </c>
      <c r="P32">
        <v>0.2463166</v>
      </c>
      <c r="Q32">
        <v>0.62323240000000002</v>
      </c>
      <c r="R32">
        <v>5.2449999999999997E-2</v>
      </c>
    </row>
    <row r="33" spans="1:18" x14ac:dyDescent="0.35">
      <c r="A33" t="str">
        <f t="shared" si="0"/>
        <v>URY2014rural</v>
      </c>
      <c r="B33" t="s">
        <v>15</v>
      </c>
      <c r="C33">
        <v>2014</v>
      </c>
      <c r="D33" t="s">
        <v>95</v>
      </c>
      <c r="E33" s="28">
        <v>15229</v>
      </c>
      <c r="F33" s="28">
        <v>36600</v>
      </c>
      <c r="G33" s="28">
        <v>486751</v>
      </c>
      <c r="H33" s="28">
        <v>189862</v>
      </c>
      <c r="I33" s="28">
        <v>290088</v>
      </c>
      <c r="J33">
        <v>6801</v>
      </c>
      <c r="K33" s="28">
        <v>538580</v>
      </c>
      <c r="L33" s="28">
        <v>538580</v>
      </c>
      <c r="M33" s="29">
        <v>2.8276200000000001E-2</v>
      </c>
      <c r="N33">
        <v>6.7956500000000003E-2</v>
      </c>
      <c r="O33">
        <v>0.90376730000000005</v>
      </c>
      <c r="P33">
        <v>0.35252329999999998</v>
      </c>
      <c r="Q33">
        <v>0.5386164</v>
      </c>
      <c r="R33">
        <v>1.26277E-2</v>
      </c>
    </row>
    <row r="34" spans="1:18" x14ac:dyDescent="0.35">
      <c r="A34" t="str">
        <f t="shared" si="0"/>
        <v>URY2014urbana</v>
      </c>
      <c r="B34" t="s">
        <v>15</v>
      </c>
      <c r="C34">
        <v>2014</v>
      </c>
      <c r="D34" t="s">
        <v>96</v>
      </c>
      <c r="E34">
        <v>78163</v>
      </c>
      <c r="F34">
        <v>122641</v>
      </c>
      <c r="G34" s="28">
        <v>2644826</v>
      </c>
      <c r="H34" s="28">
        <v>728390</v>
      </c>
      <c r="I34">
        <v>1777244</v>
      </c>
      <c r="J34">
        <v>139192</v>
      </c>
      <c r="K34" s="28">
        <v>2845630</v>
      </c>
      <c r="L34" s="28">
        <v>2845630</v>
      </c>
      <c r="M34" s="29">
        <v>2.7467700000000001E-2</v>
      </c>
      <c r="N34">
        <v>4.3097999999999997E-2</v>
      </c>
      <c r="O34">
        <v>0.92943419999999999</v>
      </c>
      <c r="P34">
        <v>0.25596790000000003</v>
      </c>
      <c r="Q34">
        <v>0.624552</v>
      </c>
      <c r="R34">
        <v>4.8914300000000001E-2</v>
      </c>
    </row>
    <row r="35" spans="1:18" x14ac:dyDescent="0.35">
      <c r="A35" t="str">
        <f t="shared" si="0"/>
        <v>URY2013rural</v>
      </c>
      <c r="B35" t="s">
        <v>15</v>
      </c>
      <c r="C35">
        <v>2013</v>
      </c>
      <c r="D35" t="s">
        <v>95</v>
      </c>
      <c r="E35" s="28">
        <v>16192</v>
      </c>
      <c r="F35" s="28">
        <v>36485</v>
      </c>
      <c r="G35" s="28">
        <v>491941</v>
      </c>
      <c r="H35" s="28">
        <v>212479</v>
      </c>
      <c r="I35" s="28">
        <v>272490</v>
      </c>
      <c r="J35">
        <v>6972</v>
      </c>
      <c r="K35" s="28">
        <v>544618</v>
      </c>
      <c r="L35" s="28">
        <v>544618</v>
      </c>
      <c r="M35" s="29">
        <v>2.9730900000000001E-2</v>
      </c>
      <c r="N35">
        <v>6.6991899999999993E-2</v>
      </c>
      <c r="O35">
        <v>0.9032772</v>
      </c>
      <c r="P35">
        <v>0.39014320000000002</v>
      </c>
      <c r="Q35">
        <v>0.50033240000000001</v>
      </c>
      <c r="R35">
        <v>1.28016E-2</v>
      </c>
    </row>
    <row r="36" spans="1:18" x14ac:dyDescent="0.35">
      <c r="A36" t="str">
        <f t="shared" si="0"/>
        <v>URY2013urbana</v>
      </c>
      <c r="B36" t="s">
        <v>15</v>
      </c>
      <c r="C36">
        <v>2013</v>
      </c>
      <c r="D36" t="s">
        <v>96</v>
      </c>
      <c r="E36">
        <v>83154</v>
      </c>
      <c r="F36">
        <v>146389</v>
      </c>
      <c r="G36" s="28">
        <v>2602654</v>
      </c>
      <c r="H36" s="28">
        <v>753478</v>
      </c>
      <c r="I36">
        <v>1723892</v>
      </c>
      <c r="J36">
        <v>125284</v>
      </c>
      <c r="K36" s="28">
        <v>2832197</v>
      </c>
      <c r="L36" s="28">
        <v>2832197</v>
      </c>
      <c r="M36" s="29">
        <v>2.9360199999999999E-2</v>
      </c>
      <c r="N36">
        <v>5.1687400000000001E-2</v>
      </c>
      <c r="O36">
        <v>0.91895230000000006</v>
      </c>
      <c r="P36">
        <v>0.2660401</v>
      </c>
      <c r="Q36">
        <v>0.60867660000000001</v>
      </c>
      <c r="R36">
        <v>4.42356E-2</v>
      </c>
    </row>
    <row r="37" spans="1:18" x14ac:dyDescent="0.35">
      <c r="A37" t="str">
        <f t="shared" si="0"/>
        <v>URY2012rural</v>
      </c>
      <c r="B37" t="s">
        <v>15</v>
      </c>
      <c r="C37">
        <v>2012</v>
      </c>
      <c r="D37" t="s">
        <v>95</v>
      </c>
      <c r="E37" s="28">
        <v>12048</v>
      </c>
      <c r="F37" s="28">
        <v>26804</v>
      </c>
      <c r="G37" s="28">
        <v>367921</v>
      </c>
      <c r="H37" s="28">
        <v>154951</v>
      </c>
      <c r="I37" s="28">
        <v>206752</v>
      </c>
      <c r="J37">
        <v>6218</v>
      </c>
      <c r="K37" s="28">
        <v>406773</v>
      </c>
      <c r="L37" s="28">
        <v>406773</v>
      </c>
      <c r="M37" s="29">
        <v>2.9618499999999999E-2</v>
      </c>
      <c r="N37">
        <v>6.58942E-2</v>
      </c>
      <c r="O37">
        <v>0.90448729999999999</v>
      </c>
      <c r="P37">
        <v>0.38092740000000003</v>
      </c>
      <c r="Q37">
        <v>0.50827370000000005</v>
      </c>
      <c r="R37">
        <v>1.52862E-2</v>
      </c>
    </row>
    <row r="38" spans="1:18" x14ac:dyDescent="0.35">
      <c r="A38" t="str">
        <f t="shared" si="0"/>
        <v>URY2012urbana</v>
      </c>
      <c r="B38" t="s">
        <v>15</v>
      </c>
      <c r="C38">
        <v>2012</v>
      </c>
      <c r="D38" t="s">
        <v>96</v>
      </c>
      <c r="E38">
        <v>98385</v>
      </c>
      <c r="F38">
        <v>148083</v>
      </c>
      <c r="G38" s="28">
        <v>2586826</v>
      </c>
      <c r="H38" s="28">
        <v>812967</v>
      </c>
      <c r="I38">
        <v>1669137</v>
      </c>
      <c r="J38">
        <v>104722</v>
      </c>
      <c r="K38" s="28">
        <v>2833294</v>
      </c>
      <c r="L38" s="28">
        <v>2833294</v>
      </c>
      <c r="M38" s="29">
        <v>3.4724600000000001E-2</v>
      </c>
      <c r="N38">
        <v>5.2265300000000001E-2</v>
      </c>
      <c r="O38">
        <v>0.91301010000000005</v>
      </c>
      <c r="P38">
        <v>0.28693350000000001</v>
      </c>
      <c r="Q38">
        <v>0.58911539999999996</v>
      </c>
      <c r="R38">
        <v>3.69612E-2</v>
      </c>
    </row>
    <row r="39" spans="1:18" x14ac:dyDescent="0.35">
      <c r="A39" t="str">
        <f t="shared" si="0"/>
        <v>URY2011rural</v>
      </c>
      <c r="B39" t="s">
        <v>15</v>
      </c>
      <c r="C39">
        <v>2011</v>
      </c>
      <c r="D39" t="s">
        <v>95</v>
      </c>
      <c r="E39" s="28">
        <v>14583</v>
      </c>
      <c r="F39" s="28">
        <v>37220</v>
      </c>
      <c r="G39" s="28">
        <v>411721</v>
      </c>
      <c r="H39" s="28">
        <v>189358</v>
      </c>
      <c r="I39" s="28">
        <v>215868</v>
      </c>
      <c r="J39">
        <v>6495</v>
      </c>
      <c r="K39" s="28">
        <v>463524</v>
      </c>
      <c r="L39" s="28">
        <v>463524</v>
      </c>
      <c r="M39" s="29">
        <v>3.1461200000000002E-2</v>
      </c>
      <c r="N39">
        <v>8.0297900000000005E-2</v>
      </c>
      <c r="O39">
        <v>0.8882409</v>
      </c>
      <c r="P39">
        <v>0.4085182</v>
      </c>
      <c r="Q39">
        <v>0.46571050000000003</v>
      </c>
      <c r="R39">
        <v>1.4012200000000001E-2</v>
      </c>
    </row>
    <row r="40" spans="1:18" x14ac:dyDescent="0.35">
      <c r="A40" t="str">
        <f t="shared" si="0"/>
        <v>URY2011urbana</v>
      </c>
      <c r="B40" t="s">
        <v>15</v>
      </c>
      <c r="C40">
        <v>2011</v>
      </c>
      <c r="D40" t="s">
        <v>96</v>
      </c>
      <c r="E40">
        <v>92561</v>
      </c>
      <c r="F40">
        <v>171410</v>
      </c>
      <c r="G40" s="28">
        <v>2607775</v>
      </c>
      <c r="H40" s="28">
        <v>848587</v>
      </c>
      <c r="I40">
        <v>1636626</v>
      </c>
      <c r="J40">
        <v>122562</v>
      </c>
      <c r="K40" s="28">
        <v>2871746</v>
      </c>
      <c r="L40" s="28">
        <v>2871746</v>
      </c>
      <c r="M40" s="29">
        <v>3.2231599999999999E-2</v>
      </c>
      <c r="N40">
        <v>5.9688400000000003E-2</v>
      </c>
      <c r="O40">
        <v>0.90808</v>
      </c>
      <c r="P40">
        <v>0.29549520000000001</v>
      </c>
      <c r="Q40">
        <v>0.56990620000000003</v>
      </c>
      <c r="R40">
        <v>4.2678599999999997E-2</v>
      </c>
    </row>
    <row r="41" spans="1:18" x14ac:dyDescent="0.35">
      <c r="A41" t="str">
        <f t="shared" si="0"/>
        <v>URY2010rural</v>
      </c>
      <c r="B41" t="s">
        <v>15</v>
      </c>
      <c r="C41">
        <v>2010</v>
      </c>
      <c r="D41" t="s">
        <v>95</v>
      </c>
      <c r="E41" s="28">
        <v>18702</v>
      </c>
      <c r="F41" s="28">
        <v>59056</v>
      </c>
      <c r="G41" s="28">
        <v>512982</v>
      </c>
      <c r="H41" s="28">
        <v>278126</v>
      </c>
      <c r="I41" s="28">
        <v>226947</v>
      </c>
      <c r="J41">
        <v>7909</v>
      </c>
      <c r="K41" s="28">
        <v>590740</v>
      </c>
      <c r="L41" s="28">
        <v>590740</v>
      </c>
      <c r="M41" s="29">
        <v>3.1658600000000002E-2</v>
      </c>
      <c r="N41">
        <v>9.9969500000000003E-2</v>
      </c>
      <c r="O41">
        <v>0.86837180000000003</v>
      </c>
      <c r="P41">
        <v>0.47080949999999999</v>
      </c>
      <c r="Q41">
        <v>0.38417410000000002</v>
      </c>
      <c r="R41">
        <v>1.3388300000000001E-2</v>
      </c>
    </row>
    <row r="42" spans="1:18" x14ac:dyDescent="0.35">
      <c r="A42" t="str">
        <f t="shared" si="0"/>
        <v>URY2010urbana</v>
      </c>
      <c r="B42" t="s">
        <v>15</v>
      </c>
      <c r="C42">
        <v>2010</v>
      </c>
      <c r="D42" t="s">
        <v>96</v>
      </c>
      <c r="E42">
        <v>96934</v>
      </c>
      <c r="F42">
        <v>208963</v>
      </c>
      <c r="G42" s="28">
        <v>2440174</v>
      </c>
      <c r="H42" s="28">
        <v>882984</v>
      </c>
      <c r="I42">
        <v>1442302</v>
      </c>
      <c r="J42">
        <v>114888</v>
      </c>
      <c r="K42" s="28">
        <v>2746071</v>
      </c>
      <c r="L42" s="28">
        <v>2746071</v>
      </c>
      <c r="M42" s="30">
        <v>3.5299200000000003E-2</v>
      </c>
      <c r="N42">
        <v>7.6095300000000005E-2</v>
      </c>
      <c r="O42">
        <v>0.8886056</v>
      </c>
      <c r="P42">
        <v>0.32154450000000001</v>
      </c>
      <c r="Q42">
        <v>0.52522389999999997</v>
      </c>
      <c r="R42">
        <v>4.1837199999999998E-2</v>
      </c>
    </row>
    <row r="43" spans="1:18" x14ac:dyDescent="0.35">
      <c r="A43" t="str">
        <f t="shared" si="0"/>
        <v>URY2009rural</v>
      </c>
      <c r="B43" t="s">
        <v>15</v>
      </c>
      <c r="C43">
        <v>2009</v>
      </c>
      <c r="D43" t="s">
        <v>95</v>
      </c>
      <c r="E43" s="28">
        <v>15796</v>
      </c>
      <c r="F43" s="28">
        <v>41987</v>
      </c>
      <c r="G43" s="28">
        <v>330468</v>
      </c>
      <c r="H43" s="28">
        <v>180824</v>
      </c>
      <c r="I43" s="28">
        <v>144885</v>
      </c>
      <c r="J43">
        <v>4759</v>
      </c>
      <c r="K43" s="28">
        <v>388251</v>
      </c>
      <c r="L43" s="28">
        <v>388251</v>
      </c>
      <c r="M43" s="29">
        <v>4.0684999999999999E-2</v>
      </c>
      <c r="N43">
        <v>0.108144</v>
      </c>
      <c r="O43">
        <v>0.85117100000000001</v>
      </c>
      <c r="P43">
        <v>0.46573989999999998</v>
      </c>
      <c r="Q43">
        <v>0.37317349999999999</v>
      </c>
      <c r="R43">
        <v>1.2257499999999999E-2</v>
      </c>
    </row>
    <row r="44" spans="1:18" x14ac:dyDescent="0.35">
      <c r="A44" t="str">
        <f t="shared" si="0"/>
        <v>URY2009urbana</v>
      </c>
      <c r="B44" t="s">
        <v>15</v>
      </c>
      <c r="C44">
        <v>2009</v>
      </c>
      <c r="D44" t="s">
        <v>96</v>
      </c>
      <c r="E44" s="28">
        <v>116524</v>
      </c>
      <c r="F44">
        <v>212721</v>
      </c>
      <c r="G44" s="28">
        <v>2276727</v>
      </c>
      <c r="H44" s="28">
        <v>850140</v>
      </c>
      <c r="I44">
        <v>1316335</v>
      </c>
      <c r="J44">
        <v>110252</v>
      </c>
      <c r="K44" s="28">
        <v>2605972</v>
      </c>
      <c r="L44" s="28">
        <v>2605972</v>
      </c>
      <c r="M44" s="29">
        <v>4.4714200000000003E-2</v>
      </c>
      <c r="N44">
        <v>8.1628300000000001E-2</v>
      </c>
      <c r="O44">
        <v>0.87365749999999998</v>
      </c>
      <c r="P44">
        <v>0.32622760000000001</v>
      </c>
      <c r="Q44">
        <v>0.50512250000000003</v>
      </c>
      <c r="R44">
        <v>4.2307400000000002E-2</v>
      </c>
    </row>
    <row r="45" spans="1:18" x14ac:dyDescent="0.35">
      <c r="A45" t="str">
        <f t="shared" si="0"/>
        <v>URY2008rural</v>
      </c>
      <c r="B45" t="s">
        <v>15</v>
      </c>
      <c r="C45">
        <v>2008</v>
      </c>
      <c r="D45" t="s">
        <v>95</v>
      </c>
      <c r="E45" s="28">
        <v>14008</v>
      </c>
      <c r="F45" s="28">
        <v>43223</v>
      </c>
      <c r="G45" s="28">
        <v>335404</v>
      </c>
      <c r="H45" s="28">
        <v>197293</v>
      </c>
      <c r="I45" s="28">
        <v>133026</v>
      </c>
      <c r="J45">
        <v>5085</v>
      </c>
      <c r="K45" s="28">
        <v>392635</v>
      </c>
      <c r="L45" s="28">
        <v>392635</v>
      </c>
      <c r="M45" s="29">
        <v>3.5676899999999998E-2</v>
      </c>
      <c r="N45">
        <v>0.1100844</v>
      </c>
      <c r="O45">
        <v>0.85423870000000002</v>
      </c>
      <c r="P45">
        <v>0.5024845</v>
      </c>
      <c r="Q45">
        <v>0.33880320000000003</v>
      </c>
      <c r="R45">
        <v>1.2951000000000001E-2</v>
      </c>
    </row>
    <row r="46" spans="1:18" x14ac:dyDescent="0.35">
      <c r="A46" t="str">
        <f t="shared" si="0"/>
        <v>URY2008urbana</v>
      </c>
      <c r="B46" t="s">
        <v>15</v>
      </c>
      <c r="C46">
        <v>2008</v>
      </c>
      <c r="D46" t="s">
        <v>96</v>
      </c>
      <c r="E46" s="28">
        <v>91117</v>
      </c>
      <c r="F46">
        <v>230835</v>
      </c>
      <c r="G46" s="28">
        <v>2261992</v>
      </c>
      <c r="H46">
        <v>924326</v>
      </c>
      <c r="I46">
        <v>1247200</v>
      </c>
      <c r="J46">
        <v>90466</v>
      </c>
      <c r="K46" s="28">
        <v>2583944</v>
      </c>
      <c r="L46" s="28">
        <v>2583944</v>
      </c>
      <c r="M46" s="29">
        <v>3.5262799999999997E-2</v>
      </c>
      <c r="N46">
        <v>8.9334399999999994E-2</v>
      </c>
      <c r="O46">
        <v>0.87540289999999998</v>
      </c>
      <c r="P46">
        <v>0.35771910000000001</v>
      </c>
      <c r="Q46">
        <v>0.48267300000000002</v>
      </c>
      <c r="R46">
        <v>3.5010800000000002E-2</v>
      </c>
    </row>
    <row r="47" spans="1:18" x14ac:dyDescent="0.35">
      <c r="A47" t="str">
        <f t="shared" si="0"/>
        <v>URY2007rural</v>
      </c>
      <c r="B47" t="s">
        <v>15</v>
      </c>
      <c r="C47">
        <v>2007</v>
      </c>
      <c r="D47" t="s">
        <v>95</v>
      </c>
      <c r="E47" s="28">
        <v>26151</v>
      </c>
      <c r="F47" s="28">
        <v>53391</v>
      </c>
      <c r="G47" s="28">
        <v>303559</v>
      </c>
      <c r="H47" s="28">
        <v>178654</v>
      </c>
      <c r="I47" s="28">
        <v>121076</v>
      </c>
      <c r="J47">
        <v>3829</v>
      </c>
      <c r="K47" s="28">
        <v>383101</v>
      </c>
      <c r="L47" s="28">
        <v>383101</v>
      </c>
      <c r="M47" s="29">
        <v>6.82614E-2</v>
      </c>
      <c r="N47">
        <v>0.1393653</v>
      </c>
      <c r="O47">
        <v>0.79237329999999995</v>
      </c>
      <c r="P47">
        <v>0.46633649999999999</v>
      </c>
      <c r="Q47">
        <v>0.31604199999999999</v>
      </c>
      <c r="R47">
        <v>9.9947999999999999E-3</v>
      </c>
    </row>
    <row r="48" spans="1:18" x14ac:dyDescent="0.35">
      <c r="A48" t="str">
        <f t="shared" si="0"/>
        <v>URY2007urbana</v>
      </c>
      <c r="B48" t="s">
        <v>15</v>
      </c>
      <c r="C48">
        <v>2007</v>
      </c>
      <c r="D48" t="s">
        <v>96</v>
      </c>
      <c r="E48" s="28">
        <v>185182</v>
      </c>
      <c r="F48">
        <v>274335</v>
      </c>
      <c r="G48" s="28">
        <v>2126612</v>
      </c>
      <c r="H48">
        <v>923328</v>
      </c>
      <c r="I48">
        <v>1117881</v>
      </c>
      <c r="J48">
        <v>85403</v>
      </c>
      <c r="K48" s="28">
        <v>2586129</v>
      </c>
      <c r="L48" s="28">
        <v>2586129</v>
      </c>
      <c r="M48" s="29">
        <v>7.16059E-2</v>
      </c>
      <c r="N48">
        <v>0.1060794</v>
      </c>
      <c r="O48">
        <v>0.82231469999999995</v>
      </c>
      <c r="P48">
        <v>0.35703089999999998</v>
      </c>
      <c r="Q48">
        <v>0.43226029999999999</v>
      </c>
      <c r="R48">
        <v>3.3023499999999997E-2</v>
      </c>
    </row>
    <row r="49" spans="1:18" x14ac:dyDescent="0.35">
      <c r="A49" t="str">
        <f t="shared" si="0"/>
        <v>URY2006rural</v>
      </c>
      <c r="B49" t="s">
        <v>15</v>
      </c>
      <c r="C49">
        <v>2006</v>
      </c>
      <c r="D49" t="s">
        <v>95</v>
      </c>
      <c r="E49" s="28">
        <v>9983</v>
      </c>
      <c r="F49" s="28">
        <v>24441</v>
      </c>
      <c r="G49" s="28">
        <v>161821</v>
      </c>
      <c r="H49" s="28">
        <v>96077</v>
      </c>
      <c r="I49" s="28">
        <v>63254</v>
      </c>
      <c r="J49">
        <v>2490</v>
      </c>
      <c r="K49" s="28">
        <v>196245</v>
      </c>
      <c r="L49" s="28">
        <v>196245</v>
      </c>
      <c r="M49" s="29">
        <v>5.0870100000000001E-2</v>
      </c>
      <c r="N49">
        <v>0.1245433</v>
      </c>
      <c r="O49">
        <v>0.82458659999999995</v>
      </c>
      <c r="P49">
        <v>0.48957679999999998</v>
      </c>
      <c r="Q49">
        <v>0.32232159999999999</v>
      </c>
      <c r="R49">
        <v>1.26882E-2</v>
      </c>
    </row>
    <row r="50" spans="1:18" x14ac:dyDescent="0.35">
      <c r="A50" t="str">
        <f t="shared" si="0"/>
        <v>URY2006urbana</v>
      </c>
      <c r="B50" t="s">
        <v>15</v>
      </c>
      <c r="C50">
        <v>2006</v>
      </c>
      <c r="D50" t="s">
        <v>96</v>
      </c>
      <c r="E50" s="28">
        <v>188477</v>
      </c>
      <c r="F50">
        <v>339682</v>
      </c>
      <c r="G50" s="28">
        <v>2305429</v>
      </c>
      <c r="H50">
        <v>1087482</v>
      </c>
      <c r="I50">
        <v>1144324</v>
      </c>
      <c r="J50">
        <v>73623</v>
      </c>
      <c r="K50" s="28">
        <v>2833588</v>
      </c>
      <c r="L50" s="28">
        <v>2833588</v>
      </c>
      <c r="M50" s="29">
        <v>6.6515299999999999E-2</v>
      </c>
      <c r="N50">
        <v>0.119877</v>
      </c>
      <c r="O50">
        <v>0.81360770000000004</v>
      </c>
      <c r="P50">
        <v>0.38378269999999998</v>
      </c>
      <c r="Q50">
        <v>0.4038427</v>
      </c>
      <c r="R50">
        <v>2.59823E-2</v>
      </c>
    </row>
    <row r="51" spans="1:18" x14ac:dyDescent="0.35">
      <c r="A51" t="str">
        <f t="shared" si="0"/>
        <v>SLV2023rural</v>
      </c>
      <c r="B51" t="s">
        <v>14</v>
      </c>
      <c r="C51">
        <v>2023</v>
      </c>
      <c r="D51" t="s">
        <v>95</v>
      </c>
      <c r="E51" s="28">
        <v>497266</v>
      </c>
      <c r="F51" s="28">
        <v>401825.1</v>
      </c>
      <c r="G51" s="28">
        <v>1254040</v>
      </c>
      <c r="H51" s="28">
        <v>931362.6</v>
      </c>
      <c r="I51" s="28">
        <v>319123.5</v>
      </c>
      <c r="J51">
        <v>3553.8</v>
      </c>
      <c r="K51" s="28">
        <v>2153131</v>
      </c>
      <c r="L51" s="28">
        <v>2153131</v>
      </c>
      <c r="M51" s="29">
        <v>0.23095019999999999</v>
      </c>
      <c r="N51">
        <v>0.1866236</v>
      </c>
      <c r="O51">
        <v>0.58242620000000001</v>
      </c>
      <c r="P51">
        <v>0.432562</v>
      </c>
      <c r="Q51">
        <v>0.1482137</v>
      </c>
      <c r="R51">
        <v>1.6505000000000001E-3</v>
      </c>
    </row>
    <row r="52" spans="1:18" x14ac:dyDescent="0.35">
      <c r="A52" t="str">
        <f t="shared" si="0"/>
        <v>SLV2023urbana</v>
      </c>
      <c r="B52" t="s">
        <v>14</v>
      </c>
      <c r="C52">
        <v>2023</v>
      </c>
      <c r="D52" t="s">
        <v>96</v>
      </c>
      <c r="E52">
        <v>301469.90000000002</v>
      </c>
      <c r="F52">
        <v>406020.2</v>
      </c>
      <c r="G52">
        <v>3064664</v>
      </c>
      <c r="H52">
        <v>1692281</v>
      </c>
      <c r="I52">
        <v>1344365</v>
      </c>
      <c r="J52">
        <v>28018.49</v>
      </c>
      <c r="K52">
        <v>3772154</v>
      </c>
      <c r="L52">
        <v>3772154</v>
      </c>
      <c r="M52" s="29">
        <v>7.9919799999999999E-2</v>
      </c>
      <c r="N52">
        <v>0.1076362</v>
      </c>
      <c r="O52">
        <v>0.81244400000000006</v>
      </c>
      <c r="P52">
        <v>0.44862449999999998</v>
      </c>
      <c r="Q52">
        <v>0.35639179999999998</v>
      </c>
      <c r="R52">
        <v>7.4276999999999998E-3</v>
      </c>
    </row>
    <row r="53" spans="1:18" x14ac:dyDescent="0.35">
      <c r="A53" t="str">
        <f t="shared" si="0"/>
        <v>SLV2022rural</v>
      </c>
      <c r="B53" t="s">
        <v>14</v>
      </c>
      <c r="C53">
        <v>2022</v>
      </c>
      <c r="D53" t="s">
        <v>95</v>
      </c>
      <c r="E53">
        <v>540762.9</v>
      </c>
      <c r="F53">
        <v>433050.7</v>
      </c>
      <c r="G53">
        <v>1211205</v>
      </c>
      <c r="H53">
        <v>947916.2</v>
      </c>
      <c r="I53">
        <v>260890.1</v>
      </c>
      <c r="J53">
        <v>2398.4920000000002</v>
      </c>
      <c r="K53">
        <v>2185018</v>
      </c>
      <c r="L53">
        <v>2185018</v>
      </c>
      <c r="M53" s="29">
        <v>0.2474867</v>
      </c>
      <c r="N53">
        <v>0.1981909</v>
      </c>
      <c r="O53">
        <v>0.55432250000000005</v>
      </c>
      <c r="P53">
        <v>0.43382530000000002</v>
      </c>
      <c r="Q53">
        <v>0.11939950000000001</v>
      </c>
      <c r="R53">
        <v>1.0977000000000001E-3</v>
      </c>
    </row>
    <row r="54" spans="1:18" x14ac:dyDescent="0.35">
      <c r="A54" t="str">
        <f t="shared" si="0"/>
        <v>SLV2022urbana</v>
      </c>
      <c r="B54" t="s">
        <v>14</v>
      </c>
      <c r="C54">
        <v>2022</v>
      </c>
      <c r="D54" t="s">
        <v>96</v>
      </c>
      <c r="E54">
        <v>320747.7</v>
      </c>
      <c r="F54">
        <v>417596.7</v>
      </c>
      <c r="G54">
        <v>3028218</v>
      </c>
      <c r="H54">
        <v>1781177</v>
      </c>
      <c r="I54">
        <v>1229806</v>
      </c>
      <c r="J54">
        <v>17234.45</v>
      </c>
      <c r="K54">
        <v>3766563</v>
      </c>
      <c r="L54">
        <v>3766563</v>
      </c>
      <c r="M54" s="29">
        <v>8.5156599999999999E-2</v>
      </c>
      <c r="N54">
        <v>0.1108695</v>
      </c>
      <c r="O54">
        <v>0.80397399999999997</v>
      </c>
      <c r="P54">
        <v>0.47289199999999998</v>
      </c>
      <c r="Q54">
        <v>0.32650630000000003</v>
      </c>
      <c r="R54">
        <v>4.5756E-3</v>
      </c>
    </row>
    <row r="55" spans="1:18" x14ac:dyDescent="0.35">
      <c r="A55" t="str">
        <f t="shared" si="0"/>
        <v>SLV2021rural</v>
      </c>
      <c r="B55" t="s">
        <v>14</v>
      </c>
      <c r="C55">
        <v>2021</v>
      </c>
      <c r="D55" t="s">
        <v>95</v>
      </c>
      <c r="E55">
        <v>595272.19999999995</v>
      </c>
      <c r="F55">
        <v>447575.4</v>
      </c>
      <c r="G55">
        <v>1139485</v>
      </c>
      <c r="H55">
        <v>883151.9</v>
      </c>
      <c r="I55">
        <v>254749.3</v>
      </c>
      <c r="J55">
        <v>1584.069</v>
      </c>
      <c r="K55">
        <v>2182333</v>
      </c>
      <c r="L55">
        <v>2182333</v>
      </c>
      <c r="M55" s="29">
        <v>0.27276869999999998</v>
      </c>
      <c r="N55">
        <v>0.20509040000000001</v>
      </c>
      <c r="O55">
        <v>0.52214090000000002</v>
      </c>
      <c r="P55">
        <v>0.4046825</v>
      </c>
      <c r="Q55">
        <v>0.11673260000000001</v>
      </c>
      <c r="R55">
        <v>7.2590000000000003E-4</v>
      </c>
    </row>
    <row r="56" spans="1:18" x14ac:dyDescent="0.35">
      <c r="A56" t="str">
        <f t="shared" si="0"/>
        <v>SLV2021urbana</v>
      </c>
      <c r="B56" t="s">
        <v>14</v>
      </c>
      <c r="C56">
        <v>2021</v>
      </c>
      <c r="D56" t="s">
        <v>96</v>
      </c>
      <c r="E56">
        <v>317005.8</v>
      </c>
      <c r="F56">
        <v>457602.1</v>
      </c>
      <c r="G56">
        <v>2988026</v>
      </c>
      <c r="H56">
        <v>1762167</v>
      </c>
      <c r="I56">
        <v>1206716</v>
      </c>
      <c r="J56">
        <v>19143.14</v>
      </c>
      <c r="K56">
        <v>3762634</v>
      </c>
      <c r="L56">
        <v>3762634</v>
      </c>
      <c r="M56" s="29">
        <v>8.4251000000000006E-2</v>
      </c>
      <c r="N56">
        <v>0.1216175</v>
      </c>
      <c r="O56">
        <v>0.79413149999999999</v>
      </c>
      <c r="P56">
        <v>0.46833330000000001</v>
      </c>
      <c r="Q56">
        <v>0.32071050000000001</v>
      </c>
      <c r="R56">
        <v>5.0876999999999997E-3</v>
      </c>
    </row>
    <row r="57" spans="1:18" x14ac:dyDescent="0.35">
      <c r="A57" t="str">
        <f t="shared" si="0"/>
        <v>SLV2020rural</v>
      </c>
      <c r="B57" t="s">
        <v>14</v>
      </c>
      <c r="C57">
        <v>2020</v>
      </c>
      <c r="D57" t="s">
        <v>95</v>
      </c>
      <c r="E57">
        <v>657236.19999999995</v>
      </c>
      <c r="F57">
        <v>459726.8</v>
      </c>
      <c r="G57">
        <v>1116238</v>
      </c>
      <c r="H57">
        <v>891668.5</v>
      </c>
      <c r="I57">
        <v>222263.1</v>
      </c>
      <c r="J57">
        <v>2306.835</v>
      </c>
      <c r="K57">
        <v>2233201</v>
      </c>
      <c r="L57">
        <v>2233201</v>
      </c>
      <c r="M57" s="29">
        <v>0.29430220000000001</v>
      </c>
      <c r="N57">
        <v>0.20585999999999999</v>
      </c>
      <c r="O57">
        <v>0.4998378</v>
      </c>
      <c r="P57">
        <v>0.39927810000000002</v>
      </c>
      <c r="Q57">
        <v>9.9526699999999996E-2</v>
      </c>
      <c r="R57">
        <v>1.0330000000000001E-3</v>
      </c>
    </row>
    <row r="58" spans="1:18" x14ac:dyDescent="0.35">
      <c r="A58" t="str">
        <f t="shared" si="0"/>
        <v>SLV2020urbana</v>
      </c>
      <c r="B58" t="s">
        <v>14</v>
      </c>
      <c r="C58">
        <v>2020</v>
      </c>
      <c r="D58" t="s">
        <v>96</v>
      </c>
      <c r="E58">
        <v>331119.5</v>
      </c>
      <c r="F58">
        <v>418882.5</v>
      </c>
      <c r="G58">
        <v>3041447</v>
      </c>
      <c r="H58">
        <v>1866718</v>
      </c>
      <c r="I58">
        <v>1149126</v>
      </c>
      <c r="J58">
        <v>25604.17</v>
      </c>
      <c r="K58">
        <v>3791449</v>
      </c>
      <c r="L58">
        <v>3791449</v>
      </c>
      <c r="M58" s="29">
        <v>8.73332E-2</v>
      </c>
      <c r="N58">
        <v>0.1104808</v>
      </c>
      <c r="O58">
        <v>0.80218599999999995</v>
      </c>
      <c r="P58">
        <v>0.49234929999999999</v>
      </c>
      <c r="Q58">
        <v>0.30308350000000001</v>
      </c>
      <c r="R58">
        <v>6.7530999999999997E-3</v>
      </c>
    </row>
    <row r="59" spans="1:18" x14ac:dyDescent="0.35">
      <c r="A59" t="str">
        <f t="shared" si="0"/>
        <v>SLV2019rural</v>
      </c>
      <c r="B59" t="s">
        <v>14</v>
      </c>
      <c r="C59">
        <v>2019</v>
      </c>
      <c r="D59" t="s">
        <v>95</v>
      </c>
      <c r="E59">
        <v>598858.19999999995</v>
      </c>
      <c r="F59">
        <v>668567.80000000005</v>
      </c>
      <c r="G59">
        <v>1491429</v>
      </c>
      <c r="H59">
        <v>1233967</v>
      </c>
      <c r="I59">
        <v>255370.3</v>
      </c>
      <c r="J59">
        <v>2091.7869999999998</v>
      </c>
      <c r="K59">
        <v>2758856</v>
      </c>
      <c r="L59">
        <v>2758856</v>
      </c>
      <c r="M59" s="29">
        <v>0.2170676</v>
      </c>
      <c r="N59">
        <v>0.2423352</v>
      </c>
      <c r="O59">
        <v>0.5405972</v>
      </c>
      <c r="P59">
        <v>0.44727509999999998</v>
      </c>
      <c r="Q59">
        <v>9.2563900000000005E-2</v>
      </c>
      <c r="R59">
        <v>7.582E-4</v>
      </c>
    </row>
    <row r="60" spans="1:18" x14ac:dyDescent="0.35">
      <c r="A60" t="str">
        <f t="shared" si="0"/>
        <v>SLV2019urbana</v>
      </c>
      <c r="B60" t="s">
        <v>14</v>
      </c>
      <c r="C60">
        <v>2019</v>
      </c>
      <c r="D60" t="s">
        <v>96</v>
      </c>
      <c r="E60">
        <v>196090.3</v>
      </c>
      <c r="F60">
        <v>508967.6</v>
      </c>
      <c r="G60">
        <v>3143987</v>
      </c>
      <c r="H60">
        <v>1948082</v>
      </c>
      <c r="I60">
        <v>1174323</v>
      </c>
      <c r="J60">
        <v>21582.89</v>
      </c>
      <c r="K60">
        <v>3849045</v>
      </c>
      <c r="L60">
        <v>3849045</v>
      </c>
      <c r="M60" s="29">
        <v>5.0945200000000003E-2</v>
      </c>
      <c r="N60">
        <v>0.13223219999999999</v>
      </c>
      <c r="O60">
        <v>0.81682259999999995</v>
      </c>
      <c r="P60">
        <v>0.50612080000000004</v>
      </c>
      <c r="Q60">
        <v>0.30509449999999999</v>
      </c>
      <c r="R60">
        <v>5.6073E-3</v>
      </c>
    </row>
    <row r="61" spans="1:18" x14ac:dyDescent="0.35">
      <c r="A61" t="str">
        <f t="shared" si="0"/>
        <v>SLV2018rural</v>
      </c>
      <c r="B61" t="s">
        <v>14</v>
      </c>
      <c r="C61">
        <v>2018</v>
      </c>
      <c r="D61" t="s">
        <v>95</v>
      </c>
      <c r="E61">
        <v>653574</v>
      </c>
      <c r="F61">
        <v>622683</v>
      </c>
      <c r="G61">
        <v>1204760</v>
      </c>
      <c r="H61">
        <v>1012870</v>
      </c>
      <c r="I61">
        <v>190399</v>
      </c>
      <c r="J61">
        <v>1491</v>
      </c>
      <c r="K61">
        <v>2481017</v>
      </c>
      <c r="L61">
        <v>2481017</v>
      </c>
      <c r="M61" s="29">
        <v>0.26342989999999999</v>
      </c>
      <c r="N61">
        <v>0.2509789</v>
      </c>
      <c r="O61">
        <v>0.4855912</v>
      </c>
      <c r="P61">
        <v>0.4082479</v>
      </c>
      <c r="Q61">
        <v>7.6742299999999999E-2</v>
      </c>
      <c r="R61">
        <v>6.0099999999999997E-4</v>
      </c>
    </row>
    <row r="62" spans="1:18" x14ac:dyDescent="0.35">
      <c r="A62" t="str">
        <f t="shared" si="0"/>
        <v>SLV2018urbana</v>
      </c>
      <c r="B62" t="s">
        <v>14</v>
      </c>
      <c r="C62">
        <v>2018</v>
      </c>
      <c r="D62" t="s">
        <v>96</v>
      </c>
      <c r="E62">
        <v>267512</v>
      </c>
      <c r="F62">
        <v>536930</v>
      </c>
      <c r="G62">
        <v>3248774</v>
      </c>
      <c r="H62">
        <v>2055245</v>
      </c>
      <c r="I62">
        <v>1175955</v>
      </c>
      <c r="J62">
        <v>17574</v>
      </c>
      <c r="K62">
        <v>4053216</v>
      </c>
      <c r="L62">
        <v>4053216</v>
      </c>
      <c r="M62" s="29">
        <v>6.59999E-2</v>
      </c>
      <c r="N62">
        <v>0.13247010000000001</v>
      </c>
      <c r="O62">
        <v>0.80152990000000002</v>
      </c>
      <c r="P62">
        <v>0.50706519999999999</v>
      </c>
      <c r="Q62">
        <v>0.29012890000000002</v>
      </c>
      <c r="R62">
        <v>4.3357999999999999E-3</v>
      </c>
    </row>
    <row r="63" spans="1:18" x14ac:dyDescent="0.35">
      <c r="A63" t="str">
        <f t="shared" si="0"/>
        <v>SLV2017rural</v>
      </c>
      <c r="B63" t="s">
        <v>14</v>
      </c>
      <c r="C63">
        <v>2017</v>
      </c>
      <c r="D63" t="s">
        <v>95</v>
      </c>
      <c r="E63">
        <v>754991</v>
      </c>
      <c r="F63">
        <v>659596</v>
      </c>
      <c r="G63">
        <v>1137259</v>
      </c>
      <c r="H63">
        <v>978818</v>
      </c>
      <c r="I63">
        <v>157146</v>
      </c>
      <c r="J63">
        <v>1295</v>
      </c>
      <c r="K63">
        <v>2551846</v>
      </c>
      <c r="L63">
        <v>2551846</v>
      </c>
      <c r="M63" s="29">
        <v>0.29586069999999998</v>
      </c>
      <c r="N63">
        <v>0.25847799999999999</v>
      </c>
      <c r="O63">
        <v>0.44566129999999998</v>
      </c>
      <c r="P63">
        <v>0.38357249999999998</v>
      </c>
      <c r="Q63">
        <v>6.1581299999999999E-2</v>
      </c>
      <c r="R63">
        <v>5.0750000000000003E-4</v>
      </c>
    </row>
    <row r="64" spans="1:18" x14ac:dyDescent="0.35">
      <c r="A64" t="str">
        <f t="shared" si="0"/>
        <v>SLV2017urbana</v>
      </c>
      <c r="B64" t="s">
        <v>14</v>
      </c>
      <c r="C64">
        <v>2017</v>
      </c>
      <c r="D64" t="s">
        <v>96</v>
      </c>
      <c r="E64">
        <v>269174</v>
      </c>
      <c r="F64">
        <v>598014</v>
      </c>
      <c r="G64">
        <v>3051351</v>
      </c>
      <c r="H64">
        <v>2055329</v>
      </c>
      <c r="I64">
        <v>982456</v>
      </c>
      <c r="J64">
        <v>13566</v>
      </c>
      <c r="K64">
        <v>3918539</v>
      </c>
      <c r="L64">
        <v>3918539</v>
      </c>
      <c r="M64" s="29">
        <v>6.8692400000000001E-2</v>
      </c>
      <c r="N64">
        <v>0.15261150000000001</v>
      </c>
      <c r="O64">
        <v>0.7786961</v>
      </c>
      <c r="P64">
        <v>0.52451409999999998</v>
      </c>
      <c r="Q64">
        <v>0.25072</v>
      </c>
      <c r="R64">
        <v>3.4619999999999998E-3</v>
      </c>
    </row>
    <row r="65" spans="1:18" x14ac:dyDescent="0.35">
      <c r="A65" t="str">
        <f t="shared" si="0"/>
        <v>SLV2016rural</v>
      </c>
      <c r="B65" t="s">
        <v>14</v>
      </c>
      <c r="C65">
        <v>2016</v>
      </c>
      <c r="D65" t="s">
        <v>95</v>
      </c>
      <c r="E65">
        <v>833703</v>
      </c>
      <c r="F65">
        <v>602075</v>
      </c>
      <c r="G65">
        <v>999264</v>
      </c>
      <c r="H65">
        <v>859260</v>
      </c>
      <c r="I65">
        <v>138805</v>
      </c>
      <c r="J65">
        <v>1199</v>
      </c>
      <c r="K65">
        <v>2435042</v>
      </c>
      <c r="L65">
        <v>2435042</v>
      </c>
      <c r="M65" s="29">
        <v>0.34237719999999999</v>
      </c>
      <c r="N65">
        <v>0.24725449999999999</v>
      </c>
      <c r="O65">
        <v>0.41036830000000002</v>
      </c>
      <c r="P65">
        <v>0.35287279999999999</v>
      </c>
      <c r="Q65">
        <v>5.7003100000000001E-2</v>
      </c>
      <c r="R65">
        <v>4.9240000000000004E-4</v>
      </c>
    </row>
    <row r="66" spans="1:18" x14ac:dyDescent="0.35">
      <c r="A66" t="str">
        <f t="shared" ref="A66:A129" si="1">B66&amp;C66&amp;D66</f>
        <v>SLV2016urbana</v>
      </c>
      <c r="B66" t="s">
        <v>14</v>
      </c>
      <c r="C66">
        <v>2016</v>
      </c>
      <c r="D66" t="s">
        <v>96</v>
      </c>
      <c r="E66">
        <v>322873</v>
      </c>
      <c r="F66">
        <v>609899</v>
      </c>
      <c r="G66">
        <v>3051448</v>
      </c>
      <c r="H66">
        <v>2035842</v>
      </c>
      <c r="I66">
        <v>999136</v>
      </c>
      <c r="J66">
        <v>16470</v>
      </c>
      <c r="K66">
        <v>3984220</v>
      </c>
      <c r="L66">
        <v>3984220</v>
      </c>
      <c r="M66" s="29">
        <v>8.1037899999999996E-2</v>
      </c>
      <c r="N66">
        <v>0.15307860000000001</v>
      </c>
      <c r="O66">
        <v>0.76588339999999999</v>
      </c>
      <c r="P66">
        <v>0.51097630000000005</v>
      </c>
      <c r="Q66">
        <v>0.25077329999999998</v>
      </c>
      <c r="R66">
        <v>4.1338E-3</v>
      </c>
    </row>
    <row r="67" spans="1:18" x14ac:dyDescent="0.35">
      <c r="A67" t="str">
        <f t="shared" si="1"/>
        <v>SLV2015rural</v>
      </c>
      <c r="B67" t="s">
        <v>14</v>
      </c>
      <c r="C67">
        <v>2015</v>
      </c>
      <c r="D67" t="s">
        <v>95</v>
      </c>
      <c r="E67">
        <v>768807</v>
      </c>
      <c r="F67">
        <v>621133</v>
      </c>
      <c r="G67">
        <v>950689</v>
      </c>
      <c r="H67">
        <v>816935</v>
      </c>
      <c r="I67">
        <v>131288</v>
      </c>
      <c r="J67">
        <v>2466</v>
      </c>
      <c r="K67">
        <v>2340629</v>
      </c>
      <c r="L67">
        <v>2340629</v>
      </c>
      <c r="M67" s="29">
        <v>0.32846170000000002</v>
      </c>
      <c r="N67">
        <v>0.2653701</v>
      </c>
      <c r="O67">
        <v>0.40616819999999998</v>
      </c>
      <c r="P67">
        <v>0.34902369999999999</v>
      </c>
      <c r="Q67">
        <v>5.6090899999999999E-2</v>
      </c>
      <c r="R67">
        <v>1.0536E-3</v>
      </c>
    </row>
    <row r="68" spans="1:18" x14ac:dyDescent="0.35">
      <c r="A68" t="str">
        <f t="shared" si="1"/>
        <v>SLV2015urbana</v>
      </c>
      <c r="B68" t="s">
        <v>14</v>
      </c>
      <c r="C68">
        <v>2015</v>
      </c>
      <c r="D68" t="s">
        <v>96</v>
      </c>
      <c r="E68">
        <v>326315</v>
      </c>
      <c r="F68">
        <v>699476</v>
      </c>
      <c r="G68">
        <v>2956242</v>
      </c>
      <c r="H68">
        <v>2014925</v>
      </c>
      <c r="I68">
        <v>916076</v>
      </c>
      <c r="J68">
        <v>25241</v>
      </c>
      <c r="K68">
        <v>3982033</v>
      </c>
      <c r="L68">
        <v>3982033</v>
      </c>
      <c r="M68" s="29">
        <v>8.19468E-2</v>
      </c>
      <c r="N68">
        <v>0.17565800000000001</v>
      </c>
      <c r="O68">
        <v>0.74239520000000003</v>
      </c>
      <c r="P68">
        <v>0.50600409999999996</v>
      </c>
      <c r="Q68">
        <v>0.23005229999999999</v>
      </c>
      <c r="R68">
        <v>6.3387000000000001E-3</v>
      </c>
    </row>
    <row r="69" spans="1:18" x14ac:dyDescent="0.35">
      <c r="A69" t="str">
        <f t="shared" si="1"/>
        <v>SLV2014rural</v>
      </c>
      <c r="B69" t="s">
        <v>14</v>
      </c>
      <c r="C69">
        <v>2014</v>
      </c>
      <c r="D69" t="s">
        <v>95</v>
      </c>
      <c r="E69">
        <v>858714</v>
      </c>
      <c r="F69">
        <v>596971</v>
      </c>
      <c r="G69">
        <v>837047</v>
      </c>
      <c r="H69">
        <v>722135</v>
      </c>
      <c r="I69">
        <v>113116</v>
      </c>
      <c r="J69">
        <v>1796</v>
      </c>
      <c r="K69">
        <v>2292732</v>
      </c>
      <c r="L69">
        <v>2292732</v>
      </c>
      <c r="M69" s="29">
        <v>0.37453740000000002</v>
      </c>
      <c r="N69">
        <v>0.26037539999999998</v>
      </c>
      <c r="O69">
        <v>0.3650872</v>
      </c>
      <c r="P69">
        <v>0.314967</v>
      </c>
      <c r="Q69">
        <v>4.93368E-2</v>
      </c>
      <c r="R69">
        <v>7.8330000000000001E-4</v>
      </c>
    </row>
    <row r="70" spans="1:18" x14ac:dyDescent="0.35">
      <c r="A70" t="str">
        <f t="shared" si="1"/>
        <v>SLV2014urbana</v>
      </c>
      <c r="B70" t="s">
        <v>14</v>
      </c>
      <c r="C70">
        <v>2014</v>
      </c>
      <c r="D70" t="s">
        <v>96</v>
      </c>
      <c r="E70">
        <v>378629</v>
      </c>
      <c r="F70">
        <v>679839</v>
      </c>
      <c r="G70">
        <v>2887345</v>
      </c>
      <c r="H70">
        <v>1938615</v>
      </c>
      <c r="I70">
        <v>930869</v>
      </c>
      <c r="J70">
        <v>17861</v>
      </c>
      <c r="K70">
        <v>3945813</v>
      </c>
      <c r="L70">
        <v>3945813</v>
      </c>
      <c r="M70" s="29">
        <v>9.5957200000000006E-2</v>
      </c>
      <c r="N70">
        <v>0.1722938</v>
      </c>
      <c r="O70">
        <v>0.73174910000000004</v>
      </c>
      <c r="P70">
        <v>0.49130940000000001</v>
      </c>
      <c r="Q70">
        <v>0.23591309999999999</v>
      </c>
      <c r="R70">
        <v>4.5266000000000004E-3</v>
      </c>
    </row>
    <row r="71" spans="1:18" x14ac:dyDescent="0.35">
      <c r="A71" t="str">
        <f t="shared" si="1"/>
        <v>SLV2013rural</v>
      </c>
      <c r="B71" t="s">
        <v>14</v>
      </c>
      <c r="C71">
        <v>2013</v>
      </c>
      <c r="D71" t="s">
        <v>95</v>
      </c>
      <c r="E71">
        <v>869352</v>
      </c>
      <c r="F71">
        <v>577609</v>
      </c>
      <c r="G71">
        <v>807846</v>
      </c>
      <c r="H71">
        <v>703430</v>
      </c>
      <c r="I71">
        <v>102568</v>
      </c>
      <c r="J71">
        <v>1848</v>
      </c>
      <c r="K71">
        <v>2254807</v>
      </c>
      <c r="L71">
        <v>2254807</v>
      </c>
      <c r="M71" s="29">
        <v>0.38555489999999998</v>
      </c>
      <c r="N71">
        <v>0.2561678</v>
      </c>
      <c r="O71">
        <v>0.35827720000000002</v>
      </c>
      <c r="P71">
        <v>0.311969</v>
      </c>
      <c r="Q71">
        <v>4.5488599999999997E-2</v>
      </c>
      <c r="R71">
        <v>8.1959999999999997E-4</v>
      </c>
    </row>
    <row r="72" spans="1:18" x14ac:dyDescent="0.35">
      <c r="A72" t="str">
        <f t="shared" si="1"/>
        <v>SLV2013urbana</v>
      </c>
      <c r="B72" t="s">
        <v>14</v>
      </c>
      <c r="C72">
        <v>2013</v>
      </c>
      <c r="D72" t="s">
        <v>96</v>
      </c>
      <c r="E72">
        <v>359427</v>
      </c>
      <c r="F72">
        <v>682259</v>
      </c>
      <c r="G72">
        <v>2816621</v>
      </c>
      <c r="H72">
        <v>1885527</v>
      </c>
      <c r="I72">
        <v>903766</v>
      </c>
      <c r="J72">
        <v>27328</v>
      </c>
      <c r="K72">
        <v>3858307</v>
      </c>
      <c r="L72">
        <v>3858307</v>
      </c>
      <c r="M72" s="29">
        <v>9.3156699999999995E-2</v>
      </c>
      <c r="N72">
        <v>0.1768286</v>
      </c>
      <c r="O72">
        <v>0.73001470000000002</v>
      </c>
      <c r="P72">
        <v>0.48869279999999998</v>
      </c>
      <c r="Q72">
        <v>0.234239</v>
      </c>
      <c r="R72">
        <v>7.0828999999999996E-3</v>
      </c>
    </row>
    <row r="73" spans="1:18" x14ac:dyDescent="0.35">
      <c r="A73" t="str">
        <f t="shared" si="1"/>
        <v>SLV2012rural</v>
      </c>
      <c r="B73" t="s">
        <v>14</v>
      </c>
      <c r="C73">
        <v>2012</v>
      </c>
      <c r="D73" t="s">
        <v>95</v>
      </c>
      <c r="E73">
        <v>944438</v>
      </c>
      <c r="F73">
        <v>570514</v>
      </c>
      <c r="G73">
        <v>688929</v>
      </c>
      <c r="H73">
        <v>603816</v>
      </c>
      <c r="I73">
        <v>84638</v>
      </c>
      <c r="J73">
        <v>475</v>
      </c>
      <c r="K73">
        <v>2203881</v>
      </c>
      <c r="L73">
        <v>2203881</v>
      </c>
      <c r="M73" s="29">
        <v>0.42853400000000003</v>
      </c>
      <c r="N73">
        <v>0.25886789999999998</v>
      </c>
      <c r="O73">
        <v>0.31259809999999999</v>
      </c>
      <c r="P73">
        <v>0.27397850000000001</v>
      </c>
      <c r="Q73">
        <v>3.8404099999999997E-2</v>
      </c>
      <c r="R73">
        <v>2.1550000000000001E-4</v>
      </c>
    </row>
    <row r="74" spans="1:18" x14ac:dyDescent="0.35">
      <c r="A74" t="str">
        <f t="shared" si="1"/>
        <v>SLV2012urbana</v>
      </c>
      <c r="B74" t="s">
        <v>14</v>
      </c>
      <c r="C74">
        <v>2012</v>
      </c>
      <c r="D74" t="s">
        <v>96</v>
      </c>
      <c r="E74">
        <v>449106</v>
      </c>
      <c r="F74">
        <v>720543</v>
      </c>
      <c r="G74">
        <v>2690989</v>
      </c>
      <c r="H74">
        <v>1881662</v>
      </c>
      <c r="I74">
        <v>793222</v>
      </c>
      <c r="J74">
        <v>16105</v>
      </c>
      <c r="K74">
        <v>3860638</v>
      </c>
      <c r="L74">
        <v>3860638</v>
      </c>
      <c r="M74" s="29">
        <v>0.1163295</v>
      </c>
      <c r="N74">
        <v>0.18663830000000001</v>
      </c>
      <c r="O74">
        <v>0.69703219999999999</v>
      </c>
      <c r="P74">
        <v>0.48739670000000002</v>
      </c>
      <c r="Q74">
        <v>0.20546400000000001</v>
      </c>
      <c r="R74">
        <v>4.1716000000000001E-3</v>
      </c>
    </row>
    <row r="75" spans="1:18" x14ac:dyDescent="0.35">
      <c r="A75" t="str">
        <f t="shared" si="1"/>
        <v>SLV2011rural</v>
      </c>
      <c r="B75" t="s">
        <v>14</v>
      </c>
      <c r="C75">
        <v>2011</v>
      </c>
      <c r="D75" t="s">
        <v>95</v>
      </c>
      <c r="E75">
        <v>958774</v>
      </c>
      <c r="F75">
        <v>580187</v>
      </c>
      <c r="G75">
        <v>660099</v>
      </c>
      <c r="H75">
        <v>584765</v>
      </c>
      <c r="I75">
        <v>75102</v>
      </c>
      <c r="J75">
        <v>232</v>
      </c>
      <c r="K75">
        <v>2199060</v>
      </c>
      <c r="L75">
        <v>2199060</v>
      </c>
      <c r="M75" s="29">
        <v>0.43599270000000001</v>
      </c>
      <c r="N75">
        <v>0.26383410000000002</v>
      </c>
      <c r="O75">
        <v>0.30017329999999998</v>
      </c>
      <c r="P75">
        <v>0.26591589999999998</v>
      </c>
      <c r="Q75">
        <v>3.4151899999999999E-2</v>
      </c>
      <c r="R75">
        <v>1.055E-4</v>
      </c>
    </row>
    <row r="76" spans="1:18" x14ac:dyDescent="0.35">
      <c r="A76" t="str">
        <f t="shared" si="1"/>
        <v>SLV2011urbana</v>
      </c>
      <c r="B76" t="s">
        <v>14</v>
      </c>
      <c r="C76">
        <v>2011</v>
      </c>
      <c r="D76" t="s">
        <v>96</v>
      </c>
      <c r="E76">
        <v>526734</v>
      </c>
      <c r="F76">
        <v>782462</v>
      </c>
      <c r="G76">
        <v>2518589</v>
      </c>
      <c r="H76">
        <v>1767211</v>
      </c>
      <c r="I76">
        <v>737735</v>
      </c>
      <c r="J76">
        <v>13643</v>
      </c>
      <c r="K76">
        <v>3827785</v>
      </c>
      <c r="L76">
        <v>3827785</v>
      </c>
      <c r="M76" s="29">
        <v>0.13760800000000001</v>
      </c>
      <c r="N76">
        <v>0.2044164</v>
      </c>
      <c r="O76">
        <v>0.65797559999999999</v>
      </c>
      <c r="P76">
        <v>0.46167979999999997</v>
      </c>
      <c r="Q76">
        <v>0.1927316</v>
      </c>
      <c r="R76">
        <v>3.5642E-3</v>
      </c>
    </row>
    <row r="77" spans="1:18" x14ac:dyDescent="0.35">
      <c r="A77" t="str">
        <f t="shared" si="1"/>
        <v>SLV2010rural</v>
      </c>
      <c r="B77" t="s">
        <v>14</v>
      </c>
      <c r="C77">
        <v>2010</v>
      </c>
      <c r="D77" t="s">
        <v>95</v>
      </c>
      <c r="E77">
        <v>964340</v>
      </c>
      <c r="F77">
        <v>542390</v>
      </c>
      <c r="G77">
        <v>625942</v>
      </c>
      <c r="H77">
        <v>556291</v>
      </c>
      <c r="I77">
        <v>69114</v>
      </c>
      <c r="J77">
        <v>537</v>
      </c>
      <c r="K77">
        <v>2132672</v>
      </c>
      <c r="L77">
        <v>2132672</v>
      </c>
      <c r="M77" s="29">
        <v>0.45217449999999998</v>
      </c>
      <c r="N77">
        <v>0.2543241</v>
      </c>
      <c r="O77">
        <v>0.29350130000000002</v>
      </c>
      <c r="P77">
        <v>0.26084230000000003</v>
      </c>
      <c r="Q77">
        <v>3.2407199999999997E-2</v>
      </c>
      <c r="R77">
        <v>2.5179999999999999E-4</v>
      </c>
    </row>
    <row r="78" spans="1:18" x14ac:dyDescent="0.35">
      <c r="A78" t="str">
        <f t="shared" si="1"/>
        <v>SLV2010urbana</v>
      </c>
      <c r="B78" t="s">
        <v>14</v>
      </c>
      <c r="C78">
        <v>2010</v>
      </c>
      <c r="D78" t="s">
        <v>96</v>
      </c>
      <c r="E78">
        <v>557537</v>
      </c>
      <c r="F78">
        <v>731567</v>
      </c>
      <c r="G78">
        <v>2507292</v>
      </c>
      <c r="H78">
        <v>1667043</v>
      </c>
      <c r="I78">
        <v>819354</v>
      </c>
      <c r="J78">
        <v>20895</v>
      </c>
      <c r="K78">
        <v>3796396</v>
      </c>
      <c r="L78">
        <v>3796396</v>
      </c>
      <c r="M78" s="29">
        <v>0.1468595</v>
      </c>
      <c r="N78">
        <v>0.19270039999999999</v>
      </c>
      <c r="O78">
        <v>0.66044009999999997</v>
      </c>
      <c r="P78">
        <v>0.439112</v>
      </c>
      <c r="Q78">
        <v>0.21582419999999999</v>
      </c>
      <c r="R78">
        <v>5.5038999999999999E-3</v>
      </c>
    </row>
    <row r="79" spans="1:18" x14ac:dyDescent="0.35">
      <c r="A79" t="str">
        <f t="shared" si="1"/>
        <v>SLV2009rural</v>
      </c>
      <c r="B79" t="s">
        <v>14</v>
      </c>
      <c r="C79">
        <v>2009</v>
      </c>
      <c r="D79" t="s">
        <v>95</v>
      </c>
      <c r="E79">
        <v>991943</v>
      </c>
      <c r="F79">
        <v>546274</v>
      </c>
      <c r="G79">
        <v>582573</v>
      </c>
      <c r="H79">
        <v>516203</v>
      </c>
      <c r="I79">
        <v>64769</v>
      </c>
      <c r="J79">
        <v>1601</v>
      </c>
      <c r="K79">
        <v>2120790</v>
      </c>
      <c r="L79">
        <v>2120790</v>
      </c>
      <c r="M79" s="29">
        <v>0.46772330000000001</v>
      </c>
      <c r="N79">
        <v>0.25758039999999999</v>
      </c>
      <c r="O79">
        <v>0.2746962</v>
      </c>
      <c r="P79">
        <v>0.24340129999999999</v>
      </c>
      <c r="Q79">
        <v>3.0540000000000001E-2</v>
      </c>
      <c r="R79">
        <v>7.5489999999999997E-4</v>
      </c>
    </row>
    <row r="80" spans="1:18" x14ac:dyDescent="0.35">
      <c r="A80" t="str">
        <f t="shared" si="1"/>
        <v>SLV2009urbana</v>
      </c>
      <c r="B80" t="s">
        <v>14</v>
      </c>
      <c r="C80">
        <v>2009</v>
      </c>
      <c r="D80" t="s">
        <v>96</v>
      </c>
      <c r="E80">
        <v>544899</v>
      </c>
      <c r="F80">
        <v>764953</v>
      </c>
      <c r="G80">
        <v>2513397</v>
      </c>
      <c r="H80">
        <v>1729519</v>
      </c>
      <c r="I80">
        <v>756924</v>
      </c>
      <c r="J80">
        <v>26954</v>
      </c>
      <c r="K80">
        <v>3823249</v>
      </c>
      <c r="L80">
        <v>3823249</v>
      </c>
      <c r="M80" s="29">
        <v>0.1425225</v>
      </c>
      <c r="N80">
        <v>0.20007929999999999</v>
      </c>
      <c r="O80">
        <v>0.65739820000000004</v>
      </c>
      <c r="P80">
        <v>0.45236890000000002</v>
      </c>
      <c r="Q80">
        <v>0.1979793</v>
      </c>
      <c r="R80">
        <v>7.0499999999999998E-3</v>
      </c>
    </row>
    <row r="81" spans="1:18" x14ac:dyDescent="0.35">
      <c r="A81" t="str">
        <f t="shared" si="1"/>
        <v>SLV2008rural</v>
      </c>
      <c r="B81" t="s">
        <v>14</v>
      </c>
      <c r="C81">
        <v>2008</v>
      </c>
      <c r="D81" t="s">
        <v>95</v>
      </c>
      <c r="E81">
        <v>942976</v>
      </c>
      <c r="F81">
        <v>527854</v>
      </c>
      <c r="G81">
        <v>563266</v>
      </c>
      <c r="H81">
        <v>497710</v>
      </c>
      <c r="I81">
        <v>65158</v>
      </c>
      <c r="J81">
        <v>398</v>
      </c>
      <c r="K81">
        <v>2034096</v>
      </c>
      <c r="L81">
        <v>2034096</v>
      </c>
      <c r="M81" s="29">
        <v>0.46358480000000002</v>
      </c>
      <c r="N81">
        <v>0.25950299999999998</v>
      </c>
      <c r="O81">
        <v>0.2769122</v>
      </c>
      <c r="P81">
        <v>0.2446836</v>
      </c>
      <c r="Q81">
        <v>3.2032900000000003E-2</v>
      </c>
      <c r="R81">
        <v>1.9570000000000001E-4</v>
      </c>
    </row>
    <row r="82" spans="1:18" x14ac:dyDescent="0.35">
      <c r="A82" t="str">
        <f t="shared" si="1"/>
        <v>SLV2008urbana</v>
      </c>
      <c r="B82" t="s">
        <v>14</v>
      </c>
      <c r="C82">
        <v>2008</v>
      </c>
      <c r="D82" t="s">
        <v>96</v>
      </c>
      <c r="E82">
        <v>585701</v>
      </c>
      <c r="F82">
        <v>827053</v>
      </c>
      <c r="G82">
        <v>2499349</v>
      </c>
      <c r="H82">
        <v>1676077</v>
      </c>
      <c r="I82">
        <v>799703</v>
      </c>
      <c r="J82">
        <v>23569</v>
      </c>
      <c r="K82">
        <v>3912103</v>
      </c>
      <c r="L82">
        <v>3912103</v>
      </c>
      <c r="M82" s="29">
        <v>0.14971509999999999</v>
      </c>
      <c r="N82">
        <v>0.21140880000000001</v>
      </c>
      <c r="O82">
        <v>0.63887609999999995</v>
      </c>
      <c r="P82">
        <v>0.42843369999999997</v>
      </c>
      <c r="Q82">
        <v>0.20441770000000001</v>
      </c>
      <c r="R82">
        <v>6.0245999999999997E-3</v>
      </c>
    </row>
    <row r="83" spans="1:18" x14ac:dyDescent="0.35">
      <c r="A83" t="str">
        <f t="shared" si="1"/>
        <v>SLV2007rural</v>
      </c>
      <c r="B83" t="s">
        <v>14</v>
      </c>
      <c r="C83">
        <v>2007</v>
      </c>
      <c r="D83" t="s">
        <v>95</v>
      </c>
      <c r="E83">
        <v>894302</v>
      </c>
      <c r="F83">
        <v>538364</v>
      </c>
      <c r="G83">
        <v>602549</v>
      </c>
      <c r="H83">
        <v>527578</v>
      </c>
      <c r="I83">
        <v>74350</v>
      </c>
      <c r="J83">
        <v>621</v>
      </c>
      <c r="K83">
        <v>2035215</v>
      </c>
      <c r="L83">
        <v>2035215</v>
      </c>
      <c r="M83" s="29">
        <v>0.43941400000000003</v>
      </c>
      <c r="N83">
        <v>0.26452439999999999</v>
      </c>
      <c r="O83">
        <v>0.29606159999999998</v>
      </c>
      <c r="P83">
        <v>0.25922469999999997</v>
      </c>
      <c r="Q83">
        <v>3.6531800000000003E-2</v>
      </c>
      <c r="R83">
        <v>3.0509999999999999E-4</v>
      </c>
    </row>
    <row r="84" spans="1:18" x14ac:dyDescent="0.35">
      <c r="A84" t="str">
        <f t="shared" si="1"/>
        <v>SLV2007urbana</v>
      </c>
      <c r="B84" t="s">
        <v>14</v>
      </c>
      <c r="C84">
        <v>2007</v>
      </c>
      <c r="D84" t="s">
        <v>96</v>
      </c>
      <c r="E84">
        <v>371270</v>
      </c>
      <c r="F84">
        <v>691693</v>
      </c>
      <c r="G84" s="28">
        <v>2482512</v>
      </c>
      <c r="H84">
        <v>1669908</v>
      </c>
      <c r="I84" s="28">
        <v>778406</v>
      </c>
      <c r="J84">
        <v>34198</v>
      </c>
      <c r="K84" s="28">
        <v>3545475</v>
      </c>
      <c r="L84" s="28">
        <v>3545475</v>
      </c>
      <c r="M84" s="29">
        <v>0.10471660000000001</v>
      </c>
      <c r="N84">
        <v>0.19509180000000001</v>
      </c>
      <c r="O84">
        <v>0.70019169999999997</v>
      </c>
      <c r="P84">
        <v>0.470997</v>
      </c>
      <c r="Q84">
        <v>0.2195491</v>
      </c>
      <c r="R84">
        <v>9.6454999999999996E-3</v>
      </c>
    </row>
    <row r="85" spans="1:18" x14ac:dyDescent="0.35">
      <c r="A85" t="str">
        <f t="shared" si="1"/>
        <v>SLV2006rural</v>
      </c>
      <c r="B85" t="s">
        <v>14</v>
      </c>
      <c r="C85">
        <v>2006</v>
      </c>
      <c r="D85" t="s">
        <v>95</v>
      </c>
      <c r="E85">
        <v>1139624</v>
      </c>
      <c r="F85">
        <v>653709</v>
      </c>
      <c r="G85" s="28">
        <v>839503</v>
      </c>
      <c r="H85">
        <v>736763</v>
      </c>
      <c r="I85" s="28">
        <v>101816</v>
      </c>
      <c r="J85">
        <v>924</v>
      </c>
      <c r="K85" s="28">
        <v>2632836</v>
      </c>
      <c r="L85" s="28">
        <v>2632836</v>
      </c>
      <c r="M85" s="29">
        <v>0.43285040000000002</v>
      </c>
      <c r="N85">
        <v>0.24829080000000001</v>
      </c>
      <c r="O85">
        <v>0.3188588</v>
      </c>
      <c r="P85">
        <v>0.27983629999999998</v>
      </c>
      <c r="Q85">
        <v>3.86716E-2</v>
      </c>
      <c r="R85">
        <v>3.5100000000000002E-4</v>
      </c>
    </row>
    <row r="86" spans="1:18" x14ac:dyDescent="0.35">
      <c r="A86" t="str">
        <f t="shared" si="1"/>
        <v>SLV2006urbana</v>
      </c>
      <c r="B86" t="s">
        <v>14</v>
      </c>
      <c r="C86">
        <v>2006</v>
      </c>
      <c r="D86" t="s">
        <v>96</v>
      </c>
      <c r="E86">
        <v>622742</v>
      </c>
      <c r="F86">
        <v>783140</v>
      </c>
      <c r="G86" s="28">
        <v>2709189</v>
      </c>
      <c r="H86">
        <v>1856268</v>
      </c>
      <c r="I86" s="28">
        <v>810314</v>
      </c>
      <c r="J86">
        <v>42607</v>
      </c>
      <c r="K86" s="28">
        <v>4115071</v>
      </c>
      <c r="L86" s="28">
        <v>4115071</v>
      </c>
      <c r="M86" s="29">
        <v>0.15133199999999999</v>
      </c>
      <c r="N86">
        <v>0.19031020000000001</v>
      </c>
      <c r="O86">
        <v>0.65835779999999999</v>
      </c>
      <c r="P86">
        <v>0.4510902</v>
      </c>
      <c r="Q86">
        <v>0.1969137</v>
      </c>
      <c r="R86">
        <v>1.0353899999999999E-2</v>
      </c>
    </row>
    <row r="87" spans="1:18" x14ac:dyDescent="0.35">
      <c r="A87" t="str">
        <f t="shared" si="1"/>
        <v>PRY2022rural</v>
      </c>
      <c r="B87" t="s">
        <v>13</v>
      </c>
      <c r="C87">
        <v>2022</v>
      </c>
      <c r="D87" t="s">
        <v>95</v>
      </c>
      <c r="E87">
        <v>569604</v>
      </c>
      <c r="F87">
        <v>509830</v>
      </c>
      <c r="G87" s="28">
        <v>1570520</v>
      </c>
      <c r="H87">
        <v>1096297</v>
      </c>
      <c r="I87" s="28">
        <v>440322</v>
      </c>
      <c r="J87">
        <v>33901</v>
      </c>
      <c r="K87" s="28">
        <v>2649954</v>
      </c>
      <c r="L87" s="28">
        <v>2649954</v>
      </c>
      <c r="M87" s="29">
        <v>0.21494859999999999</v>
      </c>
      <c r="N87">
        <v>0.19239200000000001</v>
      </c>
      <c r="O87">
        <v>0.59265939999999995</v>
      </c>
      <c r="P87">
        <v>0.41370420000000002</v>
      </c>
      <c r="Q87">
        <v>0.16616210000000001</v>
      </c>
      <c r="R87">
        <v>1.27931E-2</v>
      </c>
    </row>
    <row r="88" spans="1:18" x14ac:dyDescent="0.35">
      <c r="A88" t="str">
        <f t="shared" si="1"/>
        <v>PRY2022urbana</v>
      </c>
      <c r="B88" t="s">
        <v>13</v>
      </c>
      <c r="C88">
        <v>2022</v>
      </c>
      <c r="D88" t="s">
        <v>96</v>
      </c>
      <c r="E88">
        <v>217492</v>
      </c>
      <c r="F88">
        <v>376918</v>
      </c>
      <c r="G88" s="28">
        <v>4037855</v>
      </c>
      <c r="H88">
        <v>1872453</v>
      </c>
      <c r="I88" s="28">
        <v>2071816</v>
      </c>
      <c r="J88">
        <v>93586</v>
      </c>
      <c r="K88" s="28">
        <v>4632265</v>
      </c>
      <c r="L88" s="28">
        <v>4632265</v>
      </c>
      <c r="M88" s="29">
        <v>4.69515E-2</v>
      </c>
      <c r="N88">
        <v>8.1367999999999996E-2</v>
      </c>
      <c r="O88">
        <v>0.87168049999999997</v>
      </c>
      <c r="P88">
        <v>0.40421970000000002</v>
      </c>
      <c r="Q88">
        <v>0.44725769999999998</v>
      </c>
      <c r="R88">
        <v>2.0203100000000002E-2</v>
      </c>
    </row>
    <row r="89" spans="1:18" x14ac:dyDescent="0.35">
      <c r="A89" t="str">
        <f t="shared" si="1"/>
        <v>PRY2021rural</v>
      </c>
      <c r="B89" t="s">
        <v>13</v>
      </c>
      <c r="C89">
        <v>2021</v>
      </c>
      <c r="D89" t="s">
        <v>95</v>
      </c>
      <c r="E89">
        <v>571608</v>
      </c>
      <c r="F89">
        <v>475143</v>
      </c>
      <c r="G89" s="28">
        <v>1597960</v>
      </c>
      <c r="H89">
        <v>1091823</v>
      </c>
      <c r="I89" s="28">
        <v>490391</v>
      </c>
      <c r="J89">
        <v>15746</v>
      </c>
      <c r="K89" s="28">
        <v>2644711</v>
      </c>
      <c r="L89" s="28">
        <v>2644711</v>
      </c>
      <c r="M89" s="29">
        <v>0.21613250000000001</v>
      </c>
      <c r="N89">
        <v>0.17965780000000001</v>
      </c>
      <c r="O89">
        <v>0.60420969999999996</v>
      </c>
      <c r="P89">
        <v>0.41283259999999999</v>
      </c>
      <c r="Q89">
        <v>0.18542330000000001</v>
      </c>
      <c r="R89">
        <v>5.9538000000000004E-3</v>
      </c>
    </row>
    <row r="90" spans="1:18" x14ac:dyDescent="0.35">
      <c r="A90" t="str">
        <f t="shared" si="1"/>
        <v>PRY2021urbana</v>
      </c>
      <c r="B90" t="s">
        <v>13</v>
      </c>
      <c r="C90">
        <v>2021</v>
      </c>
      <c r="D90" t="s">
        <v>96</v>
      </c>
      <c r="E90">
        <v>181376</v>
      </c>
      <c r="F90">
        <v>384196</v>
      </c>
      <c r="G90" s="28">
        <v>3997800</v>
      </c>
      <c r="H90">
        <v>1912142</v>
      </c>
      <c r="I90" s="28">
        <v>1997354</v>
      </c>
      <c r="J90">
        <v>88304</v>
      </c>
      <c r="K90" s="28">
        <v>4563372</v>
      </c>
      <c r="L90" s="28">
        <v>4563372</v>
      </c>
      <c r="M90" s="29">
        <v>3.9745999999999997E-2</v>
      </c>
      <c r="N90">
        <v>8.4191299999999997E-2</v>
      </c>
      <c r="O90">
        <v>0.87606269999999997</v>
      </c>
      <c r="P90">
        <v>0.41901949999999999</v>
      </c>
      <c r="Q90">
        <v>0.43769259999999999</v>
      </c>
      <c r="R90">
        <v>1.9350599999999999E-2</v>
      </c>
    </row>
    <row r="91" spans="1:18" x14ac:dyDescent="0.35">
      <c r="A91" t="str">
        <f t="shared" si="1"/>
        <v>PRY2020rural</v>
      </c>
      <c r="B91" t="s">
        <v>13</v>
      </c>
      <c r="C91">
        <v>2020</v>
      </c>
      <c r="D91" t="s">
        <v>95</v>
      </c>
      <c r="E91">
        <v>369261</v>
      </c>
      <c r="F91">
        <v>500420</v>
      </c>
      <c r="G91" s="28">
        <v>1780559</v>
      </c>
      <c r="H91">
        <v>1237105</v>
      </c>
      <c r="I91" s="28">
        <v>532487</v>
      </c>
      <c r="J91">
        <v>10967</v>
      </c>
      <c r="K91" s="28">
        <v>2650240</v>
      </c>
      <c r="L91" s="28">
        <v>2650240</v>
      </c>
      <c r="M91" s="29">
        <v>0.13933119999999999</v>
      </c>
      <c r="N91">
        <v>0.18882060000000001</v>
      </c>
      <c r="O91">
        <v>0.67184820000000001</v>
      </c>
      <c r="P91">
        <v>0.46678979999999998</v>
      </c>
      <c r="Q91">
        <v>0.2009203</v>
      </c>
      <c r="R91">
        <v>4.1380999999999996E-3</v>
      </c>
    </row>
    <row r="92" spans="1:18" x14ac:dyDescent="0.35">
      <c r="A92" t="str">
        <f t="shared" si="1"/>
        <v>PRY2020urbana</v>
      </c>
      <c r="B92" t="s">
        <v>13</v>
      </c>
      <c r="C92">
        <v>2020</v>
      </c>
      <c r="D92" t="s">
        <v>96</v>
      </c>
      <c r="E92">
        <v>238660</v>
      </c>
      <c r="F92">
        <v>462270</v>
      </c>
      <c r="G92" s="28">
        <v>3770848</v>
      </c>
      <c r="H92">
        <v>1851908</v>
      </c>
      <c r="I92" s="28">
        <v>1837146</v>
      </c>
      <c r="J92">
        <v>81794</v>
      </c>
      <c r="K92" s="28">
        <v>4471778</v>
      </c>
      <c r="L92" s="28">
        <v>4471778</v>
      </c>
      <c r="M92" s="29">
        <v>5.3370300000000002E-2</v>
      </c>
      <c r="N92">
        <v>0.10337499999999999</v>
      </c>
      <c r="O92">
        <v>0.84325470000000002</v>
      </c>
      <c r="P92">
        <v>0.41413240000000001</v>
      </c>
      <c r="Q92">
        <v>0.41083120000000001</v>
      </c>
      <c r="R92">
        <v>1.8291200000000001E-2</v>
      </c>
    </row>
    <row r="93" spans="1:18" x14ac:dyDescent="0.35">
      <c r="A93" t="str">
        <f t="shared" si="1"/>
        <v>PRY2019rural</v>
      </c>
      <c r="B93" t="s">
        <v>13</v>
      </c>
      <c r="C93">
        <v>2019</v>
      </c>
      <c r="D93" t="s">
        <v>95</v>
      </c>
      <c r="E93">
        <v>618860</v>
      </c>
      <c r="F93">
        <v>428785</v>
      </c>
      <c r="G93" s="28">
        <v>1572461</v>
      </c>
      <c r="H93">
        <v>1023656</v>
      </c>
      <c r="I93" s="28">
        <v>527430</v>
      </c>
      <c r="J93">
        <v>21375</v>
      </c>
      <c r="K93" s="28">
        <v>2620106</v>
      </c>
      <c r="L93" s="28">
        <v>2620106</v>
      </c>
      <c r="M93" s="29">
        <v>0.2361965</v>
      </c>
      <c r="N93">
        <v>0.16365179999999999</v>
      </c>
      <c r="O93">
        <v>0.60015169999999995</v>
      </c>
      <c r="P93">
        <v>0.3906926</v>
      </c>
      <c r="Q93">
        <v>0.20130100000000001</v>
      </c>
      <c r="R93">
        <v>8.1580999999999997E-3</v>
      </c>
    </row>
    <row r="94" spans="1:18" x14ac:dyDescent="0.35">
      <c r="A94" t="str">
        <f t="shared" si="1"/>
        <v>PRY2019urbana</v>
      </c>
      <c r="B94" t="s">
        <v>13</v>
      </c>
      <c r="C94">
        <v>2019</v>
      </c>
      <c r="D94" t="s">
        <v>96</v>
      </c>
      <c r="E94">
        <v>211636</v>
      </c>
      <c r="F94">
        <v>285960</v>
      </c>
      <c r="G94" s="28">
        <v>3877619</v>
      </c>
      <c r="H94">
        <v>1711176</v>
      </c>
      <c r="I94" s="28">
        <v>2059250</v>
      </c>
      <c r="J94">
        <v>107193</v>
      </c>
      <c r="K94" s="28">
        <v>4375215</v>
      </c>
      <c r="L94" s="28">
        <v>4375215</v>
      </c>
      <c r="M94" s="29">
        <v>4.8371600000000001E-2</v>
      </c>
      <c r="N94">
        <v>6.5359100000000003E-2</v>
      </c>
      <c r="O94">
        <v>0.88626930000000004</v>
      </c>
      <c r="P94">
        <v>0.39110669999999997</v>
      </c>
      <c r="Q94">
        <v>0.47066259999999999</v>
      </c>
      <c r="R94">
        <v>2.45001E-2</v>
      </c>
    </row>
    <row r="95" spans="1:18" x14ac:dyDescent="0.35">
      <c r="A95" t="str">
        <f t="shared" si="1"/>
        <v>PRY2018rural</v>
      </c>
      <c r="B95" t="s">
        <v>13</v>
      </c>
      <c r="C95">
        <v>2018</v>
      </c>
      <c r="D95" t="s">
        <v>95</v>
      </c>
      <c r="E95">
        <v>612091</v>
      </c>
      <c r="F95">
        <v>409750</v>
      </c>
      <c r="G95" s="28">
        <v>1598333</v>
      </c>
      <c r="H95">
        <v>1064614</v>
      </c>
      <c r="I95" s="28">
        <v>507288</v>
      </c>
      <c r="J95">
        <v>26431</v>
      </c>
      <c r="K95" s="28">
        <v>2620174</v>
      </c>
      <c r="L95" s="28">
        <v>2620174</v>
      </c>
      <c r="M95" s="29">
        <v>0.23360700000000001</v>
      </c>
      <c r="N95">
        <v>0.15638270000000001</v>
      </c>
      <c r="O95">
        <v>0.61001030000000001</v>
      </c>
      <c r="P95">
        <v>0.40631420000000001</v>
      </c>
      <c r="Q95">
        <v>0.19360849999999999</v>
      </c>
      <c r="R95">
        <v>1.0087499999999999E-2</v>
      </c>
    </row>
    <row r="96" spans="1:18" x14ac:dyDescent="0.35">
      <c r="A96" t="str">
        <f t="shared" si="1"/>
        <v>PRY2018urbana</v>
      </c>
      <c r="B96" t="s">
        <v>13</v>
      </c>
      <c r="C96">
        <v>2018</v>
      </c>
      <c r="D96" t="s">
        <v>96</v>
      </c>
      <c r="E96">
        <v>187512</v>
      </c>
      <c r="F96">
        <v>305685</v>
      </c>
      <c r="G96" s="28">
        <v>3800051</v>
      </c>
      <c r="H96">
        <v>1735284</v>
      </c>
      <c r="I96" s="28">
        <v>1948911</v>
      </c>
      <c r="J96">
        <v>115856</v>
      </c>
      <c r="K96" s="28">
        <v>4293248</v>
      </c>
      <c r="L96" s="28">
        <v>4293248</v>
      </c>
      <c r="M96" s="29">
        <v>4.3676E-2</v>
      </c>
      <c r="N96">
        <v>7.1201299999999995E-2</v>
      </c>
      <c r="O96">
        <v>0.88512270000000004</v>
      </c>
      <c r="P96">
        <v>0.40418910000000002</v>
      </c>
      <c r="Q96">
        <v>0.45394790000000002</v>
      </c>
      <c r="R96">
        <v>2.6985599999999998E-2</v>
      </c>
    </row>
    <row r="97" spans="1:18" x14ac:dyDescent="0.35">
      <c r="A97" t="str">
        <f t="shared" si="1"/>
        <v>PRY2017rural</v>
      </c>
      <c r="B97" t="s">
        <v>13</v>
      </c>
      <c r="C97">
        <v>2017</v>
      </c>
      <c r="D97" t="s">
        <v>95</v>
      </c>
      <c r="E97">
        <v>708202</v>
      </c>
      <c r="F97">
        <v>455868</v>
      </c>
      <c r="G97" s="28">
        <v>1446431</v>
      </c>
      <c r="H97">
        <v>994335</v>
      </c>
      <c r="I97">
        <v>428577</v>
      </c>
      <c r="J97">
        <v>23519</v>
      </c>
      <c r="K97" s="28">
        <v>2610501</v>
      </c>
      <c r="L97" s="28">
        <v>2610501</v>
      </c>
      <c r="M97" s="29">
        <v>0.27128970000000002</v>
      </c>
      <c r="N97">
        <v>0.17462849999999999</v>
      </c>
      <c r="O97">
        <v>0.55408170000000001</v>
      </c>
      <c r="P97">
        <v>0.38089810000000002</v>
      </c>
      <c r="Q97">
        <v>0.16417419999999999</v>
      </c>
      <c r="R97">
        <v>9.0094000000000007E-3</v>
      </c>
    </row>
    <row r="98" spans="1:18" x14ac:dyDescent="0.35">
      <c r="A98" t="str">
        <f t="shared" si="1"/>
        <v>PRY2017urbana</v>
      </c>
      <c r="B98" t="s">
        <v>13</v>
      </c>
      <c r="C98">
        <v>2017</v>
      </c>
      <c r="D98" t="s">
        <v>96</v>
      </c>
      <c r="E98">
        <v>206628</v>
      </c>
      <c r="F98">
        <v>367235</v>
      </c>
      <c r="G98" s="28">
        <v>3599101</v>
      </c>
      <c r="H98">
        <v>1685521</v>
      </c>
      <c r="I98">
        <v>1809152</v>
      </c>
      <c r="J98">
        <v>104428</v>
      </c>
      <c r="K98" s="28">
        <v>4172964</v>
      </c>
      <c r="L98" s="28">
        <v>4172964</v>
      </c>
      <c r="M98" s="29">
        <v>4.9515900000000002E-2</v>
      </c>
      <c r="N98">
        <v>8.8003399999999996E-2</v>
      </c>
      <c r="O98">
        <v>0.86248069999999999</v>
      </c>
      <c r="P98">
        <v>0.40391460000000001</v>
      </c>
      <c r="Q98">
        <v>0.43354120000000002</v>
      </c>
      <c r="R98">
        <v>2.5024899999999999E-2</v>
      </c>
    </row>
    <row r="99" spans="1:18" x14ac:dyDescent="0.35">
      <c r="A99" t="str">
        <f t="shared" si="1"/>
        <v>PRY2016rural</v>
      </c>
      <c r="B99" t="s">
        <v>13</v>
      </c>
      <c r="C99">
        <v>2016</v>
      </c>
      <c r="D99" t="s">
        <v>95</v>
      </c>
      <c r="E99">
        <v>765834</v>
      </c>
      <c r="F99">
        <v>461117</v>
      </c>
      <c r="G99" s="28">
        <v>1373655</v>
      </c>
      <c r="H99">
        <v>984399</v>
      </c>
      <c r="I99">
        <v>372318</v>
      </c>
      <c r="J99">
        <v>16938</v>
      </c>
      <c r="K99" s="28">
        <v>2600606</v>
      </c>
      <c r="L99" s="28">
        <v>2600606</v>
      </c>
      <c r="M99" s="29">
        <v>0.29448289999999999</v>
      </c>
      <c r="N99">
        <v>0.17731140000000001</v>
      </c>
      <c r="O99">
        <v>0.52820579999999995</v>
      </c>
      <c r="P99">
        <v>0.3785268</v>
      </c>
      <c r="Q99">
        <v>0.14316590000000001</v>
      </c>
      <c r="R99">
        <v>6.5131E-3</v>
      </c>
    </row>
    <row r="100" spans="1:18" x14ac:dyDescent="0.35">
      <c r="A100" t="str">
        <f t="shared" si="1"/>
        <v>PRY2016urbana</v>
      </c>
      <c r="B100" t="s">
        <v>13</v>
      </c>
      <c r="C100">
        <v>2016</v>
      </c>
      <c r="D100" t="s">
        <v>96</v>
      </c>
      <c r="E100">
        <v>214110</v>
      </c>
      <c r="F100">
        <v>367447</v>
      </c>
      <c r="G100" s="28">
        <v>3500616</v>
      </c>
      <c r="H100">
        <v>1616912</v>
      </c>
      <c r="I100">
        <v>1795299</v>
      </c>
      <c r="J100">
        <v>88405</v>
      </c>
      <c r="K100" s="28">
        <v>4082173</v>
      </c>
      <c r="L100" s="28">
        <v>4082173</v>
      </c>
      <c r="M100" s="29">
        <v>5.2449999999999997E-2</v>
      </c>
      <c r="N100">
        <v>9.0012599999999998E-2</v>
      </c>
      <c r="O100">
        <v>0.85753740000000001</v>
      </c>
      <c r="P100">
        <v>0.39609100000000003</v>
      </c>
      <c r="Q100">
        <v>0.43979000000000001</v>
      </c>
      <c r="R100">
        <v>2.1656399999999999E-2</v>
      </c>
    </row>
    <row r="101" spans="1:18" x14ac:dyDescent="0.35">
      <c r="A101" t="str">
        <f t="shared" si="1"/>
        <v>PRY2015rural</v>
      </c>
      <c r="B101" t="s">
        <v>13</v>
      </c>
      <c r="C101">
        <v>2015</v>
      </c>
      <c r="D101" t="s">
        <v>95</v>
      </c>
      <c r="E101">
        <v>699755</v>
      </c>
      <c r="F101">
        <v>440831</v>
      </c>
      <c r="G101">
        <v>1586031</v>
      </c>
      <c r="H101">
        <v>1045783</v>
      </c>
      <c r="I101">
        <v>520824</v>
      </c>
      <c r="J101">
        <v>19424</v>
      </c>
      <c r="K101">
        <v>2726617</v>
      </c>
      <c r="L101">
        <v>2726617</v>
      </c>
      <c r="M101" s="29">
        <v>0.25663849999999999</v>
      </c>
      <c r="N101">
        <v>0.16167690000000001</v>
      </c>
      <c r="O101">
        <v>0.58168450000000005</v>
      </c>
      <c r="P101">
        <v>0.383546</v>
      </c>
      <c r="Q101">
        <v>0.19101470000000001</v>
      </c>
      <c r="R101">
        <v>7.1237999999999996E-3</v>
      </c>
    </row>
    <row r="102" spans="1:18" x14ac:dyDescent="0.35">
      <c r="A102" t="str">
        <f t="shared" si="1"/>
        <v>PRY2015urbana</v>
      </c>
      <c r="B102" t="s">
        <v>13</v>
      </c>
      <c r="C102">
        <v>2015</v>
      </c>
      <c r="D102" t="s">
        <v>96</v>
      </c>
      <c r="E102">
        <v>169054</v>
      </c>
      <c r="F102">
        <v>270418</v>
      </c>
      <c r="G102">
        <v>3666776</v>
      </c>
      <c r="H102">
        <v>1558416</v>
      </c>
      <c r="I102">
        <v>1967575</v>
      </c>
      <c r="J102">
        <v>140785</v>
      </c>
      <c r="K102">
        <v>4106248</v>
      </c>
      <c r="L102">
        <v>4106248</v>
      </c>
      <c r="M102" s="29">
        <v>4.1169900000000002E-2</v>
      </c>
      <c r="N102">
        <v>6.5855200000000003E-2</v>
      </c>
      <c r="O102">
        <v>0.89297479999999996</v>
      </c>
      <c r="P102">
        <v>0.3795231</v>
      </c>
      <c r="Q102">
        <v>0.47916619999999999</v>
      </c>
      <c r="R102">
        <v>3.4285599999999999E-2</v>
      </c>
    </row>
    <row r="103" spans="1:18" x14ac:dyDescent="0.35">
      <c r="A103" t="str">
        <f t="shared" si="1"/>
        <v>PRY2014rural</v>
      </c>
      <c r="B103" t="s">
        <v>13</v>
      </c>
      <c r="C103">
        <v>2014</v>
      </c>
      <c r="D103" t="s">
        <v>95</v>
      </c>
      <c r="E103">
        <v>647012</v>
      </c>
      <c r="F103">
        <v>431186</v>
      </c>
      <c r="G103">
        <v>1616249</v>
      </c>
      <c r="H103">
        <v>1005373</v>
      </c>
      <c r="I103">
        <v>559394</v>
      </c>
      <c r="J103">
        <v>51482</v>
      </c>
      <c r="K103">
        <v>2694447</v>
      </c>
      <c r="L103">
        <v>2694447</v>
      </c>
      <c r="M103" s="29">
        <v>0.24012790000000001</v>
      </c>
      <c r="N103">
        <v>0.16002759999999999</v>
      </c>
      <c r="O103">
        <v>0.59984440000000006</v>
      </c>
      <c r="P103">
        <v>0.37312780000000001</v>
      </c>
      <c r="Q103">
        <v>0.20760999999999999</v>
      </c>
      <c r="R103">
        <v>1.9106700000000001E-2</v>
      </c>
    </row>
    <row r="104" spans="1:18" x14ac:dyDescent="0.35">
      <c r="A104" t="str">
        <f t="shared" si="1"/>
        <v>PRY2014urbana</v>
      </c>
      <c r="B104" t="s">
        <v>13</v>
      </c>
      <c r="C104">
        <v>2014</v>
      </c>
      <c r="D104" t="s">
        <v>96</v>
      </c>
      <c r="E104">
        <v>173040</v>
      </c>
      <c r="F104">
        <v>284526</v>
      </c>
      <c r="G104">
        <v>3571228</v>
      </c>
      <c r="H104">
        <v>1514235</v>
      </c>
      <c r="I104">
        <v>1959609</v>
      </c>
      <c r="J104">
        <v>97384</v>
      </c>
      <c r="K104">
        <v>4028794</v>
      </c>
      <c r="L104">
        <v>4028794</v>
      </c>
      <c r="M104" s="29">
        <v>4.2950799999999997E-2</v>
      </c>
      <c r="N104">
        <v>7.0623099999999994E-2</v>
      </c>
      <c r="O104">
        <v>0.88642609999999999</v>
      </c>
      <c r="P104">
        <v>0.3758532</v>
      </c>
      <c r="Q104">
        <v>0.48640090000000002</v>
      </c>
      <c r="R104">
        <v>2.4171999999999999E-2</v>
      </c>
    </row>
    <row r="105" spans="1:18" x14ac:dyDescent="0.35">
      <c r="A105" t="str">
        <f t="shared" si="1"/>
        <v>PRY2013rural</v>
      </c>
      <c r="B105" t="s">
        <v>13</v>
      </c>
      <c r="C105">
        <v>2013</v>
      </c>
      <c r="D105" t="s">
        <v>95</v>
      </c>
      <c r="E105">
        <v>651425</v>
      </c>
      <c r="F105">
        <v>481406</v>
      </c>
      <c r="G105">
        <v>1520344</v>
      </c>
      <c r="H105">
        <v>981770</v>
      </c>
      <c r="I105">
        <v>519448</v>
      </c>
      <c r="J105">
        <v>19126</v>
      </c>
      <c r="K105">
        <v>2653175</v>
      </c>
      <c r="L105">
        <v>2653175</v>
      </c>
      <c r="M105" s="29">
        <v>0.24552660000000001</v>
      </c>
      <c r="N105">
        <v>0.1814453</v>
      </c>
      <c r="O105">
        <v>0.57302810000000004</v>
      </c>
      <c r="P105">
        <v>0.37003589999999997</v>
      </c>
      <c r="Q105">
        <v>0.1957835</v>
      </c>
      <c r="R105">
        <v>7.2087000000000002E-3</v>
      </c>
    </row>
    <row r="106" spans="1:18" x14ac:dyDescent="0.35">
      <c r="A106" t="str">
        <f t="shared" si="1"/>
        <v>PRY2013urbana</v>
      </c>
      <c r="B106" t="s">
        <v>13</v>
      </c>
      <c r="C106">
        <v>2013</v>
      </c>
      <c r="D106" t="s">
        <v>96</v>
      </c>
      <c r="E106">
        <v>178314</v>
      </c>
      <c r="F106">
        <v>303819</v>
      </c>
      <c r="G106">
        <v>3434243</v>
      </c>
      <c r="H106">
        <v>1477160</v>
      </c>
      <c r="I106">
        <v>1847716</v>
      </c>
      <c r="J106">
        <v>109367</v>
      </c>
      <c r="K106">
        <v>3916376</v>
      </c>
      <c r="L106">
        <v>3916376</v>
      </c>
      <c r="M106" s="29">
        <v>4.5530399999999999E-2</v>
      </c>
      <c r="N106">
        <v>7.7576599999999996E-2</v>
      </c>
      <c r="O106">
        <v>0.87689309999999998</v>
      </c>
      <c r="P106">
        <v>0.37717519999999999</v>
      </c>
      <c r="Q106">
        <v>0.4717923</v>
      </c>
      <c r="R106">
        <v>2.7925599999999998E-2</v>
      </c>
    </row>
    <row r="107" spans="1:18" x14ac:dyDescent="0.35">
      <c r="A107" t="str">
        <f t="shared" si="1"/>
        <v>PRY2012rural</v>
      </c>
      <c r="B107" t="s">
        <v>13</v>
      </c>
      <c r="C107">
        <v>2012</v>
      </c>
      <c r="D107" t="s">
        <v>95</v>
      </c>
      <c r="E107">
        <v>940416</v>
      </c>
      <c r="F107">
        <v>495390</v>
      </c>
      <c r="G107">
        <v>1196532</v>
      </c>
      <c r="H107">
        <v>856046</v>
      </c>
      <c r="I107">
        <v>323862</v>
      </c>
      <c r="J107">
        <v>16624</v>
      </c>
      <c r="K107">
        <v>2632338</v>
      </c>
      <c r="L107">
        <v>2632338</v>
      </c>
      <c r="M107" s="29">
        <v>0.35725499999999999</v>
      </c>
      <c r="N107">
        <v>0.1881939</v>
      </c>
      <c r="O107">
        <v>0.45455099999999998</v>
      </c>
      <c r="P107">
        <v>0.32520369999999998</v>
      </c>
      <c r="Q107">
        <v>0.12303210000000001</v>
      </c>
      <c r="R107">
        <v>6.3153000000000003E-3</v>
      </c>
    </row>
    <row r="108" spans="1:18" x14ac:dyDescent="0.35">
      <c r="A108" t="str">
        <f t="shared" si="1"/>
        <v>PRY2012urbana</v>
      </c>
      <c r="B108" t="s">
        <v>13</v>
      </c>
      <c r="C108">
        <v>2012</v>
      </c>
      <c r="D108" t="s">
        <v>96</v>
      </c>
      <c r="E108">
        <v>207149</v>
      </c>
      <c r="F108">
        <v>272524</v>
      </c>
      <c r="G108">
        <v>3373992</v>
      </c>
      <c r="H108">
        <v>1596021</v>
      </c>
      <c r="I108">
        <v>1705011</v>
      </c>
      <c r="J108">
        <v>72960</v>
      </c>
      <c r="K108">
        <v>3853665</v>
      </c>
      <c r="L108">
        <v>3853665</v>
      </c>
      <c r="M108" s="29">
        <v>5.3753799999999997E-2</v>
      </c>
      <c r="N108">
        <v>7.0718100000000006E-2</v>
      </c>
      <c r="O108">
        <v>0.87552810000000003</v>
      </c>
      <c r="P108">
        <v>0.41415659999999999</v>
      </c>
      <c r="Q108">
        <v>0.44243880000000002</v>
      </c>
      <c r="R108">
        <v>1.8932600000000001E-2</v>
      </c>
    </row>
    <row r="109" spans="1:18" x14ac:dyDescent="0.35">
      <c r="A109" t="str">
        <f t="shared" si="1"/>
        <v>PRY2011rural</v>
      </c>
      <c r="B109" t="s">
        <v>13</v>
      </c>
      <c r="C109">
        <v>2011</v>
      </c>
      <c r="D109" t="s">
        <v>95</v>
      </c>
      <c r="E109">
        <v>834867</v>
      </c>
      <c r="F109">
        <v>501260</v>
      </c>
      <c r="G109">
        <v>1256020</v>
      </c>
      <c r="H109">
        <v>870421</v>
      </c>
      <c r="I109">
        <v>339837</v>
      </c>
      <c r="J109">
        <v>45762</v>
      </c>
      <c r="K109">
        <v>2592147</v>
      </c>
      <c r="L109">
        <v>2592147</v>
      </c>
      <c r="M109" s="29">
        <v>0.32207550000000001</v>
      </c>
      <c r="N109">
        <v>0.1933764</v>
      </c>
      <c r="O109">
        <v>0.48454819999999998</v>
      </c>
      <c r="P109">
        <v>0.33579150000000002</v>
      </c>
      <c r="Q109">
        <v>0.13110250000000001</v>
      </c>
      <c r="R109">
        <v>1.7654099999999999E-2</v>
      </c>
    </row>
    <row r="110" spans="1:18" x14ac:dyDescent="0.35">
      <c r="A110" t="str">
        <f t="shared" si="1"/>
        <v>PRY2011urbana</v>
      </c>
      <c r="B110" t="s">
        <v>13</v>
      </c>
      <c r="C110">
        <v>2011</v>
      </c>
      <c r="D110" t="s">
        <v>96</v>
      </c>
      <c r="E110">
        <v>263768</v>
      </c>
      <c r="F110">
        <v>376725</v>
      </c>
      <c r="G110">
        <v>3138516</v>
      </c>
      <c r="H110">
        <v>1463605</v>
      </c>
      <c r="I110">
        <v>1583844</v>
      </c>
      <c r="J110">
        <v>91067</v>
      </c>
      <c r="K110">
        <v>3779009</v>
      </c>
      <c r="L110">
        <v>3779009</v>
      </c>
      <c r="M110" s="29">
        <v>6.9798200000000005E-2</v>
      </c>
      <c r="N110">
        <v>9.9688799999999994E-2</v>
      </c>
      <c r="O110">
        <v>0.83051299999999995</v>
      </c>
      <c r="P110">
        <v>0.38729859999999999</v>
      </c>
      <c r="Q110">
        <v>0.41911619999999999</v>
      </c>
      <c r="R110">
        <v>2.4098100000000001E-2</v>
      </c>
    </row>
    <row r="111" spans="1:18" x14ac:dyDescent="0.35">
      <c r="A111" t="str">
        <f t="shared" si="1"/>
        <v>PRY2010rural</v>
      </c>
      <c r="B111" t="s">
        <v>13</v>
      </c>
      <c r="C111">
        <v>2010</v>
      </c>
      <c r="D111" t="s">
        <v>95</v>
      </c>
      <c r="E111">
        <v>912623</v>
      </c>
      <c r="F111">
        <v>507614</v>
      </c>
      <c r="G111">
        <v>1140461</v>
      </c>
      <c r="H111">
        <v>821272</v>
      </c>
      <c r="I111">
        <v>295483</v>
      </c>
      <c r="J111">
        <v>23706</v>
      </c>
      <c r="K111">
        <v>2560698</v>
      </c>
      <c r="L111">
        <v>2560698</v>
      </c>
      <c r="M111" s="29">
        <v>0.3563962</v>
      </c>
      <c r="N111">
        <v>0.19823270000000001</v>
      </c>
      <c r="O111">
        <v>0.44537120000000002</v>
      </c>
      <c r="P111">
        <v>0.3207219</v>
      </c>
      <c r="Q111">
        <v>0.1153916</v>
      </c>
      <c r="R111">
        <v>9.2575999999999995E-3</v>
      </c>
    </row>
    <row r="112" spans="1:18" x14ac:dyDescent="0.35">
      <c r="A112" t="str">
        <f t="shared" si="1"/>
        <v>PRY2010urbana</v>
      </c>
      <c r="B112" t="s">
        <v>13</v>
      </c>
      <c r="C112">
        <v>2010</v>
      </c>
      <c r="D112" t="s">
        <v>96</v>
      </c>
      <c r="E112">
        <v>220839</v>
      </c>
      <c r="F112">
        <v>381707</v>
      </c>
      <c r="G112">
        <v>3067428</v>
      </c>
      <c r="H112">
        <v>1586792</v>
      </c>
      <c r="I112">
        <v>1411705</v>
      </c>
      <c r="J112">
        <v>68931</v>
      </c>
      <c r="K112">
        <v>3669974</v>
      </c>
      <c r="L112">
        <v>3669974</v>
      </c>
      <c r="M112" s="29">
        <v>6.0174499999999999E-2</v>
      </c>
      <c r="N112">
        <v>0.10400810000000001</v>
      </c>
      <c r="O112">
        <v>0.83581729999999999</v>
      </c>
      <c r="P112">
        <v>0.43237150000000002</v>
      </c>
      <c r="Q112">
        <v>0.38466349999999999</v>
      </c>
      <c r="R112">
        <v>1.8782400000000001E-2</v>
      </c>
    </row>
    <row r="113" spans="1:18" x14ac:dyDescent="0.35">
      <c r="A113" t="str">
        <f t="shared" si="1"/>
        <v>PRY2009rural</v>
      </c>
      <c r="B113" t="s">
        <v>13</v>
      </c>
      <c r="C113">
        <v>2009</v>
      </c>
      <c r="D113" t="s">
        <v>95</v>
      </c>
      <c r="E113">
        <v>917258</v>
      </c>
      <c r="F113">
        <v>491566</v>
      </c>
      <c r="G113">
        <v>1131655</v>
      </c>
      <c r="H113">
        <v>805912</v>
      </c>
      <c r="I113">
        <v>294211</v>
      </c>
      <c r="J113">
        <v>31532</v>
      </c>
      <c r="K113">
        <v>2540479</v>
      </c>
      <c r="L113">
        <v>2540479</v>
      </c>
      <c r="M113" s="29">
        <v>0.36105710000000002</v>
      </c>
      <c r="N113">
        <v>0.19349340000000001</v>
      </c>
      <c r="O113">
        <v>0.4454495</v>
      </c>
      <c r="P113">
        <v>0.31722840000000002</v>
      </c>
      <c r="Q113">
        <v>0.1158093</v>
      </c>
      <c r="R113">
        <v>1.2411800000000001E-2</v>
      </c>
    </row>
    <row r="114" spans="1:18" x14ac:dyDescent="0.35">
      <c r="A114" t="str">
        <f t="shared" si="1"/>
        <v>PRY2009urbana</v>
      </c>
      <c r="B114" t="s">
        <v>13</v>
      </c>
      <c r="C114">
        <v>2009</v>
      </c>
      <c r="D114" t="s">
        <v>96</v>
      </c>
      <c r="E114">
        <v>254845</v>
      </c>
      <c r="F114">
        <v>371690</v>
      </c>
      <c r="G114">
        <v>2977098</v>
      </c>
      <c r="H114">
        <v>1578266</v>
      </c>
      <c r="I114">
        <v>1343862</v>
      </c>
      <c r="J114">
        <v>54970</v>
      </c>
      <c r="K114">
        <v>3603633</v>
      </c>
      <c r="L114">
        <v>3603633</v>
      </c>
      <c r="M114" s="29">
        <v>7.0718900000000001E-2</v>
      </c>
      <c r="N114">
        <v>0.1031431</v>
      </c>
      <c r="O114">
        <v>0.82613800000000004</v>
      </c>
      <c r="P114">
        <v>0.4379652</v>
      </c>
      <c r="Q114">
        <v>0.37291869999999999</v>
      </c>
      <c r="R114">
        <v>1.52541E-2</v>
      </c>
    </row>
    <row r="115" spans="1:18" x14ac:dyDescent="0.35">
      <c r="A115" t="str">
        <f t="shared" si="1"/>
        <v>PRY2008rural</v>
      </c>
      <c r="B115" t="s">
        <v>13</v>
      </c>
      <c r="C115">
        <v>2008</v>
      </c>
      <c r="D115" t="s">
        <v>95</v>
      </c>
      <c r="E115">
        <v>888179</v>
      </c>
      <c r="F115">
        <v>534425</v>
      </c>
      <c r="G115">
        <v>1077229</v>
      </c>
      <c r="H115">
        <v>770599</v>
      </c>
      <c r="I115">
        <v>284148</v>
      </c>
      <c r="J115">
        <v>22482</v>
      </c>
      <c r="K115">
        <v>2499833</v>
      </c>
      <c r="L115">
        <v>2499833</v>
      </c>
      <c r="M115" s="29">
        <v>0.35529529999999998</v>
      </c>
      <c r="N115">
        <v>0.21378430000000001</v>
      </c>
      <c r="O115">
        <v>0.43092039999999998</v>
      </c>
      <c r="P115">
        <v>0.30826019999999998</v>
      </c>
      <c r="Q115">
        <v>0.1136668</v>
      </c>
      <c r="R115">
        <v>8.9934000000000004E-3</v>
      </c>
    </row>
    <row r="116" spans="1:18" x14ac:dyDescent="0.35">
      <c r="A116" t="str">
        <f t="shared" si="1"/>
        <v>PRY2008urbana</v>
      </c>
      <c r="B116" t="s">
        <v>13</v>
      </c>
      <c r="C116">
        <v>2008</v>
      </c>
      <c r="D116" t="s">
        <v>96</v>
      </c>
      <c r="E116">
        <v>342129</v>
      </c>
      <c r="F116">
        <v>445909</v>
      </c>
      <c r="G116">
        <v>2746346</v>
      </c>
      <c r="H116">
        <v>1509339</v>
      </c>
      <c r="I116">
        <v>1173266</v>
      </c>
      <c r="J116">
        <v>63741</v>
      </c>
      <c r="K116">
        <v>3534384</v>
      </c>
      <c r="L116">
        <v>3534384</v>
      </c>
      <c r="M116" s="29">
        <v>9.6800200000000003E-2</v>
      </c>
      <c r="N116">
        <v>0.1261631</v>
      </c>
      <c r="O116">
        <v>0.77703670000000002</v>
      </c>
      <c r="P116">
        <v>0.42704439999999999</v>
      </c>
      <c r="Q116">
        <v>0.33195770000000002</v>
      </c>
      <c r="R116">
        <v>1.8034499999999998E-2</v>
      </c>
    </row>
    <row r="117" spans="1:18" x14ac:dyDescent="0.35">
      <c r="A117" t="str">
        <f t="shared" si="1"/>
        <v>PRY2007rural</v>
      </c>
      <c r="B117" t="s">
        <v>13</v>
      </c>
      <c r="C117">
        <v>2007</v>
      </c>
      <c r="D117" t="s">
        <v>95</v>
      </c>
      <c r="E117">
        <v>881590</v>
      </c>
      <c r="F117">
        <v>538540</v>
      </c>
      <c r="G117">
        <v>1045009</v>
      </c>
      <c r="H117">
        <v>776423</v>
      </c>
      <c r="I117">
        <v>247513</v>
      </c>
      <c r="J117">
        <v>21073</v>
      </c>
      <c r="K117">
        <v>2465139</v>
      </c>
      <c r="L117">
        <v>2465139</v>
      </c>
      <c r="M117" s="29">
        <v>0.35762280000000002</v>
      </c>
      <c r="N117">
        <v>0.2184623</v>
      </c>
      <c r="O117">
        <v>0.42391479999999998</v>
      </c>
      <c r="P117">
        <v>0.31496109999999999</v>
      </c>
      <c r="Q117">
        <v>0.1004053</v>
      </c>
      <c r="R117">
        <v>8.5483999999999994E-3</v>
      </c>
    </row>
    <row r="118" spans="1:18" x14ac:dyDescent="0.35">
      <c r="A118" t="str">
        <f t="shared" si="1"/>
        <v>PRY2007urbana</v>
      </c>
      <c r="B118" t="s">
        <v>13</v>
      </c>
      <c r="C118">
        <v>2007</v>
      </c>
      <c r="D118" t="s">
        <v>96</v>
      </c>
      <c r="E118">
        <v>327845</v>
      </c>
      <c r="F118">
        <v>507526</v>
      </c>
      <c r="G118">
        <v>2602379</v>
      </c>
      <c r="H118">
        <v>1470200</v>
      </c>
      <c r="I118">
        <v>1078176</v>
      </c>
      <c r="J118">
        <v>54003</v>
      </c>
      <c r="K118">
        <v>3437750</v>
      </c>
      <c r="L118">
        <v>3437750</v>
      </c>
      <c r="M118" s="29">
        <v>9.5366199999999998E-2</v>
      </c>
      <c r="N118">
        <v>0.14763319999999999</v>
      </c>
      <c r="O118">
        <v>0.75700060000000002</v>
      </c>
      <c r="P118">
        <v>0.42766340000000003</v>
      </c>
      <c r="Q118">
        <v>0.31362839999999997</v>
      </c>
      <c r="R118">
        <v>1.5708799999999998E-2</v>
      </c>
    </row>
    <row r="119" spans="1:18" x14ac:dyDescent="0.35">
      <c r="A119" t="str">
        <f t="shared" si="1"/>
        <v>PRY2006rural</v>
      </c>
      <c r="B119" t="s">
        <v>13</v>
      </c>
      <c r="C119">
        <v>2006</v>
      </c>
      <c r="D119" t="s">
        <v>95</v>
      </c>
      <c r="E119">
        <v>1035975</v>
      </c>
      <c r="F119">
        <v>471594</v>
      </c>
      <c r="G119">
        <v>935690</v>
      </c>
      <c r="H119">
        <v>698778</v>
      </c>
      <c r="I119">
        <v>221025</v>
      </c>
      <c r="J119">
        <v>15887</v>
      </c>
      <c r="K119">
        <v>2443259</v>
      </c>
      <c r="L119">
        <v>2443259</v>
      </c>
      <c r="M119" s="29">
        <v>0.42401359999999999</v>
      </c>
      <c r="N119">
        <v>0.19301840000000001</v>
      </c>
      <c r="O119">
        <v>0.38296799999999998</v>
      </c>
      <c r="P119">
        <v>0.28600239999999999</v>
      </c>
      <c r="Q119">
        <v>9.0463199999999994E-2</v>
      </c>
      <c r="R119">
        <v>6.5024000000000002E-3</v>
      </c>
    </row>
    <row r="120" spans="1:18" x14ac:dyDescent="0.35">
      <c r="A120" t="str">
        <f t="shared" si="1"/>
        <v>PRY2006urbana</v>
      </c>
      <c r="B120" t="s">
        <v>13</v>
      </c>
      <c r="C120">
        <v>2006</v>
      </c>
      <c r="D120" t="s">
        <v>96</v>
      </c>
      <c r="E120">
        <v>476075</v>
      </c>
      <c r="F120">
        <v>456577</v>
      </c>
      <c r="G120">
        <v>2417800</v>
      </c>
      <c r="H120">
        <v>1397852</v>
      </c>
      <c r="I120">
        <v>970564</v>
      </c>
      <c r="J120">
        <v>49384</v>
      </c>
      <c r="K120">
        <v>3350452</v>
      </c>
      <c r="L120">
        <v>3350452</v>
      </c>
      <c r="M120" s="29">
        <v>0.14209279999999999</v>
      </c>
      <c r="N120">
        <v>0.13627320000000001</v>
      </c>
      <c r="O120">
        <v>0.721634</v>
      </c>
      <c r="P120">
        <v>0.417213</v>
      </c>
      <c r="Q120">
        <v>0.28968149999999998</v>
      </c>
      <c r="R120">
        <v>1.4739500000000001E-2</v>
      </c>
    </row>
    <row r="121" spans="1:18" x14ac:dyDescent="0.35">
      <c r="A121" t="str">
        <f t="shared" si="1"/>
        <v>PER2022rural</v>
      </c>
      <c r="B121" t="s">
        <v>12</v>
      </c>
      <c r="C121">
        <v>2022</v>
      </c>
      <c r="D121" t="s">
        <v>95</v>
      </c>
      <c r="E121">
        <v>1528081</v>
      </c>
      <c r="F121">
        <v>1751783</v>
      </c>
      <c r="G121">
        <v>3702161</v>
      </c>
      <c r="H121">
        <v>2999490</v>
      </c>
      <c r="I121">
        <v>694061.8</v>
      </c>
      <c r="J121">
        <v>8608.5139999999992</v>
      </c>
      <c r="K121">
        <v>6982025</v>
      </c>
      <c r="L121">
        <v>6982025</v>
      </c>
      <c r="M121" s="29">
        <v>0.21885930000000001</v>
      </c>
      <c r="N121">
        <v>0.25089899999999998</v>
      </c>
      <c r="O121">
        <v>0.53024170000000004</v>
      </c>
      <c r="P121">
        <v>0.42960179999999998</v>
      </c>
      <c r="Q121">
        <v>9.9406999999999995E-2</v>
      </c>
      <c r="R121">
        <v>1.2329999999999999E-3</v>
      </c>
    </row>
    <row r="122" spans="1:18" x14ac:dyDescent="0.35">
      <c r="A122" t="str">
        <f t="shared" si="1"/>
        <v>PER2022urbana</v>
      </c>
      <c r="B122" t="s">
        <v>12</v>
      </c>
      <c r="C122">
        <v>2022</v>
      </c>
      <c r="D122" t="s">
        <v>96</v>
      </c>
      <c r="E122">
        <v>1537555</v>
      </c>
      <c r="F122">
        <v>3086096</v>
      </c>
      <c r="G122" s="28">
        <v>22900000</v>
      </c>
      <c r="H122" s="28">
        <v>13200000</v>
      </c>
      <c r="I122">
        <v>9401722</v>
      </c>
      <c r="J122">
        <v>252827.7</v>
      </c>
      <c r="K122" s="28">
        <v>27500000</v>
      </c>
      <c r="L122" s="28">
        <v>27500000</v>
      </c>
      <c r="M122" s="29">
        <v>5.5875099999999997E-2</v>
      </c>
      <c r="N122">
        <v>0.1121494</v>
      </c>
      <c r="O122">
        <v>0.83197549999999998</v>
      </c>
      <c r="P122">
        <v>0.48112709999999997</v>
      </c>
      <c r="Q122">
        <v>0.34166059999999998</v>
      </c>
      <c r="R122">
        <v>9.1877999999999994E-3</v>
      </c>
    </row>
    <row r="123" spans="1:18" x14ac:dyDescent="0.35">
      <c r="A123" t="str">
        <f t="shared" si="1"/>
        <v>PER2021rural</v>
      </c>
      <c r="B123" t="s">
        <v>12</v>
      </c>
      <c r="C123">
        <v>2021</v>
      </c>
      <c r="D123" t="s">
        <v>95</v>
      </c>
      <c r="E123">
        <v>1845212</v>
      </c>
      <c r="F123">
        <v>1718432</v>
      </c>
      <c r="G123">
        <v>3478564</v>
      </c>
      <c r="H123">
        <v>2795929</v>
      </c>
      <c r="I123">
        <v>667017</v>
      </c>
      <c r="J123">
        <v>15617.72</v>
      </c>
      <c r="K123">
        <v>7042208</v>
      </c>
      <c r="L123">
        <v>7042208</v>
      </c>
      <c r="M123" s="29">
        <v>0.26202180000000003</v>
      </c>
      <c r="N123">
        <v>0.24401900000000001</v>
      </c>
      <c r="O123">
        <v>0.49395919999999999</v>
      </c>
      <c r="P123">
        <v>0.3970245</v>
      </c>
      <c r="Q123">
        <v>9.4716999999999996E-2</v>
      </c>
      <c r="R123">
        <v>2.2177E-3</v>
      </c>
    </row>
    <row r="124" spans="1:18" x14ac:dyDescent="0.35">
      <c r="A124" t="str">
        <f t="shared" si="1"/>
        <v>PER2021urbana</v>
      </c>
      <c r="B124" t="s">
        <v>12</v>
      </c>
      <c r="C124">
        <v>2021</v>
      </c>
      <c r="D124" t="s">
        <v>96</v>
      </c>
      <c r="E124">
        <v>1748877</v>
      </c>
      <c r="F124">
        <v>3233585</v>
      </c>
      <c r="G124" s="28">
        <v>22000000</v>
      </c>
      <c r="H124" s="28">
        <v>12900000</v>
      </c>
      <c r="I124">
        <v>8813549</v>
      </c>
      <c r="J124">
        <v>232519.7</v>
      </c>
      <c r="K124" s="28">
        <v>27000000</v>
      </c>
      <c r="L124" s="28">
        <v>27000000</v>
      </c>
      <c r="M124" s="29">
        <v>6.4859799999999995E-2</v>
      </c>
      <c r="N124">
        <v>0.1199225</v>
      </c>
      <c r="O124">
        <v>0.81521759999999999</v>
      </c>
      <c r="P124">
        <v>0.47973009999999999</v>
      </c>
      <c r="Q124">
        <v>0.32686419999999999</v>
      </c>
      <c r="R124">
        <v>8.6233999999999998E-3</v>
      </c>
    </row>
    <row r="125" spans="1:18" x14ac:dyDescent="0.35">
      <c r="A125" t="str">
        <f t="shared" si="1"/>
        <v>PER2020rural</v>
      </c>
      <c r="B125" t="s">
        <v>12</v>
      </c>
      <c r="C125">
        <v>2020</v>
      </c>
      <c r="D125" t="s">
        <v>95</v>
      </c>
      <c r="E125">
        <v>2444355</v>
      </c>
      <c r="F125">
        <v>1834193</v>
      </c>
      <c r="G125">
        <v>2798194</v>
      </c>
      <c r="H125">
        <v>2306342</v>
      </c>
      <c r="I125">
        <v>484444.1</v>
      </c>
      <c r="J125">
        <v>7407.8850000000002</v>
      </c>
      <c r="K125">
        <v>7076743</v>
      </c>
      <c r="L125">
        <v>7076743</v>
      </c>
      <c r="M125" s="29">
        <v>0.34540680000000001</v>
      </c>
      <c r="N125">
        <v>0.25918609999999997</v>
      </c>
      <c r="O125">
        <v>0.39540710000000001</v>
      </c>
      <c r="P125">
        <v>0.32590449999999999</v>
      </c>
      <c r="Q125">
        <v>6.8455799999999997E-2</v>
      </c>
      <c r="R125">
        <v>1.0468000000000001E-3</v>
      </c>
    </row>
    <row r="126" spans="1:18" x14ac:dyDescent="0.35">
      <c r="A126" t="str">
        <f t="shared" si="1"/>
        <v>PER2020urbana</v>
      </c>
      <c r="B126" t="s">
        <v>12</v>
      </c>
      <c r="C126">
        <v>2020</v>
      </c>
      <c r="D126" t="s">
        <v>96</v>
      </c>
      <c r="E126">
        <v>3757172</v>
      </c>
      <c r="F126">
        <v>3895165</v>
      </c>
      <c r="G126" s="28">
        <v>18800000</v>
      </c>
      <c r="H126" s="28">
        <v>11500000</v>
      </c>
      <c r="I126">
        <v>7139799</v>
      </c>
      <c r="J126">
        <v>219348.7</v>
      </c>
      <c r="K126" s="28">
        <v>26500000</v>
      </c>
      <c r="L126" s="28">
        <v>26500000</v>
      </c>
      <c r="M126" s="29">
        <v>0.1419311</v>
      </c>
      <c r="N126">
        <v>0.14714389999999999</v>
      </c>
      <c r="O126">
        <v>0.71092500000000003</v>
      </c>
      <c r="P126">
        <v>0.43292550000000002</v>
      </c>
      <c r="Q126">
        <v>0.26971329999999999</v>
      </c>
      <c r="R126">
        <v>8.2860999999999994E-3</v>
      </c>
    </row>
    <row r="127" spans="1:18" x14ac:dyDescent="0.35">
      <c r="A127" t="str">
        <f t="shared" si="1"/>
        <v>PER2019rural</v>
      </c>
      <c r="B127" t="s">
        <v>12</v>
      </c>
      <c r="C127">
        <v>2019</v>
      </c>
      <c r="D127" t="s">
        <v>95</v>
      </c>
      <c r="E127">
        <v>1888447</v>
      </c>
      <c r="F127">
        <v>1893074</v>
      </c>
      <c r="G127">
        <v>3414774</v>
      </c>
      <c r="H127">
        <v>2803651</v>
      </c>
      <c r="I127">
        <v>600528.80000000005</v>
      </c>
      <c r="J127">
        <v>10594.49</v>
      </c>
      <c r="K127">
        <v>7196295</v>
      </c>
      <c r="L127">
        <v>7196295</v>
      </c>
      <c r="M127" s="29">
        <v>0.26241940000000002</v>
      </c>
      <c r="N127">
        <v>0.26306230000000003</v>
      </c>
      <c r="O127">
        <v>0.4745183</v>
      </c>
      <c r="P127">
        <v>0.38959640000000001</v>
      </c>
      <c r="Q127">
        <v>8.3449700000000002E-2</v>
      </c>
      <c r="R127">
        <v>1.4721999999999999E-3</v>
      </c>
    </row>
    <row r="128" spans="1:18" x14ac:dyDescent="0.35">
      <c r="A128" t="str">
        <f t="shared" si="1"/>
        <v>PER2019urbana</v>
      </c>
      <c r="B128" t="s">
        <v>12</v>
      </c>
      <c r="C128">
        <v>2019</v>
      </c>
      <c r="D128" t="s">
        <v>96</v>
      </c>
      <c r="E128">
        <v>982332.8</v>
      </c>
      <c r="F128">
        <v>2104786</v>
      </c>
      <c r="G128" s="28">
        <v>23000000</v>
      </c>
      <c r="H128" s="28">
        <v>11700000</v>
      </c>
      <c r="I128" s="28">
        <v>10900000</v>
      </c>
      <c r="J128">
        <v>349782.3</v>
      </c>
      <c r="K128" s="28">
        <v>26100000</v>
      </c>
      <c r="L128" s="28">
        <v>26100000</v>
      </c>
      <c r="M128" s="29">
        <v>3.7701699999999998E-2</v>
      </c>
      <c r="N128">
        <v>8.0781199999999997E-2</v>
      </c>
      <c r="O128">
        <v>0.88151710000000005</v>
      </c>
      <c r="P128">
        <v>0.44995380000000001</v>
      </c>
      <c r="Q128">
        <v>0.41813879999999998</v>
      </c>
      <c r="R128">
        <v>1.34246E-2</v>
      </c>
    </row>
    <row r="129" spans="1:18" x14ac:dyDescent="0.35">
      <c r="A129" t="str">
        <f t="shared" si="1"/>
        <v>PER2018rural</v>
      </c>
      <c r="B129" t="s">
        <v>12</v>
      </c>
      <c r="C129">
        <v>2018</v>
      </c>
      <c r="D129" t="s">
        <v>95</v>
      </c>
      <c r="E129">
        <v>2090283</v>
      </c>
      <c r="F129">
        <v>1970467</v>
      </c>
      <c r="G129">
        <v>3178395</v>
      </c>
      <c r="H129">
        <v>2635823</v>
      </c>
      <c r="I129">
        <v>535620.69999999995</v>
      </c>
      <c r="J129">
        <v>6950.9740000000002</v>
      </c>
      <c r="K129">
        <v>7239145</v>
      </c>
      <c r="L129">
        <v>7239145</v>
      </c>
      <c r="M129" s="29">
        <v>0.28874729999999998</v>
      </c>
      <c r="N129">
        <v>0.2721961</v>
      </c>
      <c r="O129">
        <v>0.43905660000000002</v>
      </c>
      <c r="P129">
        <v>0.36410700000000001</v>
      </c>
      <c r="Q129">
        <v>7.39895E-2</v>
      </c>
      <c r="R129">
        <v>9.6020000000000003E-4</v>
      </c>
    </row>
    <row r="130" spans="1:18" x14ac:dyDescent="0.35">
      <c r="A130" t="str">
        <f t="shared" ref="A130:A193" si="2">B130&amp;C130&amp;D130</f>
        <v>PER2018urbana</v>
      </c>
      <c r="B130" t="s">
        <v>12</v>
      </c>
      <c r="C130">
        <v>2018</v>
      </c>
      <c r="D130" t="s">
        <v>96</v>
      </c>
      <c r="E130">
        <v>1025040</v>
      </c>
      <c r="F130">
        <v>2217831</v>
      </c>
      <c r="G130" s="28">
        <v>22000000</v>
      </c>
      <c r="H130" s="28">
        <v>11400000</v>
      </c>
      <c r="I130" s="28">
        <v>10200000</v>
      </c>
      <c r="J130">
        <v>371757</v>
      </c>
      <c r="K130" s="28">
        <v>25300000</v>
      </c>
      <c r="L130" s="28">
        <v>25300000</v>
      </c>
      <c r="M130" s="29">
        <v>4.0594600000000002E-2</v>
      </c>
      <c r="N130">
        <v>8.78327E-2</v>
      </c>
      <c r="O130">
        <v>0.87157269999999998</v>
      </c>
      <c r="P130">
        <v>0.4511503</v>
      </c>
      <c r="Q130">
        <v>0.4056998</v>
      </c>
      <c r="R130">
        <v>1.47227E-2</v>
      </c>
    </row>
    <row r="131" spans="1:18" x14ac:dyDescent="0.35">
      <c r="A131" t="str">
        <f t="shared" si="2"/>
        <v>PER2017rural</v>
      </c>
      <c r="B131" t="s">
        <v>12</v>
      </c>
      <c r="C131">
        <v>2017</v>
      </c>
      <c r="D131" t="s">
        <v>95</v>
      </c>
      <c r="E131">
        <v>2587605</v>
      </c>
      <c r="F131">
        <v>1908596</v>
      </c>
      <c r="G131">
        <v>2890693</v>
      </c>
      <c r="H131">
        <v>2405707</v>
      </c>
      <c r="I131">
        <v>478639.2</v>
      </c>
      <c r="J131">
        <v>6347.4260000000004</v>
      </c>
      <c r="K131">
        <v>7386895</v>
      </c>
      <c r="L131">
        <v>7386895</v>
      </c>
      <c r="M131" s="29">
        <v>0.35029680000000002</v>
      </c>
      <c r="N131">
        <v>0.25837599999999999</v>
      </c>
      <c r="O131">
        <v>0.39132719999999999</v>
      </c>
      <c r="P131">
        <v>0.32567220000000002</v>
      </c>
      <c r="Q131">
        <v>6.4795699999999998E-2</v>
      </c>
      <c r="R131">
        <v>8.5930000000000002E-4</v>
      </c>
    </row>
    <row r="132" spans="1:18" x14ac:dyDescent="0.35">
      <c r="A132" t="str">
        <f t="shared" si="2"/>
        <v>PER2017urbana</v>
      </c>
      <c r="B132" t="s">
        <v>12</v>
      </c>
      <c r="C132">
        <v>2017</v>
      </c>
      <c r="D132" t="s">
        <v>96</v>
      </c>
      <c r="E132">
        <v>1065823</v>
      </c>
      <c r="F132">
        <v>2253158</v>
      </c>
      <c r="G132" s="28">
        <v>21900000</v>
      </c>
      <c r="H132" s="28">
        <v>11400000</v>
      </c>
      <c r="I132" s="28">
        <v>10200000</v>
      </c>
      <c r="J132">
        <v>347715.2</v>
      </c>
      <c r="K132" s="28">
        <v>25200000</v>
      </c>
      <c r="L132" s="28">
        <v>25200000</v>
      </c>
      <c r="M132" s="29">
        <v>4.2334499999999997E-2</v>
      </c>
      <c r="N132">
        <v>8.9495599999999995E-2</v>
      </c>
      <c r="O132">
        <v>0.86816979999999999</v>
      </c>
      <c r="P132">
        <v>0.4511463</v>
      </c>
      <c r="Q132">
        <v>0.40321220000000002</v>
      </c>
      <c r="R132">
        <v>1.38113E-2</v>
      </c>
    </row>
    <row r="133" spans="1:18" x14ac:dyDescent="0.35">
      <c r="A133" t="str">
        <f t="shared" si="2"/>
        <v>PER2016rural</v>
      </c>
      <c r="B133" t="s">
        <v>12</v>
      </c>
      <c r="C133">
        <v>2016</v>
      </c>
      <c r="D133" t="s">
        <v>95</v>
      </c>
      <c r="E133">
        <v>2544581</v>
      </c>
      <c r="F133">
        <v>1944781</v>
      </c>
      <c r="G133">
        <v>3002552</v>
      </c>
      <c r="H133">
        <v>2482047</v>
      </c>
      <c r="I133">
        <v>511315.8</v>
      </c>
      <c r="J133">
        <v>9189.4539999999997</v>
      </c>
      <c r="K133">
        <v>7491915</v>
      </c>
      <c r="L133">
        <v>7491915</v>
      </c>
      <c r="M133" s="29">
        <v>0.33964369999999999</v>
      </c>
      <c r="N133">
        <v>0.25958399999999998</v>
      </c>
      <c r="O133">
        <v>0.40077239999999997</v>
      </c>
      <c r="P133">
        <v>0.3312968</v>
      </c>
      <c r="Q133">
        <v>6.8249000000000004E-2</v>
      </c>
      <c r="R133">
        <v>1.2266E-3</v>
      </c>
    </row>
    <row r="134" spans="1:18" x14ac:dyDescent="0.35">
      <c r="A134" t="str">
        <f t="shared" si="2"/>
        <v>PER2016urbana</v>
      </c>
      <c r="B134" t="s">
        <v>12</v>
      </c>
      <c r="C134">
        <v>2016</v>
      </c>
      <c r="D134" t="s">
        <v>96</v>
      </c>
      <c r="E134">
        <v>1048257</v>
      </c>
      <c r="F134">
        <v>2232446</v>
      </c>
      <c r="G134" s="28">
        <v>21400000</v>
      </c>
      <c r="H134" s="28">
        <v>11000000</v>
      </c>
      <c r="I134" s="28">
        <v>10100000</v>
      </c>
      <c r="J134">
        <v>379724.4</v>
      </c>
      <c r="K134" s="28">
        <v>24700000</v>
      </c>
      <c r="L134" s="28">
        <v>24700000</v>
      </c>
      <c r="M134" s="29">
        <v>4.2404799999999999E-2</v>
      </c>
      <c r="N134">
        <v>9.0308399999999997E-2</v>
      </c>
      <c r="O134">
        <v>0.86728689999999997</v>
      </c>
      <c r="P134">
        <v>0.44477499999999998</v>
      </c>
      <c r="Q134">
        <v>0.40715099999999999</v>
      </c>
      <c r="R134">
        <v>1.53609E-2</v>
      </c>
    </row>
    <row r="135" spans="1:18" x14ac:dyDescent="0.35">
      <c r="A135" t="str">
        <f t="shared" si="2"/>
        <v>PER2015rural</v>
      </c>
      <c r="B135" t="s">
        <v>12</v>
      </c>
      <c r="C135">
        <v>2015</v>
      </c>
      <c r="D135" t="s">
        <v>95</v>
      </c>
      <c r="E135">
        <v>2641492</v>
      </c>
      <c r="F135">
        <v>1886300</v>
      </c>
      <c r="G135">
        <v>3107660</v>
      </c>
      <c r="H135">
        <v>2569800</v>
      </c>
      <c r="I135">
        <v>528672.6</v>
      </c>
      <c r="J135">
        <v>9187.9599999999991</v>
      </c>
      <c r="K135">
        <v>7635452</v>
      </c>
      <c r="L135">
        <v>7635452</v>
      </c>
      <c r="M135" s="29">
        <v>0.34595100000000001</v>
      </c>
      <c r="N135">
        <v>0.24704490000000001</v>
      </c>
      <c r="O135">
        <v>0.40700409999999998</v>
      </c>
      <c r="P135">
        <v>0.33656160000000002</v>
      </c>
      <c r="Q135">
        <v>6.9239200000000001E-2</v>
      </c>
      <c r="R135">
        <v>1.2033E-3</v>
      </c>
    </row>
    <row r="136" spans="1:18" x14ac:dyDescent="0.35">
      <c r="A136" t="str">
        <f t="shared" si="2"/>
        <v>PER2015urbana</v>
      </c>
      <c r="B136" t="s">
        <v>12</v>
      </c>
      <c r="C136">
        <v>2015</v>
      </c>
      <c r="D136" t="s">
        <v>96</v>
      </c>
      <c r="E136">
        <v>1007649</v>
      </c>
      <c r="F136">
        <v>2135428</v>
      </c>
      <c r="G136" s="28">
        <v>21200000</v>
      </c>
      <c r="H136" s="28">
        <v>11500000</v>
      </c>
      <c r="I136">
        <v>9389922</v>
      </c>
      <c r="J136">
        <v>340369.8</v>
      </c>
      <c r="K136" s="28">
        <v>24300000</v>
      </c>
      <c r="L136" s="28">
        <v>24300000</v>
      </c>
      <c r="M136" s="29">
        <v>4.1402799999999997E-2</v>
      </c>
      <c r="N136">
        <v>8.7741600000000003E-2</v>
      </c>
      <c r="O136">
        <v>0.87085559999999995</v>
      </c>
      <c r="P136">
        <v>0.47105229999999998</v>
      </c>
      <c r="Q136">
        <v>0.38581799999999999</v>
      </c>
      <c r="R136">
        <v>1.3985300000000001E-2</v>
      </c>
    </row>
    <row r="137" spans="1:18" x14ac:dyDescent="0.35">
      <c r="A137" t="str">
        <f t="shared" si="2"/>
        <v>PER2014rural</v>
      </c>
      <c r="B137" t="s">
        <v>12</v>
      </c>
      <c r="C137">
        <v>2014</v>
      </c>
      <c r="D137" t="s">
        <v>95</v>
      </c>
      <c r="E137">
        <v>2680762</v>
      </c>
      <c r="F137">
        <v>1938631</v>
      </c>
      <c r="G137">
        <v>3128423</v>
      </c>
      <c r="H137">
        <v>2546892</v>
      </c>
      <c r="I137">
        <v>574046.1</v>
      </c>
      <c r="J137">
        <v>7484.6</v>
      </c>
      <c r="K137">
        <v>7747816</v>
      </c>
      <c r="L137">
        <v>7747816</v>
      </c>
      <c r="M137" s="29">
        <v>0.34600229999999998</v>
      </c>
      <c r="N137">
        <v>0.25021650000000001</v>
      </c>
      <c r="O137">
        <v>0.40378130000000001</v>
      </c>
      <c r="P137">
        <v>0.32872390000000001</v>
      </c>
      <c r="Q137">
        <v>7.4091299999999999E-2</v>
      </c>
      <c r="R137">
        <v>9.6599999999999995E-4</v>
      </c>
    </row>
    <row r="138" spans="1:18" x14ac:dyDescent="0.35">
      <c r="A138" t="str">
        <f t="shared" si="2"/>
        <v>PER2014urbana</v>
      </c>
      <c r="B138" t="s">
        <v>12</v>
      </c>
      <c r="C138">
        <v>2014</v>
      </c>
      <c r="D138" t="s">
        <v>96</v>
      </c>
      <c r="E138">
        <v>1083258</v>
      </c>
      <c r="F138">
        <v>2229954</v>
      </c>
      <c r="G138" s="28">
        <v>20600000</v>
      </c>
      <c r="H138" s="28">
        <v>10800000</v>
      </c>
      <c r="I138">
        <v>9373738</v>
      </c>
      <c r="J138">
        <v>348979.9</v>
      </c>
      <c r="K138" s="28">
        <v>23900000</v>
      </c>
      <c r="L138" s="28">
        <v>23900000</v>
      </c>
      <c r="M138" s="29">
        <v>4.5368199999999997E-2</v>
      </c>
      <c r="N138">
        <v>9.3393199999999996E-2</v>
      </c>
      <c r="O138">
        <v>0.86123859999999997</v>
      </c>
      <c r="P138">
        <v>0.45403919999999998</v>
      </c>
      <c r="Q138">
        <v>0.39258369999999998</v>
      </c>
      <c r="R138">
        <v>1.4615700000000001E-2</v>
      </c>
    </row>
    <row r="139" spans="1:18" x14ac:dyDescent="0.35">
      <c r="A139" t="str">
        <f t="shared" si="2"/>
        <v>PER2013rural</v>
      </c>
      <c r="B139" t="s">
        <v>12</v>
      </c>
      <c r="C139">
        <v>2013</v>
      </c>
      <c r="D139" t="s">
        <v>95</v>
      </c>
      <c r="E139">
        <v>2834490</v>
      </c>
      <c r="F139">
        <v>1900794</v>
      </c>
      <c r="G139">
        <v>3056811</v>
      </c>
      <c r="H139">
        <v>2494375</v>
      </c>
      <c r="I139">
        <v>551699.1</v>
      </c>
      <c r="J139">
        <v>10737.4</v>
      </c>
      <c r="K139">
        <v>7792096</v>
      </c>
      <c r="L139">
        <v>7792096</v>
      </c>
      <c r="M139" s="29">
        <v>0.3637648</v>
      </c>
      <c r="N139">
        <v>0.24393880000000001</v>
      </c>
      <c r="O139">
        <v>0.39229639999999999</v>
      </c>
      <c r="P139">
        <v>0.32011600000000001</v>
      </c>
      <c r="Q139">
        <v>7.0802400000000001E-2</v>
      </c>
      <c r="R139">
        <v>1.3780000000000001E-3</v>
      </c>
    </row>
    <row r="140" spans="1:18" x14ac:dyDescent="0.35">
      <c r="A140" t="str">
        <f t="shared" si="2"/>
        <v>PER2013urbana</v>
      </c>
      <c r="B140" t="s">
        <v>12</v>
      </c>
      <c r="C140">
        <v>2013</v>
      </c>
      <c r="D140" t="s">
        <v>96</v>
      </c>
      <c r="E140">
        <v>1114470</v>
      </c>
      <c r="F140">
        <v>2306510</v>
      </c>
      <c r="G140" s="28">
        <v>20100000</v>
      </c>
      <c r="H140" s="28">
        <v>10600000</v>
      </c>
      <c r="I140">
        <v>9181451</v>
      </c>
      <c r="J140">
        <v>315081.2</v>
      </c>
      <c r="K140" s="28">
        <v>23500000</v>
      </c>
      <c r="L140" s="28">
        <v>23500000</v>
      </c>
      <c r="M140" s="29">
        <v>4.7340100000000003E-2</v>
      </c>
      <c r="N140">
        <v>9.7975199999999998E-2</v>
      </c>
      <c r="O140">
        <v>0.85468469999999996</v>
      </c>
      <c r="P140">
        <v>0.45129409999999998</v>
      </c>
      <c r="Q140">
        <v>0.39000669999999998</v>
      </c>
      <c r="R140">
        <v>1.3383900000000001E-2</v>
      </c>
    </row>
    <row r="141" spans="1:18" x14ac:dyDescent="0.35">
      <c r="A141" t="str">
        <f t="shared" si="2"/>
        <v>PER2012rural</v>
      </c>
      <c r="B141" t="s">
        <v>12</v>
      </c>
      <c r="C141">
        <v>2012</v>
      </c>
      <c r="D141" t="s">
        <v>95</v>
      </c>
      <c r="E141">
        <v>3050102</v>
      </c>
      <c r="F141">
        <v>1884766</v>
      </c>
      <c r="G141">
        <v>2947704</v>
      </c>
      <c r="H141">
        <v>2370090</v>
      </c>
      <c r="I141">
        <v>567309.69999999995</v>
      </c>
      <c r="J141">
        <v>10304.540000000001</v>
      </c>
      <c r="K141">
        <v>7882572</v>
      </c>
      <c r="L141">
        <v>7882572</v>
      </c>
      <c r="M141" s="29">
        <v>0.38694250000000002</v>
      </c>
      <c r="N141">
        <v>0.2391054</v>
      </c>
      <c r="O141">
        <v>0.37395210000000001</v>
      </c>
      <c r="P141">
        <v>0.30067470000000002</v>
      </c>
      <c r="Q141">
        <v>7.1970099999999995E-2</v>
      </c>
      <c r="R141">
        <v>1.3073E-3</v>
      </c>
    </row>
    <row r="142" spans="1:18" x14ac:dyDescent="0.35">
      <c r="A142" t="str">
        <f t="shared" si="2"/>
        <v>PER2012urbana</v>
      </c>
      <c r="B142" t="s">
        <v>12</v>
      </c>
      <c r="C142">
        <v>2012</v>
      </c>
      <c r="D142" t="s">
        <v>96</v>
      </c>
      <c r="E142">
        <v>1186887</v>
      </c>
      <c r="F142">
        <v>2173747</v>
      </c>
      <c r="G142" s="28">
        <v>19700000</v>
      </c>
      <c r="H142" s="28">
        <v>10400000</v>
      </c>
      <c r="I142">
        <v>8908361</v>
      </c>
      <c r="J142">
        <v>320649.5</v>
      </c>
      <c r="K142" s="28">
        <v>23000000</v>
      </c>
      <c r="L142" s="28">
        <v>23000000</v>
      </c>
      <c r="M142" s="29">
        <v>5.1565300000000001E-2</v>
      </c>
      <c r="N142">
        <v>9.4440200000000002E-2</v>
      </c>
      <c r="O142">
        <v>0.85399449999999999</v>
      </c>
      <c r="P142">
        <v>0.45303260000000001</v>
      </c>
      <c r="Q142">
        <v>0.38703110000000002</v>
      </c>
      <c r="R142">
        <v>1.39309E-2</v>
      </c>
    </row>
    <row r="143" spans="1:18" x14ac:dyDescent="0.35">
      <c r="A143" t="str">
        <f t="shared" si="2"/>
        <v>PER2011rural</v>
      </c>
      <c r="B143" t="s">
        <v>12</v>
      </c>
      <c r="C143">
        <v>2011</v>
      </c>
      <c r="D143" t="s">
        <v>95</v>
      </c>
      <c r="E143">
        <v>3230662</v>
      </c>
      <c r="F143">
        <v>1908166</v>
      </c>
      <c r="G143">
        <v>2757325</v>
      </c>
      <c r="H143">
        <v>2241719</v>
      </c>
      <c r="I143">
        <v>504066.3</v>
      </c>
      <c r="J143">
        <v>11540.05</v>
      </c>
      <c r="K143">
        <v>7896154</v>
      </c>
      <c r="L143">
        <v>7896154</v>
      </c>
      <c r="M143" s="29">
        <v>0.4091438</v>
      </c>
      <c r="N143">
        <v>0.2416577</v>
      </c>
      <c r="O143">
        <v>0.34919850000000002</v>
      </c>
      <c r="P143">
        <v>0.28390009999999999</v>
      </c>
      <c r="Q143">
        <v>6.3836900000000002E-2</v>
      </c>
      <c r="R143">
        <v>1.4614999999999999E-3</v>
      </c>
    </row>
    <row r="144" spans="1:18" x14ac:dyDescent="0.35">
      <c r="A144" t="str">
        <f t="shared" si="2"/>
        <v>PER2011urbana</v>
      </c>
      <c r="B144" t="s">
        <v>12</v>
      </c>
      <c r="C144">
        <v>2011</v>
      </c>
      <c r="D144" t="s">
        <v>96</v>
      </c>
      <c r="E144">
        <v>1229573</v>
      </c>
      <c r="F144">
        <v>2512731</v>
      </c>
      <c r="G144" s="28">
        <v>18600000</v>
      </c>
      <c r="H144" s="28">
        <v>10300000</v>
      </c>
      <c r="I144">
        <v>7955989</v>
      </c>
      <c r="J144">
        <v>350548.5</v>
      </c>
      <c r="K144" s="28">
        <v>22400000</v>
      </c>
      <c r="L144" s="28">
        <v>22400000</v>
      </c>
      <c r="M144" s="29">
        <v>5.4929100000000002E-2</v>
      </c>
      <c r="N144">
        <v>0.1122519</v>
      </c>
      <c r="O144">
        <v>0.83281899999999998</v>
      </c>
      <c r="P144">
        <v>0.4617387</v>
      </c>
      <c r="Q144">
        <v>0.35542010000000002</v>
      </c>
      <c r="R144">
        <v>1.56601E-2</v>
      </c>
    </row>
    <row r="145" spans="1:18" x14ac:dyDescent="0.35">
      <c r="A145" t="str">
        <f t="shared" si="2"/>
        <v>PER2010rural</v>
      </c>
      <c r="B145" t="s">
        <v>12</v>
      </c>
      <c r="C145">
        <v>2010</v>
      </c>
      <c r="D145" t="s">
        <v>95</v>
      </c>
      <c r="E145">
        <v>2769450</v>
      </c>
      <c r="F145">
        <v>1886798</v>
      </c>
      <c r="G145">
        <v>3321368</v>
      </c>
      <c r="H145">
        <v>2612009</v>
      </c>
      <c r="I145">
        <v>696502.7</v>
      </c>
      <c r="J145">
        <v>12856.25</v>
      </c>
      <c r="K145">
        <v>7977616</v>
      </c>
      <c r="L145">
        <v>7977616</v>
      </c>
      <c r="M145" s="29">
        <v>0.34715259999999998</v>
      </c>
      <c r="N145">
        <v>0.23651150000000001</v>
      </c>
      <c r="O145">
        <v>0.41633589999999998</v>
      </c>
      <c r="P145">
        <v>0.32741720000000002</v>
      </c>
      <c r="Q145">
        <v>8.7307099999999999E-2</v>
      </c>
      <c r="R145">
        <v>1.6115000000000001E-3</v>
      </c>
    </row>
    <row r="146" spans="1:18" x14ac:dyDescent="0.35">
      <c r="A146" t="str">
        <f t="shared" si="2"/>
        <v>PER2010urbana</v>
      </c>
      <c r="B146" t="s">
        <v>12</v>
      </c>
      <c r="C146">
        <v>2010</v>
      </c>
      <c r="D146" t="s">
        <v>96</v>
      </c>
      <c r="E146">
        <v>1070004</v>
      </c>
      <c r="F146">
        <v>1846339</v>
      </c>
      <c r="G146" s="28">
        <v>19100000</v>
      </c>
      <c r="H146">
        <v>8936614</v>
      </c>
      <c r="I146">
        <v>9730718</v>
      </c>
      <c r="J146">
        <v>402166.9</v>
      </c>
      <c r="K146" s="28">
        <v>22000000</v>
      </c>
      <c r="L146" s="28">
        <v>22000000</v>
      </c>
      <c r="M146" s="29">
        <v>4.86679E-2</v>
      </c>
      <c r="N146">
        <v>8.39786E-2</v>
      </c>
      <c r="O146">
        <v>0.86735359999999995</v>
      </c>
      <c r="P146">
        <v>0.40647129999999998</v>
      </c>
      <c r="Q146">
        <v>0.44259019999999999</v>
      </c>
      <c r="R146">
        <v>1.8292099999999999E-2</v>
      </c>
    </row>
    <row r="147" spans="1:18" x14ac:dyDescent="0.35">
      <c r="A147" t="str">
        <f t="shared" si="2"/>
        <v>PER2009rural</v>
      </c>
      <c r="B147" t="s">
        <v>12</v>
      </c>
      <c r="C147">
        <v>2009</v>
      </c>
      <c r="D147" t="s">
        <v>95</v>
      </c>
      <c r="E147">
        <v>3125746</v>
      </c>
      <c r="F147">
        <v>1952829</v>
      </c>
      <c r="G147">
        <v>2929764</v>
      </c>
      <c r="H147">
        <v>2310072</v>
      </c>
      <c r="I147">
        <v>615514.69999999995</v>
      </c>
      <c r="J147">
        <v>4177.05</v>
      </c>
      <c r="K147">
        <v>8008339</v>
      </c>
      <c r="L147">
        <v>8008339</v>
      </c>
      <c r="M147" s="29">
        <v>0.39031139999999998</v>
      </c>
      <c r="N147">
        <v>0.2438495</v>
      </c>
      <c r="O147">
        <v>0.36583909999999997</v>
      </c>
      <c r="P147">
        <v>0.2884583</v>
      </c>
      <c r="Q147">
        <v>7.6859200000000003E-2</v>
      </c>
      <c r="R147">
        <v>5.2159999999999999E-4</v>
      </c>
    </row>
    <row r="148" spans="1:18" x14ac:dyDescent="0.35">
      <c r="A148" t="str">
        <f t="shared" si="2"/>
        <v>PER2009urbana</v>
      </c>
      <c r="B148" t="s">
        <v>12</v>
      </c>
      <c r="C148">
        <v>2009</v>
      </c>
      <c r="D148" t="s">
        <v>96</v>
      </c>
      <c r="E148">
        <v>1220276</v>
      </c>
      <c r="F148">
        <v>2170752</v>
      </c>
      <c r="G148" s="28">
        <v>18100000</v>
      </c>
      <c r="H148">
        <v>8784309</v>
      </c>
      <c r="I148">
        <v>8809758</v>
      </c>
      <c r="J148">
        <v>463100.7</v>
      </c>
      <c r="K148" s="28">
        <v>21400000</v>
      </c>
      <c r="L148" s="28">
        <v>21400000</v>
      </c>
      <c r="M148" s="29">
        <v>5.6894100000000003E-2</v>
      </c>
      <c r="N148">
        <v>0.1012091</v>
      </c>
      <c r="O148">
        <v>0.8418968</v>
      </c>
      <c r="P148">
        <v>0.40955930000000002</v>
      </c>
      <c r="Q148">
        <v>0.4107459</v>
      </c>
      <c r="R148">
        <v>2.1591599999999999E-2</v>
      </c>
    </row>
    <row r="149" spans="1:18" x14ac:dyDescent="0.35">
      <c r="A149" t="str">
        <f t="shared" si="2"/>
        <v>PER2008rural</v>
      </c>
      <c r="B149" t="s">
        <v>12</v>
      </c>
      <c r="C149">
        <v>2008</v>
      </c>
      <c r="D149" t="s">
        <v>95</v>
      </c>
      <c r="E149">
        <v>4391139</v>
      </c>
      <c r="F149">
        <v>1711668</v>
      </c>
      <c r="G149">
        <v>1983805</v>
      </c>
      <c r="H149">
        <v>1675871</v>
      </c>
      <c r="I149">
        <v>302383.3</v>
      </c>
      <c r="J149">
        <v>5550.74</v>
      </c>
      <c r="K149">
        <v>8086613</v>
      </c>
      <c r="L149">
        <v>8086613</v>
      </c>
      <c r="M149" s="29">
        <v>0.54301350000000004</v>
      </c>
      <c r="N149">
        <v>0.21166689999999999</v>
      </c>
      <c r="O149">
        <v>0.2453196</v>
      </c>
      <c r="P149">
        <v>0.20724020000000001</v>
      </c>
      <c r="Q149">
        <v>3.7393099999999999E-2</v>
      </c>
      <c r="R149">
        <v>6.8639999999999999E-4</v>
      </c>
    </row>
    <row r="150" spans="1:18" x14ac:dyDescent="0.35">
      <c r="A150" t="str">
        <f t="shared" si="2"/>
        <v>PER2008urbana</v>
      </c>
      <c r="B150" t="s">
        <v>12</v>
      </c>
      <c r="C150">
        <v>2008</v>
      </c>
      <c r="D150" t="s">
        <v>96</v>
      </c>
      <c r="E150">
        <v>1745190</v>
      </c>
      <c r="F150">
        <v>2923543</v>
      </c>
      <c r="G150" s="28">
        <v>16300000</v>
      </c>
      <c r="H150">
        <v>9659813</v>
      </c>
      <c r="I150">
        <v>6416035</v>
      </c>
      <c r="J150">
        <v>268834.40000000002</v>
      </c>
      <c r="K150" s="28">
        <v>21000000</v>
      </c>
      <c r="L150" s="28">
        <v>21000000</v>
      </c>
      <c r="M150" s="29">
        <v>8.3051200000000006E-2</v>
      </c>
      <c r="N150">
        <v>0.13912740000000001</v>
      </c>
      <c r="O150">
        <v>0.7778214</v>
      </c>
      <c r="P150">
        <v>0.45969749999999998</v>
      </c>
      <c r="Q150">
        <v>0.3053304</v>
      </c>
      <c r="R150">
        <v>1.2793499999999999E-2</v>
      </c>
    </row>
    <row r="151" spans="1:18" x14ac:dyDescent="0.35">
      <c r="A151" t="str">
        <f t="shared" si="2"/>
        <v>PER2007rural</v>
      </c>
      <c r="B151" t="s">
        <v>12</v>
      </c>
      <c r="C151">
        <v>2007</v>
      </c>
      <c r="D151" t="s">
        <v>95</v>
      </c>
      <c r="E151">
        <v>4947535</v>
      </c>
      <c r="F151">
        <v>1594387</v>
      </c>
      <c r="G151">
        <v>1549125</v>
      </c>
      <c r="H151">
        <v>1293637</v>
      </c>
      <c r="I151">
        <v>252175.2</v>
      </c>
      <c r="J151">
        <v>3312.54</v>
      </c>
      <c r="K151">
        <v>8091046</v>
      </c>
      <c r="L151">
        <v>8091046</v>
      </c>
      <c r="M151" s="29">
        <v>0.61148270000000005</v>
      </c>
      <c r="N151">
        <v>0.1970557</v>
      </c>
      <c r="O151">
        <v>0.19146160000000001</v>
      </c>
      <c r="P151">
        <v>0.159885</v>
      </c>
      <c r="Q151">
        <v>3.1167199999999999E-2</v>
      </c>
      <c r="R151">
        <v>4.0939999999999998E-4</v>
      </c>
    </row>
    <row r="152" spans="1:18" x14ac:dyDescent="0.35">
      <c r="A152" t="str">
        <f t="shared" si="2"/>
        <v>PER2007urbana</v>
      </c>
      <c r="B152" t="s">
        <v>12</v>
      </c>
      <c r="C152">
        <v>2007</v>
      </c>
      <c r="D152" t="s">
        <v>96</v>
      </c>
      <c r="E152">
        <v>2013936</v>
      </c>
      <c r="F152">
        <v>3130231</v>
      </c>
      <c r="G152" s="28">
        <v>15200000</v>
      </c>
      <c r="H152">
        <v>9295754</v>
      </c>
      <c r="I152">
        <v>5645499</v>
      </c>
      <c r="J152">
        <v>276921.40000000002</v>
      </c>
      <c r="K152" s="28">
        <v>20400000</v>
      </c>
      <c r="L152" s="28">
        <v>20400000</v>
      </c>
      <c r="M152" s="29">
        <v>9.8904900000000004E-2</v>
      </c>
      <c r="N152">
        <v>0.15372649999999999</v>
      </c>
      <c r="O152">
        <v>0.74736860000000005</v>
      </c>
      <c r="P152">
        <v>0.45651700000000001</v>
      </c>
      <c r="Q152">
        <v>0.277252</v>
      </c>
      <c r="R152">
        <v>1.3599699999999999E-2</v>
      </c>
    </row>
    <row r="153" spans="1:18" x14ac:dyDescent="0.35">
      <c r="A153" t="str">
        <f t="shared" si="2"/>
        <v>PAN2022rural</v>
      </c>
      <c r="B153" t="s">
        <v>11</v>
      </c>
      <c r="C153">
        <v>2022</v>
      </c>
      <c r="D153" t="s">
        <v>95</v>
      </c>
      <c r="E153">
        <v>361531</v>
      </c>
      <c r="F153">
        <v>195439</v>
      </c>
      <c r="G153">
        <v>748626</v>
      </c>
      <c r="H153">
        <v>423805</v>
      </c>
      <c r="I153">
        <v>311157</v>
      </c>
      <c r="J153">
        <v>13664</v>
      </c>
      <c r="K153">
        <v>1305596</v>
      </c>
      <c r="L153">
        <v>1305596</v>
      </c>
      <c r="M153" s="29">
        <v>0.27690880000000001</v>
      </c>
      <c r="N153">
        <v>0.1496933</v>
      </c>
      <c r="O153">
        <v>0.57339790000000002</v>
      </c>
      <c r="P153">
        <v>0.32460650000000002</v>
      </c>
      <c r="Q153">
        <v>0.2383256</v>
      </c>
      <c r="R153">
        <v>1.04657E-2</v>
      </c>
    </row>
    <row r="154" spans="1:18" x14ac:dyDescent="0.35">
      <c r="A154" t="str">
        <f t="shared" si="2"/>
        <v>PAN2022urbana</v>
      </c>
      <c r="B154" t="s">
        <v>11</v>
      </c>
      <c r="C154">
        <v>2022</v>
      </c>
      <c r="D154" t="s">
        <v>96</v>
      </c>
      <c r="E154">
        <v>98167</v>
      </c>
      <c r="F154">
        <v>142594</v>
      </c>
      <c r="G154">
        <v>2838520</v>
      </c>
      <c r="H154">
        <v>958429</v>
      </c>
      <c r="I154">
        <v>1695395</v>
      </c>
      <c r="J154">
        <v>184696</v>
      </c>
      <c r="K154">
        <v>3079281</v>
      </c>
      <c r="L154">
        <v>3079281</v>
      </c>
      <c r="M154" s="29">
        <v>3.18798E-2</v>
      </c>
      <c r="N154">
        <v>4.6307599999999997E-2</v>
      </c>
      <c r="O154">
        <v>0.92181259999999998</v>
      </c>
      <c r="P154">
        <v>0.3112509</v>
      </c>
      <c r="Q154">
        <v>0.55058149999999995</v>
      </c>
      <c r="R154">
        <v>5.9980199999999997E-2</v>
      </c>
    </row>
    <row r="155" spans="1:18" x14ac:dyDescent="0.35">
      <c r="A155" t="str">
        <f t="shared" si="2"/>
        <v>PAN2019rural</v>
      </c>
      <c r="B155" t="s">
        <v>11</v>
      </c>
      <c r="C155">
        <v>2019</v>
      </c>
      <c r="D155" t="s">
        <v>95</v>
      </c>
      <c r="E155">
        <v>326412</v>
      </c>
      <c r="F155">
        <v>171695</v>
      </c>
      <c r="G155">
        <v>793611</v>
      </c>
      <c r="H155">
        <v>442338</v>
      </c>
      <c r="I155">
        <v>335834</v>
      </c>
      <c r="J155">
        <v>15439</v>
      </c>
      <c r="K155">
        <v>1291718</v>
      </c>
      <c r="L155">
        <v>1291718</v>
      </c>
      <c r="M155" s="29">
        <v>0.25269599999999998</v>
      </c>
      <c r="N155">
        <v>0.13291990000000001</v>
      </c>
      <c r="O155">
        <v>0.61438409999999999</v>
      </c>
      <c r="P155">
        <v>0.34244160000000001</v>
      </c>
      <c r="Q155">
        <v>0.2599902</v>
      </c>
      <c r="R155">
        <v>1.1952300000000001E-2</v>
      </c>
    </row>
    <row r="156" spans="1:18" x14ac:dyDescent="0.35">
      <c r="A156" t="str">
        <f t="shared" si="2"/>
        <v>PAN2019urbana</v>
      </c>
      <c r="B156" t="s">
        <v>11</v>
      </c>
      <c r="C156">
        <v>2019</v>
      </c>
      <c r="D156" t="s">
        <v>96</v>
      </c>
      <c r="E156">
        <v>75450</v>
      </c>
      <c r="F156">
        <v>108530</v>
      </c>
      <c r="G156">
        <v>2646906</v>
      </c>
      <c r="H156">
        <v>721320</v>
      </c>
      <c r="I156">
        <v>1694638</v>
      </c>
      <c r="J156">
        <v>230948</v>
      </c>
      <c r="K156">
        <v>2830886</v>
      </c>
      <c r="L156">
        <v>2830886</v>
      </c>
      <c r="M156" s="29">
        <v>2.66524E-2</v>
      </c>
      <c r="N156">
        <v>3.8337799999999998E-2</v>
      </c>
      <c r="O156">
        <v>0.93500970000000005</v>
      </c>
      <c r="P156">
        <v>0.25480360000000002</v>
      </c>
      <c r="Q156">
        <v>0.59862459999999995</v>
      </c>
      <c r="R156">
        <v>8.1581500000000001E-2</v>
      </c>
    </row>
    <row r="157" spans="1:18" x14ac:dyDescent="0.35">
      <c r="A157" t="str">
        <f t="shared" si="2"/>
        <v>PAN2018rural</v>
      </c>
      <c r="B157" t="s">
        <v>11</v>
      </c>
      <c r="C157">
        <v>2018</v>
      </c>
      <c r="D157" t="s">
        <v>95</v>
      </c>
      <c r="E157">
        <v>334315</v>
      </c>
      <c r="F157">
        <v>174175</v>
      </c>
      <c r="G157">
        <v>777193</v>
      </c>
      <c r="H157">
        <v>445655</v>
      </c>
      <c r="I157">
        <v>315028</v>
      </c>
      <c r="J157">
        <v>16510</v>
      </c>
      <c r="K157">
        <v>1285683</v>
      </c>
      <c r="L157">
        <v>1285683</v>
      </c>
      <c r="M157" s="29">
        <v>0.26002910000000001</v>
      </c>
      <c r="N157">
        <v>0.1354727</v>
      </c>
      <c r="O157">
        <v>0.60449810000000004</v>
      </c>
      <c r="P157">
        <v>0.34662900000000002</v>
      </c>
      <c r="Q157">
        <v>0.24502769999999999</v>
      </c>
      <c r="R157">
        <v>1.2841399999999999E-2</v>
      </c>
    </row>
    <row r="158" spans="1:18" x14ac:dyDescent="0.35">
      <c r="A158" t="str">
        <f t="shared" si="2"/>
        <v>PAN2018urbana</v>
      </c>
      <c r="B158" t="s">
        <v>11</v>
      </c>
      <c r="C158">
        <v>2018</v>
      </c>
      <c r="D158" t="s">
        <v>96</v>
      </c>
      <c r="E158">
        <v>58989</v>
      </c>
      <c r="F158">
        <v>102478</v>
      </c>
      <c r="G158">
        <v>2622649</v>
      </c>
      <c r="H158">
        <v>745800</v>
      </c>
      <c r="I158">
        <v>1674747</v>
      </c>
      <c r="J158">
        <v>202102</v>
      </c>
      <c r="K158">
        <v>2784116</v>
      </c>
      <c r="L158">
        <v>2784116</v>
      </c>
      <c r="M158" s="29">
        <v>2.11877E-2</v>
      </c>
      <c r="N158">
        <v>3.6808100000000003E-2</v>
      </c>
      <c r="O158">
        <v>0.94200419999999996</v>
      </c>
      <c r="P158">
        <v>0.26787680000000003</v>
      </c>
      <c r="Q158">
        <v>0.60153630000000002</v>
      </c>
      <c r="R158">
        <v>7.2591100000000006E-2</v>
      </c>
    </row>
    <row r="159" spans="1:18" x14ac:dyDescent="0.35">
      <c r="A159" t="str">
        <f t="shared" si="2"/>
        <v>PAN2017rural</v>
      </c>
      <c r="B159" t="s">
        <v>11</v>
      </c>
      <c r="C159">
        <v>2017</v>
      </c>
      <c r="D159" t="s">
        <v>95</v>
      </c>
      <c r="E159">
        <v>312656</v>
      </c>
      <c r="F159">
        <v>196420</v>
      </c>
      <c r="G159">
        <v>775718</v>
      </c>
      <c r="H159">
        <v>459043</v>
      </c>
      <c r="I159">
        <v>304630</v>
      </c>
      <c r="J159">
        <v>12045</v>
      </c>
      <c r="K159">
        <v>1284794</v>
      </c>
      <c r="L159">
        <v>1284794</v>
      </c>
      <c r="M159" s="29">
        <v>0.24335109999999999</v>
      </c>
      <c r="N159">
        <v>0.1528805</v>
      </c>
      <c r="O159">
        <v>0.60376839999999998</v>
      </c>
      <c r="P159">
        <v>0.35728919999999997</v>
      </c>
      <c r="Q159">
        <v>0.23710419999999999</v>
      </c>
      <c r="R159">
        <v>9.3749999999999997E-3</v>
      </c>
    </row>
    <row r="160" spans="1:18" x14ac:dyDescent="0.35">
      <c r="A160" t="str">
        <f t="shared" si="2"/>
        <v>PAN2017urbana</v>
      </c>
      <c r="B160" t="s">
        <v>11</v>
      </c>
      <c r="C160">
        <v>2017</v>
      </c>
      <c r="D160" t="s">
        <v>96</v>
      </c>
      <c r="E160">
        <v>59662</v>
      </c>
      <c r="F160">
        <v>113981</v>
      </c>
      <c r="G160">
        <v>2521774</v>
      </c>
      <c r="H160">
        <v>744258</v>
      </c>
      <c r="I160">
        <v>1605148</v>
      </c>
      <c r="J160">
        <v>172368</v>
      </c>
      <c r="K160">
        <v>2695417</v>
      </c>
      <c r="L160">
        <v>2695417</v>
      </c>
      <c r="M160" s="29">
        <v>2.2134600000000001E-2</v>
      </c>
      <c r="N160">
        <v>4.2286999999999998E-2</v>
      </c>
      <c r="O160">
        <v>0.93557840000000003</v>
      </c>
      <c r="P160">
        <v>0.27611980000000003</v>
      </c>
      <c r="Q160">
        <v>0.59551010000000004</v>
      </c>
      <c r="R160">
        <v>6.3948500000000005E-2</v>
      </c>
    </row>
    <row r="161" spans="1:18" x14ac:dyDescent="0.35">
      <c r="A161" t="str">
        <f t="shared" si="2"/>
        <v>PAN2016rural</v>
      </c>
      <c r="B161" t="s">
        <v>11</v>
      </c>
      <c r="C161">
        <v>2016</v>
      </c>
      <c r="D161" t="s">
        <v>95</v>
      </c>
      <c r="E161">
        <v>322678</v>
      </c>
      <c r="F161">
        <v>199839</v>
      </c>
      <c r="G161">
        <v>751892</v>
      </c>
      <c r="H161">
        <v>441514</v>
      </c>
      <c r="I161">
        <v>302084</v>
      </c>
      <c r="J161">
        <v>8294</v>
      </c>
      <c r="K161">
        <v>1274409</v>
      </c>
      <c r="L161">
        <v>1274409</v>
      </c>
      <c r="M161" s="29">
        <v>0.25319809999999998</v>
      </c>
      <c r="N161">
        <v>0.15680920000000001</v>
      </c>
      <c r="O161">
        <v>0.58999270000000004</v>
      </c>
      <c r="P161">
        <v>0.34644609999999998</v>
      </c>
      <c r="Q161">
        <v>0.23703850000000001</v>
      </c>
      <c r="R161">
        <v>6.5081000000000002E-3</v>
      </c>
    </row>
    <row r="162" spans="1:18" x14ac:dyDescent="0.35">
      <c r="A162" t="str">
        <f t="shared" si="2"/>
        <v>PAN2016urbana</v>
      </c>
      <c r="B162" t="s">
        <v>11</v>
      </c>
      <c r="C162">
        <v>2016</v>
      </c>
      <c r="D162" t="s">
        <v>96</v>
      </c>
      <c r="E162">
        <v>59529</v>
      </c>
      <c r="F162">
        <v>114066</v>
      </c>
      <c r="G162">
        <v>2470506</v>
      </c>
      <c r="H162">
        <v>743849</v>
      </c>
      <c r="I162">
        <v>1573762</v>
      </c>
      <c r="J162">
        <v>152895</v>
      </c>
      <c r="K162">
        <v>2644101</v>
      </c>
      <c r="L162">
        <v>2644101</v>
      </c>
      <c r="M162" s="29">
        <v>2.25139E-2</v>
      </c>
      <c r="N162">
        <v>4.3139799999999999E-2</v>
      </c>
      <c r="O162">
        <v>0.93434629999999996</v>
      </c>
      <c r="P162">
        <v>0.28132400000000002</v>
      </c>
      <c r="Q162">
        <v>0.59519739999999999</v>
      </c>
      <c r="R162">
        <v>5.7824899999999999E-2</v>
      </c>
    </row>
    <row r="163" spans="1:18" x14ac:dyDescent="0.35">
      <c r="A163" t="str">
        <f t="shared" si="2"/>
        <v>PAN2015rural</v>
      </c>
      <c r="B163" t="s">
        <v>11</v>
      </c>
      <c r="C163">
        <v>2015</v>
      </c>
      <c r="D163" t="s">
        <v>95</v>
      </c>
      <c r="E163">
        <v>368841</v>
      </c>
      <c r="F163">
        <v>212651</v>
      </c>
      <c r="G163">
        <v>686492</v>
      </c>
      <c r="H163">
        <v>425895</v>
      </c>
      <c r="I163">
        <v>252629</v>
      </c>
      <c r="J163">
        <v>7968</v>
      </c>
      <c r="K163">
        <v>1267984</v>
      </c>
      <c r="L163">
        <v>1267984</v>
      </c>
      <c r="M163" s="29">
        <v>0.29088770000000003</v>
      </c>
      <c r="N163">
        <v>0.16770789999999999</v>
      </c>
      <c r="O163">
        <v>0.54140429999999995</v>
      </c>
      <c r="P163">
        <v>0.3358836</v>
      </c>
      <c r="Q163">
        <v>0.19923669999999999</v>
      </c>
      <c r="R163">
        <v>6.2839999999999997E-3</v>
      </c>
    </row>
    <row r="164" spans="1:18" x14ac:dyDescent="0.35">
      <c r="A164" t="str">
        <f t="shared" si="2"/>
        <v>PAN2015urbana</v>
      </c>
      <c r="B164" t="s">
        <v>11</v>
      </c>
      <c r="C164">
        <v>2015</v>
      </c>
      <c r="D164" t="s">
        <v>96</v>
      </c>
      <c r="E164">
        <v>70606</v>
      </c>
      <c r="F164">
        <v>122475</v>
      </c>
      <c r="G164">
        <v>2371610</v>
      </c>
      <c r="H164">
        <v>754146</v>
      </c>
      <c r="I164">
        <v>1489038</v>
      </c>
      <c r="J164">
        <v>128426</v>
      </c>
      <c r="K164">
        <v>2564691</v>
      </c>
      <c r="L164">
        <v>2564691</v>
      </c>
      <c r="M164" s="29">
        <v>2.7529999999999999E-2</v>
      </c>
      <c r="N164">
        <v>4.77543E-2</v>
      </c>
      <c r="O164">
        <v>0.92471570000000003</v>
      </c>
      <c r="P164">
        <v>0.29404950000000002</v>
      </c>
      <c r="Q164">
        <v>0.58059159999999999</v>
      </c>
      <c r="R164">
        <v>5.0074599999999997E-2</v>
      </c>
    </row>
    <row r="165" spans="1:18" x14ac:dyDescent="0.35">
      <c r="A165" t="str">
        <f t="shared" si="2"/>
        <v>PAN2014rural</v>
      </c>
      <c r="B165" t="s">
        <v>11</v>
      </c>
      <c r="C165">
        <v>2014</v>
      </c>
      <c r="D165" t="s">
        <v>95</v>
      </c>
      <c r="E165">
        <v>354593</v>
      </c>
      <c r="F165">
        <v>205763</v>
      </c>
      <c r="G165">
        <v>698055</v>
      </c>
      <c r="H165">
        <v>450092</v>
      </c>
      <c r="I165">
        <v>239170</v>
      </c>
      <c r="J165">
        <v>8793</v>
      </c>
      <c r="K165">
        <v>1258411</v>
      </c>
      <c r="L165">
        <v>1258411</v>
      </c>
      <c r="M165" s="29">
        <v>0.28177839999999998</v>
      </c>
      <c r="N165">
        <v>0.16351019999999999</v>
      </c>
      <c r="O165">
        <v>0.55471150000000002</v>
      </c>
      <c r="P165">
        <v>0.35766690000000001</v>
      </c>
      <c r="Q165">
        <v>0.19005710000000001</v>
      </c>
      <c r="R165">
        <v>6.9874000000000004E-3</v>
      </c>
    </row>
    <row r="166" spans="1:18" x14ac:dyDescent="0.35">
      <c r="A166" t="str">
        <f t="shared" si="2"/>
        <v>PAN2014urbana</v>
      </c>
      <c r="B166" t="s">
        <v>11</v>
      </c>
      <c r="C166">
        <v>2014</v>
      </c>
      <c r="D166" t="s">
        <v>96</v>
      </c>
      <c r="E166">
        <v>63225</v>
      </c>
      <c r="F166">
        <v>124864</v>
      </c>
      <c r="G166">
        <v>2307049</v>
      </c>
      <c r="H166">
        <v>778887</v>
      </c>
      <c r="I166">
        <v>1409826</v>
      </c>
      <c r="J166">
        <v>118336</v>
      </c>
      <c r="K166">
        <v>2495138</v>
      </c>
      <c r="L166">
        <v>2495138</v>
      </c>
      <c r="M166" s="29">
        <v>2.5339299999999999E-2</v>
      </c>
      <c r="N166">
        <v>5.0042900000000001E-2</v>
      </c>
      <c r="O166">
        <v>0.92461780000000005</v>
      </c>
      <c r="P166">
        <v>0.31216189999999999</v>
      </c>
      <c r="Q166">
        <v>0.56502929999999996</v>
      </c>
      <c r="R166">
        <v>4.7426599999999999E-2</v>
      </c>
    </row>
    <row r="167" spans="1:18" x14ac:dyDescent="0.35">
      <c r="A167" t="str">
        <f t="shared" si="2"/>
        <v>PAN2013rural</v>
      </c>
      <c r="B167" t="s">
        <v>11</v>
      </c>
      <c r="C167">
        <v>2013</v>
      </c>
      <c r="D167" t="s">
        <v>95</v>
      </c>
      <c r="E167">
        <v>370850</v>
      </c>
      <c r="F167">
        <v>215515</v>
      </c>
      <c r="G167">
        <v>670633</v>
      </c>
      <c r="H167">
        <v>438086</v>
      </c>
      <c r="I167">
        <v>224219</v>
      </c>
      <c r="J167">
        <v>8328</v>
      </c>
      <c r="K167">
        <v>1256998</v>
      </c>
      <c r="L167">
        <v>1256998</v>
      </c>
      <c r="M167" s="29">
        <v>0.29502830000000002</v>
      </c>
      <c r="N167">
        <v>0.1714521</v>
      </c>
      <c r="O167">
        <v>0.53351959999999998</v>
      </c>
      <c r="P167">
        <v>0.34851769999999999</v>
      </c>
      <c r="Q167">
        <v>0.1783766</v>
      </c>
      <c r="R167">
        <v>6.6252999999999998E-3</v>
      </c>
    </row>
    <row r="168" spans="1:18" x14ac:dyDescent="0.35">
      <c r="A168" t="str">
        <f t="shared" si="2"/>
        <v>PAN2013urbana</v>
      </c>
      <c r="B168" t="s">
        <v>11</v>
      </c>
      <c r="C168">
        <v>2013</v>
      </c>
      <c r="D168" t="s">
        <v>96</v>
      </c>
      <c r="E168">
        <v>85629</v>
      </c>
      <c r="F168">
        <v>139478</v>
      </c>
      <c r="G168">
        <v>2209646</v>
      </c>
      <c r="H168">
        <v>819216</v>
      </c>
      <c r="I168">
        <v>1264378</v>
      </c>
      <c r="J168">
        <v>126052</v>
      </c>
      <c r="K168">
        <v>2434753</v>
      </c>
      <c r="L168">
        <v>2434753</v>
      </c>
      <c r="M168" s="29">
        <v>3.5169499999999999E-2</v>
      </c>
      <c r="N168">
        <v>5.7286299999999998E-2</v>
      </c>
      <c r="O168">
        <v>0.90754420000000002</v>
      </c>
      <c r="P168">
        <v>0.33646779999999998</v>
      </c>
      <c r="Q168">
        <v>0.5193044</v>
      </c>
      <c r="R168">
        <v>5.1771999999999999E-2</v>
      </c>
    </row>
    <row r="169" spans="1:18" x14ac:dyDescent="0.35">
      <c r="A169" t="str">
        <f t="shared" si="2"/>
        <v>PAN2012rural</v>
      </c>
      <c r="B169" t="s">
        <v>11</v>
      </c>
      <c r="C169">
        <v>2012</v>
      </c>
      <c r="D169" t="s">
        <v>95</v>
      </c>
      <c r="E169">
        <v>331644</v>
      </c>
      <c r="F169">
        <v>243272</v>
      </c>
      <c r="G169">
        <v>675410</v>
      </c>
      <c r="H169">
        <v>441968</v>
      </c>
      <c r="I169">
        <v>227367</v>
      </c>
      <c r="J169">
        <v>6075</v>
      </c>
      <c r="K169">
        <v>1250326</v>
      </c>
      <c r="L169">
        <v>1250326</v>
      </c>
      <c r="M169" s="29">
        <v>0.26524599999999998</v>
      </c>
      <c r="N169">
        <v>0.19456689999999999</v>
      </c>
      <c r="O169">
        <v>0.54018710000000003</v>
      </c>
      <c r="P169">
        <v>0.35348220000000002</v>
      </c>
      <c r="Q169">
        <v>0.18184620000000001</v>
      </c>
      <c r="R169">
        <v>4.8586999999999997E-3</v>
      </c>
    </row>
    <row r="170" spans="1:18" x14ac:dyDescent="0.35">
      <c r="A170" t="str">
        <f t="shared" si="2"/>
        <v>PAN2012urbana</v>
      </c>
      <c r="B170" t="s">
        <v>11</v>
      </c>
      <c r="C170">
        <v>2012</v>
      </c>
      <c r="D170" t="s">
        <v>96</v>
      </c>
      <c r="E170">
        <v>78188</v>
      </c>
      <c r="F170">
        <v>121450</v>
      </c>
      <c r="G170">
        <v>2191106</v>
      </c>
      <c r="H170">
        <v>785866</v>
      </c>
      <c r="I170">
        <v>1274628</v>
      </c>
      <c r="J170">
        <v>130612</v>
      </c>
      <c r="K170">
        <v>2390744</v>
      </c>
      <c r="L170">
        <v>2390744</v>
      </c>
      <c r="M170" s="29">
        <v>3.2704499999999997E-2</v>
      </c>
      <c r="N170">
        <v>5.0800100000000001E-2</v>
      </c>
      <c r="O170">
        <v>0.91649539999999996</v>
      </c>
      <c r="P170">
        <v>0.3287119</v>
      </c>
      <c r="Q170">
        <v>0.53315120000000005</v>
      </c>
      <c r="R170">
        <v>5.4632399999999998E-2</v>
      </c>
    </row>
    <row r="171" spans="1:18" x14ac:dyDescent="0.35">
      <c r="A171" t="str">
        <f t="shared" si="2"/>
        <v>PAN2011rural</v>
      </c>
      <c r="B171" t="s">
        <v>11</v>
      </c>
      <c r="C171">
        <v>2011</v>
      </c>
      <c r="D171" t="s">
        <v>95</v>
      </c>
      <c r="E171">
        <v>412009</v>
      </c>
      <c r="F171">
        <v>220239</v>
      </c>
      <c r="G171">
        <v>585149</v>
      </c>
      <c r="H171">
        <v>399565</v>
      </c>
      <c r="I171">
        <v>179453</v>
      </c>
      <c r="J171">
        <v>6131</v>
      </c>
      <c r="K171">
        <v>1217397</v>
      </c>
      <c r="L171">
        <v>1217397</v>
      </c>
      <c r="M171" s="29">
        <v>0.33843440000000002</v>
      </c>
      <c r="N171">
        <v>0.18090980000000001</v>
      </c>
      <c r="O171">
        <v>0.48065580000000002</v>
      </c>
      <c r="P171">
        <v>0.32821260000000002</v>
      </c>
      <c r="Q171">
        <v>0.14740710000000001</v>
      </c>
      <c r="R171">
        <v>5.0362000000000002E-3</v>
      </c>
    </row>
    <row r="172" spans="1:18" x14ac:dyDescent="0.35">
      <c r="A172" t="str">
        <f t="shared" si="2"/>
        <v>PAN2011urbana</v>
      </c>
      <c r="B172" t="s">
        <v>11</v>
      </c>
      <c r="C172">
        <v>2011</v>
      </c>
      <c r="D172" t="s">
        <v>96</v>
      </c>
      <c r="E172">
        <v>87685</v>
      </c>
      <c r="F172">
        <v>154651</v>
      </c>
      <c r="G172">
        <v>1984578</v>
      </c>
      <c r="H172">
        <v>876364</v>
      </c>
      <c r="I172">
        <v>1027524</v>
      </c>
      <c r="J172">
        <v>80690</v>
      </c>
      <c r="K172">
        <v>2226914</v>
      </c>
      <c r="L172">
        <v>2226914</v>
      </c>
      <c r="M172" s="29">
        <v>3.9375100000000003E-2</v>
      </c>
      <c r="N172">
        <v>6.9446300000000002E-2</v>
      </c>
      <c r="O172">
        <v>0.89117849999999998</v>
      </c>
      <c r="P172">
        <v>0.39353290000000002</v>
      </c>
      <c r="Q172">
        <v>0.46141159999999998</v>
      </c>
      <c r="R172">
        <v>3.6234000000000002E-2</v>
      </c>
    </row>
    <row r="173" spans="1:18" x14ac:dyDescent="0.35">
      <c r="A173" t="str">
        <f t="shared" si="2"/>
        <v>PAN2010rural</v>
      </c>
      <c r="B173" t="s">
        <v>11</v>
      </c>
      <c r="C173">
        <v>2010</v>
      </c>
      <c r="D173" t="s">
        <v>95</v>
      </c>
      <c r="E173">
        <v>458001</v>
      </c>
      <c r="F173">
        <v>192003</v>
      </c>
      <c r="G173">
        <v>548399</v>
      </c>
      <c r="H173">
        <v>368631</v>
      </c>
      <c r="I173">
        <v>174249</v>
      </c>
      <c r="J173">
        <v>5519</v>
      </c>
      <c r="K173">
        <v>1198403</v>
      </c>
      <c r="L173">
        <v>1198403</v>
      </c>
      <c r="M173" s="29">
        <v>0.38217610000000002</v>
      </c>
      <c r="N173">
        <v>0.16021569999999999</v>
      </c>
      <c r="O173">
        <v>0.45760820000000002</v>
      </c>
      <c r="P173">
        <v>0.30760189999999998</v>
      </c>
      <c r="Q173">
        <v>0.145401</v>
      </c>
      <c r="R173">
        <v>4.6052999999999997E-3</v>
      </c>
    </row>
    <row r="174" spans="1:18" x14ac:dyDescent="0.35">
      <c r="A174" t="str">
        <f t="shared" si="2"/>
        <v>PAN2010urbana</v>
      </c>
      <c r="B174" t="s">
        <v>11</v>
      </c>
      <c r="C174">
        <v>2010</v>
      </c>
      <c r="D174" t="s">
        <v>96</v>
      </c>
      <c r="E174">
        <v>91257</v>
      </c>
      <c r="F174">
        <v>144558</v>
      </c>
      <c r="G174">
        <v>1933908</v>
      </c>
      <c r="H174">
        <v>804337</v>
      </c>
      <c r="I174">
        <v>1033941</v>
      </c>
      <c r="J174">
        <v>95630</v>
      </c>
      <c r="K174">
        <v>2169723</v>
      </c>
      <c r="L174">
        <v>2169723</v>
      </c>
      <c r="M174" s="29">
        <v>4.2059300000000001E-2</v>
      </c>
      <c r="N174">
        <v>6.6625100000000007E-2</v>
      </c>
      <c r="O174">
        <v>0.89131559999999999</v>
      </c>
      <c r="P174">
        <v>0.37070950000000003</v>
      </c>
      <c r="Q174">
        <v>0.47653129999999999</v>
      </c>
      <c r="R174">
        <v>4.4074799999999997E-2</v>
      </c>
    </row>
    <row r="175" spans="1:18" x14ac:dyDescent="0.35">
      <c r="A175" t="str">
        <f t="shared" si="2"/>
        <v>PAN2009rural</v>
      </c>
      <c r="B175" t="s">
        <v>11</v>
      </c>
      <c r="C175">
        <v>2009</v>
      </c>
      <c r="D175" t="s">
        <v>95</v>
      </c>
      <c r="E175">
        <v>460816</v>
      </c>
      <c r="F175">
        <v>210484</v>
      </c>
      <c r="G175">
        <v>520759</v>
      </c>
      <c r="H175">
        <v>358946</v>
      </c>
      <c r="I175">
        <v>155812</v>
      </c>
      <c r="J175">
        <v>6001</v>
      </c>
      <c r="K175">
        <v>1192059</v>
      </c>
      <c r="L175">
        <v>1192059</v>
      </c>
      <c r="M175" s="29">
        <v>0.38657150000000001</v>
      </c>
      <c r="N175">
        <v>0.1765718</v>
      </c>
      <c r="O175">
        <v>0.43685669999999999</v>
      </c>
      <c r="P175">
        <v>0.3011143</v>
      </c>
      <c r="Q175">
        <v>0.1307083</v>
      </c>
      <c r="R175">
        <v>5.0340999999999997E-3</v>
      </c>
    </row>
    <row r="176" spans="1:18" x14ac:dyDescent="0.35">
      <c r="A176" t="str">
        <f t="shared" si="2"/>
        <v>PAN2009urbana</v>
      </c>
      <c r="B176" t="s">
        <v>11</v>
      </c>
      <c r="C176">
        <v>2009</v>
      </c>
      <c r="D176" t="s">
        <v>96</v>
      </c>
      <c r="E176">
        <v>97350</v>
      </c>
      <c r="F176">
        <v>176512</v>
      </c>
      <c r="G176">
        <v>1888789</v>
      </c>
      <c r="H176">
        <v>820140</v>
      </c>
      <c r="I176">
        <v>980174</v>
      </c>
      <c r="J176">
        <v>88475</v>
      </c>
      <c r="K176">
        <v>2162651</v>
      </c>
      <c r="L176">
        <v>2162651</v>
      </c>
      <c r="M176" s="29">
        <v>4.5014199999999997E-2</v>
      </c>
      <c r="N176">
        <v>8.1618300000000005E-2</v>
      </c>
      <c r="O176">
        <v>0.87336740000000002</v>
      </c>
      <c r="P176">
        <v>0.37922899999999998</v>
      </c>
      <c r="Q176">
        <v>0.45322800000000002</v>
      </c>
      <c r="R176">
        <v>4.09104E-2</v>
      </c>
    </row>
    <row r="177" spans="1:18" x14ac:dyDescent="0.35">
      <c r="A177" t="str">
        <f t="shared" si="2"/>
        <v>PAN2008rural</v>
      </c>
      <c r="B177" t="s">
        <v>11</v>
      </c>
      <c r="C177">
        <v>2008</v>
      </c>
      <c r="D177" t="s">
        <v>95</v>
      </c>
      <c r="E177">
        <v>492275</v>
      </c>
      <c r="F177">
        <v>194499</v>
      </c>
      <c r="G177">
        <v>486323</v>
      </c>
      <c r="H177">
        <v>326352</v>
      </c>
      <c r="I177">
        <v>152211</v>
      </c>
      <c r="J177">
        <v>7760</v>
      </c>
      <c r="K177">
        <v>1173097</v>
      </c>
      <c r="L177">
        <v>1173097</v>
      </c>
      <c r="M177" s="29">
        <v>0.41963709999999999</v>
      </c>
      <c r="N177">
        <v>0.16579959999999999</v>
      </c>
      <c r="O177">
        <v>0.41456330000000002</v>
      </c>
      <c r="P177">
        <v>0.27819690000000002</v>
      </c>
      <c r="Q177">
        <v>0.12975139999999999</v>
      </c>
      <c r="R177">
        <v>6.6150000000000002E-3</v>
      </c>
    </row>
    <row r="178" spans="1:18" x14ac:dyDescent="0.35">
      <c r="A178" t="str">
        <f t="shared" si="2"/>
        <v>PAN2008urbana</v>
      </c>
      <c r="B178" t="s">
        <v>11</v>
      </c>
      <c r="C178">
        <v>2008</v>
      </c>
      <c r="D178" t="s">
        <v>96</v>
      </c>
      <c r="E178">
        <v>107293</v>
      </c>
      <c r="F178">
        <v>174613</v>
      </c>
      <c r="G178">
        <v>1833961</v>
      </c>
      <c r="H178">
        <v>792711</v>
      </c>
      <c r="I178">
        <v>957010</v>
      </c>
      <c r="J178">
        <v>84240</v>
      </c>
      <c r="K178">
        <v>2115867</v>
      </c>
      <c r="L178">
        <v>2115867</v>
      </c>
      <c r="M178" s="29">
        <v>5.0708799999999998E-2</v>
      </c>
      <c r="N178">
        <v>8.2525500000000002E-2</v>
      </c>
      <c r="O178">
        <v>0.86676569999999997</v>
      </c>
      <c r="P178">
        <v>0.3746507</v>
      </c>
      <c r="Q178">
        <v>0.45230160000000003</v>
      </c>
      <c r="R178">
        <v>3.9813500000000002E-2</v>
      </c>
    </row>
    <row r="179" spans="1:18" x14ac:dyDescent="0.35">
      <c r="A179" t="str">
        <f t="shared" si="2"/>
        <v>PAN2007rural</v>
      </c>
      <c r="B179" t="s">
        <v>11</v>
      </c>
      <c r="C179">
        <v>2007</v>
      </c>
      <c r="D179" t="s">
        <v>95</v>
      </c>
      <c r="E179">
        <v>477422</v>
      </c>
      <c r="F179">
        <v>219039</v>
      </c>
      <c r="G179">
        <v>480814</v>
      </c>
      <c r="H179">
        <v>329822</v>
      </c>
      <c r="I179">
        <v>144381</v>
      </c>
      <c r="J179">
        <v>6611</v>
      </c>
      <c r="K179">
        <v>1177275</v>
      </c>
      <c r="L179">
        <v>1177275</v>
      </c>
      <c r="M179" s="29">
        <v>0.40553139999999999</v>
      </c>
      <c r="N179">
        <v>0.1860559</v>
      </c>
      <c r="O179">
        <v>0.40841260000000001</v>
      </c>
      <c r="P179">
        <v>0.28015709999999999</v>
      </c>
      <c r="Q179">
        <v>0.12264</v>
      </c>
      <c r="R179">
        <v>5.6154999999999998E-3</v>
      </c>
    </row>
    <row r="180" spans="1:18" x14ac:dyDescent="0.35">
      <c r="A180" t="str">
        <f t="shared" si="2"/>
        <v>PAN2007urbana</v>
      </c>
      <c r="B180" t="s">
        <v>11</v>
      </c>
      <c r="C180">
        <v>2007</v>
      </c>
      <c r="D180" t="s">
        <v>96</v>
      </c>
      <c r="E180">
        <v>132249</v>
      </c>
      <c r="F180">
        <v>184807</v>
      </c>
      <c r="G180">
        <v>1768743</v>
      </c>
      <c r="H180">
        <v>784763</v>
      </c>
      <c r="I180">
        <v>898528</v>
      </c>
      <c r="J180">
        <v>85452</v>
      </c>
      <c r="K180">
        <v>2085799</v>
      </c>
      <c r="L180">
        <v>2085799</v>
      </c>
      <c r="M180" s="29">
        <v>6.3404500000000003E-2</v>
      </c>
      <c r="N180">
        <v>8.8602500000000001E-2</v>
      </c>
      <c r="O180">
        <v>0.847993</v>
      </c>
      <c r="P180">
        <v>0.37624089999999999</v>
      </c>
      <c r="Q180">
        <v>0.43078359999999999</v>
      </c>
      <c r="R180">
        <v>4.0968499999999998E-2</v>
      </c>
    </row>
    <row r="181" spans="1:18" x14ac:dyDescent="0.35">
      <c r="A181" t="str">
        <f t="shared" si="2"/>
        <v>PAN2006rural</v>
      </c>
      <c r="B181" t="s">
        <v>11</v>
      </c>
      <c r="C181">
        <v>2006</v>
      </c>
      <c r="D181" t="s">
        <v>95</v>
      </c>
      <c r="E181">
        <v>514992</v>
      </c>
      <c r="F181">
        <v>202821</v>
      </c>
      <c r="G181">
        <v>440447</v>
      </c>
      <c r="H181">
        <v>306201</v>
      </c>
      <c r="I181">
        <v>129184</v>
      </c>
      <c r="J181">
        <v>5062</v>
      </c>
      <c r="K181">
        <v>1158260</v>
      </c>
      <c r="L181">
        <v>1158260</v>
      </c>
      <c r="M181" s="29">
        <v>0.44462560000000001</v>
      </c>
      <c r="N181">
        <v>0.1751084</v>
      </c>
      <c r="O181">
        <v>0.3802661</v>
      </c>
      <c r="P181">
        <v>0.26436290000000001</v>
      </c>
      <c r="Q181">
        <v>0.1115328</v>
      </c>
      <c r="R181">
        <v>4.3702999999999997E-3</v>
      </c>
    </row>
    <row r="182" spans="1:18" x14ac:dyDescent="0.35">
      <c r="A182" t="str">
        <f t="shared" si="2"/>
        <v>PAN2006urbana</v>
      </c>
      <c r="B182" t="s">
        <v>11</v>
      </c>
      <c r="C182">
        <v>2006</v>
      </c>
      <c r="D182" t="s">
        <v>96</v>
      </c>
      <c r="E182">
        <v>167942</v>
      </c>
      <c r="F182">
        <v>221455</v>
      </c>
      <c r="G182">
        <v>1632542</v>
      </c>
      <c r="H182">
        <v>752362</v>
      </c>
      <c r="I182">
        <v>801468</v>
      </c>
      <c r="J182">
        <v>78712</v>
      </c>
      <c r="K182">
        <v>2021939</v>
      </c>
      <c r="L182">
        <v>2021939</v>
      </c>
      <c r="M182" s="29">
        <v>8.3059900000000006E-2</v>
      </c>
      <c r="N182">
        <v>0.1095261</v>
      </c>
      <c r="O182">
        <v>0.80741410000000002</v>
      </c>
      <c r="P182">
        <v>0.37209930000000002</v>
      </c>
      <c r="Q182">
        <v>0.39638580000000001</v>
      </c>
      <c r="R182">
        <v>3.8928999999999998E-2</v>
      </c>
    </row>
    <row r="183" spans="1:18" x14ac:dyDescent="0.35">
      <c r="A183" t="str">
        <f t="shared" si="2"/>
        <v>MEX2022rural</v>
      </c>
      <c r="B183" t="s">
        <v>10</v>
      </c>
      <c r="C183">
        <v>2022</v>
      </c>
      <c r="D183" t="s">
        <v>95</v>
      </c>
      <c r="E183">
        <v>6873600</v>
      </c>
      <c r="F183">
        <v>6503003</v>
      </c>
      <c r="G183" s="28">
        <v>18300000</v>
      </c>
      <c r="H183" s="28">
        <v>13500000</v>
      </c>
      <c r="I183">
        <v>4576719</v>
      </c>
      <c r="J183">
        <v>150198</v>
      </c>
      <c r="K183" s="28">
        <v>31600000</v>
      </c>
      <c r="L183" s="28">
        <v>31600000</v>
      </c>
      <c r="M183" s="29">
        <v>0.21724640000000001</v>
      </c>
      <c r="N183">
        <v>0.2055334</v>
      </c>
      <c r="O183">
        <v>0.57722030000000002</v>
      </c>
      <c r="P183">
        <v>0.42782170000000003</v>
      </c>
      <c r="Q183">
        <v>0.14465140000000001</v>
      </c>
      <c r="R183">
        <v>4.7470999999999998E-3</v>
      </c>
    </row>
    <row r="184" spans="1:18" x14ac:dyDescent="0.35">
      <c r="A184" t="str">
        <f t="shared" si="2"/>
        <v>MEX2022urbana</v>
      </c>
      <c r="B184" t="s">
        <v>10</v>
      </c>
      <c r="C184">
        <v>2022</v>
      </c>
      <c r="D184" t="s">
        <v>96</v>
      </c>
      <c r="E184">
        <v>4992454</v>
      </c>
      <c r="F184" s="28">
        <v>11100000</v>
      </c>
      <c r="G184" s="28">
        <v>80600000</v>
      </c>
      <c r="H184" s="28">
        <v>44500000</v>
      </c>
      <c r="I184" s="28">
        <v>34300000</v>
      </c>
      <c r="J184">
        <v>1754298</v>
      </c>
      <c r="K184" s="28">
        <v>96700000</v>
      </c>
      <c r="L184" s="28">
        <v>96700000</v>
      </c>
      <c r="M184" s="29">
        <v>5.16432E-2</v>
      </c>
      <c r="N184">
        <v>0.114491</v>
      </c>
      <c r="O184">
        <v>0.83386579999999999</v>
      </c>
      <c r="P184">
        <v>0.46075440000000001</v>
      </c>
      <c r="Q184">
        <v>0.35496450000000002</v>
      </c>
      <c r="R184">
        <v>1.8146900000000001E-2</v>
      </c>
    </row>
    <row r="185" spans="1:18" x14ac:dyDescent="0.35">
      <c r="A185" t="str">
        <f t="shared" si="2"/>
        <v>MEX2020rural</v>
      </c>
      <c r="B185" t="s">
        <v>10</v>
      </c>
      <c r="C185">
        <v>2020</v>
      </c>
      <c r="D185" t="s">
        <v>95</v>
      </c>
      <c r="E185">
        <v>8431219</v>
      </c>
      <c r="F185">
        <v>6589920</v>
      </c>
      <c r="G185" s="28">
        <v>14100000</v>
      </c>
      <c r="H185" s="28">
        <v>10800000</v>
      </c>
      <c r="I185">
        <v>3230198</v>
      </c>
      <c r="J185">
        <v>88819</v>
      </c>
      <c r="K185" s="28">
        <v>29100000</v>
      </c>
      <c r="L185" s="28">
        <v>29100000</v>
      </c>
      <c r="M185" s="29">
        <v>0.28945290000000001</v>
      </c>
      <c r="N185">
        <v>0.2262391</v>
      </c>
      <c r="O185">
        <v>0.48430810000000002</v>
      </c>
      <c r="P185">
        <v>0.37036259999999999</v>
      </c>
      <c r="Q185">
        <v>0.1108962</v>
      </c>
      <c r="R185">
        <v>3.0493E-3</v>
      </c>
    </row>
    <row r="186" spans="1:18" x14ac:dyDescent="0.35">
      <c r="A186" t="str">
        <f t="shared" si="2"/>
        <v>MEX2020urbana</v>
      </c>
      <c r="B186" t="s">
        <v>10</v>
      </c>
      <c r="C186">
        <v>2020</v>
      </c>
      <c r="D186" t="s">
        <v>96</v>
      </c>
      <c r="E186">
        <v>8651423</v>
      </c>
      <c r="F186" s="28">
        <v>15100000</v>
      </c>
      <c r="G186" s="28">
        <v>73300000</v>
      </c>
      <c r="H186" s="28">
        <v>44000000</v>
      </c>
      <c r="I186" s="28">
        <v>28000000</v>
      </c>
      <c r="J186">
        <v>1310519</v>
      </c>
      <c r="K186" s="28">
        <v>97000000</v>
      </c>
      <c r="L186" s="28">
        <v>97000000</v>
      </c>
      <c r="M186" s="29">
        <v>8.9193900000000007E-2</v>
      </c>
      <c r="N186">
        <v>0.1554989</v>
      </c>
      <c r="O186">
        <v>0.75530719999999996</v>
      </c>
      <c r="P186">
        <v>0.45342739999999998</v>
      </c>
      <c r="Q186">
        <v>0.28836869999999998</v>
      </c>
      <c r="R186">
        <v>1.35111E-2</v>
      </c>
    </row>
    <row r="187" spans="1:18" x14ac:dyDescent="0.35">
      <c r="A187" t="str">
        <f t="shared" si="2"/>
        <v>MEX2018rural</v>
      </c>
      <c r="B187" t="s">
        <v>10</v>
      </c>
      <c r="C187">
        <v>2018</v>
      </c>
      <c r="D187" t="s">
        <v>95</v>
      </c>
      <c r="E187">
        <v>8283376</v>
      </c>
      <c r="F187">
        <v>7275583</v>
      </c>
      <c r="G187" s="28">
        <v>15000000</v>
      </c>
      <c r="H187" s="28">
        <v>11600000</v>
      </c>
      <c r="I187">
        <v>3287759</v>
      </c>
      <c r="J187">
        <v>98774</v>
      </c>
      <c r="K187" s="28">
        <v>30600000</v>
      </c>
      <c r="L187" s="28">
        <v>30600000</v>
      </c>
      <c r="M187" s="29">
        <v>0.27080149999999997</v>
      </c>
      <c r="N187">
        <v>0.2378545</v>
      </c>
      <c r="O187">
        <v>0.491344</v>
      </c>
      <c r="P187">
        <v>0.38063089999999999</v>
      </c>
      <c r="Q187">
        <v>0.107484</v>
      </c>
      <c r="R187">
        <v>3.2290999999999999E-3</v>
      </c>
    </row>
    <row r="188" spans="1:18" x14ac:dyDescent="0.35">
      <c r="A188" t="str">
        <f t="shared" si="2"/>
        <v>MEX2018urbana</v>
      </c>
      <c r="B188" t="s">
        <v>10</v>
      </c>
      <c r="C188">
        <v>2018</v>
      </c>
      <c r="D188" t="s">
        <v>96</v>
      </c>
      <c r="E188">
        <v>5679142</v>
      </c>
      <c r="F188" s="28">
        <v>12400000</v>
      </c>
      <c r="G188" s="28">
        <v>75800000</v>
      </c>
      <c r="H188" s="28">
        <v>45000000</v>
      </c>
      <c r="I188" s="28">
        <v>29300000</v>
      </c>
      <c r="J188">
        <v>1581264</v>
      </c>
      <c r="K188" s="28">
        <v>93900000</v>
      </c>
      <c r="L188" s="28">
        <v>93900000</v>
      </c>
      <c r="M188" s="29">
        <v>6.0454000000000001E-2</v>
      </c>
      <c r="N188">
        <v>0.13220589999999999</v>
      </c>
      <c r="O188">
        <v>0.8073401</v>
      </c>
      <c r="P188">
        <v>0.47869499999999998</v>
      </c>
      <c r="Q188">
        <v>0.3118127</v>
      </c>
      <c r="R188">
        <v>1.6832400000000001E-2</v>
      </c>
    </row>
    <row r="189" spans="1:18" x14ac:dyDescent="0.35">
      <c r="A189" t="str">
        <f t="shared" si="2"/>
        <v>MEX2016rural</v>
      </c>
      <c r="B189" t="s">
        <v>10</v>
      </c>
      <c r="C189">
        <v>2016</v>
      </c>
      <c r="D189" t="s">
        <v>95</v>
      </c>
      <c r="E189">
        <v>8692865</v>
      </c>
      <c r="F189">
        <v>6895766</v>
      </c>
      <c r="G189" s="28">
        <v>12700000</v>
      </c>
      <c r="H189" s="28">
        <v>10100000</v>
      </c>
      <c r="I189">
        <v>2525079</v>
      </c>
      <c r="J189">
        <v>97436</v>
      </c>
      <c r="K189" s="28">
        <v>28300000</v>
      </c>
      <c r="L189" s="28">
        <v>28300000</v>
      </c>
      <c r="M189" s="29">
        <v>0.30687239999999999</v>
      </c>
      <c r="N189">
        <v>0.24343190000000001</v>
      </c>
      <c r="O189">
        <v>0.44969569999999998</v>
      </c>
      <c r="P189">
        <v>0.35711670000000001</v>
      </c>
      <c r="Q189">
        <v>8.9139399999999994E-2</v>
      </c>
      <c r="R189">
        <v>3.4397E-3</v>
      </c>
    </row>
    <row r="190" spans="1:18" x14ac:dyDescent="0.35">
      <c r="A190" t="str">
        <f t="shared" si="2"/>
        <v>MEX2016urbana</v>
      </c>
      <c r="B190" t="s">
        <v>10</v>
      </c>
      <c r="C190">
        <v>2016</v>
      </c>
      <c r="D190" t="s">
        <v>96</v>
      </c>
      <c r="E190">
        <v>6590642</v>
      </c>
      <c r="F190" s="28">
        <v>13400000</v>
      </c>
      <c r="G190" s="28">
        <v>73800000</v>
      </c>
      <c r="H190" s="28">
        <v>43900000</v>
      </c>
      <c r="I190" s="28">
        <v>28200000</v>
      </c>
      <c r="J190">
        <v>1684036</v>
      </c>
      <c r="K190" s="28">
        <v>93800000</v>
      </c>
      <c r="L190" s="28">
        <v>93800000</v>
      </c>
      <c r="M190" s="29">
        <v>7.02594E-2</v>
      </c>
      <c r="N190">
        <v>0.1432977</v>
      </c>
      <c r="O190">
        <v>0.78644289999999994</v>
      </c>
      <c r="P190">
        <v>0.46814240000000001</v>
      </c>
      <c r="Q190">
        <v>0.3003479</v>
      </c>
      <c r="R190">
        <v>1.7952599999999999E-2</v>
      </c>
    </row>
    <row r="191" spans="1:18" x14ac:dyDescent="0.35">
      <c r="A191" t="str">
        <f t="shared" si="2"/>
        <v>MEX2014rural</v>
      </c>
      <c r="B191" t="s">
        <v>10</v>
      </c>
      <c r="C191">
        <v>2014</v>
      </c>
      <c r="D191" t="s">
        <v>95</v>
      </c>
      <c r="E191" s="28">
        <v>10900000</v>
      </c>
      <c r="F191">
        <v>6814003</v>
      </c>
      <c r="G191" s="28">
        <v>10100000</v>
      </c>
      <c r="H191">
        <v>8033320</v>
      </c>
      <c r="I191">
        <v>1963461</v>
      </c>
      <c r="J191">
        <v>54997</v>
      </c>
      <c r="K191" s="28">
        <v>27800000</v>
      </c>
      <c r="L191" s="28">
        <v>27800000</v>
      </c>
      <c r="M191" s="29">
        <v>0.39282679999999998</v>
      </c>
      <c r="N191">
        <v>0.2453061</v>
      </c>
      <c r="O191">
        <v>0.36186699999999999</v>
      </c>
      <c r="P191">
        <v>0.28920190000000001</v>
      </c>
      <c r="Q191">
        <v>7.0685200000000004E-2</v>
      </c>
      <c r="R191">
        <v>1.9799000000000001E-3</v>
      </c>
    </row>
    <row r="192" spans="1:18" x14ac:dyDescent="0.35">
      <c r="A192" t="str">
        <f t="shared" si="2"/>
        <v>MEX2014urbana</v>
      </c>
      <c r="B192" t="s">
        <v>10</v>
      </c>
      <c r="C192">
        <v>2014</v>
      </c>
      <c r="D192" t="s">
        <v>96</v>
      </c>
      <c r="E192">
        <v>9990517</v>
      </c>
      <c r="F192" s="28">
        <v>17600000</v>
      </c>
      <c r="G192" s="28">
        <v>64200000</v>
      </c>
      <c r="H192" s="28">
        <v>40700000</v>
      </c>
      <c r="I192" s="28">
        <v>21800000</v>
      </c>
      <c r="J192">
        <v>1644756</v>
      </c>
      <c r="K192" s="28">
        <v>91700000</v>
      </c>
      <c r="L192" s="28">
        <v>91700000</v>
      </c>
      <c r="M192" s="29">
        <v>0.108927</v>
      </c>
      <c r="N192">
        <v>0.19139329999999999</v>
      </c>
      <c r="O192">
        <v>0.69967970000000002</v>
      </c>
      <c r="P192">
        <v>0.44409330000000002</v>
      </c>
      <c r="Q192">
        <v>0.23765359999999999</v>
      </c>
      <c r="R192">
        <v>1.7932799999999999E-2</v>
      </c>
    </row>
    <row r="193" spans="1:18" x14ac:dyDescent="0.35">
      <c r="A193" t="str">
        <f t="shared" si="2"/>
        <v>MEX2012rural</v>
      </c>
      <c r="B193" t="s">
        <v>10</v>
      </c>
      <c r="C193">
        <v>2012</v>
      </c>
      <c r="D193" t="s">
        <v>95</v>
      </c>
      <c r="E193" s="28">
        <v>16100000</v>
      </c>
      <c r="F193" s="28">
        <v>10600000</v>
      </c>
      <c r="G193" s="28">
        <v>17100000</v>
      </c>
      <c r="H193" s="28">
        <v>13200000</v>
      </c>
      <c r="I193">
        <v>3713570</v>
      </c>
      <c r="J193">
        <v>165366</v>
      </c>
      <c r="K193" s="28">
        <v>43800000</v>
      </c>
      <c r="L193" s="28">
        <v>43800000</v>
      </c>
      <c r="M193" s="29">
        <v>0.36786200000000002</v>
      </c>
      <c r="N193">
        <v>0.24285119999999999</v>
      </c>
      <c r="O193">
        <v>0.38928669999999999</v>
      </c>
      <c r="P193">
        <v>0.30081849999999999</v>
      </c>
      <c r="Q193">
        <v>8.46967E-2</v>
      </c>
      <c r="R193">
        <v>3.7716E-3</v>
      </c>
    </row>
    <row r="194" spans="1:18" x14ac:dyDescent="0.35">
      <c r="A194" t="str">
        <f t="shared" ref="A194:A257" si="3">B194&amp;C194&amp;D194</f>
        <v>MEX2012urbana</v>
      </c>
      <c r="B194" t="s">
        <v>10</v>
      </c>
      <c r="C194">
        <v>2012</v>
      </c>
      <c r="D194" t="s">
        <v>96</v>
      </c>
      <c r="E194">
        <v>6745042</v>
      </c>
      <c r="F194" s="28">
        <v>11600000</v>
      </c>
      <c r="G194" s="28">
        <v>54400000</v>
      </c>
      <c r="H194" s="28">
        <v>32600000</v>
      </c>
      <c r="I194" s="28">
        <v>20300000</v>
      </c>
      <c r="J194">
        <v>1410135</v>
      </c>
      <c r="K194" s="28">
        <v>72700000</v>
      </c>
      <c r="L194" s="28">
        <v>72700000</v>
      </c>
      <c r="M194" s="29">
        <v>9.2827499999999993E-2</v>
      </c>
      <c r="N194">
        <v>0.1591746</v>
      </c>
      <c r="O194">
        <v>0.74799789999999999</v>
      </c>
      <c r="P194">
        <v>0.44906689999999999</v>
      </c>
      <c r="Q194">
        <v>0.2795243</v>
      </c>
      <c r="R194">
        <v>1.9406799999999998E-2</v>
      </c>
    </row>
    <row r="195" spans="1:18" x14ac:dyDescent="0.35">
      <c r="A195" t="str">
        <f t="shared" si="3"/>
        <v>MEX2010rural</v>
      </c>
      <c r="B195" t="s">
        <v>10</v>
      </c>
      <c r="C195">
        <v>2010</v>
      </c>
      <c r="D195" t="s">
        <v>95</v>
      </c>
      <c r="E195" s="28">
        <v>16200000</v>
      </c>
      <c r="F195" s="28">
        <v>10100000</v>
      </c>
      <c r="G195" s="28">
        <v>16500000</v>
      </c>
      <c r="H195" s="28">
        <v>12900000</v>
      </c>
      <c r="I195">
        <v>3536612</v>
      </c>
      <c r="J195">
        <v>86284</v>
      </c>
      <c r="K195" s="28">
        <v>42800000</v>
      </c>
      <c r="L195" s="28">
        <v>42800000</v>
      </c>
      <c r="M195" s="29">
        <v>0.37915910000000003</v>
      </c>
      <c r="N195">
        <v>0.23591790000000001</v>
      </c>
      <c r="O195">
        <v>0.38492300000000002</v>
      </c>
      <c r="P195">
        <v>0.30030380000000001</v>
      </c>
      <c r="Q195">
        <v>8.2603899999999994E-2</v>
      </c>
      <c r="R195">
        <v>2.0152999999999998E-3</v>
      </c>
    </row>
    <row r="196" spans="1:18" x14ac:dyDescent="0.35">
      <c r="A196" t="str">
        <f t="shared" si="3"/>
        <v>MEX2010urbana</v>
      </c>
      <c r="B196" t="s">
        <v>10</v>
      </c>
      <c r="C196">
        <v>2010</v>
      </c>
      <c r="D196" t="s">
        <v>96</v>
      </c>
      <c r="E196">
        <v>7183183</v>
      </c>
      <c r="F196" s="28">
        <v>12700000</v>
      </c>
      <c r="G196" s="28">
        <v>51200000</v>
      </c>
      <c r="H196" s="28">
        <v>31800000</v>
      </c>
      <c r="I196" s="28">
        <v>18500000</v>
      </c>
      <c r="J196">
        <v>936386</v>
      </c>
      <c r="K196" s="28">
        <v>71100000</v>
      </c>
      <c r="L196" s="28">
        <v>71100000</v>
      </c>
      <c r="M196" s="29">
        <v>0.10106179999999999</v>
      </c>
      <c r="N196">
        <v>0.17856159999999999</v>
      </c>
      <c r="O196">
        <v>0.72037660000000003</v>
      </c>
      <c r="P196">
        <v>0.44689240000000002</v>
      </c>
      <c r="Q196">
        <v>0.26030989999999998</v>
      </c>
      <c r="R196">
        <v>1.31742E-2</v>
      </c>
    </row>
    <row r="197" spans="1:18" x14ac:dyDescent="0.35">
      <c r="A197" t="str">
        <f t="shared" si="3"/>
        <v>MEX2008rural</v>
      </c>
      <c r="B197" t="s">
        <v>10</v>
      </c>
      <c r="C197">
        <v>2008</v>
      </c>
      <c r="D197" t="s">
        <v>95</v>
      </c>
      <c r="E197" s="28">
        <v>16200000</v>
      </c>
      <c r="F197">
        <v>9576649</v>
      </c>
      <c r="G197" s="28">
        <v>16000000</v>
      </c>
      <c r="H197" s="28">
        <v>11900000</v>
      </c>
      <c r="I197">
        <v>3875248</v>
      </c>
      <c r="J197">
        <v>231437</v>
      </c>
      <c r="K197" s="28">
        <v>41800000</v>
      </c>
      <c r="L197" s="28">
        <v>41800000</v>
      </c>
      <c r="M197" s="29">
        <v>0.38791249999999999</v>
      </c>
      <c r="N197">
        <v>0.22896230000000001</v>
      </c>
      <c r="O197">
        <v>0.3831252</v>
      </c>
      <c r="P197">
        <v>0.284941</v>
      </c>
      <c r="Q197">
        <v>9.2650899999999994E-2</v>
      </c>
      <c r="R197">
        <v>5.5332999999999997E-3</v>
      </c>
    </row>
    <row r="198" spans="1:18" x14ac:dyDescent="0.35">
      <c r="A198" t="str">
        <f t="shared" si="3"/>
        <v>MEX2008urbana</v>
      </c>
      <c r="B198" t="s">
        <v>10</v>
      </c>
      <c r="C198">
        <v>2008</v>
      </c>
      <c r="D198" t="s">
        <v>96</v>
      </c>
      <c r="E198">
        <v>5919002</v>
      </c>
      <c r="F198" s="28">
        <v>10500000</v>
      </c>
      <c r="G198" s="28">
        <v>53000000</v>
      </c>
      <c r="H198" s="28">
        <v>30900000</v>
      </c>
      <c r="I198" s="28">
        <v>20700000</v>
      </c>
      <c r="J198">
        <v>1319800</v>
      </c>
      <c r="K198" s="28">
        <v>69400000</v>
      </c>
      <c r="L198" s="28">
        <v>69400000</v>
      </c>
      <c r="M198" s="29">
        <v>8.5264900000000005E-2</v>
      </c>
      <c r="N198">
        <v>0.15191289999999999</v>
      </c>
      <c r="O198">
        <v>0.76282220000000001</v>
      </c>
      <c r="P198">
        <v>0.44490350000000001</v>
      </c>
      <c r="Q198">
        <v>0.29890660000000002</v>
      </c>
      <c r="R198">
        <v>1.9012100000000001E-2</v>
      </c>
    </row>
    <row r="199" spans="1:18" x14ac:dyDescent="0.35">
      <c r="A199" t="str">
        <f t="shared" si="3"/>
        <v>MEX2006rural</v>
      </c>
      <c r="B199" t="s">
        <v>10</v>
      </c>
      <c r="C199">
        <v>2006</v>
      </c>
      <c r="D199" t="s">
        <v>95</v>
      </c>
      <c r="E199" s="28">
        <v>13400000</v>
      </c>
      <c r="F199">
        <v>9195356</v>
      </c>
      <c r="G199" s="28">
        <v>15800000</v>
      </c>
      <c r="H199" s="28">
        <v>12500000</v>
      </c>
      <c r="I199">
        <v>3140294</v>
      </c>
      <c r="J199">
        <v>169770</v>
      </c>
      <c r="K199" s="28">
        <v>38400000</v>
      </c>
      <c r="L199" s="28">
        <v>38400000</v>
      </c>
      <c r="M199" s="29">
        <v>0.34944799999999998</v>
      </c>
      <c r="N199">
        <v>0.23931179999999999</v>
      </c>
      <c r="O199">
        <v>0.4112402</v>
      </c>
      <c r="P199">
        <v>0.32509490000000002</v>
      </c>
      <c r="Q199">
        <v>8.1726999999999994E-2</v>
      </c>
      <c r="R199">
        <v>4.4183E-3</v>
      </c>
    </row>
    <row r="200" spans="1:18" x14ac:dyDescent="0.35">
      <c r="A200" t="str">
        <f t="shared" si="3"/>
        <v>MEX2006urbana</v>
      </c>
      <c r="B200" t="s">
        <v>10</v>
      </c>
      <c r="C200">
        <v>2006</v>
      </c>
      <c r="D200" t="s">
        <v>96</v>
      </c>
      <c r="E200">
        <v>4435565</v>
      </c>
      <c r="F200">
        <v>9857979</v>
      </c>
      <c r="G200" s="28">
        <v>51700000</v>
      </c>
      <c r="H200" s="28">
        <v>30600000</v>
      </c>
      <c r="I200" s="28">
        <v>19800000</v>
      </c>
      <c r="J200">
        <v>1311789</v>
      </c>
      <c r="K200" s="28">
        <v>66000000</v>
      </c>
      <c r="L200" s="28">
        <v>66000000</v>
      </c>
      <c r="M200" s="29">
        <v>6.7218600000000003E-2</v>
      </c>
      <c r="N200">
        <v>0.14939240000000001</v>
      </c>
      <c r="O200">
        <v>0.783389</v>
      </c>
      <c r="P200">
        <v>0.4641651</v>
      </c>
      <c r="Q200">
        <v>0.29934440000000001</v>
      </c>
      <c r="R200">
        <v>1.9879500000000001E-2</v>
      </c>
    </row>
    <row r="201" spans="1:18" x14ac:dyDescent="0.35">
      <c r="A201" t="str">
        <f t="shared" si="3"/>
        <v>HND2023rural</v>
      </c>
      <c r="B201" t="s">
        <v>9</v>
      </c>
      <c r="C201">
        <v>2023</v>
      </c>
      <c r="D201" t="s">
        <v>95</v>
      </c>
      <c r="E201">
        <v>2232740</v>
      </c>
      <c r="F201">
        <v>793095.5</v>
      </c>
      <c r="G201">
        <v>1135806</v>
      </c>
      <c r="H201">
        <v>899782.3</v>
      </c>
      <c r="I201">
        <v>230273.5</v>
      </c>
      <c r="J201">
        <v>5750.4989999999998</v>
      </c>
      <c r="K201">
        <v>4161642</v>
      </c>
      <c r="L201">
        <v>4161642</v>
      </c>
      <c r="M201" s="29">
        <v>0.5365046</v>
      </c>
      <c r="N201">
        <v>0.19057270000000001</v>
      </c>
      <c r="O201">
        <v>0.27292260000000002</v>
      </c>
      <c r="P201">
        <v>0.2162085</v>
      </c>
      <c r="Q201">
        <v>5.5332399999999997E-2</v>
      </c>
      <c r="R201">
        <v>1.3818000000000001E-3</v>
      </c>
    </row>
    <row r="202" spans="1:18" x14ac:dyDescent="0.35">
      <c r="A202" t="str">
        <f t="shared" si="3"/>
        <v>HND2023urbana</v>
      </c>
      <c r="B202" t="s">
        <v>9</v>
      </c>
      <c r="C202">
        <v>2023</v>
      </c>
      <c r="D202" t="s">
        <v>96</v>
      </c>
      <c r="E202">
        <v>1201676</v>
      </c>
      <c r="F202">
        <v>946137.4</v>
      </c>
      <c r="G202">
        <v>2932431</v>
      </c>
      <c r="H202">
        <v>1951436</v>
      </c>
      <c r="I202">
        <v>967439.7</v>
      </c>
      <c r="J202">
        <v>13554.39</v>
      </c>
      <c r="K202">
        <v>5080244</v>
      </c>
      <c r="L202">
        <v>5080244</v>
      </c>
      <c r="M202" s="29">
        <v>0.236539</v>
      </c>
      <c r="N202">
        <v>0.1862386</v>
      </c>
      <c r="O202">
        <v>0.57722249999999997</v>
      </c>
      <c r="P202">
        <v>0.38412259999999998</v>
      </c>
      <c r="Q202">
        <v>0.19043180000000001</v>
      </c>
      <c r="R202">
        <v>2.6681000000000001E-3</v>
      </c>
    </row>
    <row r="203" spans="1:18" x14ac:dyDescent="0.35">
      <c r="A203" t="str">
        <f t="shared" si="3"/>
        <v>HND2022rural</v>
      </c>
      <c r="B203" t="s">
        <v>9</v>
      </c>
      <c r="C203">
        <v>2022</v>
      </c>
      <c r="D203" t="s">
        <v>95</v>
      </c>
      <c r="E203">
        <v>2204703</v>
      </c>
      <c r="F203">
        <v>529102.1</v>
      </c>
      <c r="G203">
        <v>767392.5</v>
      </c>
      <c r="H203">
        <v>633862.30000000005</v>
      </c>
      <c r="I203">
        <v>133530.20000000001</v>
      </c>
      <c r="J203">
        <v>0</v>
      </c>
      <c r="K203">
        <v>3501198</v>
      </c>
      <c r="L203">
        <v>3501198</v>
      </c>
      <c r="M203" s="29">
        <v>0.62969969999999997</v>
      </c>
      <c r="N203">
        <v>0.15112030000000001</v>
      </c>
      <c r="O203">
        <v>0.21918000000000001</v>
      </c>
      <c r="P203">
        <v>0.1810416</v>
      </c>
      <c r="Q203">
        <v>3.8138400000000003E-2</v>
      </c>
      <c r="R203">
        <v>0</v>
      </c>
    </row>
    <row r="204" spans="1:18" x14ac:dyDescent="0.35">
      <c r="A204" t="str">
        <f t="shared" si="3"/>
        <v>HND2022urbana</v>
      </c>
      <c r="B204" t="s">
        <v>9</v>
      </c>
      <c r="C204">
        <v>2022</v>
      </c>
      <c r="D204" t="s">
        <v>96</v>
      </c>
      <c r="E204">
        <v>1290398</v>
      </c>
      <c r="F204">
        <v>892774.9</v>
      </c>
      <c r="G204">
        <v>2271449</v>
      </c>
      <c r="H204">
        <v>1625821</v>
      </c>
      <c r="I204">
        <v>640925.69999999995</v>
      </c>
      <c r="J204">
        <v>4702.3590000000004</v>
      </c>
      <c r="K204">
        <v>4454621</v>
      </c>
      <c r="L204">
        <v>4454621</v>
      </c>
      <c r="M204" s="29">
        <v>0.28967619999999999</v>
      </c>
      <c r="N204">
        <v>0.20041539999999999</v>
      </c>
      <c r="O204">
        <v>0.50990840000000004</v>
      </c>
      <c r="P204">
        <v>0.36497400000000002</v>
      </c>
      <c r="Q204">
        <v>0.1438788</v>
      </c>
      <c r="R204">
        <v>1.0556000000000001E-3</v>
      </c>
    </row>
    <row r="205" spans="1:18" x14ac:dyDescent="0.35">
      <c r="A205" t="str">
        <f t="shared" si="3"/>
        <v>HND2019rural</v>
      </c>
      <c r="B205" t="s">
        <v>9</v>
      </c>
      <c r="C205">
        <v>2019</v>
      </c>
      <c r="D205" t="s">
        <v>95</v>
      </c>
      <c r="E205">
        <v>2338147</v>
      </c>
      <c r="F205">
        <v>673367.4</v>
      </c>
      <c r="G205">
        <v>870438.40000000002</v>
      </c>
      <c r="H205">
        <v>699025.9</v>
      </c>
      <c r="I205">
        <v>165564.1</v>
      </c>
      <c r="J205">
        <v>5848.3959999999997</v>
      </c>
      <c r="K205">
        <v>3881953</v>
      </c>
      <c r="L205">
        <v>3881953</v>
      </c>
      <c r="M205" s="29">
        <v>0.60231210000000002</v>
      </c>
      <c r="N205">
        <v>0.173461</v>
      </c>
      <c r="O205">
        <v>0.22422690000000001</v>
      </c>
      <c r="P205">
        <v>0.1800707</v>
      </c>
      <c r="Q205">
        <v>4.2649699999999999E-2</v>
      </c>
      <c r="R205">
        <v>1.5066000000000001E-3</v>
      </c>
    </row>
    <row r="206" spans="1:18" x14ac:dyDescent="0.35">
      <c r="A206" t="str">
        <f t="shared" si="3"/>
        <v>HND2019urbana</v>
      </c>
      <c r="B206" t="s">
        <v>9</v>
      </c>
      <c r="C206">
        <v>2019</v>
      </c>
      <c r="D206" t="s">
        <v>96</v>
      </c>
      <c r="E206">
        <v>1101129</v>
      </c>
      <c r="F206">
        <v>811828.3</v>
      </c>
      <c r="G206">
        <v>2720057</v>
      </c>
      <c r="H206">
        <v>1849722</v>
      </c>
      <c r="I206">
        <v>836747.2</v>
      </c>
      <c r="J206">
        <v>33587.279999999999</v>
      </c>
      <c r="K206">
        <v>4633014</v>
      </c>
      <c r="L206">
        <v>4633014</v>
      </c>
      <c r="M206" s="29">
        <v>0.2376701</v>
      </c>
      <c r="N206">
        <v>0.17522679999999999</v>
      </c>
      <c r="O206">
        <v>0.58710309999999999</v>
      </c>
      <c r="P206">
        <v>0.3992482</v>
      </c>
      <c r="Q206">
        <v>0.1806054</v>
      </c>
      <c r="R206">
        <v>7.2496000000000001E-3</v>
      </c>
    </row>
    <row r="207" spans="1:18" x14ac:dyDescent="0.35">
      <c r="A207" t="str">
        <f t="shared" si="3"/>
        <v>HND2018rural</v>
      </c>
      <c r="B207" t="s">
        <v>9</v>
      </c>
      <c r="C207">
        <v>2018</v>
      </c>
      <c r="D207" t="s">
        <v>95</v>
      </c>
      <c r="E207">
        <v>2505293</v>
      </c>
      <c r="F207">
        <v>667460.4</v>
      </c>
      <c r="G207">
        <v>814368.8</v>
      </c>
      <c r="H207">
        <v>658409.4</v>
      </c>
      <c r="I207">
        <v>155959.29999999999</v>
      </c>
      <c r="J207">
        <v>0</v>
      </c>
      <c r="K207">
        <v>3987122</v>
      </c>
      <c r="L207">
        <v>3987122</v>
      </c>
      <c r="M207" s="29">
        <v>0.62834619999999997</v>
      </c>
      <c r="N207">
        <v>0.167404</v>
      </c>
      <c r="O207">
        <v>0.20424980000000001</v>
      </c>
      <c r="P207">
        <v>0.165134</v>
      </c>
      <c r="Q207">
        <v>3.9115799999999999E-2</v>
      </c>
      <c r="R207">
        <v>0</v>
      </c>
    </row>
    <row r="208" spans="1:18" x14ac:dyDescent="0.35">
      <c r="A208" t="str">
        <f t="shared" si="3"/>
        <v>HND2018urbana</v>
      </c>
      <c r="B208" t="s">
        <v>9</v>
      </c>
      <c r="C208">
        <v>2018</v>
      </c>
      <c r="D208" t="s">
        <v>96</v>
      </c>
      <c r="E208">
        <v>783189.4</v>
      </c>
      <c r="F208">
        <v>921535.3</v>
      </c>
      <c r="G208">
        <v>2959542</v>
      </c>
      <c r="H208">
        <v>2000779</v>
      </c>
      <c r="I208">
        <v>920996.4</v>
      </c>
      <c r="J208">
        <v>37767.08</v>
      </c>
      <c r="K208">
        <v>4664267</v>
      </c>
      <c r="L208">
        <v>4664267</v>
      </c>
      <c r="M208" s="29">
        <v>0.1679126</v>
      </c>
      <c r="N208">
        <v>0.19757350000000001</v>
      </c>
      <c r="O208">
        <v>0.63451389999999996</v>
      </c>
      <c r="P208">
        <v>0.42895889999999998</v>
      </c>
      <c r="Q208">
        <v>0.19745789999999999</v>
      </c>
      <c r="R208">
        <v>8.0970999999999994E-3</v>
      </c>
    </row>
    <row r="209" spans="1:18" x14ac:dyDescent="0.35">
      <c r="A209" t="str">
        <f t="shared" si="3"/>
        <v>HND2017rural</v>
      </c>
      <c r="B209" t="s">
        <v>9</v>
      </c>
      <c r="C209">
        <v>2017</v>
      </c>
      <c r="D209" t="s">
        <v>95</v>
      </c>
      <c r="E209">
        <v>2473758</v>
      </c>
      <c r="F209">
        <v>673644.7</v>
      </c>
      <c r="G209">
        <v>806657.6</v>
      </c>
      <c r="H209">
        <v>654600.19999999995</v>
      </c>
      <c r="I209">
        <v>148888.29999999999</v>
      </c>
      <c r="J209">
        <v>3169.1080000000002</v>
      </c>
      <c r="K209">
        <v>3954060</v>
      </c>
      <c r="L209">
        <v>3954060</v>
      </c>
      <c r="M209" s="29">
        <v>0.62562470000000003</v>
      </c>
      <c r="N209">
        <v>0.17036789999999999</v>
      </c>
      <c r="O209">
        <v>0.20400740000000001</v>
      </c>
      <c r="P209">
        <v>0.16555139999999999</v>
      </c>
      <c r="Q209">
        <v>3.76545E-2</v>
      </c>
      <c r="R209">
        <v>8.0150000000000002E-4</v>
      </c>
    </row>
    <row r="210" spans="1:18" x14ac:dyDescent="0.35">
      <c r="A210" t="str">
        <f t="shared" si="3"/>
        <v>HND2017urbana</v>
      </c>
      <c r="B210" t="s">
        <v>9</v>
      </c>
      <c r="C210">
        <v>2017</v>
      </c>
      <c r="D210" t="s">
        <v>96</v>
      </c>
      <c r="E210">
        <v>812533.2</v>
      </c>
      <c r="F210">
        <v>951290.3</v>
      </c>
      <c r="G210">
        <v>2872851</v>
      </c>
      <c r="H210">
        <v>1985247</v>
      </c>
      <c r="I210">
        <v>866806.8</v>
      </c>
      <c r="J210">
        <v>20797.04</v>
      </c>
      <c r="K210">
        <v>4636675</v>
      </c>
      <c r="L210">
        <v>4636675</v>
      </c>
      <c r="M210" s="29">
        <v>0.17524049999999999</v>
      </c>
      <c r="N210">
        <v>0.2051665</v>
      </c>
      <c r="O210">
        <v>0.61959299999999995</v>
      </c>
      <c r="P210">
        <v>0.42816189999999998</v>
      </c>
      <c r="Q210">
        <v>0.1869458</v>
      </c>
      <c r="R210">
        <v>4.4853000000000002E-3</v>
      </c>
    </row>
    <row r="211" spans="1:18" x14ac:dyDescent="0.35">
      <c r="A211" t="str">
        <f t="shared" si="3"/>
        <v>HND2016rural</v>
      </c>
      <c r="B211" t="s">
        <v>9</v>
      </c>
      <c r="C211">
        <v>2016</v>
      </c>
      <c r="D211" t="s">
        <v>95</v>
      </c>
      <c r="E211">
        <v>2141959</v>
      </c>
      <c r="F211">
        <v>701599.1</v>
      </c>
      <c r="G211">
        <v>1077290</v>
      </c>
      <c r="H211">
        <v>865593.2</v>
      </c>
      <c r="I211">
        <v>208042.6</v>
      </c>
      <c r="J211">
        <v>3654.308</v>
      </c>
      <c r="K211">
        <v>3920848</v>
      </c>
      <c r="L211">
        <v>3920848</v>
      </c>
      <c r="M211" s="29">
        <v>0.54629989999999995</v>
      </c>
      <c r="N211">
        <v>0.17894070000000001</v>
      </c>
      <c r="O211">
        <v>0.27475949999999999</v>
      </c>
      <c r="P211">
        <v>0.22076680000000001</v>
      </c>
      <c r="Q211">
        <v>5.3060599999999999E-2</v>
      </c>
      <c r="R211">
        <v>9.3199999999999999E-4</v>
      </c>
    </row>
    <row r="212" spans="1:18" x14ac:dyDescent="0.35">
      <c r="A212" t="str">
        <f t="shared" si="3"/>
        <v>HND2016urbana</v>
      </c>
      <c r="B212" t="s">
        <v>9</v>
      </c>
      <c r="C212">
        <v>2016</v>
      </c>
      <c r="D212" t="s">
        <v>96</v>
      </c>
      <c r="E212">
        <v>913239.2</v>
      </c>
      <c r="F212">
        <v>805520.9</v>
      </c>
      <c r="G212">
        <v>2806982</v>
      </c>
      <c r="H212">
        <v>1876940</v>
      </c>
      <c r="I212">
        <v>899570.7</v>
      </c>
      <c r="J212">
        <v>30471.61</v>
      </c>
      <c r="K212">
        <v>4525742</v>
      </c>
      <c r="L212">
        <v>4525742</v>
      </c>
      <c r="M212" s="29">
        <v>0.20178769999999999</v>
      </c>
      <c r="N212">
        <v>0.17798649999999999</v>
      </c>
      <c r="O212">
        <v>0.62022580000000005</v>
      </c>
      <c r="P212">
        <v>0.41472530000000002</v>
      </c>
      <c r="Q212">
        <v>0.19876750000000001</v>
      </c>
      <c r="R212">
        <v>6.7330000000000003E-3</v>
      </c>
    </row>
    <row r="213" spans="1:18" x14ac:dyDescent="0.35">
      <c r="A213" t="str">
        <f t="shared" si="3"/>
        <v>HND2015rural</v>
      </c>
      <c r="B213" t="s">
        <v>9</v>
      </c>
      <c r="C213">
        <v>2015</v>
      </c>
      <c r="D213" t="s">
        <v>95</v>
      </c>
      <c r="E213">
        <v>2144341</v>
      </c>
      <c r="F213">
        <v>713265</v>
      </c>
      <c r="G213">
        <v>1000172</v>
      </c>
      <c r="H213">
        <v>799473.1</v>
      </c>
      <c r="I213">
        <v>198657</v>
      </c>
      <c r="J213">
        <v>2041.5550000000001</v>
      </c>
      <c r="K213">
        <v>3857778</v>
      </c>
      <c r="L213">
        <v>3857778</v>
      </c>
      <c r="M213" s="29">
        <v>0.55584880000000003</v>
      </c>
      <c r="N213">
        <v>0.1848901</v>
      </c>
      <c r="O213">
        <v>0.25926110000000002</v>
      </c>
      <c r="P213">
        <v>0.2072367</v>
      </c>
      <c r="Q213">
        <v>5.1495199999999998E-2</v>
      </c>
      <c r="R213">
        <v>5.2919999999999996E-4</v>
      </c>
    </row>
    <row r="214" spans="1:18" x14ac:dyDescent="0.35">
      <c r="A214" t="str">
        <f t="shared" si="3"/>
        <v>HND2015urbana</v>
      </c>
      <c r="B214" t="s">
        <v>9</v>
      </c>
      <c r="C214">
        <v>2015</v>
      </c>
      <c r="D214" t="s">
        <v>96</v>
      </c>
      <c r="E214">
        <v>911069.7</v>
      </c>
      <c r="F214">
        <v>891340.9</v>
      </c>
      <c r="G214">
        <v>2632565</v>
      </c>
      <c r="H214">
        <v>1817431</v>
      </c>
      <c r="I214">
        <v>794687.4</v>
      </c>
      <c r="J214">
        <v>20446.95</v>
      </c>
      <c r="K214">
        <v>4434976</v>
      </c>
      <c r="L214">
        <v>4434976</v>
      </c>
      <c r="M214" s="29">
        <v>0.20542830000000001</v>
      </c>
      <c r="N214">
        <v>0.20097989999999999</v>
      </c>
      <c r="O214">
        <v>0.59359170000000006</v>
      </c>
      <c r="P214">
        <v>0.40979500000000002</v>
      </c>
      <c r="Q214">
        <v>0.1791864</v>
      </c>
      <c r="R214">
        <v>4.6103999999999997E-3</v>
      </c>
    </row>
    <row r="215" spans="1:18" x14ac:dyDescent="0.35">
      <c r="A215" t="str">
        <f t="shared" si="3"/>
        <v>HND2014rural</v>
      </c>
      <c r="B215" t="s">
        <v>9</v>
      </c>
      <c r="C215">
        <v>2014</v>
      </c>
      <c r="D215" t="s">
        <v>95</v>
      </c>
      <c r="E215">
        <v>2066249</v>
      </c>
      <c r="F215">
        <v>772492.7</v>
      </c>
      <c r="G215">
        <v>971123.19999999995</v>
      </c>
      <c r="H215">
        <v>811008.5</v>
      </c>
      <c r="I215">
        <v>158842.20000000001</v>
      </c>
      <c r="J215">
        <v>1272.547</v>
      </c>
      <c r="K215">
        <v>3809865</v>
      </c>
      <c r="L215">
        <v>3809865</v>
      </c>
      <c r="M215" s="29">
        <v>0.54234179999999999</v>
      </c>
      <c r="N215">
        <v>0.2027612</v>
      </c>
      <c r="O215">
        <v>0.25489699999999998</v>
      </c>
      <c r="P215">
        <v>0.2128707</v>
      </c>
      <c r="Q215">
        <v>4.1692300000000002E-2</v>
      </c>
      <c r="R215">
        <v>3.3399999999999999E-4</v>
      </c>
    </row>
    <row r="216" spans="1:18" x14ac:dyDescent="0.35">
      <c r="A216" t="str">
        <f t="shared" si="3"/>
        <v>HND2014urbana</v>
      </c>
      <c r="B216" t="s">
        <v>9</v>
      </c>
      <c r="C216">
        <v>2014</v>
      </c>
      <c r="D216" t="s">
        <v>96</v>
      </c>
      <c r="E216">
        <v>870303.8</v>
      </c>
      <c r="F216">
        <v>836038.8</v>
      </c>
      <c r="G216">
        <v>2531645</v>
      </c>
      <c r="H216">
        <v>1660610</v>
      </c>
      <c r="I216">
        <v>841337.4</v>
      </c>
      <c r="J216">
        <v>29697.81</v>
      </c>
      <c r="K216">
        <v>4237988</v>
      </c>
      <c r="L216">
        <v>4237988</v>
      </c>
      <c r="M216" s="29">
        <v>0.20535780000000001</v>
      </c>
      <c r="N216">
        <v>0.19727259999999999</v>
      </c>
      <c r="O216">
        <v>0.5973697</v>
      </c>
      <c r="P216">
        <v>0.3918393</v>
      </c>
      <c r="Q216">
        <v>0.1985228</v>
      </c>
      <c r="R216">
        <v>7.0074999999999998E-3</v>
      </c>
    </row>
    <row r="217" spans="1:18" x14ac:dyDescent="0.35">
      <c r="A217" t="str">
        <f t="shared" si="3"/>
        <v>HND2013rural</v>
      </c>
      <c r="B217" t="s">
        <v>9</v>
      </c>
      <c r="C217">
        <v>2013</v>
      </c>
      <c r="D217" t="s">
        <v>95</v>
      </c>
      <c r="E217">
        <v>2598998</v>
      </c>
      <c r="F217">
        <v>878641.2</v>
      </c>
      <c r="G217">
        <v>974006.6</v>
      </c>
      <c r="H217">
        <v>780659</v>
      </c>
      <c r="I217">
        <v>180845.4</v>
      </c>
      <c r="J217">
        <v>12502.17</v>
      </c>
      <c r="K217">
        <v>4451646</v>
      </c>
      <c r="L217">
        <v>4451646</v>
      </c>
      <c r="M217" s="29">
        <v>0.58382860000000003</v>
      </c>
      <c r="N217">
        <v>0.19737440000000001</v>
      </c>
      <c r="O217">
        <v>0.21879689999999999</v>
      </c>
      <c r="P217">
        <v>0.17536409999999999</v>
      </c>
      <c r="Q217">
        <v>4.0624399999999998E-2</v>
      </c>
      <c r="R217">
        <v>2.8084E-3</v>
      </c>
    </row>
    <row r="218" spans="1:18" x14ac:dyDescent="0.35">
      <c r="A218" t="str">
        <f t="shared" si="3"/>
        <v>HND2013urbana</v>
      </c>
      <c r="B218" t="s">
        <v>9</v>
      </c>
      <c r="C218">
        <v>2013</v>
      </c>
      <c r="D218" t="s">
        <v>96</v>
      </c>
      <c r="E218">
        <v>816113.8</v>
      </c>
      <c r="F218">
        <v>727420.3</v>
      </c>
      <c r="G218">
        <v>2276375</v>
      </c>
      <c r="H218">
        <v>1520972</v>
      </c>
      <c r="I218">
        <v>723644.7</v>
      </c>
      <c r="J218">
        <v>31758.61</v>
      </c>
      <c r="K218">
        <v>3819909</v>
      </c>
      <c r="L218">
        <v>3819909</v>
      </c>
      <c r="M218" s="29">
        <v>0.21364739999999999</v>
      </c>
      <c r="N218">
        <v>0.19042870000000001</v>
      </c>
      <c r="O218">
        <v>0.59592389999999995</v>
      </c>
      <c r="P218">
        <v>0.39816970000000002</v>
      </c>
      <c r="Q218">
        <v>0.18944030000000001</v>
      </c>
      <c r="R218">
        <v>8.3140000000000002E-3</v>
      </c>
    </row>
    <row r="219" spans="1:18" x14ac:dyDescent="0.35">
      <c r="A219" t="str">
        <f t="shared" si="3"/>
        <v>HND2012rural</v>
      </c>
      <c r="B219" t="s">
        <v>9</v>
      </c>
      <c r="C219">
        <v>2012</v>
      </c>
      <c r="D219" t="s">
        <v>95</v>
      </c>
      <c r="E219">
        <v>2636965</v>
      </c>
      <c r="F219">
        <v>816406.3</v>
      </c>
      <c r="G219">
        <v>943018.1</v>
      </c>
      <c r="H219">
        <v>745345.8</v>
      </c>
      <c r="I219">
        <v>184137</v>
      </c>
      <c r="J219">
        <v>13535.33</v>
      </c>
      <c r="K219">
        <v>4396390</v>
      </c>
      <c r="L219">
        <v>4396390</v>
      </c>
      <c r="M219" s="29">
        <v>0.59980239999999996</v>
      </c>
      <c r="N219">
        <v>0.18569930000000001</v>
      </c>
      <c r="O219">
        <v>0.2144983</v>
      </c>
      <c r="P219">
        <v>0.16953589999999999</v>
      </c>
      <c r="Q219">
        <v>4.1883700000000003E-2</v>
      </c>
      <c r="R219">
        <v>3.0787000000000002E-3</v>
      </c>
    </row>
    <row r="220" spans="1:18" x14ac:dyDescent="0.35">
      <c r="A220" t="str">
        <f t="shared" si="3"/>
        <v>HND2012urbana</v>
      </c>
      <c r="B220" t="s">
        <v>9</v>
      </c>
      <c r="C220">
        <v>2012</v>
      </c>
      <c r="D220" t="s">
        <v>96</v>
      </c>
      <c r="E220">
        <v>938177.5</v>
      </c>
      <c r="F220">
        <v>656938</v>
      </c>
      <c r="G220">
        <v>2076279</v>
      </c>
      <c r="H220">
        <v>1368198</v>
      </c>
      <c r="I220">
        <v>674120.2</v>
      </c>
      <c r="J220">
        <v>33960.53</v>
      </c>
      <c r="K220">
        <v>3671394</v>
      </c>
      <c r="L220">
        <v>3671394</v>
      </c>
      <c r="M220" s="29">
        <v>0.25553710000000002</v>
      </c>
      <c r="N220">
        <v>0.17893419999999999</v>
      </c>
      <c r="O220">
        <v>0.56552860000000005</v>
      </c>
      <c r="P220">
        <v>0.37266440000000001</v>
      </c>
      <c r="Q220">
        <v>0.18361420000000001</v>
      </c>
      <c r="R220">
        <v>9.2499999999999995E-3</v>
      </c>
    </row>
    <row r="221" spans="1:18" x14ac:dyDescent="0.35">
      <c r="A221" t="str">
        <f t="shared" si="3"/>
        <v>HND2011rural</v>
      </c>
      <c r="B221" t="s">
        <v>9</v>
      </c>
      <c r="C221">
        <v>2011</v>
      </c>
      <c r="D221" t="s">
        <v>95</v>
      </c>
      <c r="E221">
        <v>2341626</v>
      </c>
      <c r="F221">
        <v>834630.1</v>
      </c>
      <c r="G221">
        <v>1197501</v>
      </c>
      <c r="H221">
        <v>899888.1</v>
      </c>
      <c r="I221">
        <v>279990.09999999998</v>
      </c>
      <c r="J221">
        <v>17622.88</v>
      </c>
      <c r="K221">
        <v>4373758</v>
      </c>
      <c r="L221">
        <v>4373758</v>
      </c>
      <c r="M221" s="29">
        <v>0.53538090000000005</v>
      </c>
      <c r="N221">
        <v>0.19082679999999999</v>
      </c>
      <c r="O221">
        <v>0.27379229999999999</v>
      </c>
      <c r="P221">
        <v>0.20574709999999999</v>
      </c>
      <c r="Q221">
        <v>6.4015900000000001E-2</v>
      </c>
      <c r="R221">
        <v>4.0292000000000001E-3</v>
      </c>
    </row>
    <row r="222" spans="1:18" x14ac:dyDescent="0.35">
      <c r="A222" t="str">
        <f t="shared" si="3"/>
        <v>HND2011urbana</v>
      </c>
      <c r="B222" t="s">
        <v>9</v>
      </c>
      <c r="C222">
        <v>2011</v>
      </c>
      <c r="D222" t="s">
        <v>96</v>
      </c>
      <c r="E222">
        <v>734276.7</v>
      </c>
      <c r="F222">
        <v>646566.9</v>
      </c>
      <c r="G222">
        <v>2172829</v>
      </c>
      <c r="H222">
        <v>1373706</v>
      </c>
      <c r="I222">
        <v>755098.7</v>
      </c>
      <c r="J222">
        <v>44024.31</v>
      </c>
      <c r="K222">
        <v>3553672</v>
      </c>
      <c r="L222">
        <v>3553672</v>
      </c>
      <c r="M222" s="29">
        <v>0.2066248</v>
      </c>
      <c r="N222">
        <v>0.1819433</v>
      </c>
      <c r="O222">
        <v>0.61143190000000003</v>
      </c>
      <c r="P222">
        <v>0.3865595</v>
      </c>
      <c r="Q222">
        <v>0.21248400000000001</v>
      </c>
      <c r="R222">
        <v>1.2388400000000001E-2</v>
      </c>
    </row>
    <row r="223" spans="1:18" x14ac:dyDescent="0.35">
      <c r="A223" t="str">
        <f t="shared" si="3"/>
        <v>HND2010rural</v>
      </c>
      <c r="B223" t="s">
        <v>9</v>
      </c>
      <c r="C223">
        <v>2010</v>
      </c>
      <c r="D223" t="s">
        <v>95</v>
      </c>
      <c r="E223">
        <v>2324437</v>
      </c>
      <c r="F223">
        <v>829250</v>
      </c>
      <c r="G223">
        <v>1136082</v>
      </c>
      <c r="H223">
        <v>875542.9</v>
      </c>
      <c r="I223">
        <v>245733.5</v>
      </c>
      <c r="J223">
        <v>14805.16</v>
      </c>
      <c r="K223">
        <v>4289769</v>
      </c>
      <c r="L223">
        <v>4289769</v>
      </c>
      <c r="M223" s="29">
        <v>0.54185609999999995</v>
      </c>
      <c r="N223">
        <v>0.1933088</v>
      </c>
      <c r="O223">
        <v>0.26483509999999999</v>
      </c>
      <c r="P223">
        <v>0.20410030000000001</v>
      </c>
      <c r="Q223">
        <v>5.7283599999999997E-2</v>
      </c>
      <c r="R223">
        <v>3.4513E-3</v>
      </c>
    </row>
    <row r="224" spans="1:18" x14ac:dyDescent="0.35">
      <c r="A224" t="str">
        <f t="shared" si="3"/>
        <v>HND2010urbana</v>
      </c>
      <c r="B224" t="s">
        <v>9</v>
      </c>
      <c r="C224">
        <v>2010</v>
      </c>
      <c r="D224" t="s">
        <v>96</v>
      </c>
      <c r="E224">
        <v>500603.3</v>
      </c>
      <c r="F224">
        <v>636278.4</v>
      </c>
      <c r="G224">
        <v>2395490</v>
      </c>
      <c r="H224">
        <v>1443401</v>
      </c>
      <c r="I224">
        <v>910383.8</v>
      </c>
      <c r="J224">
        <v>41705.43</v>
      </c>
      <c r="K224">
        <v>3532372</v>
      </c>
      <c r="L224">
        <v>3532372</v>
      </c>
      <c r="M224" s="29">
        <v>0.1417187</v>
      </c>
      <c r="N224">
        <v>0.1801278</v>
      </c>
      <c r="O224">
        <v>0.67815340000000002</v>
      </c>
      <c r="P224">
        <v>0.40862090000000001</v>
      </c>
      <c r="Q224">
        <v>0.25772590000000001</v>
      </c>
      <c r="R224">
        <v>1.18066E-2</v>
      </c>
    </row>
    <row r="225" spans="1:18" x14ac:dyDescent="0.35">
      <c r="A225" t="str">
        <f t="shared" si="3"/>
        <v>HND2009rural</v>
      </c>
      <c r="B225" t="s">
        <v>9</v>
      </c>
      <c r="C225">
        <v>2009</v>
      </c>
      <c r="D225" t="s">
        <v>95</v>
      </c>
      <c r="E225">
        <v>2186233</v>
      </c>
      <c r="F225">
        <v>835876.1</v>
      </c>
      <c r="G225">
        <v>1193336</v>
      </c>
      <c r="H225">
        <v>933077</v>
      </c>
      <c r="I225">
        <v>250840</v>
      </c>
      <c r="J225">
        <v>9418.6329999999998</v>
      </c>
      <c r="K225">
        <v>4215445</v>
      </c>
      <c r="L225">
        <v>4215445</v>
      </c>
      <c r="M225" s="29">
        <v>0.51862450000000004</v>
      </c>
      <c r="N225">
        <v>0.19828889999999999</v>
      </c>
      <c r="O225">
        <v>0.28308650000000002</v>
      </c>
      <c r="P225">
        <v>0.22134719999999999</v>
      </c>
      <c r="Q225">
        <v>5.9505000000000002E-2</v>
      </c>
      <c r="R225">
        <v>2.2342999999999998E-3</v>
      </c>
    </row>
    <row r="226" spans="1:18" x14ac:dyDescent="0.35">
      <c r="A226" t="str">
        <f t="shared" si="3"/>
        <v>HND2009urbana</v>
      </c>
      <c r="B226" t="s">
        <v>9</v>
      </c>
      <c r="C226">
        <v>2009</v>
      </c>
      <c r="D226" t="s">
        <v>96</v>
      </c>
      <c r="E226">
        <v>395164</v>
      </c>
      <c r="F226">
        <v>563775</v>
      </c>
      <c r="G226">
        <v>2499271</v>
      </c>
      <c r="H226">
        <v>1514192</v>
      </c>
      <c r="I226">
        <v>947112</v>
      </c>
      <c r="J226">
        <v>37967.11</v>
      </c>
      <c r="K226">
        <v>3458210</v>
      </c>
      <c r="L226">
        <v>3458210</v>
      </c>
      <c r="M226" s="29">
        <v>0.11426840000000001</v>
      </c>
      <c r="N226">
        <v>0.16302510000000001</v>
      </c>
      <c r="O226">
        <v>0.72270650000000003</v>
      </c>
      <c r="P226">
        <v>0.43785420000000003</v>
      </c>
      <c r="Q226">
        <v>0.27387349999999999</v>
      </c>
      <c r="R226">
        <v>1.09788E-2</v>
      </c>
    </row>
    <row r="227" spans="1:18" x14ac:dyDescent="0.35">
      <c r="A227" t="str">
        <f t="shared" si="3"/>
        <v>HND2008rural</v>
      </c>
      <c r="B227" t="s">
        <v>9</v>
      </c>
      <c r="C227">
        <v>2008</v>
      </c>
      <c r="D227" t="s">
        <v>95</v>
      </c>
      <c r="E227">
        <v>2040046</v>
      </c>
      <c r="F227">
        <v>884756.2</v>
      </c>
      <c r="G227">
        <v>1180047</v>
      </c>
      <c r="H227">
        <v>927996.8</v>
      </c>
      <c r="I227">
        <v>238812</v>
      </c>
      <c r="J227">
        <v>13238.68</v>
      </c>
      <c r="K227">
        <v>4104849</v>
      </c>
      <c r="L227">
        <v>4104849</v>
      </c>
      <c r="M227" s="29">
        <v>0.49698429999999999</v>
      </c>
      <c r="N227">
        <v>0.21553929999999999</v>
      </c>
      <c r="O227">
        <v>0.28747650000000002</v>
      </c>
      <c r="P227">
        <v>0.2260733</v>
      </c>
      <c r="Q227">
        <v>5.8178000000000001E-2</v>
      </c>
      <c r="R227">
        <v>3.2250999999999998E-3</v>
      </c>
    </row>
    <row r="228" spans="1:18" x14ac:dyDescent="0.35">
      <c r="A228" t="str">
        <f t="shared" si="3"/>
        <v>HND2008urbana</v>
      </c>
      <c r="B228" t="s">
        <v>9</v>
      </c>
      <c r="C228">
        <v>2008</v>
      </c>
      <c r="D228" t="s">
        <v>96</v>
      </c>
      <c r="E228">
        <v>489081.7</v>
      </c>
      <c r="F228">
        <v>558903.9</v>
      </c>
      <c r="G228">
        <v>2308662</v>
      </c>
      <c r="H228">
        <v>1415671</v>
      </c>
      <c r="I228">
        <v>848305</v>
      </c>
      <c r="J228">
        <v>44685.93</v>
      </c>
      <c r="K228">
        <v>3356647</v>
      </c>
      <c r="L228">
        <v>3356647</v>
      </c>
      <c r="M228" s="29">
        <v>0.14570540000000001</v>
      </c>
      <c r="N228">
        <v>0.1665066</v>
      </c>
      <c r="O228">
        <v>0.68778799999999995</v>
      </c>
      <c r="P228">
        <v>0.4217514</v>
      </c>
      <c r="Q228">
        <v>0.2527239</v>
      </c>
      <c r="R228">
        <v>1.33127E-2</v>
      </c>
    </row>
    <row r="229" spans="1:18" x14ac:dyDescent="0.35">
      <c r="A229" t="str">
        <f t="shared" si="3"/>
        <v>HND2007rural</v>
      </c>
      <c r="B229" t="s">
        <v>9</v>
      </c>
      <c r="C229">
        <v>2007</v>
      </c>
      <c r="D229" t="s">
        <v>95</v>
      </c>
      <c r="E229">
        <v>2270920</v>
      </c>
      <c r="F229">
        <v>699818.7</v>
      </c>
      <c r="G229">
        <v>1078334</v>
      </c>
      <c r="H229">
        <v>832205.4</v>
      </c>
      <c r="I229">
        <v>234550</v>
      </c>
      <c r="J229">
        <v>11578.51</v>
      </c>
      <c r="K229">
        <v>4049073</v>
      </c>
      <c r="L229">
        <v>4049073</v>
      </c>
      <c r="M229" s="29">
        <v>0.56084940000000005</v>
      </c>
      <c r="N229">
        <v>0.1728343</v>
      </c>
      <c r="O229">
        <v>0.2663162</v>
      </c>
      <c r="P229">
        <v>0.20552989999999999</v>
      </c>
      <c r="Q229">
        <v>5.7926800000000001E-2</v>
      </c>
      <c r="R229">
        <v>2.8595000000000001E-3</v>
      </c>
    </row>
    <row r="230" spans="1:18" x14ac:dyDescent="0.35">
      <c r="A230" t="str">
        <f t="shared" si="3"/>
        <v>HND2007urbana</v>
      </c>
      <c r="B230" t="s">
        <v>9</v>
      </c>
      <c r="C230">
        <v>2007</v>
      </c>
      <c r="D230" t="s">
        <v>96</v>
      </c>
      <c r="E230">
        <v>504098.7</v>
      </c>
      <c r="F230">
        <v>540570.80000000005</v>
      </c>
      <c r="G230">
        <v>2265508</v>
      </c>
      <c r="H230">
        <v>1375190</v>
      </c>
      <c r="I230">
        <v>844734.6</v>
      </c>
      <c r="J230">
        <v>45583.09</v>
      </c>
      <c r="K230">
        <v>3310178</v>
      </c>
      <c r="L230">
        <v>3310178</v>
      </c>
      <c r="M230" s="29">
        <v>0.15228749999999999</v>
      </c>
      <c r="N230">
        <v>0.1633057</v>
      </c>
      <c r="O230">
        <v>0.68440679999999998</v>
      </c>
      <c r="P230">
        <v>0.41544310000000001</v>
      </c>
      <c r="Q230">
        <v>0.25519310000000001</v>
      </c>
      <c r="R230">
        <v>1.3770599999999999E-2</v>
      </c>
    </row>
    <row r="231" spans="1:18" x14ac:dyDescent="0.35">
      <c r="A231" t="str">
        <f t="shared" si="3"/>
        <v>HND2006rural</v>
      </c>
      <c r="B231" t="s">
        <v>9</v>
      </c>
      <c r="C231">
        <v>2006</v>
      </c>
      <c r="D231" t="s">
        <v>95</v>
      </c>
      <c r="E231">
        <v>2447511</v>
      </c>
      <c r="F231">
        <v>609819.9</v>
      </c>
      <c r="G231">
        <v>882843.8</v>
      </c>
      <c r="H231">
        <v>700019.19999999995</v>
      </c>
      <c r="I231">
        <v>167401.5</v>
      </c>
      <c r="J231">
        <v>15423.12</v>
      </c>
      <c r="K231">
        <v>3940175</v>
      </c>
      <c r="L231">
        <v>3940175</v>
      </c>
      <c r="M231" s="29">
        <v>0.6211681</v>
      </c>
      <c r="N231">
        <v>0.15476980000000001</v>
      </c>
      <c r="O231">
        <v>0.22406209999999999</v>
      </c>
      <c r="P231">
        <v>0.17766199999999999</v>
      </c>
      <c r="Q231">
        <v>4.2485799999999997E-2</v>
      </c>
      <c r="R231">
        <v>3.9142999999999999E-3</v>
      </c>
    </row>
    <row r="232" spans="1:18" x14ac:dyDescent="0.35">
      <c r="A232" t="str">
        <f t="shared" si="3"/>
        <v>HND2006urbana</v>
      </c>
      <c r="B232" t="s">
        <v>9</v>
      </c>
      <c r="C232">
        <v>2006</v>
      </c>
      <c r="D232" t="s">
        <v>96</v>
      </c>
      <c r="E232">
        <v>583137</v>
      </c>
      <c r="F232">
        <v>574672.30000000005</v>
      </c>
      <c r="G232">
        <v>2043858</v>
      </c>
      <c r="H232">
        <v>1272121</v>
      </c>
      <c r="I232">
        <v>727823.7</v>
      </c>
      <c r="J232">
        <v>43913.33</v>
      </c>
      <c r="K232">
        <v>3201667</v>
      </c>
      <c r="L232">
        <v>3201667</v>
      </c>
      <c r="M232" s="29">
        <v>0.1821354</v>
      </c>
      <c r="N232">
        <v>0.1794916</v>
      </c>
      <c r="O232">
        <v>0.63837299999999997</v>
      </c>
      <c r="P232">
        <v>0.39733069999999998</v>
      </c>
      <c r="Q232">
        <v>0.22732649999999999</v>
      </c>
      <c r="R232">
        <v>1.37158E-2</v>
      </c>
    </row>
    <row r="233" spans="1:18" x14ac:dyDescent="0.35">
      <c r="A233" t="str">
        <f t="shared" si="3"/>
        <v>GUY2021rural</v>
      </c>
      <c r="B233" t="s">
        <v>19</v>
      </c>
      <c r="C233">
        <v>2021</v>
      </c>
      <c r="D233" t="s">
        <v>95</v>
      </c>
      <c r="E233">
        <v>139786.20000000001</v>
      </c>
      <c r="F233">
        <v>79066.3</v>
      </c>
      <c r="G233">
        <v>227485.7</v>
      </c>
      <c r="H233">
        <v>167414.70000000001</v>
      </c>
      <c r="I233">
        <v>58946.36</v>
      </c>
      <c r="J233">
        <v>1124.6469999999999</v>
      </c>
      <c r="K233">
        <v>446338.3</v>
      </c>
      <c r="L233">
        <v>446338.3</v>
      </c>
      <c r="M233" s="29">
        <v>0.31318449999999998</v>
      </c>
      <c r="N233">
        <v>0.1771443</v>
      </c>
      <c r="O233">
        <v>0.50967119999999999</v>
      </c>
      <c r="P233">
        <v>0.3750849</v>
      </c>
      <c r="Q233">
        <v>0.13206660000000001</v>
      </c>
      <c r="R233">
        <v>2.5197000000000002E-3</v>
      </c>
    </row>
    <row r="234" spans="1:18" x14ac:dyDescent="0.35">
      <c r="A234" t="str">
        <f t="shared" si="3"/>
        <v>GUY2021urbana</v>
      </c>
      <c r="B234" t="s">
        <v>19</v>
      </c>
      <c r="C234">
        <v>2021</v>
      </c>
      <c r="D234" t="s">
        <v>96</v>
      </c>
      <c r="E234">
        <v>47491.34</v>
      </c>
      <c r="F234">
        <v>24327.85</v>
      </c>
      <c r="G234">
        <v>100292.6</v>
      </c>
      <c r="H234">
        <v>65672.3</v>
      </c>
      <c r="I234">
        <v>32510.9</v>
      </c>
      <c r="J234">
        <v>2109.3780000000002</v>
      </c>
      <c r="K234">
        <v>172111.8</v>
      </c>
      <c r="L234">
        <v>172111.8</v>
      </c>
      <c r="M234" s="29">
        <v>0.27593309999999999</v>
      </c>
      <c r="N234">
        <v>0.14134920000000001</v>
      </c>
      <c r="O234">
        <v>0.58271770000000001</v>
      </c>
      <c r="P234">
        <v>0.38156770000000001</v>
      </c>
      <c r="Q234">
        <v>0.18889410000000001</v>
      </c>
      <c r="R234">
        <v>1.22559E-2</v>
      </c>
    </row>
    <row r="235" spans="1:18" x14ac:dyDescent="0.35">
      <c r="A235" t="str">
        <f t="shared" si="3"/>
        <v>GUY2019rural</v>
      </c>
      <c r="B235" t="s">
        <v>19</v>
      </c>
      <c r="C235">
        <v>2019</v>
      </c>
      <c r="D235" t="s">
        <v>95</v>
      </c>
      <c r="E235">
        <v>148280.6</v>
      </c>
      <c r="F235">
        <v>84705.42</v>
      </c>
      <c r="G235">
        <v>209138.2</v>
      </c>
      <c r="H235">
        <v>158659.79999999999</v>
      </c>
      <c r="I235">
        <v>49718.16</v>
      </c>
      <c r="J235">
        <v>760.26409999999998</v>
      </c>
      <c r="K235">
        <v>442124.3</v>
      </c>
      <c r="L235">
        <v>442124.3</v>
      </c>
      <c r="M235" s="29">
        <v>0.33538230000000002</v>
      </c>
      <c r="N235">
        <v>0.19158729999999999</v>
      </c>
      <c r="O235">
        <v>0.47303040000000002</v>
      </c>
      <c r="P235">
        <v>0.35885790000000001</v>
      </c>
      <c r="Q235">
        <v>0.11245289999999999</v>
      </c>
      <c r="R235">
        <v>1.7195999999999999E-3</v>
      </c>
    </row>
    <row r="236" spans="1:18" x14ac:dyDescent="0.35">
      <c r="A236" t="str">
        <f t="shared" si="3"/>
        <v>GUY2019urbana</v>
      </c>
      <c r="B236" t="s">
        <v>19</v>
      </c>
      <c r="C236">
        <v>2019</v>
      </c>
      <c r="D236" t="s">
        <v>96</v>
      </c>
      <c r="E236">
        <v>41264.25</v>
      </c>
      <c r="F236">
        <v>25563.94</v>
      </c>
      <c r="G236">
        <v>106496.3</v>
      </c>
      <c r="H236">
        <v>67122.350000000006</v>
      </c>
      <c r="I236">
        <v>36144.61</v>
      </c>
      <c r="J236">
        <v>3229.373</v>
      </c>
      <c r="K236">
        <v>173324.5</v>
      </c>
      <c r="L236">
        <v>173324.5</v>
      </c>
      <c r="M236" s="29">
        <v>0.23807510000000001</v>
      </c>
      <c r="N236">
        <v>0.14749180000000001</v>
      </c>
      <c r="O236">
        <v>0.61443320000000001</v>
      </c>
      <c r="P236">
        <v>0.387264</v>
      </c>
      <c r="Q236">
        <v>0.20853720000000001</v>
      </c>
      <c r="R236">
        <v>1.86319E-2</v>
      </c>
    </row>
    <row r="237" spans="1:18" x14ac:dyDescent="0.35">
      <c r="A237" t="str">
        <f t="shared" si="3"/>
        <v>GUY2018rural</v>
      </c>
      <c r="B237" t="s">
        <v>19</v>
      </c>
      <c r="C237">
        <v>2018</v>
      </c>
      <c r="D237" t="s">
        <v>95</v>
      </c>
      <c r="E237">
        <v>140321.79999999999</v>
      </c>
      <c r="F237">
        <v>89504.84</v>
      </c>
      <c r="G237">
        <v>255297.2</v>
      </c>
      <c r="H237">
        <v>187062.39999999999</v>
      </c>
      <c r="I237">
        <v>66596.649999999994</v>
      </c>
      <c r="J237">
        <v>1638.164</v>
      </c>
      <c r="K237">
        <v>485123.8</v>
      </c>
      <c r="L237">
        <v>485123.8</v>
      </c>
      <c r="M237" s="29">
        <v>0.28924939999999999</v>
      </c>
      <c r="N237">
        <v>0.184499</v>
      </c>
      <c r="O237">
        <v>0.52625169999999999</v>
      </c>
      <c r="P237">
        <v>0.38559729999999998</v>
      </c>
      <c r="Q237">
        <v>0.1372776</v>
      </c>
      <c r="R237">
        <v>3.3768000000000001E-3</v>
      </c>
    </row>
    <row r="238" spans="1:18" x14ac:dyDescent="0.35">
      <c r="A238" t="str">
        <f t="shared" si="3"/>
        <v>GUY2018urbana</v>
      </c>
      <c r="B238" t="s">
        <v>19</v>
      </c>
      <c r="C238">
        <v>2018</v>
      </c>
      <c r="D238" t="s">
        <v>96</v>
      </c>
      <c r="E238">
        <v>50765.67</v>
      </c>
      <c r="F238">
        <v>30852.21</v>
      </c>
      <c r="G238">
        <v>93979.520000000004</v>
      </c>
      <c r="H238">
        <v>59038.11</v>
      </c>
      <c r="I238">
        <v>32944.639999999999</v>
      </c>
      <c r="J238">
        <v>1996.7719999999999</v>
      </c>
      <c r="K238">
        <v>175597.4</v>
      </c>
      <c r="L238">
        <v>175597.4</v>
      </c>
      <c r="M238" s="29">
        <v>0.28910259999999999</v>
      </c>
      <c r="N238">
        <v>0.17569860000000001</v>
      </c>
      <c r="O238">
        <v>0.53519879999999997</v>
      </c>
      <c r="P238">
        <v>0.33621289999999998</v>
      </c>
      <c r="Q238">
        <v>0.18761459999999999</v>
      </c>
      <c r="R238">
        <v>1.1371300000000001E-2</v>
      </c>
    </row>
    <row r="239" spans="1:18" x14ac:dyDescent="0.35">
      <c r="A239" t="str">
        <f t="shared" si="3"/>
        <v>GUY2017rural</v>
      </c>
      <c r="B239" t="s">
        <v>19</v>
      </c>
      <c r="C239">
        <v>2017</v>
      </c>
      <c r="D239" t="s">
        <v>95</v>
      </c>
      <c r="E239">
        <v>156039.20000000001</v>
      </c>
      <c r="F239">
        <v>100746.1</v>
      </c>
      <c r="G239">
        <v>262490.5</v>
      </c>
      <c r="H239">
        <v>184620.7</v>
      </c>
      <c r="I239">
        <v>74758.06</v>
      </c>
      <c r="J239">
        <v>3111.7649999999999</v>
      </c>
      <c r="K239">
        <v>519275.9</v>
      </c>
      <c r="L239">
        <v>519275.9</v>
      </c>
      <c r="M239" s="29">
        <v>0.30049389999999998</v>
      </c>
      <c r="N239">
        <v>0.19401270000000001</v>
      </c>
      <c r="O239">
        <v>0.50549330000000003</v>
      </c>
      <c r="P239">
        <v>0.35553489999999999</v>
      </c>
      <c r="Q239">
        <v>0.14396600000000001</v>
      </c>
      <c r="R239">
        <v>5.9925000000000004E-3</v>
      </c>
    </row>
    <row r="240" spans="1:18" x14ac:dyDescent="0.35">
      <c r="A240" t="str">
        <f t="shared" si="3"/>
        <v>GUY2017urbana</v>
      </c>
      <c r="B240" t="s">
        <v>19</v>
      </c>
      <c r="C240">
        <v>2017</v>
      </c>
      <c r="D240" t="s">
        <v>96</v>
      </c>
      <c r="E240">
        <v>37523.65</v>
      </c>
      <c r="F240">
        <v>25468.61</v>
      </c>
      <c r="G240">
        <v>122388.5</v>
      </c>
      <c r="H240">
        <v>71602.03</v>
      </c>
      <c r="I240">
        <v>48337.36</v>
      </c>
      <c r="J240">
        <v>2449.12</v>
      </c>
      <c r="K240">
        <v>185380.8</v>
      </c>
      <c r="L240">
        <v>185380.8</v>
      </c>
      <c r="M240" s="29">
        <v>0.20241390000000001</v>
      </c>
      <c r="N240">
        <v>0.13738539999999999</v>
      </c>
      <c r="O240">
        <v>0.66020069999999997</v>
      </c>
      <c r="P240">
        <v>0.386243</v>
      </c>
      <c r="Q240">
        <v>0.26074639999999999</v>
      </c>
      <c r="R240">
        <v>1.32113E-2</v>
      </c>
    </row>
    <row r="241" spans="1:18" x14ac:dyDescent="0.35">
      <c r="A241" t="str">
        <f t="shared" si="3"/>
        <v>GTM2022rural</v>
      </c>
      <c r="B241" t="s">
        <v>8</v>
      </c>
      <c r="C241">
        <v>2022</v>
      </c>
      <c r="D241" t="s">
        <v>95</v>
      </c>
      <c r="E241">
        <v>4286300</v>
      </c>
      <c r="F241">
        <v>1961765</v>
      </c>
      <c r="G241">
        <v>3467205</v>
      </c>
      <c r="H241">
        <v>2558239</v>
      </c>
      <c r="I241">
        <v>889216</v>
      </c>
      <c r="J241">
        <v>19750</v>
      </c>
      <c r="K241">
        <v>9715270</v>
      </c>
      <c r="L241">
        <v>9715270</v>
      </c>
      <c r="M241" s="29">
        <v>0.44119209999999998</v>
      </c>
      <c r="N241">
        <v>0.20192589999999999</v>
      </c>
      <c r="O241">
        <v>0.35688199999999998</v>
      </c>
      <c r="P241">
        <v>0.26332149999999999</v>
      </c>
      <c r="Q241">
        <v>9.1527700000000003E-2</v>
      </c>
      <c r="R241">
        <v>2.0328999999999998E-3</v>
      </c>
    </row>
    <row r="242" spans="1:18" x14ac:dyDescent="0.35">
      <c r="A242" t="str">
        <f t="shared" si="3"/>
        <v>GTM2022urbana</v>
      </c>
      <c r="B242" t="s">
        <v>8</v>
      </c>
      <c r="C242">
        <v>2022</v>
      </c>
      <c r="D242" t="s">
        <v>96</v>
      </c>
      <c r="E242">
        <v>1556791</v>
      </c>
      <c r="F242">
        <v>1125726</v>
      </c>
      <c r="G242">
        <v>4198842</v>
      </c>
      <c r="H242">
        <v>2650916</v>
      </c>
      <c r="I242">
        <v>1482616</v>
      </c>
      <c r="J242">
        <v>65310</v>
      </c>
      <c r="K242">
        <v>6881359</v>
      </c>
      <c r="L242">
        <v>6881359</v>
      </c>
      <c r="M242" s="29">
        <v>0.22623309999999999</v>
      </c>
      <c r="N242">
        <v>0.16359070000000001</v>
      </c>
      <c r="O242">
        <v>0.6101763</v>
      </c>
      <c r="P242">
        <v>0.3852315</v>
      </c>
      <c r="Q242">
        <v>0.21545400000000001</v>
      </c>
      <c r="R242">
        <v>9.4909E-3</v>
      </c>
    </row>
    <row r="243" spans="1:18" x14ac:dyDescent="0.35">
      <c r="A243" t="str">
        <f t="shared" si="3"/>
        <v>GTM2021rural</v>
      </c>
      <c r="B243" t="s">
        <v>8</v>
      </c>
      <c r="C243">
        <v>2021</v>
      </c>
      <c r="D243" t="s">
        <v>95</v>
      </c>
      <c r="E243">
        <v>4846222</v>
      </c>
      <c r="F243">
        <v>2328688</v>
      </c>
      <c r="G243">
        <v>3201840</v>
      </c>
      <c r="H243">
        <v>2567623</v>
      </c>
      <c r="I243">
        <v>625322</v>
      </c>
      <c r="J243">
        <v>8895</v>
      </c>
      <c r="K243" s="28">
        <v>10400000</v>
      </c>
      <c r="L243" s="28">
        <v>10400000</v>
      </c>
      <c r="M243" s="29">
        <v>0.46702690000000002</v>
      </c>
      <c r="N243">
        <v>0.224414</v>
      </c>
      <c r="O243">
        <v>0.30855900000000003</v>
      </c>
      <c r="P243">
        <v>0.24743999999999999</v>
      </c>
      <c r="Q243">
        <v>6.0261799999999997E-2</v>
      </c>
      <c r="R243">
        <v>8.5720000000000002E-4</v>
      </c>
    </row>
    <row r="244" spans="1:18" x14ac:dyDescent="0.35">
      <c r="A244" t="str">
        <f t="shared" si="3"/>
        <v>GTM2021urbana</v>
      </c>
      <c r="B244" t="s">
        <v>8</v>
      </c>
      <c r="C244">
        <v>2021</v>
      </c>
      <c r="D244" t="s">
        <v>96</v>
      </c>
      <c r="E244">
        <v>1479236</v>
      </c>
      <c r="F244">
        <v>1248850</v>
      </c>
      <c r="G244">
        <v>4047169</v>
      </c>
      <c r="H244">
        <v>2647503</v>
      </c>
      <c r="I244">
        <v>1365333</v>
      </c>
      <c r="J244">
        <v>34333</v>
      </c>
      <c r="K244">
        <v>6775255</v>
      </c>
      <c r="L244">
        <v>6775255</v>
      </c>
      <c r="M244" s="29">
        <v>0.2183292</v>
      </c>
      <c r="N244">
        <v>0.18432519999999999</v>
      </c>
      <c r="O244">
        <v>0.59734569999999998</v>
      </c>
      <c r="P244">
        <v>0.39076060000000001</v>
      </c>
      <c r="Q244">
        <v>0.20151759999999999</v>
      </c>
      <c r="R244">
        <v>5.0673999999999997E-3</v>
      </c>
    </row>
    <row r="245" spans="1:18" x14ac:dyDescent="0.35">
      <c r="A245" t="str">
        <f t="shared" si="3"/>
        <v>GTM2019rural</v>
      </c>
      <c r="B245" t="s">
        <v>8</v>
      </c>
      <c r="C245">
        <v>2019</v>
      </c>
      <c r="D245" t="s">
        <v>95</v>
      </c>
      <c r="E245">
        <v>4005865</v>
      </c>
      <c r="F245">
        <v>1989901</v>
      </c>
      <c r="G245">
        <v>3364048</v>
      </c>
      <c r="H245">
        <v>2386248</v>
      </c>
      <c r="I245">
        <v>945839</v>
      </c>
      <c r="J245">
        <v>31961</v>
      </c>
      <c r="K245">
        <v>9359814</v>
      </c>
      <c r="L245">
        <v>9359814</v>
      </c>
      <c r="M245" s="29">
        <v>0.42798550000000002</v>
      </c>
      <c r="N245">
        <v>0.2126005</v>
      </c>
      <c r="O245">
        <v>0.35941400000000001</v>
      </c>
      <c r="P245">
        <v>0.25494610000000001</v>
      </c>
      <c r="Q245">
        <v>0.1010532</v>
      </c>
      <c r="R245">
        <v>3.4147000000000001E-3</v>
      </c>
    </row>
    <row r="246" spans="1:18" x14ac:dyDescent="0.35">
      <c r="A246" t="str">
        <f t="shared" si="3"/>
        <v>GTM2019urbana</v>
      </c>
      <c r="B246" t="s">
        <v>8</v>
      </c>
      <c r="C246">
        <v>2019</v>
      </c>
      <c r="D246" t="s">
        <v>96</v>
      </c>
      <c r="E246">
        <v>2275287</v>
      </c>
      <c r="F246">
        <v>1548519</v>
      </c>
      <c r="G246">
        <v>4317688</v>
      </c>
      <c r="H246">
        <v>2931943</v>
      </c>
      <c r="I246">
        <v>1340989</v>
      </c>
      <c r="J246">
        <v>44756</v>
      </c>
      <c r="K246">
        <v>8141494</v>
      </c>
      <c r="L246">
        <v>8141494</v>
      </c>
      <c r="M246" s="29">
        <v>0.27946799999999999</v>
      </c>
      <c r="N246">
        <v>0.1902008</v>
      </c>
      <c r="O246">
        <v>0.5303312</v>
      </c>
      <c r="P246">
        <v>0.36012349999999999</v>
      </c>
      <c r="Q246">
        <v>0.16471040000000001</v>
      </c>
      <c r="R246">
        <v>5.4973000000000001E-3</v>
      </c>
    </row>
    <row r="247" spans="1:18" x14ac:dyDescent="0.35">
      <c r="A247" t="str">
        <f t="shared" si="3"/>
        <v>GTM2018rural</v>
      </c>
      <c r="B247" t="s">
        <v>8</v>
      </c>
      <c r="C247">
        <v>2018</v>
      </c>
      <c r="D247" t="s">
        <v>95</v>
      </c>
      <c r="E247">
        <v>5196967</v>
      </c>
      <c r="F247">
        <v>1997203</v>
      </c>
      <c r="G247">
        <v>2346436</v>
      </c>
      <c r="H247">
        <v>1937135</v>
      </c>
      <c r="I247">
        <v>399254</v>
      </c>
      <c r="J247">
        <v>10047</v>
      </c>
      <c r="K247">
        <v>9540606</v>
      </c>
      <c r="L247">
        <v>9540606</v>
      </c>
      <c r="M247" s="29">
        <v>0.5447208</v>
      </c>
      <c r="N247">
        <v>0.2093371</v>
      </c>
      <c r="O247">
        <v>0.24594199999999999</v>
      </c>
      <c r="P247">
        <v>0.2030411</v>
      </c>
      <c r="Q247">
        <v>4.18479E-2</v>
      </c>
      <c r="R247">
        <v>1.0531E-3</v>
      </c>
    </row>
    <row r="248" spans="1:18" x14ac:dyDescent="0.35">
      <c r="A248" t="str">
        <f t="shared" si="3"/>
        <v>GTM2018urbana</v>
      </c>
      <c r="B248" t="s">
        <v>8</v>
      </c>
      <c r="C248">
        <v>2018</v>
      </c>
      <c r="D248" t="s">
        <v>96</v>
      </c>
      <c r="E248">
        <v>1279132</v>
      </c>
      <c r="F248">
        <v>1400635</v>
      </c>
      <c r="G248">
        <v>4947648</v>
      </c>
      <c r="H248">
        <v>3097026</v>
      </c>
      <c r="I248">
        <v>1797592</v>
      </c>
      <c r="J248">
        <v>53030</v>
      </c>
      <c r="K248">
        <v>7627415</v>
      </c>
      <c r="L248">
        <v>7627415</v>
      </c>
      <c r="M248" s="29">
        <v>0.16770189999999999</v>
      </c>
      <c r="N248">
        <v>0.18363170000000001</v>
      </c>
      <c r="O248">
        <v>0.64866639999999998</v>
      </c>
      <c r="P248">
        <v>0.40603869999999997</v>
      </c>
      <c r="Q248">
        <v>0.2356751</v>
      </c>
      <c r="R248">
        <v>6.9525999999999998E-3</v>
      </c>
    </row>
    <row r="249" spans="1:18" x14ac:dyDescent="0.35">
      <c r="A249" t="str">
        <f t="shared" si="3"/>
        <v>GTM2017rural</v>
      </c>
      <c r="B249" t="s">
        <v>8</v>
      </c>
      <c r="C249">
        <v>2017</v>
      </c>
      <c r="D249" t="s">
        <v>95</v>
      </c>
      <c r="E249">
        <v>4546091</v>
      </c>
      <c r="F249">
        <v>1597882</v>
      </c>
      <c r="G249">
        <v>2124078</v>
      </c>
      <c r="H249">
        <v>1702472</v>
      </c>
      <c r="I249">
        <v>406957</v>
      </c>
      <c r="J249">
        <v>14649</v>
      </c>
      <c r="K249">
        <v>8268051</v>
      </c>
      <c r="L249">
        <v>8268051</v>
      </c>
      <c r="M249" s="29">
        <v>0.5498383</v>
      </c>
      <c r="N249">
        <v>0.19325980000000001</v>
      </c>
      <c r="O249">
        <v>0.25690190000000002</v>
      </c>
      <c r="P249">
        <v>0.2059097</v>
      </c>
      <c r="Q249">
        <v>4.9220399999999997E-2</v>
      </c>
      <c r="R249">
        <v>1.7718E-3</v>
      </c>
    </row>
    <row r="250" spans="1:18" x14ac:dyDescent="0.35">
      <c r="A250" t="str">
        <f t="shared" si="3"/>
        <v>GTM2017urbana</v>
      </c>
      <c r="B250" t="s">
        <v>8</v>
      </c>
      <c r="C250">
        <v>2017</v>
      </c>
      <c r="D250" t="s">
        <v>96</v>
      </c>
      <c r="E250">
        <v>1535404</v>
      </c>
      <c r="F250">
        <v>1550322</v>
      </c>
      <c r="G250">
        <v>5438106</v>
      </c>
      <c r="H250">
        <v>3405208</v>
      </c>
      <c r="I250">
        <v>1990925</v>
      </c>
      <c r="J250">
        <v>41973</v>
      </c>
      <c r="K250">
        <v>8523832</v>
      </c>
      <c r="L250">
        <v>8523832</v>
      </c>
      <c r="M250" s="29">
        <v>0.1801307</v>
      </c>
      <c r="N250">
        <v>0.18188090000000001</v>
      </c>
      <c r="O250">
        <v>0.63798840000000001</v>
      </c>
      <c r="P250">
        <v>0.39949259999999998</v>
      </c>
      <c r="Q250">
        <v>0.23357159999999999</v>
      </c>
      <c r="R250">
        <v>4.9242000000000001E-3</v>
      </c>
    </row>
    <row r="251" spans="1:18" x14ac:dyDescent="0.35">
      <c r="A251" t="str">
        <f t="shared" si="3"/>
        <v>GTM2016rural</v>
      </c>
      <c r="B251" t="s">
        <v>8</v>
      </c>
      <c r="C251">
        <v>2016</v>
      </c>
      <c r="D251" t="s">
        <v>95</v>
      </c>
      <c r="E251">
        <v>4267664</v>
      </c>
      <c r="F251">
        <v>1668139</v>
      </c>
      <c r="G251">
        <v>2426744</v>
      </c>
      <c r="H251">
        <v>2002168</v>
      </c>
      <c r="I251">
        <v>418344</v>
      </c>
      <c r="J251">
        <v>6232</v>
      </c>
      <c r="K251">
        <v>8362547</v>
      </c>
      <c r="L251">
        <v>8362547</v>
      </c>
      <c r="M251" s="29">
        <v>0.51033059999999997</v>
      </c>
      <c r="N251">
        <v>0.1994774</v>
      </c>
      <c r="O251">
        <v>0.29019200000000001</v>
      </c>
      <c r="P251">
        <v>0.23942079999999999</v>
      </c>
      <c r="Q251">
        <v>5.0025899999999998E-2</v>
      </c>
      <c r="R251">
        <v>7.4520000000000001E-4</v>
      </c>
    </row>
    <row r="252" spans="1:18" x14ac:dyDescent="0.35">
      <c r="A252" t="str">
        <f t="shared" si="3"/>
        <v>GTM2016urbana</v>
      </c>
      <c r="B252" t="s">
        <v>8</v>
      </c>
      <c r="C252">
        <v>2016</v>
      </c>
      <c r="D252" t="s">
        <v>96</v>
      </c>
      <c r="E252">
        <v>1780323</v>
      </c>
      <c r="F252">
        <v>1339688</v>
      </c>
      <c r="G252">
        <v>5163934</v>
      </c>
      <c r="H252">
        <v>3234631</v>
      </c>
      <c r="I252">
        <v>1865447</v>
      </c>
      <c r="J252">
        <v>63856</v>
      </c>
      <c r="K252">
        <v>8283945</v>
      </c>
      <c r="L252">
        <v>8283945</v>
      </c>
      <c r="M252" s="29">
        <v>0.21491250000000001</v>
      </c>
      <c r="N252">
        <v>0.161721</v>
      </c>
      <c r="O252">
        <v>0.62336650000000005</v>
      </c>
      <c r="P252">
        <v>0.39046989999999998</v>
      </c>
      <c r="Q252">
        <v>0.22518820000000001</v>
      </c>
      <c r="R252">
        <v>7.7083999999999998E-3</v>
      </c>
    </row>
    <row r="253" spans="1:18" x14ac:dyDescent="0.35">
      <c r="A253" t="str">
        <f t="shared" si="3"/>
        <v>GTM2015rural</v>
      </c>
      <c r="B253" t="s">
        <v>8</v>
      </c>
      <c r="C253">
        <v>2015</v>
      </c>
      <c r="D253" t="s">
        <v>95</v>
      </c>
      <c r="E253">
        <v>4026943</v>
      </c>
      <c r="F253">
        <v>1631284</v>
      </c>
      <c r="G253">
        <v>2522070</v>
      </c>
      <c r="H253">
        <v>1924603</v>
      </c>
      <c r="I253">
        <v>584894</v>
      </c>
      <c r="J253">
        <v>12573</v>
      </c>
      <c r="K253">
        <v>8180297</v>
      </c>
      <c r="L253">
        <v>8180297</v>
      </c>
      <c r="M253" s="29">
        <v>0.49227340000000003</v>
      </c>
      <c r="N253">
        <v>0.19941619999999999</v>
      </c>
      <c r="O253">
        <v>0.30831029999999998</v>
      </c>
      <c r="P253">
        <v>0.23527300000000001</v>
      </c>
      <c r="Q253">
        <v>7.1500300000000003E-2</v>
      </c>
      <c r="R253">
        <v>1.537E-3</v>
      </c>
    </row>
    <row r="254" spans="1:18" x14ac:dyDescent="0.35">
      <c r="A254" t="str">
        <f t="shared" si="3"/>
        <v>GTM2015urbana</v>
      </c>
      <c r="B254" t="s">
        <v>8</v>
      </c>
      <c r="C254">
        <v>2015</v>
      </c>
      <c r="D254" t="s">
        <v>96</v>
      </c>
      <c r="E254">
        <v>1462703</v>
      </c>
      <c r="F254">
        <v>1640065</v>
      </c>
      <c r="G254">
        <v>4994316</v>
      </c>
      <c r="H254">
        <v>3269996</v>
      </c>
      <c r="I254">
        <v>1677247</v>
      </c>
      <c r="J254">
        <v>47073</v>
      </c>
      <c r="K254">
        <v>8097084</v>
      </c>
      <c r="L254">
        <v>8097084</v>
      </c>
      <c r="M254" s="29">
        <v>0.18064559999999999</v>
      </c>
      <c r="N254">
        <v>0.20255010000000001</v>
      </c>
      <c r="O254">
        <v>0.61680420000000002</v>
      </c>
      <c r="P254">
        <v>0.4038486</v>
      </c>
      <c r="Q254">
        <v>0.2071421</v>
      </c>
      <c r="R254">
        <v>5.8136000000000004E-3</v>
      </c>
    </row>
    <row r="255" spans="1:18" x14ac:dyDescent="0.35">
      <c r="A255" t="str">
        <f t="shared" si="3"/>
        <v>GTM2014rural</v>
      </c>
      <c r="B255" t="s">
        <v>8</v>
      </c>
      <c r="C255">
        <v>2014</v>
      </c>
      <c r="D255" t="s">
        <v>95</v>
      </c>
      <c r="E255">
        <v>4240060</v>
      </c>
      <c r="F255">
        <v>1588053</v>
      </c>
      <c r="G255">
        <v>2136843</v>
      </c>
      <c r="H255">
        <v>1746455</v>
      </c>
      <c r="I255">
        <v>369402</v>
      </c>
      <c r="J255">
        <v>20986</v>
      </c>
      <c r="K255">
        <v>7964956</v>
      </c>
      <c r="L255">
        <v>7964956</v>
      </c>
      <c r="M255" s="29">
        <v>0.53233940000000002</v>
      </c>
      <c r="N255">
        <v>0.19938</v>
      </c>
      <c r="O255">
        <v>0.26828059999999998</v>
      </c>
      <c r="P255">
        <v>0.2192674</v>
      </c>
      <c r="Q255">
        <v>4.63784E-2</v>
      </c>
      <c r="R255">
        <v>2.6348000000000001E-3</v>
      </c>
    </row>
    <row r="256" spans="1:18" x14ac:dyDescent="0.35">
      <c r="A256" t="str">
        <f t="shared" si="3"/>
        <v>GTM2014urbana</v>
      </c>
      <c r="B256" t="s">
        <v>8</v>
      </c>
      <c r="C256">
        <v>2014</v>
      </c>
      <c r="D256" t="s">
        <v>96</v>
      </c>
      <c r="E256">
        <v>1519799</v>
      </c>
      <c r="F256">
        <v>1326252</v>
      </c>
      <c r="G256">
        <v>5174234</v>
      </c>
      <c r="H256">
        <v>3038242</v>
      </c>
      <c r="I256">
        <v>2076574</v>
      </c>
      <c r="J256">
        <v>59418</v>
      </c>
      <c r="K256">
        <v>8020285</v>
      </c>
      <c r="L256">
        <v>8020285</v>
      </c>
      <c r="M256" s="29">
        <v>0.18949440000000001</v>
      </c>
      <c r="N256">
        <v>0.16536219999999999</v>
      </c>
      <c r="O256">
        <v>0.64514340000000003</v>
      </c>
      <c r="P256">
        <v>0.37881969999999998</v>
      </c>
      <c r="Q256">
        <v>0.25891520000000001</v>
      </c>
      <c r="R256">
        <v>7.4085000000000002E-3</v>
      </c>
    </row>
    <row r="257" spans="1:18" x14ac:dyDescent="0.35">
      <c r="A257" t="str">
        <f t="shared" si="3"/>
        <v>GTM2013rural</v>
      </c>
      <c r="B257" t="s">
        <v>8</v>
      </c>
      <c r="C257">
        <v>2013</v>
      </c>
      <c r="D257" t="s">
        <v>95</v>
      </c>
      <c r="E257">
        <v>4023897</v>
      </c>
      <c r="F257">
        <v>1592277</v>
      </c>
      <c r="G257">
        <v>2299078</v>
      </c>
      <c r="H257">
        <v>1837620</v>
      </c>
      <c r="I257">
        <v>456442</v>
      </c>
      <c r="J257">
        <v>5016</v>
      </c>
      <c r="K257">
        <v>7915252</v>
      </c>
      <c r="L257">
        <v>7915252</v>
      </c>
      <c r="M257" s="29">
        <v>0.5083725</v>
      </c>
      <c r="N257">
        <v>0.2011657</v>
      </c>
      <c r="O257">
        <v>0.29046169999999999</v>
      </c>
      <c r="P257">
        <v>0.2321619</v>
      </c>
      <c r="Q257">
        <v>5.7666099999999998E-2</v>
      </c>
      <c r="R257">
        <v>6.3369999999999995E-4</v>
      </c>
    </row>
    <row r="258" spans="1:18" x14ac:dyDescent="0.35">
      <c r="A258" t="str">
        <f t="shared" ref="A258:A321" si="4">B258&amp;C258&amp;D258</f>
        <v>GTM2013urbana</v>
      </c>
      <c r="B258" t="s">
        <v>8</v>
      </c>
      <c r="C258">
        <v>2013</v>
      </c>
      <c r="D258" t="s">
        <v>96</v>
      </c>
      <c r="E258">
        <v>1740654</v>
      </c>
      <c r="F258">
        <v>1415593</v>
      </c>
      <c r="G258">
        <v>4518347</v>
      </c>
      <c r="H258">
        <v>3043748</v>
      </c>
      <c r="I258">
        <v>1406684</v>
      </c>
      <c r="J258">
        <v>67915</v>
      </c>
      <c r="K258">
        <v>7674594</v>
      </c>
      <c r="L258">
        <v>7674594</v>
      </c>
      <c r="M258" s="29">
        <v>0.22680729999999999</v>
      </c>
      <c r="N258">
        <v>0.1844518</v>
      </c>
      <c r="O258">
        <v>0.58874079999999995</v>
      </c>
      <c r="P258">
        <v>0.39660050000000002</v>
      </c>
      <c r="Q258">
        <v>0.18329100000000001</v>
      </c>
      <c r="R258">
        <v>8.8492999999999992E-3</v>
      </c>
    </row>
    <row r="259" spans="1:18" x14ac:dyDescent="0.35">
      <c r="A259" t="str">
        <f t="shared" si="4"/>
        <v>GTM2012rural</v>
      </c>
      <c r="B259" t="s">
        <v>8</v>
      </c>
      <c r="C259">
        <v>2012</v>
      </c>
      <c r="D259" t="s">
        <v>95</v>
      </c>
      <c r="E259">
        <v>4383280</v>
      </c>
      <c r="F259">
        <v>1295091</v>
      </c>
      <c r="G259">
        <v>2037011</v>
      </c>
      <c r="H259">
        <v>1602874</v>
      </c>
      <c r="I259">
        <v>428802</v>
      </c>
      <c r="J259">
        <v>5335</v>
      </c>
      <c r="K259">
        <v>7715382</v>
      </c>
      <c r="L259">
        <v>7715382</v>
      </c>
      <c r="M259" s="29">
        <v>0.56812220000000002</v>
      </c>
      <c r="N259">
        <v>0.16785829999999999</v>
      </c>
      <c r="O259">
        <v>0.26401950000000002</v>
      </c>
      <c r="P259">
        <v>0.2077504</v>
      </c>
      <c r="Q259">
        <v>5.5577500000000002E-2</v>
      </c>
      <c r="R259">
        <v>6.9149999999999995E-4</v>
      </c>
    </row>
    <row r="260" spans="1:18" x14ac:dyDescent="0.35">
      <c r="A260" t="str">
        <f t="shared" si="4"/>
        <v>GTM2012urbana</v>
      </c>
      <c r="B260" t="s">
        <v>8</v>
      </c>
      <c r="C260">
        <v>2012</v>
      </c>
      <c r="D260" t="s">
        <v>96</v>
      </c>
      <c r="E260">
        <v>1905024</v>
      </c>
      <c r="F260">
        <v>1255753</v>
      </c>
      <c r="G260">
        <v>4272321</v>
      </c>
      <c r="H260">
        <v>2750162</v>
      </c>
      <c r="I260">
        <v>1454948</v>
      </c>
      <c r="J260">
        <v>67211</v>
      </c>
      <c r="K260">
        <v>7433098</v>
      </c>
      <c r="L260">
        <v>7433098</v>
      </c>
      <c r="M260" s="29">
        <v>0.2562894</v>
      </c>
      <c r="N260">
        <v>0.1689407</v>
      </c>
      <c r="O260">
        <v>0.57476989999999994</v>
      </c>
      <c r="P260">
        <v>0.3699887</v>
      </c>
      <c r="Q260">
        <v>0.1957391</v>
      </c>
      <c r="R260">
        <v>9.0421000000000008E-3</v>
      </c>
    </row>
    <row r="261" spans="1:18" x14ac:dyDescent="0.35">
      <c r="A261" t="str">
        <f t="shared" si="4"/>
        <v>GTM2011rural</v>
      </c>
      <c r="B261" t="s">
        <v>8</v>
      </c>
      <c r="C261">
        <v>2011</v>
      </c>
      <c r="D261" t="s">
        <v>95</v>
      </c>
      <c r="E261">
        <v>4291229</v>
      </c>
      <c r="F261">
        <v>884114.6</v>
      </c>
      <c r="G261">
        <v>1334626</v>
      </c>
      <c r="H261">
        <v>1091008</v>
      </c>
      <c r="I261">
        <v>236796.3</v>
      </c>
      <c r="J261">
        <v>6821.5230000000001</v>
      </c>
      <c r="K261">
        <v>6509970</v>
      </c>
      <c r="L261">
        <v>6509970</v>
      </c>
      <c r="M261" s="29">
        <v>0.65917800000000004</v>
      </c>
      <c r="N261">
        <v>0.13580929999999999</v>
      </c>
      <c r="O261">
        <v>0.20501259999999999</v>
      </c>
      <c r="P261">
        <v>0.1675904</v>
      </c>
      <c r="Q261">
        <v>3.6374400000000001E-2</v>
      </c>
      <c r="R261">
        <v>1.0479E-3</v>
      </c>
    </row>
    <row r="262" spans="1:18" x14ac:dyDescent="0.35">
      <c r="A262" t="str">
        <f t="shared" si="4"/>
        <v>GTM2011urbana</v>
      </c>
      <c r="B262" t="s">
        <v>8</v>
      </c>
      <c r="C262">
        <v>2011</v>
      </c>
      <c r="D262" t="s">
        <v>96</v>
      </c>
      <c r="E262">
        <v>2136865</v>
      </c>
      <c r="F262">
        <v>1119205</v>
      </c>
      <c r="G262">
        <v>2773038</v>
      </c>
      <c r="H262">
        <v>1919698</v>
      </c>
      <c r="I262">
        <v>820397.9</v>
      </c>
      <c r="J262">
        <v>32941.97</v>
      </c>
      <c r="K262">
        <v>6029108</v>
      </c>
      <c r="L262">
        <v>6029108</v>
      </c>
      <c r="M262" s="29">
        <v>0.35442469999999998</v>
      </c>
      <c r="N262">
        <v>0.18563360000000001</v>
      </c>
      <c r="O262">
        <v>0.45994170000000001</v>
      </c>
      <c r="P262">
        <v>0.31840499999999999</v>
      </c>
      <c r="Q262">
        <v>0.1360729</v>
      </c>
      <c r="R262">
        <v>5.4638000000000004E-3</v>
      </c>
    </row>
    <row r="263" spans="1:18" x14ac:dyDescent="0.35">
      <c r="A263" t="str">
        <f t="shared" si="4"/>
        <v>GTM2010rural</v>
      </c>
      <c r="B263" t="s">
        <v>8</v>
      </c>
      <c r="C263">
        <v>2010</v>
      </c>
      <c r="D263" t="s">
        <v>95</v>
      </c>
      <c r="E263">
        <v>4752384</v>
      </c>
      <c r="F263">
        <v>1129483</v>
      </c>
      <c r="G263">
        <v>1121325</v>
      </c>
      <c r="H263">
        <v>935607</v>
      </c>
      <c r="I263">
        <v>179589</v>
      </c>
      <c r="J263">
        <v>6129</v>
      </c>
      <c r="K263">
        <v>7003192</v>
      </c>
      <c r="L263">
        <v>7003192</v>
      </c>
      <c r="M263" s="29">
        <v>0.67860259999999994</v>
      </c>
      <c r="N263">
        <v>0.16128120000000001</v>
      </c>
      <c r="O263">
        <v>0.16011629999999999</v>
      </c>
      <c r="P263">
        <v>0.1335972</v>
      </c>
      <c r="Q263">
        <v>2.5643900000000001E-2</v>
      </c>
      <c r="R263">
        <v>8.7520000000000002E-4</v>
      </c>
    </row>
    <row r="264" spans="1:18" x14ac:dyDescent="0.35">
      <c r="A264" t="str">
        <f t="shared" si="4"/>
        <v>GTM2010urbana</v>
      </c>
      <c r="B264" t="s">
        <v>8</v>
      </c>
      <c r="C264">
        <v>2010</v>
      </c>
      <c r="D264" t="s">
        <v>96</v>
      </c>
      <c r="E264">
        <v>2263692</v>
      </c>
      <c r="F264">
        <v>1179102</v>
      </c>
      <c r="G264">
        <v>3051373</v>
      </c>
      <c r="H264">
        <v>2028537</v>
      </c>
      <c r="I264">
        <v>986910</v>
      </c>
      <c r="J264">
        <v>35926</v>
      </c>
      <c r="K264">
        <v>6494167</v>
      </c>
      <c r="L264">
        <v>6494167</v>
      </c>
      <c r="M264" s="29">
        <v>0.34857310000000002</v>
      </c>
      <c r="N264">
        <v>0.18156320000000001</v>
      </c>
      <c r="O264">
        <v>0.4698637</v>
      </c>
      <c r="P264">
        <v>0.3123629</v>
      </c>
      <c r="Q264">
        <v>0.15196870000000001</v>
      </c>
      <c r="R264">
        <v>5.5319999999999996E-3</v>
      </c>
    </row>
    <row r="265" spans="1:18" x14ac:dyDescent="0.35">
      <c r="A265" t="str">
        <f t="shared" si="4"/>
        <v>GTM2006rural</v>
      </c>
      <c r="B265" t="s">
        <v>8</v>
      </c>
      <c r="C265">
        <v>2006</v>
      </c>
      <c r="D265" t="s">
        <v>95</v>
      </c>
      <c r="E265">
        <v>3327742</v>
      </c>
      <c r="F265">
        <v>1298898</v>
      </c>
      <c r="G265">
        <v>2067718</v>
      </c>
      <c r="H265">
        <v>1656132</v>
      </c>
      <c r="I265">
        <v>392887.9</v>
      </c>
      <c r="J265">
        <v>18699</v>
      </c>
      <c r="K265">
        <v>6694358</v>
      </c>
      <c r="L265">
        <v>6694358</v>
      </c>
      <c r="M265" s="29">
        <v>0.4970965</v>
      </c>
      <c r="N265">
        <v>0.1940287</v>
      </c>
      <c r="O265">
        <v>0.3088748</v>
      </c>
      <c r="P265">
        <v>0.2473921</v>
      </c>
      <c r="Q265">
        <v>5.8689400000000003E-2</v>
      </c>
      <c r="R265">
        <v>2.7932E-3</v>
      </c>
    </row>
    <row r="266" spans="1:18" x14ac:dyDescent="0.35">
      <c r="A266" t="str">
        <f t="shared" si="4"/>
        <v>GTM2006urbana</v>
      </c>
      <c r="B266" t="s">
        <v>8</v>
      </c>
      <c r="C266">
        <v>2006</v>
      </c>
      <c r="D266" t="s">
        <v>96</v>
      </c>
      <c r="E266">
        <v>843242</v>
      </c>
      <c r="F266">
        <v>872561.8</v>
      </c>
      <c r="G266">
        <v>4483380</v>
      </c>
      <c r="H266">
        <v>2616514</v>
      </c>
      <c r="I266">
        <v>1726164</v>
      </c>
      <c r="J266">
        <v>140701.6</v>
      </c>
      <c r="K266">
        <v>6199184</v>
      </c>
      <c r="L266">
        <v>6199184</v>
      </c>
      <c r="M266" s="29">
        <v>0.1360247</v>
      </c>
      <c r="N266">
        <v>0.1407543</v>
      </c>
      <c r="O266">
        <v>0.723221</v>
      </c>
      <c r="P266">
        <v>0.422074</v>
      </c>
      <c r="Q266">
        <v>0.27845019999999998</v>
      </c>
      <c r="R266">
        <v>2.26968E-2</v>
      </c>
    </row>
    <row r="267" spans="1:18" x14ac:dyDescent="0.35">
      <c r="A267" t="str">
        <f t="shared" si="4"/>
        <v>ECU2023rural</v>
      </c>
      <c r="B267" t="s">
        <v>7</v>
      </c>
      <c r="C267">
        <v>2023</v>
      </c>
      <c r="D267" t="s">
        <v>95</v>
      </c>
      <c r="E267">
        <v>1769465</v>
      </c>
      <c r="F267">
        <v>1036241</v>
      </c>
      <c r="G267">
        <v>3019992</v>
      </c>
      <c r="H267">
        <v>2254003</v>
      </c>
      <c r="I267">
        <v>744930.5</v>
      </c>
      <c r="J267">
        <v>21058.799999999999</v>
      </c>
      <c r="K267">
        <v>5825698</v>
      </c>
      <c r="L267">
        <v>5825698</v>
      </c>
      <c r="M267" s="29">
        <v>0.30373450000000002</v>
      </c>
      <c r="N267">
        <v>0.17787410000000001</v>
      </c>
      <c r="O267">
        <v>0.51839150000000001</v>
      </c>
      <c r="P267">
        <v>0.3869069</v>
      </c>
      <c r="Q267">
        <v>0.12786980000000001</v>
      </c>
      <c r="R267">
        <v>3.6148E-3</v>
      </c>
    </row>
    <row r="268" spans="1:18" x14ac:dyDescent="0.35">
      <c r="A268" t="str">
        <f t="shared" si="4"/>
        <v>ECU2023urbana</v>
      </c>
      <c r="B268" t="s">
        <v>7</v>
      </c>
      <c r="C268">
        <v>2023</v>
      </c>
      <c r="D268" t="s">
        <v>96</v>
      </c>
      <c r="E268">
        <v>911681.8</v>
      </c>
      <c r="F268">
        <v>2031773</v>
      </c>
      <c r="G268">
        <v>9421180</v>
      </c>
      <c r="H268">
        <v>5300726</v>
      </c>
      <c r="I268">
        <v>4012004</v>
      </c>
      <c r="J268">
        <v>108449.9</v>
      </c>
      <c r="K268" s="28">
        <v>12400000</v>
      </c>
      <c r="L268" s="28">
        <v>12400000</v>
      </c>
      <c r="M268" s="29">
        <v>7.3733000000000007E-2</v>
      </c>
      <c r="N268">
        <v>0.1643213</v>
      </c>
      <c r="O268">
        <v>0.76194569999999995</v>
      </c>
      <c r="P268">
        <v>0.42870049999999998</v>
      </c>
      <c r="Q268">
        <v>0.32447409999999999</v>
      </c>
      <c r="R268">
        <v>8.7709999999999993E-3</v>
      </c>
    </row>
    <row r="269" spans="1:18" x14ac:dyDescent="0.35">
      <c r="A269" t="str">
        <f t="shared" si="4"/>
        <v>ECU2022rural</v>
      </c>
      <c r="B269" t="s">
        <v>7</v>
      </c>
      <c r="C269">
        <v>2022</v>
      </c>
      <c r="D269" t="s">
        <v>95</v>
      </c>
      <c r="E269">
        <v>1491673</v>
      </c>
      <c r="F269">
        <v>1270228</v>
      </c>
      <c r="G269">
        <v>2962463</v>
      </c>
      <c r="H269">
        <v>2284785</v>
      </c>
      <c r="I269">
        <v>662287.69999999995</v>
      </c>
      <c r="J269">
        <v>15391.03</v>
      </c>
      <c r="K269">
        <v>5724364</v>
      </c>
      <c r="L269">
        <v>5724364</v>
      </c>
      <c r="M269" s="29">
        <v>0.26058320000000001</v>
      </c>
      <c r="N269">
        <v>0.2218985</v>
      </c>
      <c r="O269">
        <v>0.51751840000000005</v>
      </c>
      <c r="P269">
        <v>0.39913340000000003</v>
      </c>
      <c r="Q269">
        <v>0.1156963</v>
      </c>
      <c r="R269">
        <v>2.6887E-3</v>
      </c>
    </row>
    <row r="270" spans="1:18" x14ac:dyDescent="0.35">
      <c r="A270" t="str">
        <f t="shared" si="4"/>
        <v>ECU2022urbana</v>
      </c>
      <c r="B270" t="s">
        <v>7</v>
      </c>
      <c r="C270">
        <v>2022</v>
      </c>
      <c r="D270" t="s">
        <v>96</v>
      </c>
      <c r="E270">
        <v>1030215</v>
      </c>
      <c r="F270">
        <v>1772478</v>
      </c>
      <c r="G270">
        <v>9372249</v>
      </c>
      <c r="H270">
        <v>5311942</v>
      </c>
      <c r="I270">
        <v>3926988</v>
      </c>
      <c r="J270">
        <v>133318.20000000001</v>
      </c>
      <c r="K270" s="28">
        <v>12200000</v>
      </c>
      <c r="L270" s="28">
        <v>12200000</v>
      </c>
      <c r="M270" s="29">
        <v>8.4617600000000001E-2</v>
      </c>
      <c r="N270">
        <v>0.14558409999999999</v>
      </c>
      <c r="O270">
        <v>0.76979819999999999</v>
      </c>
      <c r="P270">
        <v>0.4363012</v>
      </c>
      <c r="Q270">
        <v>0.32254680000000002</v>
      </c>
      <c r="R270">
        <v>1.09502E-2</v>
      </c>
    </row>
    <row r="271" spans="1:18" x14ac:dyDescent="0.35">
      <c r="A271" t="str">
        <f t="shared" si="4"/>
        <v>ECU2021rural</v>
      </c>
      <c r="B271" t="s">
        <v>7</v>
      </c>
      <c r="C271">
        <v>2021</v>
      </c>
      <c r="D271" t="s">
        <v>95</v>
      </c>
      <c r="E271">
        <v>1532443</v>
      </c>
      <c r="F271">
        <v>1089456</v>
      </c>
      <c r="G271">
        <v>3013182</v>
      </c>
      <c r="H271">
        <v>2352925</v>
      </c>
      <c r="I271">
        <v>646875.19999999995</v>
      </c>
      <c r="J271">
        <v>13381.75</v>
      </c>
      <c r="K271">
        <v>5635081</v>
      </c>
      <c r="L271">
        <v>5635081</v>
      </c>
      <c r="M271" s="29">
        <v>0.27194689999999999</v>
      </c>
      <c r="N271">
        <v>0.1933346</v>
      </c>
      <c r="O271">
        <v>0.53471849999999999</v>
      </c>
      <c r="P271">
        <v>0.41754950000000002</v>
      </c>
      <c r="Q271">
        <v>0.1147943</v>
      </c>
      <c r="R271">
        <v>2.3747E-3</v>
      </c>
    </row>
    <row r="272" spans="1:18" x14ac:dyDescent="0.35">
      <c r="A272" t="str">
        <f t="shared" si="4"/>
        <v>ECU2021urbana</v>
      </c>
      <c r="B272" t="s">
        <v>7</v>
      </c>
      <c r="C272">
        <v>2021</v>
      </c>
      <c r="D272" t="s">
        <v>96</v>
      </c>
      <c r="E272">
        <v>1097582</v>
      </c>
      <c r="F272">
        <v>2023937</v>
      </c>
      <c r="G272">
        <v>8826147</v>
      </c>
      <c r="H272">
        <v>4983969</v>
      </c>
      <c r="I272">
        <v>3657565</v>
      </c>
      <c r="J272">
        <v>184612.9</v>
      </c>
      <c r="K272" s="28">
        <v>11900000</v>
      </c>
      <c r="L272" s="28">
        <v>11900000</v>
      </c>
      <c r="M272" s="29">
        <v>9.1865799999999997E-2</v>
      </c>
      <c r="N272">
        <v>0.1694002</v>
      </c>
      <c r="O272">
        <v>0.738734</v>
      </c>
      <c r="P272">
        <v>0.41715000000000002</v>
      </c>
      <c r="Q272">
        <v>0.30613220000000002</v>
      </c>
      <c r="R272">
        <v>1.54518E-2</v>
      </c>
    </row>
    <row r="273" spans="1:18" x14ac:dyDescent="0.35">
      <c r="A273" t="str">
        <f t="shared" si="4"/>
        <v>ECU2020rural</v>
      </c>
      <c r="B273" t="s">
        <v>7</v>
      </c>
      <c r="C273">
        <v>2020</v>
      </c>
      <c r="D273" t="s">
        <v>95</v>
      </c>
      <c r="E273">
        <v>1928627</v>
      </c>
      <c r="F273">
        <v>1123260</v>
      </c>
      <c r="G273">
        <v>2503865</v>
      </c>
      <c r="H273">
        <v>2029746</v>
      </c>
      <c r="I273">
        <v>458753.7</v>
      </c>
      <c r="J273">
        <v>15364.8</v>
      </c>
      <c r="K273">
        <v>5555751</v>
      </c>
      <c r="L273">
        <v>5555751</v>
      </c>
      <c r="M273" s="29">
        <v>0.34714060000000002</v>
      </c>
      <c r="N273">
        <v>0.20217969999999999</v>
      </c>
      <c r="O273">
        <v>0.45067970000000002</v>
      </c>
      <c r="P273">
        <v>0.36534139999999998</v>
      </c>
      <c r="Q273">
        <v>8.2572800000000002E-2</v>
      </c>
      <c r="R273">
        <v>2.7656E-3</v>
      </c>
    </row>
    <row r="274" spans="1:18" x14ac:dyDescent="0.35">
      <c r="A274" t="str">
        <f t="shared" si="4"/>
        <v>ECU2020urbana</v>
      </c>
      <c r="B274" t="s">
        <v>7</v>
      </c>
      <c r="C274">
        <v>2020</v>
      </c>
      <c r="D274" t="s">
        <v>96</v>
      </c>
      <c r="E274">
        <v>1583067</v>
      </c>
      <c r="F274">
        <v>1997287</v>
      </c>
      <c r="G274">
        <v>8248724</v>
      </c>
      <c r="H274">
        <v>4946484</v>
      </c>
      <c r="I274">
        <v>3165083</v>
      </c>
      <c r="J274">
        <v>137157.4</v>
      </c>
      <c r="K274" s="28">
        <v>11800000</v>
      </c>
      <c r="L274" s="28">
        <v>11800000</v>
      </c>
      <c r="M274" s="29">
        <v>0.13382839999999999</v>
      </c>
      <c r="N274">
        <v>0.16884550000000001</v>
      </c>
      <c r="O274">
        <v>0.69732609999999995</v>
      </c>
      <c r="P274">
        <v>0.41816310000000001</v>
      </c>
      <c r="Q274">
        <v>0.26756799999999997</v>
      </c>
      <c r="R274">
        <v>1.15949E-2</v>
      </c>
    </row>
    <row r="275" spans="1:18" x14ac:dyDescent="0.35">
      <c r="A275" t="str">
        <f t="shared" si="4"/>
        <v>ECU2019rural</v>
      </c>
      <c r="B275" t="s">
        <v>7</v>
      </c>
      <c r="C275">
        <v>2019</v>
      </c>
      <c r="D275" t="s">
        <v>95</v>
      </c>
      <c r="E275">
        <v>1565229</v>
      </c>
      <c r="F275">
        <v>1122897</v>
      </c>
      <c r="G275">
        <v>2758914</v>
      </c>
      <c r="H275">
        <v>2115427</v>
      </c>
      <c r="I275">
        <v>635828.5</v>
      </c>
      <c r="J275">
        <v>7658.7070000000003</v>
      </c>
      <c r="K275">
        <v>5447041</v>
      </c>
      <c r="L275">
        <v>5447041</v>
      </c>
      <c r="M275" s="29">
        <v>0.2873541</v>
      </c>
      <c r="N275">
        <v>0.2061481</v>
      </c>
      <c r="O275">
        <v>0.50649789999999995</v>
      </c>
      <c r="P275">
        <v>0.38836270000000001</v>
      </c>
      <c r="Q275">
        <v>0.11672920000000001</v>
      </c>
      <c r="R275">
        <v>1.4059999999999999E-3</v>
      </c>
    </row>
    <row r="276" spans="1:18" x14ac:dyDescent="0.35">
      <c r="A276" t="str">
        <f t="shared" si="4"/>
        <v>ECU2019urbana</v>
      </c>
      <c r="B276" t="s">
        <v>7</v>
      </c>
      <c r="C276">
        <v>2019</v>
      </c>
      <c r="D276" t="s">
        <v>96</v>
      </c>
      <c r="E276">
        <v>933114.2</v>
      </c>
      <c r="F276">
        <v>1635023</v>
      </c>
      <c r="G276">
        <v>9149838</v>
      </c>
      <c r="H276">
        <v>4980934</v>
      </c>
      <c r="I276">
        <v>4012477</v>
      </c>
      <c r="J276">
        <v>156426.20000000001</v>
      </c>
      <c r="K276" s="28">
        <v>11700000</v>
      </c>
      <c r="L276" s="28">
        <v>11700000</v>
      </c>
      <c r="M276" s="29">
        <v>7.9630999999999993E-2</v>
      </c>
      <c r="N276">
        <v>0.13953119999999999</v>
      </c>
      <c r="O276">
        <v>0.78083780000000003</v>
      </c>
      <c r="P276">
        <v>0.4250678</v>
      </c>
      <c r="Q276">
        <v>0.34242070000000002</v>
      </c>
      <c r="R276">
        <v>1.33493E-2</v>
      </c>
    </row>
    <row r="277" spans="1:18" x14ac:dyDescent="0.35">
      <c r="A277" t="str">
        <f t="shared" si="4"/>
        <v>ECU2018rural</v>
      </c>
      <c r="B277" t="s">
        <v>7</v>
      </c>
      <c r="C277">
        <v>2018</v>
      </c>
      <c r="D277" t="s">
        <v>95</v>
      </c>
      <c r="E277">
        <v>1403326</v>
      </c>
      <c r="F277">
        <v>1135012</v>
      </c>
      <c r="G277">
        <v>2871980</v>
      </c>
      <c r="H277">
        <v>2128266</v>
      </c>
      <c r="I277">
        <v>733336.3</v>
      </c>
      <c r="J277">
        <v>10377.950000000001</v>
      </c>
      <c r="K277">
        <v>5410318</v>
      </c>
      <c r="L277">
        <v>5410318</v>
      </c>
      <c r="M277" s="29">
        <v>0.25937959999999999</v>
      </c>
      <c r="N277">
        <v>0.20978649999999999</v>
      </c>
      <c r="O277">
        <v>0.53083389999999997</v>
      </c>
      <c r="P277">
        <v>0.39337169999999999</v>
      </c>
      <c r="Q277">
        <v>0.135544</v>
      </c>
      <c r="R277">
        <v>1.9181999999999999E-3</v>
      </c>
    </row>
    <row r="278" spans="1:18" x14ac:dyDescent="0.35">
      <c r="A278" t="str">
        <f t="shared" si="4"/>
        <v>ECU2018urbana</v>
      </c>
      <c r="B278" t="s">
        <v>7</v>
      </c>
      <c r="C278">
        <v>2018</v>
      </c>
      <c r="D278" t="s">
        <v>96</v>
      </c>
      <c r="E278">
        <v>847105.8</v>
      </c>
      <c r="F278">
        <v>1422631</v>
      </c>
      <c r="G278">
        <v>9234424</v>
      </c>
      <c r="H278">
        <v>5182316</v>
      </c>
      <c r="I278">
        <v>3885882</v>
      </c>
      <c r="J278">
        <v>166226.5</v>
      </c>
      <c r="K278" s="28">
        <v>11500000</v>
      </c>
      <c r="L278" s="28">
        <v>11500000</v>
      </c>
      <c r="M278" s="29">
        <v>7.3634699999999997E-2</v>
      </c>
      <c r="N278">
        <v>0.1236623</v>
      </c>
      <c r="O278">
        <v>0.80270300000000006</v>
      </c>
      <c r="P278">
        <v>0.45047320000000002</v>
      </c>
      <c r="Q278">
        <v>0.33778049999999998</v>
      </c>
      <c r="R278">
        <v>1.44493E-2</v>
      </c>
    </row>
    <row r="279" spans="1:18" x14ac:dyDescent="0.35">
      <c r="A279" t="str">
        <f t="shared" si="4"/>
        <v>ECU2017rural</v>
      </c>
      <c r="B279" t="s">
        <v>7</v>
      </c>
      <c r="C279">
        <v>2017</v>
      </c>
      <c r="D279" t="s">
        <v>95</v>
      </c>
      <c r="E279">
        <v>1391078</v>
      </c>
      <c r="F279">
        <v>1119695</v>
      </c>
      <c r="G279">
        <v>2819752</v>
      </c>
      <c r="H279">
        <v>2027052</v>
      </c>
      <c r="I279">
        <v>776152</v>
      </c>
      <c r="J279">
        <v>16547.77</v>
      </c>
      <c r="K279">
        <v>5330525</v>
      </c>
      <c r="L279">
        <v>5330525</v>
      </c>
      <c r="M279" s="29">
        <v>0.26096459999999999</v>
      </c>
      <c r="N279">
        <v>0.2100534</v>
      </c>
      <c r="O279">
        <v>0.52898199999999995</v>
      </c>
      <c r="P279">
        <v>0.38027250000000001</v>
      </c>
      <c r="Q279">
        <v>0.14560519999999999</v>
      </c>
      <c r="R279">
        <v>3.1042999999999999E-3</v>
      </c>
    </row>
    <row r="280" spans="1:18" x14ac:dyDescent="0.35">
      <c r="A280" t="str">
        <f t="shared" si="4"/>
        <v>ECU2017urbana</v>
      </c>
      <c r="B280" t="s">
        <v>7</v>
      </c>
      <c r="C280">
        <v>2017</v>
      </c>
      <c r="D280" t="s">
        <v>96</v>
      </c>
      <c r="E280">
        <v>727585.9</v>
      </c>
      <c r="F280">
        <v>1322498</v>
      </c>
      <c r="G280">
        <v>9371602</v>
      </c>
      <c r="H280">
        <v>5184394</v>
      </c>
      <c r="I280">
        <v>4040456</v>
      </c>
      <c r="J280">
        <v>146752.4</v>
      </c>
      <c r="K280" s="28">
        <v>11400000</v>
      </c>
      <c r="L280" s="28">
        <v>11400000</v>
      </c>
      <c r="M280" s="29">
        <v>6.3702099999999998E-2</v>
      </c>
      <c r="N280">
        <v>0.1157884</v>
      </c>
      <c r="O280">
        <v>0.8205095</v>
      </c>
      <c r="P280">
        <v>0.45390789999999998</v>
      </c>
      <c r="Q280">
        <v>0.35375299999999998</v>
      </c>
      <c r="R280">
        <v>1.28486E-2</v>
      </c>
    </row>
    <row r="281" spans="1:18" x14ac:dyDescent="0.35">
      <c r="A281" t="str">
        <f t="shared" si="4"/>
        <v>ECU2016rural</v>
      </c>
      <c r="B281" t="s">
        <v>7</v>
      </c>
      <c r="C281">
        <v>2016</v>
      </c>
      <c r="D281" t="s">
        <v>95</v>
      </c>
      <c r="E281">
        <v>1307290</v>
      </c>
      <c r="F281">
        <v>1095365</v>
      </c>
      <c r="G281">
        <v>2885864</v>
      </c>
      <c r="H281">
        <v>2097408</v>
      </c>
      <c r="I281">
        <v>772326.2</v>
      </c>
      <c r="J281">
        <v>16129.73</v>
      </c>
      <c r="K281">
        <v>5288518</v>
      </c>
      <c r="L281">
        <v>5288518</v>
      </c>
      <c r="M281" s="29">
        <v>0.24719389999999999</v>
      </c>
      <c r="N281">
        <v>0.20712130000000001</v>
      </c>
      <c r="O281">
        <v>0.54568479999999997</v>
      </c>
      <c r="P281">
        <v>0.39659650000000002</v>
      </c>
      <c r="Q281">
        <v>0.14603830000000001</v>
      </c>
      <c r="R281">
        <v>3.0500000000000002E-3</v>
      </c>
    </row>
    <row r="282" spans="1:18" x14ac:dyDescent="0.35">
      <c r="A282" t="str">
        <f t="shared" si="4"/>
        <v>ECU2016urbana</v>
      </c>
      <c r="B282" t="s">
        <v>7</v>
      </c>
      <c r="C282">
        <v>2016</v>
      </c>
      <c r="D282" t="s">
        <v>96</v>
      </c>
      <c r="E282">
        <v>894625.2</v>
      </c>
      <c r="F282">
        <v>1435748</v>
      </c>
      <c r="G282">
        <v>8867247</v>
      </c>
      <c r="H282">
        <v>5074920</v>
      </c>
      <c r="I282">
        <v>3645784</v>
      </c>
      <c r="J282">
        <v>146542.39999999999</v>
      </c>
      <c r="K282" s="28">
        <v>11200000</v>
      </c>
      <c r="L282" s="28">
        <v>11200000</v>
      </c>
      <c r="M282" s="29">
        <v>7.9894199999999999E-2</v>
      </c>
      <c r="N282">
        <v>0.128219</v>
      </c>
      <c r="O282">
        <v>0.79188670000000005</v>
      </c>
      <c r="P282">
        <v>0.45321420000000001</v>
      </c>
      <c r="Q282">
        <v>0.32558559999999998</v>
      </c>
      <c r="R282">
        <v>1.30869E-2</v>
      </c>
    </row>
    <row r="283" spans="1:18" x14ac:dyDescent="0.35">
      <c r="A283" t="str">
        <f t="shared" si="4"/>
        <v>ECU2015rural</v>
      </c>
      <c r="B283" t="s">
        <v>7</v>
      </c>
      <c r="C283">
        <v>2015</v>
      </c>
      <c r="D283" t="s">
        <v>95</v>
      </c>
      <c r="E283">
        <v>1295615</v>
      </c>
      <c r="F283">
        <v>1110645</v>
      </c>
      <c r="G283">
        <v>2776149</v>
      </c>
      <c r="H283">
        <v>1998847</v>
      </c>
      <c r="I283">
        <v>748246.2</v>
      </c>
      <c r="J283">
        <v>29056.1</v>
      </c>
      <c r="K283">
        <v>5182409</v>
      </c>
      <c r="L283">
        <v>5182409</v>
      </c>
      <c r="M283" s="29">
        <v>0.25000240000000001</v>
      </c>
      <c r="N283">
        <v>0.21431059999999999</v>
      </c>
      <c r="O283">
        <v>0.53568700000000002</v>
      </c>
      <c r="P283">
        <v>0.3856984</v>
      </c>
      <c r="Q283">
        <v>0.14438190000000001</v>
      </c>
      <c r="R283">
        <v>5.6067000000000001E-3</v>
      </c>
    </row>
    <row r="284" spans="1:18" x14ac:dyDescent="0.35">
      <c r="A284" t="str">
        <f t="shared" si="4"/>
        <v>ECU2015urbana</v>
      </c>
      <c r="B284" t="s">
        <v>7</v>
      </c>
      <c r="C284">
        <v>2015</v>
      </c>
      <c r="D284" t="s">
        <v>96</v>
      </c>
      <c r="E284">
        <v>832055.3</v>
      </c>
      <c r="F284">
        <v>1327261</v>
      </c>
      <c r="G284">
        <v>8765082</v>
      </c>
      <c r="H284">
        <v>4862355</v>
      </c>
      <c r="I284">
        <v>3740889</v>
      </c>
      <c r="J284">
        <v>161838.39999999999</v>
      </c>
      <c r="K284" s="28">
        <v>10900000</v>
      </c>
      <c r="L284" s="28">
        <v>10900000</v>
      </c>
      <c r="M284" s="29">
        <v>7.6164899999999994E-2</v>
      </c>
      <c r="N284">
        <v>0.12149509999999999</v>
      </c>
      <c r="O284">
        <v>0.80234000000000005</v>
      </c>
      <c r="P284">
        <v>0.44509130000000002</v>
      </c>
      <c r="Q284">
        <v>0.34243430000000002</v>
      </c>
      <c r="R284">
        <v>1.48144E-2</v>
      </c>
    </row>
    <row r="285" spans="1:18" x14ac:dyDescent="0.35">
      <c r="A285" t="str">
        <f t="shared" si="4"/>
        <v>ECU2014rural</v>
      </c>
      <c r="B285" t="s">
        <v>7</v>
      </c>
      <c r="C285">
        <v>2014</v>
      </c>
      <c r="D285" t="s">
        <v>95</v>
      </c>
      <c r="E285">
        <v>1100343</v>
      </c>
      <c r="F285">
        <v>1052878</v>
      </c>
      <c r="G285">
        <v>2995357</v>
      </c>
      <c r="H285">
        <v>2193017</v>
      </c>
      <c r="I285">
        <v>782945</v>
      </c>
      <c r="J285">
        <v>19394.55</v>
      </c>
      <c r="K285">
        <v>5148578</v>
      </c>
      <c r="L285">
        <v>5148578</v>
      </c>
      <c r="M285" s="29">
        <v>0.21371789999999999</v>
      </c>
      <c r="N285">
        <v>0.20449880000000001</v>
      </c>
      <c r="O285">
        <v>0.5817833</v>
      </c>
      <c r="P285">
        <v>0.4259462</v>
      </c>
      <c r="Q285">
        <v>0.15207019999999999</v>
      </c>
      <c r="R285">
        <v>3.7669999999999999E-3</v>
      </c>
    </row>
    <row r="286" spans="1:18" x14ac:dyDescent="0.35">
      <c r="A286" t="str">
        <f t="shared" si="4"/>
        <v>ECU2014urbana</v>
      </c>
      <c r="B286" t="s">
        <v>7</v>
      </c>
      <c r="C286">
        <v>2014</v>
      </c>
      <c r="D286" t="s">
        <v>96</v>
      </c>
      <c r="E286">
        <v>843723.1</v>
      </c>
      <c r="F286">
        <v>1446802</v>
      </c>
      <c r="G286">
        <v>8524403</v>
      </c>
      <c r="H286">
        <v>4767486</v>
      </c>
      <c r="I286">
        <v>3593599</v>
      </c>
      <c r="J286">
        <v>163318</v>
      </c>
      <c r="K286" s="28">
        <v>10800000</v>
      </c>
      <c r="L286" s="28">
        <v>10800000</v>
      </c>
      <c r="M286" s="29">
        <v>7.8014700000000006E-2</v>
      </c>
      <c r="N286">
        <v>0.13377820000000001</v>
      </c>
      <c r="O286">
        <v>0.78820710000000005</v>
      </c>
      <c r="P286">
        <v>0.44082460000000001</v>
      </c>
      <c r="Q286">
        <v>0.3322813</v>
      </c>
      <c r="R286">
        <v>1.51012E-2</v>
      </c>
    </row>
    <row r="287" spans="1:18" x14ac:dyDescent="0.35">
      <c r="A287" t="str">
        <f t="shared" si="4"/>
        <v>ECU2013rural</v>
      </c>
      <c r="B287" t="s">
        <v>7</v>
      </c>
      <c r="C287">
        <v>2013</v>
      </c>
      <c r="D287" t="s">
        <v>95</v>
      </c>
      <c r="E287">
        <v>1310827</v>
      </c>
      <c r="F287">
        <v>1197389</v>
      </c>
      <c r="G287">
        <v>2582539</v>
      </c>
      <c r="H287">
        <v>1979210</v>
      </c>
      <c r="I287">
        <v>587780.9</v>
      </c>
      <c r="J287">
        <v>15547.31</v>
      </c>
      <c r="K287">
        <v>5090755</v>
      </c>
      <c r="L287">
        <v>5090755</v>
      </c>
      <c r="M287" s="29">
        <v>0.25749169999999999</v>
      </c>
      <c r="N287">
        <v>0.23520859999999999</v>
      </c>
      <c r="O287">
        <v>0.50729970000000002</v>
      </c>
      <c r="P287">
        <v>0.3887852</v>
      </c>
      <c r="Q287">
        <v>0.11546049999999999</v>
      </c>
      <c r="R287">
        <v>3.0539999999999999E-3</v>
      </c>
    </row>
    <row r="288" spans="1:18" x14ac:dyDescent="0.35">
      <c r="A288" t="str">
        <f t="shared" si="4"/>
        <v>ECU2013urbana</v>
      </c>
      <c r="B288" t="s">
        <v>7</v>
      </c>
      <c r="C288">
        <v>2013</v>
      </c>
      <c r="D288" t="s">
        <v>96</v>
      </c>
      <c r="E288">
        <v>897608.1</v>
      </c>
      <c r="F288">
        <v>1474861</v>
      </c>
      <c r="G288">
        <v>8171519</v>
      </c>
      <c r="H288">
        <v>4528323</v>
      </c>
      <c r="I288">
        <v>3465251</v>
      </c>
      <c r="J288">
        <v>177944.4</v>
      </c>
      <c r="K288" s="28">
        <v>10500000</v>
      </c>
      <c r="L288" s="28">
        <v>10500000</v>
      </c>
      <c r="M288" s="29">
        <v>8.5129800000000005E-2</v>
      </c>
      <c r="N288">
        <v>0.1398769</v>
      </c>
      <c r="O288">
        <v>0.77499320000000005</v>
      </c>
      <c r="P288">
        <v>0.42946970000000001</v>
      </c>
      <c r="Q288">
        <v>0.32864710000000003</v>
      </c>
      <c r="R288">
        <v>1.68764E-2</v>
      </c>
    </row>
    <row r="289" spans="1:18" x14ac:dyDescent="0.35">
      <c r="A289" t="str">
        <f t="shared" si="4"/>
        <v>ECU2012rural</v>
      </c>
      <c r="B289" t="s">
        <v>7</v>
      </c>
      <c r="C289">
        <v>2012</v>
      </c>
      <c r="D289" t="s">
        <v>95</v>
      </c>
      <c r="E289">
        <v>1560276</v>
      </c>
      <c r="F289">
        <v>1184544</v>
      </c>
      <c r="G289">
        <v>2122311</v>
      </c>
      <c r="H289">
        <v>1662543</v>
      </c>
      <c r="I289">
        <v>451491.4</v>
      </c>
      <c r="J289">
        <v>8277.4210000000003</v>
      </c>
      <c r="K289">
        <v>4867132</v>
      </c>
      <c r="L289">
        <v>4867132</v>
      </c>
      <c r="M289" s="29">
        <v>0.32057409999999997</v>
      </c>
      <c r="N289">
        <v>0.24337619999999999</v>
      </c>
      <c r="O289">
        <v>0.43604969999999998</v>
      </c>
      <c r="P289">
        <v>0.34158569999999999</v>
      </c>
      <c r="Q289">
        <v>9.2763300000000007E-2</v>
      </c>
      <c r="R289">
        <v>1.7007000000000001E-3</v>
      </c>
    </row>
    <row r="290" spans="1:18" x14ac:dyDescent="0.35">
      <c r="A290" t="str">
        <f t="shared" si="4"/>
        <v>ECU2012urbana</v>
      </c>
      <c r="B290" t="s">
        <v>7</v>
      </c>
      <c r="C290">
        <v>2012</v>
      </c>
      <c r="D290" t="s">
        <v>96</v>
      </c>
      <c r="E290">
        <v>765057.1</v>
      </c>
      <c r="F290">
        <v>1181704</v>
      </c>
      <c r="G290">
        <v>7491141</v>
      </c>
      <c r="H290">
        <v>4124825</v>
      </c>
      <c r="I290">
        <v>3256434</v>
      </c>
      <c r="J290">
        <v>109881.60000000001</v>
      </c>
      <c r="K290">
        <v>9437902</v>
      </c>
      <c r="L290">
        <v>9437902</v>
      </c>
      <c r="M290" s="29">
        <v>8.1062200000000001E-2</v>
      </c>
      <c r="N290">
        <v>0.12520829999999999</v>
      </c>
      <c r="O290">
        <v>0.79372949999999998</v>
      </c>
      <c r="P290">
        <v>0.43704890000000002</v>
      </c>
      <c r="Q290">
        <v>0.34503790000000001</v>
      </c>
      <c r="R290">
        <v>1.1642599999999999E-2</v>
      </c>
    </row>
    <row r="291" spans="1:18" x14ac:dyDescent="0.35">
      <c r="A291" t="str">
        <f t="shared" si="4"/>
        <v>ECU2011rural</v>
      </c>
      <c r="B291" t="s">
        <v>7</v>
      </c>
      <c r="C291">
        <v>2011</v>
      </c>
      <c r="D291" t="s">
        <v>95</v>
      </c>
      <c r="E291">
        <v>1568052</v>
      </c>
      <c r="F291">
        <v>1165946</v>
      </c>
      <c r="G291">
        <v>2042778</v>
      </c>
      <c r="H291">
        <v>1609285</v>
      </c>
      <c r="I291">
        <v>423034.4</v>
      </c>
      <c r="J291">
        <v>10458.870000000001</v>
      </c>
      <c r="K291">
        <v>4776776</v>
      </c>
      <c r="L291">
        <v>4776776</v>
      </c>
      <c r="M291" s="29">
        <v>0.32826569999999999</v>
      </c>
      <c r="N291">
        <v>0.24408630000000001</v>
      </c>
      <c r="O291">
        <v>0.42764799999999997</v>
      </c>
      <c r="P291">
        <v>0.33689780000000003</v>
      </c>
      <c r="Q291">
        <v>8.8560700000000006E-2</v>
      </c>
      <c r="R291">
        <v>2.1895E-3</v>
      </c>
    </row>
    <row r="292" spans="1:18" x14ac:dyDescent="0.35">
      <c r="A292" t="str">
        <f t="shared" si="4"/>
        <v>ECU2011urbana</v>
      </c>
      <c r="B292" t="s">
        <v>7</v>
      </c>
      <c r="C292">
        <v>2011</v>
      </c>
      <c r="D292" t="s">
        <v>96</v>
      </c>
      <c r="E292">
        <v>791017</v>
      </c>
      <c r="F292">
        <v>1408091</v>
      </c>
      <c r="G292">
        <v>7198086</v>
      </c>
      <c r="H292">
        <v>4007784</v>
      </c>
      <c r="I292">
        <v>3088032</v>
      </c>
      <c r="J292">
        <v>102269.4</v>
      </c>
      <c r="K292">
        <v>9397194</v>
      </c>
      <c r="L292">
        <v>9397194</v>
      </c>
      <c r="M292" s="29">
        <v>8.4175899999999998E-2</v>
      </c>
      <c r="N292">
        <v>0.14984159999999999</v>
      </c>
      <c r="O292">
        <v>0.76598250000000001</v>
      </c>
      <c r="P292">
        <v>0.42648740000000002</v>
      </c>
      <c r="Q292">
        <v>0.32861220000000002</v>
      </c>
      <c r="R292">
        <v>1.0883E-2</v>
      </c>
    </row>
    <row r="293" spans="1:18" x14ac:dyDescent="0.35">
      <c r="A293" t="str">
        <f t="shared" si="4"/>
        <v>ECU2010rural</v>
      </c>
      <c r="B293" t="s">
        <v>7</v>
      </c>
      <c r="C293">
        <v>2010</v>
      </c>
      <c r="D293" t="s">
        <v>95</v>
      </c>
      <c r="E293">
        <v>1688644</v>
      </c>
      <c r="F293">
        <v>1158685</v>
      </c>
      <c r="G293">
        <v>1883178</v>
      </c>
      <c r="H293">
        <v>1517083</v>
      </c>
      <c r="I293">
        <v>356995.9</v>
      </c>
      <c r="J293">
        <v>9099.018</v>
      </c>
      <c r="K293">
        <v>4730506</v>
      </c>
      <c r="L293">
        <v>4730506</v>
      </c>
      <c r="M293" s="29">
        <v>0.35696899999999998</v>
      </c>
      <c r="N293">
        <v>0.24493880000000001</v>
      </c>
      <c r="O293">
        <v>0.39809220000000001</v>
      </c>
      <c r="P293">
        <v>0.32070199999999999</v>
      </c>
      <c r="Q293">
        <v>7.5466699999999998E-2</v>
      </c>
      <c r="R293">
        <v>1.9235000000000001E-3</v>
      </c>
    </row>
    <row r="294" spans="1:18" x14ac:dyDescent="0.35">
      <c r="A294" t="str">
        <f t="shared" si="4"/>
        <v>ECU2010urbana</v>
      </c>
      <c r="B294" t="s">
        <v>7</v>
      </c>
      <c r="C294">
        <v>2010</v>
      </c>
      <c r="D294" t="s">
        <v>96</v>
      </c>
      <c r="E294">
        <v>1033704</v>
      </c>
      <c r="F294">
        <v>1547372</v>
      </c>
      <c r="G294">
        <v>6631178</v>
      </c>
      <c r="H294">
        <v>3804057</v>
      </c>
      <c r="I294">
        <v>2678804</v>
      </c>
      <c r="J294">
        <v>148317.29999999999</v>
      </c>
      <c r="K294">
        <v>9212254</v>
      </c>
      <c r="L294">
        <v>9212254</v>
      </c>
      <c r="M294" s="29">
        <v>0.11220960000000001</v>
      </c>
      <c r="N294">
        <v>0.1679689</v>
      </c>
      <c r="O294">
        <v>0.7198215</v>
      </c>
      <c r="P294">
        <v>0.41293449999999998</v>
      </c>
      <c r="Q294">
        <v>0.29078700000000002</v>
      </c>
      <c r="R294">
        <v>1.61E-2</v>
      </c>
    </row>
    <row r="295" spans="1:18" x14ac:dyDescent="0.35">
      <c r="A295" t="str">
        <f t="shared" si="4"/>
        <v>ECU2009rural</v>
      </c>
      <c r="B295" t="s">
        <v>7</v>
      </c>
      <c r="C295">
        <v>2009</v>
      </c>
      <c r="D295" t="s">
        <v>95</v>
      </c>
      <c r="E295">
        <v>1854511</v>
      </c>
      <c r="F295">
        <v>1173401</v>
      </c>
      <c r="G295">
        <v>1618753</v>
      </c>
      <c r="H295">
        <v>1321991</v>
      </c>
      <c r="I295">
        <v>285437.90000000002</v>
      </c>
      <c r="J295">
        <v>11323.65</v>
      </c>
      <c r="K295">
        <v>4646665</v>
      </c>
      <c r="L295">
        <v>4646665</v>
      </c>
      <c r="M295" s="29">
        <v>0.39910580000000001</v>
      </c>
      <c r="N295">
        <v>0.25252540000000001</v>
      </c>
      <c r="O295">
        <v>0.34836879999999998</v>
      </c>
      <c r="P295">
        <v>0.28450330000000001</v>
      </c>
      <c r="Q295">
        <v>6.14286E-2</v>
      </c>
      <c r="R295">
        <v>2.4369000000000001E-3</v>
      </c>
    </row>
    <row r="296" spans="1:18" x14ac:dyDescent="0.35">
      <c r="A296" t="str">
        <f t="shared" si="4"/>
        <v>ECU2009urbana</v>
      </c>
      <c r="B296" t="s">
        <v>7</v>
      </c>
      <c r="C296">
        <v>2009</v>
      </c>
      <c r="D296" t="s">
        <v>96</v>
      </c>
      <c r="E296">
        <v>1247397</v>
      </c>
      <c r="F296">
        <v>1564957</v>
      </c>
      <c r="G296">
        <v>6204756</v>
      </c>
      <c r="H296">
        <v>3765126</v>
      </c>
      <c r="I296">
        <v>2324770</v>
      </c>
      <c r="J296">
        <v>114860.2</v>
      </c>
      <c r="K296">
        <v>9017110</v>
      </c>
      <c r="L296">
        <v>9017110</v>
      </c>
      <c r="M296" s="29">
        <v>0.13833670000000001</v>
      </c>
      <c r="N296">
        <v>0.17355409999999999</v>
      </c>
      <c r="O296">
        <v>0.68810919999999998</v>
      </c>
      <c r="P296">
        <v>0.41755350000000002</v>
      </c>
      <c r="Q296">
        <v>0.25781759999999998</v>
      </c>
      <c r="R296">
        <v>1.2737999999999999E-2</v>
      </c>
    </row>
    <row r="297" spans="1:18" x14ac:dyDescent="0.35">
      <c r="A297" t="str">
        <f t="shared" si="4"/>
        <v>ECU2008rural</v>
      </c>
      <c r="B297" t="s">
        <v>7</v>
      </c>
      <c r="C297">
        <v>2008</v>
      </c>
      <c r="D297" t="s">
        <v>95</v>
      </c>
      <c r="E297">
        <v>1944261</v>
      </c>
      <c r="F297">
        <v>1082087</v>
      </c>
      <c r="G297">
        <v>1554432</v>
      </c>
      <c r="H297">
        <v>1253074</v>
      </c>
      <c r="I297">
        <v>292937.2</v>
      </c>
      <c r="J297">
        <v>8421.0460000000003</v>
      </c>
      <c r="K297">
        <v>4580780</v>
      </c>
      <c r="L297">
        <v>4580780</v>
      </c>
      <c r="M297" s="29">
        <v>0.4244388</v>
      </c>
      <c r="N297">
        <v>0.2362233</v>
      </c>
      <c r="O297">
        <v>0.33933790000000003</v>
      </c>
      <c r="P297">
        <v>0.27355030000000002</v>
      </c>
      <c r="Q297">
        <v>6.3949199999999998E-2</v>
      </c>
      <c r="R297">
        <v>1.8383E-3</v>
      </c>
    </row>
    <row r="298" spans="1:18" x14ac:dyDescent="0.35">
      <c r="A298" t="str">
        <f t="shared" si="4"/>
        <v>ECU2008urbana</v>
      </c>
      <c r="B298" t="s">
        <v>7</v>
      </c>
      <c r="C298">
        <v>2008</v>
      </c>
      <c r="D298" t="s">
        <v>96</v>
      </c>
      <c r="E298">
        <v>1151763</v>
      </c>
      <c r="F298">
        <v>1378374</v>
      </c>
      <c r="G298">
        <v>6490335</v>
      </c>
      <c r="H298">
        <v>3789706</v>
      </c>
      <c r="I298">
        <v>2556022</v>
      </c>
      <c r="J298">
        <v>144607</v>
      </c>
      <c r="K298">
        <v>9020472</v>
      </c>
      <c r="L298">
        <v>9020472</v>
      </c>
      <c r="M298" s="29">
        <v>0.1276833</v>
      </c>
      <c r="N298">
        <v>0.1528051</v>
      </c>
      <c r="O298">
        <v>0.71951160000000003</v>
      </c>
      <c r="P298">
        <v>0.42012270000000002</v>
      </c>
      <c r="Q298">
        <v>0.2833579</v>
      </c>
      <c r="R298">
        <v>1.6031E-2</v>
      </c>
    </row>
    <row r="299" spans="1:18" x14ac:dyDescent="0.35">
      <c r="A299" t="str">
        <f t="shared" si="4"/>
        <v>ECU2007rural</v>
      </c>
      <c r="B299" t="s">
        <v>7</v>
      </c>
      <c r="C299">
        <v>2007</v>
      </c>
      <c r="D299" t="s">
        <v>95</v>
      </c>
      <c r="E299">
        <v>1992285</v>
      </c>
      <c r="F299">
        <v>1067753</v>
      </c>
      <c r="G299">
        <v>1431566</v>
      </c>
      <c r="H299">
        <v>1142196</v>
      </c>
      <c r="I299">
        <v>276690.5</v>
      </c>
      <c r="J299">
        <v>12679.49</v>
      </c>
      <c r="K299">
        <v>4491604</v>
      </c>
      <c r="L299">
        <v>4491604</v>
      </c>
      <c r="M299" s="29">
        <v>0.4435576</v>
      </c>
      <c r="N299">
        <v>0.23772199999999999</v>
      </c>
      <c r="O299">
        <v>0.31872040000000001</v>
      </c>
      <c r="P299">
        <v>0.25429570000000001</v>
      </c>
      <c r="Q299">
        <v>6.1601700000000002E-2</v>
      </c>
      <c r="R299">
        <v>2.8229000000000001E-3</v>
      </c>
    </row>
    <row r="300" spans="1:18" x14ac:dyDescent="0.35">
      <c r="A300" t="str">
        <f t="shared" si="4"/>
        <v>ECU2007urbana</v>
      </c>
      <c r="B300" t="s">
        <v>7</v>
      </c>
      <c r="C300">
        <v>2007</v>
      </c>
      <c r="D300" t="s">
        <v>96</v>
      </c>
      <c r="E300">
        <v>1154528</v>
      </c>
      <c r="F300">
        <v>1572285</v>
      </c>
      <c r="G300">
        <v>6113098</v>
      </c>
      <c r="H300">
        <v>3424568</v>
      </c>
      <c r="I300">
        <v>2498272</v>
      </c>
      <c r="J300">
        <v>190257.7</v>
      </c>
      <c r="K300">
        <v>8839911</v>
      </c>
      <c r="L300">
        <v>8839911</v>
      </c>
      <c r="M300" s="29">
        <v>0.130604</v>
      </c>
      <c r="N300">
        <v>0.1778621</v>
      </c>
      <c r="O300">
        <v>0.69153390000000003</v>
      </c>
      <c r="P300">
        <v>0.38739849999999998</v>
      </c>
      <c r="Q300">
        <v>0.2826128</v>
      </c>
      <c r="R300">
        <v>2.1522599999999999E-2</v>
      </c>
    </row>
    <row r="301" spans="1:18" x14ac:dyDescent="0.35">
      <c r="A301" t="str">
        <f t="shared" si="4"/>
        <v>ECU2006rural</v>
      </c>
      <c r="B301" t="s">
        <v>7</v>
      </c>
      <c r="C301">
        <v>2006</v>
      </c>
      <c r="D301" t="s">
        <v>95</v>
      </c>
      <c r="E301">
        <v>1963635</v>
      </c>
      <c r="F301">
        <v>1040067</v>
      </c>
      <c r="G301">
        <v>1461101</v>
      </c>
      <c r="H301">
        <v>1193709</v>
      </c>
      <c r="I301">
        <v>259082.2</v>
      </c>
      <c r="J301">
        <v>8309.8829999999998</v>
      </c>
      <c r="K301">
        <v>4464803</v>
      </c>
      <c r="L301">
        <v>4464803</v>
      </c>
      <c r="M301" s="29">
        <v>0.43980330000000001</v>
      </c>
      <c r="N301">
        <v>0.23294799999999999</v>
      </c>
      <c r="O301">
        <v>0.3272487</v>
      </c>
      <c r="P301">
        <v>0.26735979999999998</v>
      </c>
      <c r="Q301">
        <v>5.8027700000000002E-2</v>
      </c>
      <c r="R301">
        <v>1.8611999999999999E-3</v>
      </c>
    </row>
    <row r="302" spans="1:18" x14ac:dyDescent="0.35">
      <c r="A302" t="str">
        <f t="shared" si="4"/>
        <v>ECU2006urbana</v>
      </c>
      <c r="B302" t="s">
        <v>7</v>
      </c>
      <c r="C302">
        <v>2006</v>
      </c>
      <c r="D302" t="s">
        <v>96</v>
      </c>
      <c r="E302">
        <v>1253463</v>
      </c>
      <c r="F302">
        <v>1550168</v>
      </c>
      <c r="G302">
        <v>5937802</v>
      </c>
      <c r="H302">
        <v>3437431</v>
      </c>
      <c r="I302">
        <v>2362788</v>
      </c>
      <c r="J302">
        <v>137582.9</v>
      </c>
      <c r="K302">
        <v>8741433</v>
      </c>
      <c r="L302">
        <v>8741433</v>
      </c>
      <c r="M302" s="29">
        <v>0.1433933</v>
      </c>
      <c r="N302">
        <v>0.17733560000000001</v>
      </c>
      <c r="O302">
        <v>0.67927110000000002</v>
      </c>
      <c r="P302">
        <v>0.39323429999999998</v>
      </c>
      <c r="Q302">
        <v>0.27029760000000003</v>
      </c>
      <c r="R302">
        <v>1.5739199999999998E-2</v>
      </c>
    </row>
    <row r="303" spans="1:18" x14ac:dyDescent="0.35">
      <c r="A303" t="str">
        <f t="shared" si="4"/>
        <v>DOM2021rural</v>
      </c>
      <c r="B303" t="s">
        <v>6</v>
      </c>
      <c r="C303">
        <v>2021</v>
      </c>
      <c r="D303" t="s">
        <v>95</v>
      </c>
      <c r="E303">
        <v>253180.2</v>
      </c>
      <c r="F303">
        <v>301439.09999999998</v>
      </c>
      <c r="G303">
        <v>1207303</v>
      </c>
      <c r="H303">
        <v>800072.6</v>
      </c>
      <c r="I303">
        <v>399353</v>
      </c>
      <c r="J303">
        <v>7877.85</v>
      </c>
      <c r="K303">
        <v>1761923</v>
      </c>
      <c r="L303">
        <v>1761923</v>
      </c>
      <c r="M303" s="29">
        <v>0.1436954</v>
      </c>
      <c r="N303">
        <v>0.1710853</v>
      </c>
      <c r="O303">
        <v>0.68521929999999998</v>
      </c>
      <c r="P303">
        <v>0.45409070000000001</v>
      </c>
      <c r="Q303">
        <v>0.22665750000000001</v>
      </c>
      <c r="R303">
        <v>4.4711999999999998E-3</v>
      </c>
    </row>
    <row r="304" spans="1:18" x14ac:dyDescent="0.35">
      <c r="A304" t="str">
        <f t="shared" si="4"/>
        <v>DOM2021urbana</v>
      </c>
      <c r="B304" t="s">
        <v>6</v>
      </c>
      <c r="C304">
        <v>2021</v>
      </c>
      <c r="D304" t="s">
        <v>96</v>
      </c>
      <c r="E304">
        <v>592183</v>
      </c>
      <c r="F304">
        <v>954836</v>
      </c>
      <c r="G304">
        <v>7093415</v>
      </c>
      <c r="H304">
        <v>4063686</v>
      </c>
      <c r="I304">
        <v>2963218</v>
      </c>
      <c r="J304">
        <v>66510.22</v>
      </c>
      <c r="K304">
        <v>8640434</v>
      </c>
      <c r="L304">
        <v>8640434</v>
      </c>
      <c r="M304" s="29">
        <v>6.8536299999999994E-2</v>
      </c>
      <c r="N304">
        <v>0.11050790000000001</v>
      </c>
      <c r="O304">
        <v>0.82095589999999996</v>
      </c>
      <c r="P304">
        <v>0.47031040000000002</v>
      </c>
      <c r="Q304">
        <v>0.34294790000000003</v>
      </c>
      <c r="R304">
        <v>7.6975999999999998E-3</v>
      </c>
    </row>
    <row r="305" spans="1:18" x14ac:dyDescent="0.35">
      <c r="A305" t="str">
        <f t="shared" si="4"/>
        <v>DOM2020rural</v>
      </c>
      <c r="B305" t="s">
        <v>6</v>
      </c>
      <c r="C305">
        <v>2020</v>
      </c>
      <c r="D305" t="s">
        <v>95</v>
      </c>
      <c r="E305">
        <v>298627.5</v>
      </c>
      <c r="F305">
        <v>346415.5</v>
      </c>
      <c r="G305">
        <v>1145617</v>
      </c>
      <c r="H305">
        <v>763161.5</v>
      </c>
      <c r="I305">
        <v>380968.5</v>
      </c>
      <c r="J305">
        <v>1487.1959999999999</v>
      </c>
      <c r="K305">
        <v>1790660</v>
      </c>
      <c r="L305">
        <v>1790660</v>
      </c>
      <c r="M305" s="29">
        <v>0.16676949999999999</v>
      </c>
      <c r="N305">
        <v>0.19345689999999999</v>
      </c>
      <c r="O305">
        <v>0.6397737</v>
      </c>
      <c r="P305">
        <v>0.42619000000000001</v>
      </c>
      <c r="Q305">
        <v>0.2127531</v>
      </c>
      <c r="R305">
        <v>8.3049999999999997E-4</v>
      </c>
    </row>
    <row r="306" spans="1:18" x14ac:dyDescent="0.35">
      <c r="A306" t="str">
        <f t="shared" si="4"/>
        <v>DOM2020urbana</v>
      </c>
      <c r="B306" t="s">
        <v>6</v>
      </c>
      <c r="C306">
        <v>2020</v>
      </c>
      <c r="D306" t="s">
        <v>96</v>
      </c>
      <c r="E306">
        <v>715056.3</v>
      </c>
      <c r="F306">
        <v>1130574</v>
      </c>
      <c r="G306">
        <v>6664913</v>
      </c>
      <c r="H306">
        <v>4018974</v>
      </c>
      <c r="I306">
        <v>2573450</v>
      </c>
      <c r="J306">
        <v>72488.570000000007</v>
      </c>
      <c r="K306">
        <v>8510543</v>
      </c>
      <c r="L306">
        <v>8510543</v>
      </c>
      <c r="M306" s="29">
        <v>8.40201E-2</v>
      </c>
      <c r="N306">
        <v>0.13284389999999999</v>
      </c>
      <c r="O306">
        <v>0.7831361</v>
      </c>
      <c r="P306">
        <v>0.47223480000000001</v>
      </c>
      <c r="Q306">
        <v>0.30238379999999998</v>
      </c>
      <c r="R306">
        <v>8.5175000000000008E-3</v>
      </c>
    </row>
    <row r="307" spans="1:18" x14ac:dyDescent="0.35">
      <c r="A307" t="str">
        <f t="shared" si="4"/>
        <v>DOM2019rural</v>
      </c>
      <c r="B307" t="s">
        <v>6</v>
      </c>
      <c r="C307">
        <v>2019</v>
      </c>
      <c r="D307" t="s">
        <v>95</v>
      </c>
      <c r="E307">
        <v>186435.1</v>
      </c>
      <c r="F307">
        <v>305089.59999999998</v>
      </c>
      <c r="G307">
        <v>1346808</v>
      </c>
      <c r="H307">
        <v>877471.1</v>
      </c>
      <c r="I307">
        <v>466839.3</v>
      </c>
      <c r="J307">
        <v>2497.4659999999999</v>
      </c>
      <c r="K307">
        <v>1838333</v>
      </c>
      <c r="L307">
        <v>1838333</v>
      </c>
      <c r="M307" s="29">
        <v>0.1014153</v>
      </c>
      <c r="N307">
        <v>0.16596</v>
      </c>
      <c r="O307">
        <v>0.73262470000000002</v>
      </c>
      <c r="P307">
        <v>0.47731899999999999</v>
      </c>
      <c r="Q307">
        <v>0.25394709999999998</v>
      </c>
      <c r="R307">
        <v>1.3584999999999999E-3</v>
      </c>
    </row>
    <row r="308" spans="1:18" x14ac:dyDescent="0.35">
      <c r="A308" t="str">
        <f t="shared" si="4"/>
        <v>DOM2019urbana</v>
      </c>
      <c r="B308" t="s">
        <v>6</v>
      </c>
      <c r="C308">
        <v>2019</v>
      </c>
      <c r="D308" t="s">
        <v>96</v>
      </c>
      <c r="E308">
        <v>374535.9</v>
      </c>
      <c r="F308">
        <v>807610</v>
      </c>
      <c r="G308">
        <v>7205593</v>
      </c>
      <c r="H308">
        <v>3640284</v>
      </c>
      <c r="I308">
        <v>3410683</v>
      </c>
      <c r="J308">
        <v>154625.5</v>
      </c>
      <c r="K308">
        <v>8387739</v>
      </c>
      <c r="L308">
        <v>8387739</v>
      </c>
      <c r="M308" s="29">
        <v>4.4652799999999999E-2</v>
      </c>
      <c r="N308">
        <v>9.6284599999999998E-2</v>
      </c>
      <c r="O308">
        <v>0.85906260000000001</v>
      </c>
      <c r="P308">
        <v>0.43400060000000001</v>
      </c>
      <c r="Q308">
        <v>0.40662730000000002</v>
      </c>
      <c r="R308">
        <v>1.8434699999999998E-2</v>
      </c>
    </row>
    <row r="309" spans="1:18" x14ac:dyDescent="0.35">
      <c r="A309" t="str">
        <f t="shared" si="4"/>
        <v>DOM2018rural</v>
      </c>
      <c r="B309" t="s">
        <v>6</v>
      </c>
      <c r="C309">
        <v>2018</v>
      </c>
      <c r="D309" t="s">
        <v>95</v>
      </c>
      <c r="E309">
        <v>255147.8</v>
      </c>
      <c r="F309">
        <v>299130.7</v>
      </c>
      <c r="G309">
        <v>1332678</v>
      </c>
      <c r="H309">
        <v>838937.2</v>
      </c>
      <c r="I309">
        <v>484665.9</v>
      </c>
      <c r="J309">
        <v>9074.6219999999994</v>
      </c>
      <c r="K309">
        <v>1886956</v>
      </c>
      <c r="L309">
        <v>1886956</v>
      </c>
      <c r="M309" s="29">
        <v>0.13521659999999999</v>
      </c>
      <c r="N309">
        <v>0.15852550000000001</v>
      </c>
      <c r="O309">
        <v>0.70625789999999999</v>
      </c>
      <c r="P309">
        <v>0.4445981</v>
      </c>
      <c r="Q309">
        <v>0.25685069999999999</v>
      </c>
      <c r="R309">
        <v>4.8091000000000002E-3</v>
      </c>
    </row>
    <row r="310" spans="1:18" x14ac:dyDescent="0.35">
      <c r="A310" t="str">
        <f t="shared" si="4"/>
        <v>DOM2018urbana</v>
      </c>
      <c r="B310" t="s">
        <v>6</v>
      </c>
      <c r="C310">
        <v>2018</v>
      </c>
      <c r="D310" t="s">
        <v>96</v>
      </c>
      <c r="E310">
        <v>450154.8</v>
      </c>
      <c r="F310">
        <v>863347.1</v>
      </c>
      <c r="G310">
        <v>6962559</v>
      </c>
      <c r="H310">
        <v>3706986</v>
      </c>
      <c r="I310">
        <v>3108386</v>
      </c>
      <c r="J310">
        <v>147186.29999999999</v>
      </c>
      <c r="K310">
        <v>8276060</v>
      </c>
      <c r="L310">
        <v>8276060</v>
      </c>
      <c r="M310" s="29">
        <v>5.43924E-2</v>
      </c>
      <c r="N310">
        <v>0.1043186</v>
      </c>
      <c r="O310">
        <v>0.84128899999999995</v>
      </c>
      <c r="P310">
        <v>0.4479168</v>
      </c>
      <c r="Q310">
        <v>0.37558760000000002</v>
      </c>
      <c r="R310">
        <v>1.7784600000000001E-2</v>
      </c>
    </row>
    <row r="311" spans="1:18" x14ac:dyDescent="0.35">
      <c r="A311" t="str">
        <f t="shared" si="4"/>
        <v>DOM2017rural</v>
      </c>
      <c r="B311" t="s">
        <v>6</v>
      </c>
      <c r="C311">
        <v>2017</v>
      </c>
      <c r="D311" t="s">
        <v>95</v>
      </c>
      <c r="E311">
        <v>280746.5</v>
      </c>
      <c r="F311">
        <v>313251.09999999998</v>
      </c>
      <c r="G311">
        <v>1348826</v>
      </c>
      <c r="H311">
        <v>904140.6</v>
      </c>
      <c r="I311">
        <v>437598.4</v>
      </c>
      <c r="J311">
        <v>7087.2470000000003</v>
      </c>
      <c r="K311">
        <v>1942824</v>
      </c>
      <c r="L311">
        <v>1942824</v>
      </c>
      <c r="M311" s="29">
        <v>0.1445043</v>
      </c>
      <c r="N311">
        <v>0.16123489999999999</v>
      </c>
      <c r="O311">
        <v>0.69426069999999995</v>
      </c>
      <c r="P311">
        <v>0.46537450000000002</v>
      </c>
      <c r="Q311">
        <v>0.2252383</v>
      </c>
      <c r="R311">
        <v>3.6478999999999999E-3</v>
      </c>
    </row>
    <row r="312" spans="1:18" x14ac:dyDescent="0.35">
      <c r="A312" t="str">
        <f t="shared" si="4"/>
        <v>DOM2017urbana</v>
      </c>
      <c r="B312" t="s">
        <v>6</v>
      </c>
      <c r="C312">
        <v>2017</v>
      </c>
      <c r="D312" t="s">
        <v>96</v>
      </c>
      <c r="E312">
        <v>504727.8</v>
      </c>
      <c r="F312">
        <v>955431.6</v>
      </c>
      <c r="G312">
        <v>6645474</v>
      </c>
      <c r="H312">
        <v>3869973</v>
      </c>
      <c r="I312">
        <v>2661152</v>
      </c>
      <c r="J312">
        <v>114348.6</v>
      </c>
      <c r="K312">
        <v>8105633</v>
      </c>
      <c r="L312">
        <v>8105633</v>
      </c>
      <c r="M312" s="29">
        <v>6.2268799999999999E-2</v>
      </c>
      <c r="N312">
        <v>0.11787250000000001</v>
      </c>
      <c r="O312">
        <v>0.81985870000000005</v>
      </c>
      <c r="P312">
        <v>0.47744239999999999</v>
      </c>
      <c r="Q312">
        <v>0.32830900000000002</v>
      </c>
      <c r="R312">
        <v>1.41073E-2</v>
      </c>
    </row>
    <row r="313" spans="1:18" x14ac:dyDescent="0.35">
      <c r="A313" t="str">
        <f t="shared" si="4"/>
        <v>DOM2016rural</v>
      </c>
      <c r="B313" t="s">
        <v>6</v>
      </c>
      <c r="C313">
        <v>2016</v>
      </c>
      <c r="D313" t="s">
        <v>95</v>
      </c>
      <c r="E313">
        <v>603320</v>
      </c>
      <c r="F313">
        <v>676121</v>
      </c>
      <c r="G313">
        <v>2137033</v>
      </c>
      <c r="H313">
        <v>1374104</v>
      </c>
      <c r="I313">
        <v>748627</v>
      </c>
      <c r="J313">
        <v>14302</v>
      </c>
      <c r="K313">
        <v>3416474</v>
      </c>
      <c r="L313">
        <v>3416474</v>
      </c>
      <c r="M313" s="29">
        <v>0.17659140000000001</v>
      </c>
      <c r="N313">
        <v>0.1979002</v>
      </c>
      <c r="O313">
        <v>0.62550839999999996</v>
      </c>
      <c r="P313">
        <v>0.40219939999999998</v>
      </c>
      <c r="Q313">
        <v>0.2191227</v>
      </c>
      <c r="R313">
        <v>4.1862000000000002E-3</v>
      </c>
    </row>
    <row r="314" spans="1:18" x14ac:dyDescent="0.35">
      <c r="A314" t="str">
        <f t="shared" si="4"/>
        <v>DOM2016urbana</v>
      </c>
      <c r="B314" t="s">
        <v>6</v>
      </c>
      <c r="C314">
        <v>2016</v>
      </c>
      <c r="D314" t="s">
        <v>96</v>
      </c>
      <c r="E314">
        <v>616025</v>
      </c>
      <c r="F314">
        <v>914204</v>
      </c>
      <c r="G314">
        <v>5518621</v>
      </c>
      <c r="H314">
        <v>2871139</v>
      </c>
      <c r="I314">
        <v>2475967</v>
      </c>
      <c r="J314">
        <v>171515</v>
      </c>
      <c r="K314">
        <v>7048850</v>
      </c>
      <c r="L314">
        <v>7048850</v>
      </c>
      <c r="M314" s="29">
        <v>8.7393700000000005E-2</v>
      </c>
      <c r="N314">
        <v>0.12969549999999999</v>
      </c>
      <c r="O314">
        <v>0.78291080000000002</v>
      </c>
      <c r="P314">
        <v>0.40732020000000002</v>
      </c>
      <c r="Q314">
        <v>0.35125830000000002</v>
      </c>
      <c r="R314">
        <v>2.4332300000000001E-2</v>
      </c>
    </row>
    <row r="315" spans="1:18" x14ac:dyDescent="0.35">
      <c r="A315" t="str">
        <f t="shared" si="4"/>
        <v>DOM2015rural</v>
      </c>
      <c r="B315" t="s">
        <v>6</v>
      </c>
      <c r="C315">
        <v>2015</v>
      </c>
      <c r="D315" t="s">
        <v>95</v>
      </c>
      <c r="E315">
        <v>621839</v>
      </c>
      <c r="F315">
        <v>676164</v>
      </c>
      <c r="G315">
        <v>2071071</v>
      </c>
      <c r="H315">
        <v>1478906</v>
      </c>
      <c r="I315">
        <v>586900</v>
      </c>
      <c r="J315">
        <v>5265</v>
      </c>
      <c r="K315">
        <v>3369074</v>
      </c>
      <c r="L315">
        <v>3369074</v>
      </c>
      <c r="M315" s="29">
        <v>0.18457270000000001</v>
      </c>
      <c r="N315">
        <v>0.2006973</v>
      </c>
      <c r="O315">
        <v>0.61473009999999995</v>
      </c>
      <c r="P315">
        <v>0.4389651</v>
      </c>
      <c r="Q315">
        <v>0.1742022</v>
      </c>
      <c r="R315">
        <v>1.5627E-3</v>
      </c>
    </row>
    <row r="316" spans="1:18" x14ac:dyDescent="0.35">
      <c r="A316" t="str">
        <f t="shared" si="4"/>
        <v>DOM2015urbana</v>
      </c>
      <c r="B316" t="s">
        <v>6</v>
      </c>
      <c r="C316">
        <v>2015</v>
      </c>
      <c r="D316" t="s">
        <v>96</v>
      </c>
      <c r="E316">
        <v>659006</v>
      </c>
      <c r="F316">
        <v>1012820</v>
      </c>
      <c r="G316">
        <v>5311747</v>
      </c>
      <c r="H316">
        <v>2859774</v>
      </c>
      <c r="I316">
        <v>2337624</v>
      </c>
      <c r="J316">
        <v>114349</v>
      </c>
      <c r="K316">
        <v>6983573</v>
      </c>
      <c r="L316">
        <v>6983573</v>
      </c>
      <c r="M316" s="29">
        <v>9.4365199999999996E-2</v>
      </c>
      <c r="N316">
        <v>0.14502889999999999</v>
      </c>
      <c r="O316">
        <v>0.76060589999999995</v>
      </c>
      <c r="P316">
        <v>0.40950009999999998</v>
      </c>
      <c r="Q316">
        <v>0.33473180000000002</v>
      </c>
      <c r="R316">
        <v>1.6374E-2</v>
      </c>
    </row>
    <row r="317" spans="1:18" x14ac:dyDescent="0.35">
      <c r="A317" t="str">
        <f t="shared" si="4"/>
        <v>DOM2014rural</v>
      </c>
      <c r="B317" t="s">
        <v>6</v>
      </c>
      <c r="C317">
        <v>2014</v>
      </c>
      <c r="D317" t="s">
        <v>95</v>
      </c>
      <c r="E317">
        <v>801585</v>
      </c>
      <c r="F317">
        <v>691332</v>
      </c>
      <c r="G317">
        <v>1840781</v>
      </c>
      <c r="H317">
        <v>1361511</v>
      </c>
      <c r="I317">
        <v>474674</v>
      </c>
      <c r="J317">
        <v>4596</v>
      </c>
      <c r="K317">
        <v>3333698</v>
      </c>
      <c r="L317">
        <v>3333698</v>
      </c>
      <c r="M317" s="29">
        <v>0.2404492</v>
      </c>
      <c r="N317">
        <v>0.2073769</v>
      </c>
      <c r="O317">
        <v>0.5521739</v>
      </c>
      <c r="P317">
        <v>0.40840860000000001</v>
      </c>
      <c r="Q317">
        <v>0.1423866</v>
      </c>
      <c r="R317">
        <v>1.3786E-3</v>
      </c>
    </row>
    <row r="318" spans="1:18" x14ac:dyDescent="0.35">
      <c r="A318" t="str">
        <f t="shared" si="4"/>
        <v>DOM2014urbana</v>
      </c>
      <c r="B318" t="s">
        <v>6</v>
      </c>
      <c r="C318">
        <v>2014</v>
      </c>
      <c r="D318" t="s">
        <v>96</v>
      </c>
      <c r="E318">
        <v>754314</v>
      </c>
      <c r="F318">
        <v>1023295</v>
      </c>
      <c r="G318">
        <v>5097244</v>
      </c>
      <c r="H318">
        <v>2823156</v>
      </c>
      <c r="I318">
        <v>2195002</v>
      </c>
      <c r="J318">
        <v>79086</v>
      </c>
      <c r="K318">
        <v>6874853</v>
      </c>
      <c r="L318">
        <v>6874853</v>
      </c>
      <c r="M318" s="29">
        <v>0.1097207</v>
      </c>
      <c r="N318">
        <v>0.14884610000000001</v>
      </c>
      <c r="O318">
        <v>0.74143309999999996</v>
      </c>
      <c r="P318">
        <v>0.41064970000000001</v>
      </c>
      <c r="Q318">
        <v>0.3192798</v>
      </c>
      <c r="R318">
        <v>1.15037E-2</v>
      </c>
    </row>
    <row r="319" spans="1:18" x14ac:dyDescent="0.35">
      <c r="A319" t="str">
        <f t="shared" si="4"/>
        <v>DOM2013rural</v>
      </c>
      <c r="B319" t="s">
        <v>6</v>
      </c>
      <c r="C319">
        <v>2013</v>
      </c>
      <c r="D319" t="s">
        <v>95</v>
      </c>
      <c r="E319">
        <v>820221</v>
      </c>
      <c r="F319">
        <v>757159</v>
      </c>
      <c r="G319">
        <v>1703899</v>
      </c>
      <c r="H319">
        <v>1333978</v>
      </c>
      <c r="I319">
        <v>367875</v>
      </c>
      <c r="J319">
        <v>2046</v>
      </c>
      <c r="K319">
        <v>3281279</v>
      </c>
      <c r="L319">
        <v>3281279</v>
      </c>
      <c r="M319" s="29">
        <v>0.24996989999999999</v>
      </c>
      <c r="N319">
        <v>0.23075119999999999</v>
      </c>
      <c r="O319">
        <v>0.51927889999999999</v>
      </c>
      <c r="P319">
        <v>0.40654210000000002</v>
      </c>
      <c r="Q319">
        <v>0.1121133</v>
      </c>
      <c r="R319">
        <v>6.2350000000000003E-4</v>
      </c>
    </row>
    <row r="320" spans="1:18" x14ac:dyDescent="0.35">
      <c r="A320" t="str">
        <f t="shared" si="4"/>
        <v>DOM2013urbana</v>
      </c>
      <c r="B320" t="s">
        <v>6</v>
      </c>
      <c r="C320">
        <v>2013</v>
      </c>
      <c r="D320" t="s">
        <v>96</v>
      </c>
      <c r="E320">
        <v>945037</v>
      </c>
      <c r="F320">
        <v>1192844</v>
      </c>
      <c r="G320">
        <v>4650300</v>
      </c>
      <c r="H320">
        <v>2768425</v>
      </c>
      <c r="I320">
        <v>1759701</v>
      </c>
      <c r="J320">
        <v>122174</v>
      </c>
      <c r="K320">
        <v>6788181</v>
      </c>
      <c r="L320">
        <v>6788181</v>
      </c>
      <c r="M320" s="29">
        <v>0.13921800000000001</v>
      </c>
      <c r="N320">
        <v>0.17572370000000001</v>
      </c>
      <c r="O320">
        <v>0.68505839999999996</v>
      </c>
      <c r="P320">
        <v>0.40783019999999998</v>
      </c>
      <c r="Q320">
        <v>0.25923010000000002</v>
      </c>
      <c r="R320">
        <v>1.7998E-2</v>
      </c>
    </row>
    <row r="321" spans="1:18" x14ac:dyDescent="0.35">
      <c r="A321" t="str">
        <f t="shared" si="4"/>
        <v>DOM2012rural</v>
      </c>
      <c r="B321" t="s">
        <v>6</v>
      </c>
      <c r="C321">
        <v>2012</v>
      </c>
      <c r="D321" t="s">
        <v>95</v>
      </c>
      <c r="E321">
        <v>855061</v>
      </c>
      <c r="F321">
        <v>718110</v>
      </c>
      <c r="G321">
        <v>1660965</v>
      </c>
      <c r="H321">
        <v>1294469</v>
      </c>
      <c r="I321">
        <v>364731</v>
      </c>
      <c r="J321">
        <v>1765</v>
      </c>
      <c r="K321">
        <v>3234136</v>
      </c>
      <c r="L321">
        <v>3234136</v>
      </c>
      <c r="M321" s="29">
        <v>0.26438620000000002</v>
      </c>
      <c r="N321">
        <v>0.22204080000000001</v>
      </c>
      <c r="O321">
        <v>0.5135731</v>
      </c>
      <c r="P321">
        <v>0.40025189999999999</v>
      </c>
      <c r="Q321">
        <v>0.1127754</v>
      </c>
      <c r="R321">
        <v>5.4569999999999998E-4</v>
      </c>
    </row>
    <row r="322" spans="1:18" x14ac:dyDescent="0.35">
      <c r="A322" t="str">
        <f t="shared" ref="A322:A385" si="5">B322&amp;C322&amp;D322</f>
        <v>DOM2012urbana</v>
      </c>
      <c r="B322" t="s">
        <v>6</v>
      </c>
      <c r="C322">
        <v>2012</v>
      </c>
      <c r="D322" t="s">
        <v>96</v>
      </c>
      <c r="E322">
        <v>1011954</v>
      </c>
      <c r="F322">
        <v>1157153</v>
      </c>
      <c r="G322">
        <v>4531084</v>
      </c>
      <c r="H322">
        <v>2838157</v>
      </c>
      <c r="I322">
        <v>1612418</v>
      </c>
      <c r="J322">
        <v>80509</v>
      </c>
      <c r="K322">
        <v>6700191</v>
      </c>
      <c r="L322">
        <v>6700191</v>
      </c>
      <c r="M322" s="29">
        <v>0.15103359999999999</v>
      </c>
      <c r="N322">
        <v>0.17270450000000001</v>
      </c>
      <c r="O322">
        <v>0.67626189999999997</v>
      </c>
      <c r="P322">
        <v>0.42359350000000001</v>
      </c>
      <c r="Q322">
        <v>0.24065249999999999</v>
      </c>
      <c r="R322">
        <v>1.2015899999999999E-2</v>
      </c>
    </row>
    <row r="323" spans="1:18" x14ac:dyDescent="0.35">
      <c r="A323" t="str">
        <f t="shared" si="5"/>
        <v>DOM2011rural</v>
      </c>
      <c r="B323" t="s">
        <v>6</v>
      </c>
      <c r="C323">
        <v>2011</v>
      </c>
      <c r="D323" t="s">
        <v>95</v>
      </c>
      <c r="E323">
        <v>852000</v>
      </c>
      <c r="F323">
        <v>671987</v>
      </c>
      <c r="G323">
        <v>1661395</v>
      </c>
      <c r="H323">
        <v>1270973</v>
      </c>
      <c r="I323">
        <v>381607</v>
      </c>
      <c r="J323">
        <v>8815</v>
      </c>
      <c r="K323">
        <v>3185382</v>
      </c>
      <c r="L323">
        <v>3185382</v>
      </c>
      <c r="M323" s="29">
        <v>0.26747179999999998</v>
      </c>
      <c r="N323">
        <v>0.2109596</v>
      </c>
      <c r="O323">
        <v>0.52156849999999999</v>
      </c>
      <c r="P323">
        <v>0.39900170000000001</v>
      </c>
      <c r="Q323">
        <v>0.1197995</v>
      </c>
      <c r="R323">
        <v>2.7672999999999999E-3</v>
      </c>
    </row>
    <row r="324" spans="1:18" x14ac:dyDescent="0.35">
      <c r="A324" t="str">
        <f t="shared" si="5"/>
        <v>DOM2011urbana</v>
      </c>
      <c r="B324" t="s">
        <v>6</v>
      </c>
      <c r="C324">
        <v>2011</v>
      </c>
      <c r="D324" t="s">
        <v>96</v>
      </c>
      <c r="E324">
        <v>938964</v>
      </c>
      <c r="F324">
        <v>1167479</v>
      </c>
      <c r="G324">
        <v>4492014</v>
      </c>
      <c r="H324">
        <v>2602200</v>
      </c>
      <c r="I324">
        <v>1791013</v>
      </c>
      <c r="J324">
        <v>98801</v>
      </c>
      <c r="K324">
        <v>6598457</v>
      </c>
      <c r="L324">
        <v>6598457</v>
      </c>
      <c r="M324" s="29">
        <v>0.1423005</v>
      </c>
      <c r="N324">
        <v>0.17693210000000001</v>
      </c>
      <c r="O324">
        <v>0.68076740000000002</v>
      </c>
      <c r="P324">
        <v>0.39436490000000002</v>
      </c>
      <c r="Q324">
        <v>0.27142909999999998</v>
      </c>
      <c r="R324">
        <v>1.49733E-2</v>
      </c>
    </row>
    <row r="325" spans="1:18" x14ac:dyDescent="0.35">
      <c r="A325" t="str">
        <f t="shared" si="5"/>
        <v>DOM2010rural</v>
      </c>
      <c r="B325" t="s">
        <v>6</v>
      </c>
      <c r="C325">
        <v>2010</v>
      </c>
      <c r="D325" t="s">
        <v>95</v>
      </c>
      <c r="E325">
        <v>911295</v>
      </c>
      <c r="F325">
        <v>645937</v>
      </c>
      <c r="G325">
        <v>1604873</v>
      </c>
      <c r="H325">
        <v>1189184</v>
      </c>
      <c r="I325">
        <v>411709</v>
      </c>
      <c r="J325">
        <v>3980</v>
      </c>
      <c r="K325">
        <v>3162105</v>
      </c>
      <c r="L325">
        <v>3162105</v>
      </c>
      <c r="M325" s="29">
        <v>0.28819250000000002</v>
      </c>
      <c r="N325">
        <v>0.20427439999999999</v>
      </c>
      <c r="O325">
        <v>0.50753309999999996</v>
      </c>
      <c r="P325">
        <v>0.37607350000000001</v>
      </c>
      <c r="Q325">
        <v>0.13020090000000001</v>
      </c>
      <c r="R325">
        <v>1.2587E-3</v>
      </c>
    </row>
    <row r="326" spans="1:18" x14ac:dyDescent="0.35">
      <c r="A326" t="str">
        <f t="shared" si="5"/>
        <v>DOM2010urbana</v>
      </c>
      <c r="B326" t="s">
        <v>6</v>
      </c>
      <c r="C326">
        <v>2010</v>
      </c>
      <c r="D326" t="s">
        <v>96</v>
      </c>
      <c r="E326">
        <v>1044492</v>
      </c>
      <c r="F326">
        <v>1094808</v>
      </c>
      <c r="G326">
        <v>4395097</v>
      </c>
      <c r="H326">
        <v>2529768</v>
      </c>
      <c r="I326">
        <v>1799710</v>
      </c>
      <c r="J326">
        <v>65619</v>
      </c>
      <c r="K326">
        <v>6534397</v>
      </c>
      <c r="L326">
        <v>6534397</v>
      </c>
      <c r="M326" s="29">
        <v>0.15984519999999999</v>
      </c>
      <c r="N326">
        <v>0.16754540000000001</v>
      </c>
      <c r="O326">
        <v>0.67260940000000002</v>
      </c>
      <c r="P326">
        <v>0.3871464</v>
      </c>
      <c r="Q326">
        <v>0.27542100000000003</v>
      </c>
      <c r="R326">
        <v>1.00421E-2</v>
      </c>
    </row>
    <row r="327" spans="1:18" x14ac:dyDescent="0.35">
      <c r="A327" t="str">
        <f t="shared" si="5"/>
        <v>DOM2009rural</v>
      </c>
      <c r="B327" t="s">
        <v>6</v>
      </c>
      <c r="C327">
        <v>2009</v>
      </c>
      <c r="D327" t="s">
        <v>95</v>
      </c>
      <c r="E327">
        <v>863748</v>
      </c>
      <c r="F327">
        <v>684088</v>
      </c>
      <c r="G327">
        <v>1556944</v>
      </c>
      <c r="H327">
        <v>1182078</v>
      </c>
      <c r="I327">
        <v>370181</v>
      </c>
      <c r="J327">
        <v>4685</v>
      </c>
      <c r="K327">
        <v>3104780</v>
      </c>
      <c r="L327">
        <v>3104780</v>
      </c>
      <c r="M327" s="29">
        <v>0.27819939999999999</v>
      </c>
      <c r="N327">
        <v>0.2203338</v>
      </c>
      <c r="O327">
        <v>0.50146679999999999</v>
      </c>
      <c r="P327">
        <v>0.38072840000000002</v>
      </c>
      <c r="Q327">
        <v>0.1192294</v>
      </c>
      <c r="R327">
        <v>1.5089999999999999E-3</v>
      </c>
    </row>
    <row r="328" spans="1:18" x14ac:dyDescent="0.35">
      <c r="A328" t="str">
        <f t="shared" si="5"/>
        <v>DOM2009urbana</v>
      </c>
      <c r="B328" t="s">
        <v>6</v>
      </c>
      <c r="C328">
        <v>2009</v>
      </c>
      <c r="D328" t="s">
        <v>96</v>
      </c>
      <c r="E328">
        <v>1018742</v>
      </c>
      <c r="F328">
        <v>1102718</v>
      </c>
      <c r="G328">
        <v>4299305</v>
      </c>
      <c r="H328">
        <v>2529107</v>
      </c>
      <c r="I328">
        <v>1671800</v>
      </c>
      <c r="J328">
        <v>98398</v>
      </c>
      <c r="K328">
        <v>6420765</v>
      </c>
      <c r="L328">
        <v>6420765</v>
      </c>
      <c r="M328" s="29">
        <v>0.15866359999999999</v>
      </c>
      <c r="N328">
        <v>0.17174249999999999</v>
      </c>
      <c r="O328">
        <v>0.66959389999999996</v>
      </c>
      <c r="P328">
        <v>0.393895</v>
      </c>
      <c r="Q328">
        <v>0.26037399999999999</v>
      </c>
      <c r="R328">
        <v>1.5325E-2</v>
      </c>
    </row>
    <row r="329" spans="1:18" x14ac:dyDescent="0.35">
      <c r="A329" t="str">
        <f t="shared" si="5"/>
        <v>DOM2008rural</v>
      </c>
      <c r="B329" t="s">
        <v>6</v>
      </c>
      <c r="C329">
        <v>2008</v>
      </c>
      <c r="D329" t="s">
        <v>95</v>
      </c>
      <c r="E329">
        <v>963517</v>
      </c>
      <c r="F329">
        <v>685964</v>
      </c>
      <c r="G329">
        <v>1414378</v>
      </c>
      <c r="H329">
        <v>1081441</v>
      </c>
      <c r="I329">
        <v>329464</v>
      </c>
      <c r="J329">
        <v>3473</v>
      </c>
      <c r="K329">
        <v>3063859</v>
      </c>
      <c r="L329">
        <v>3063859</v>
      </c>
      <c r="M329" s="29">
        <v>0.31447819999999999</v>
      </c>
      <c r="N329">
        <v>0.2238889</v>
      </c>
      <c r="O329">
        <v>0.46163280000000001</v>
      </c>
      <c r="P329">
        <v>0.35296699999999998</v>
      </c>
      <c r="Q329">
        <v>0.1075324</v>
      </c>
      <c r="R329">
        <v>1.1335E-3</v>
      </c>
    </row>
    <row r="330" spans="1:18" x14ac:dyDescent="0.35">
      <c r="A330" t="str">
        <f t="shared" si="5"/>
        <v>DOM2008urbana</v>
      </c>
      <c r="B330" t="s">
        <v>6</v>
      </c>
      <c r="C330">
        <v>2008</v>
      </c>
      <c r="D330" t="s">
        <v>96</v>
      </c>
      <c r="E330">
        <v>950834</v>
      </c>
      <c r="F330">
        <v>1142732</v>
      </c>
      <c r="G330">
        <v>4231958</v>
      </c>
      <c r="H330">
        <v>2478415</v>
      </c>
      <c r="I330">
        <v>1656463</v>
      </c>
      <c r="J330">
        <v>97080</v>
      </c>
      <c r="K330">
        <v>6325524</v>
      </c>
      <c r="L330">
        <v>6325524</v>
      </c>
      <c r="M330" s="29">
        <v>0.15031700000000001</v>
      </c>
      <c r="N330">
        <v>0.18065410000000001</v>
      </c>
      <c r="O330">
        <v>0.66902879999999998</v>
      </c>
      <c r="P330">
        <v>0.39181179999999999</v>
      </c>
      <c r="Q330">
        <v>0.26186969999999998</v>
      </c>
      <c r="R330">
        <v>1.5347299999999999E-2</v>
      </c>
    </row>
    <row r="331" spans="1:18" x14ac:dyDescent="0.35">
      <c r="A331" t="str">
        <f t="shared" si="5"/>
        <v>DOM2007rural</v>
      </c>
      <c r="B331" t="s">
        <v>6</v>
      </c>
      <c r="C331">
        <v>2007</v>
      </c>
      <c r="D331" t="s">
        <v>95</v>
      </c>
      <c r="E331">
        <v>965888</v>
      </c>
      <c r="F331">
        <v>665078</v>
      </c>
      <c r="G331">
        <v>1619864</v>
      </c>
      <c r="H331">
        <v>1212090</v>
      </c>
      <c r="I331">
        <v>400100</v>
      </c>
      <c r="J331">
        <v>7674</v>
      </c>
      <c r="K331">
        <v>3250830</v>
      </c>
      <c r="L331">
        <v>3250830</v>
      </c>
      <c r="M331" s="29">
        <v>0.29712040000000001</v>
      </c>
      <c r="N331">
        <v>0.20458709999999999</v>
      </c>
      <c r="O331">
        <v>0.49829240000000002</v>
      </c>
      <c r="P331">
        <v>0.37285550000000001</v>
      </c>
      <c r="Q331">
        <v>0.1230763</v>
      </c>
      <c r="R331">
        <v>2.3606E-3</v>
      </c>
    </row>
    <row r="332" spans="1:18" x14ac:dyDescent="0.35">
      <c r="A332" t="str">
        <f t="shared" si="5"/>
        <v>DOM2007urbana</v>
      </c>
      <c r="B332" t="s">
        <v>6</v>
      </c>
      <c r="C332">
        <v>2007</v>
      </c>
      <c r="D332" t="s">
        <v>96</v>
      </c>
      <c r="E332">
        <v>986250</v>
      </c>
      <c r="F332">
        <v>975692</v>
      </c>
      <c r="G332">
        <v>4013934</v>
      </c>
      <c r="H332">
        <v>2442908</v>
      </c>
      <c r="I332">
        <v>1470234</v>
      </c>
      <c r="J332">
        <v>100792</v>
      </c>
      <c r="K332">
        <v>5975876</v>
      </c>
      <c r="L332">
        <v>5975876</v>
      </c>
      <c r="M332" s="29">
        <v>0.16503860000000001</v>
      </c>
      <c r="N332">
        <v>0.16327179999999999</v>
      </c>
      <c r="O332">
        <v>0.6716896</v>
      </c>
      <c r="P332">
        <v>0.40879500000000002</v>
      </c>
      <c r="Q332">
        <v>0.2460282</v>
      </c>
      <c r="R332">
        <v>1.68665E-2</v>
      </c>
    </row>
    <row r="333" spans="1:18" x14ac:dyDescent="0.35">
      <c r="A333" t="str">
        <f t="shared" si="5"/>
        <v>DOM2006rural</v>
      </c>
      <c r="B333" t="s">
        <v>6</v>
      </c>
      <c r="C333">
        <v>2006</v>
      </c>
      <c r="D333" t="s">
        <v>95</v>
      </c>
      <c r="E333">
        <v>1042183</v>
      </c>
      <c r="F333">
        <v>672258</v>
      </c>
      <c r="G333">
        <v>1435576</v>
      </c>
      <c r="H333">
        <v>1038866</v>
      </c>
      <c r="I333">
        <v>382449</v>
      </c>
      <c r="J333">
        <v>14261</v>
      </c>
      <c r="K333">
        <v>3150017</v>
      </c>
      <c r="L333">
        <v>3150017</v>
      </c>
      <c r="M333" s="29">
        <v>0.33084999999999998</v>
      </c>
      <c r="N333">
        <v>0.2134141</v>
      </c>
      <c r="O333">
        <v>0.45573599999999997</v>
      </c>
      <c r="P333">
        <v>0.3297969</v>
      </c>
      <c r="Q333">
        <v>0.1214117</v>
      </c>
      <c r="R333">
        <v>4.5272999999999997E-3</v>
      </c>
    </row>
    <row r="334" spans="1:18" x14ac:dyDescent="0.35">
      <c r="A334" t="str">
        <f t="shared" si="5"/>
        <v>DOM2006urbana</v>
      </c>
      <c r="B334" t="s">
        <v>6</v>
      </c>
      <c r="C334">
        <v>2006</v>
      </c>
      <c r="D334" t="s">
        <v>96</v>
      </c>
      <c r="E334">
        <v>1004068</v>
      </c>
      <c r="F334">
        <v>987526</v>
      </c>
      <c r="G334">
        <v>3830529</v>
      </c>
      <c r="H334">
        <v>2131568</v>
      </c>
      <c r="I334">
        <v>1588872</v>
      </c>
      <c r="J334">
        <v>110089</v>
      </c>
      <c r="K334">
        <v>5822123</v>
      </c>
      <c r="L334">
        <v>5822123</v>
      </c>
      <c r="M334" s="29">
        <v>0.17245740000000001</v>
      </c>
      <c r="N334">
        <v>0.16961609999999999</v>
      </c>
      <c r="O334">
        <v>0.65792649999999997</v>
      </c>
      <c r="P334">
        <v>0.36611519999999997</v>
      </c>
      <c r="Q334">
        <v>0.27290249999999999</v>
      </c>
      <c r="R334">
        <v>1.8908700000000001E-2</v>
      </c>
    </row>
    <row r="335" spans="1:18" x14ac:dyDescent="0.35">
      <c r="A335" t="str">
        <f t="shared" si="5"/>
        <v>CRI2023rural</v>
      </c>
      <c r="B335" t="s">
        <v>5</v>
      </c>
      <c r="C335">
        <v>2023</v>
      </c>
      <c r="D335" t="s">
        <v>95</v>
      </c>
      <c r="E335">
        <v>144907</v>
      </c>
      <c r="F335">
        <v>198475</v>
      </c>
      <c r="G335">
        <v>1093437</v>
      </c>
      <c r="H335">
        <v>636155</v>
      </c>
      <c r="I335">
        <v>433938</v>
      </c>
      <c r="J335">
        <v>23344</v>
      </c>
      <c r="K335">
        <v>1436819</v>
      </c>
      <c r="L335">
        <v>1436819</v>
      </c>
      <c r="M335" s="29">
        <v>0.1008526</v>
      </c>
      <c r="N335">
        <v>0.13813500000000001</v>
      </c>
      <c r="O335">
        <v>0.76101240000000003</v>
      </c>
      <c r="P335">
        <v>0.44275239999999999</v>
      </c>
      <c r="Q335">
        <v>0.30201299999999998</v>
      </c>
      <c r="R335">
        <v>1.6247000000000001E-2</v>
      </c>
    </row>
    <row r="336" spans="1:18" x14ac:dyDescent="0.35">
      <c r="A336" t="str">
        <f t="shared" si="5"/>
        <v>CRI2023urbana</v>
      </c>
      <c r="B336" t="s">
        <v>5</v>
      </c>
      <c r="C336">
        <v>2023</v>
      </c>
      <c r="D336" t="s">
        <v>96</v>
      </c>
      <c r="E336">
        <v>183658</v>
      </c>
      <c r="F336">
        <v>252501</v>
      </c>
      <c r="G336">
        <v>3334731</v>
      </c>
      <c r="H336">
        <v>1216362</v>
      </c>
      <c r="I336">
        <v>1911920</v>
      </c>
      <c r="J336">
        <v>206449</v>
      </c>
      <c r="K336">
        <v>3770890</v>
      </c>
      <c r="L336">
        <v>3770890</v>
      </c>
      <c r="M336" s="29">
        <v>4.8704200000000003E-2</v>
      </c>
      <c r="N336">
        <v>6.6960599999999995E-2</v>
      </c>
      <c r="O336">
        <v>0.88433530000000005</v>
      </c>
      <c r="P336">
        <v>0.32256629999999997</v>
      </c>
      <c r="Q336">
        <v>0.5070209</v>
      </c>
      <c r="R336">
        <v>5.4748100000000001E-2</v>
      </c>
    </row>
    <row r="337" spans="1:18" x14ac:dyDescent="0.35">
      <c r="A337" t="str">
        <f t="shared" si="5"/>
        <v>CRI2022rural</v>
      </c>
      <c r="B337" t="s">
        <v>5</v>
      </c>
      <c r="C337">
        <v>2022</v>
      </c>
      <c r="D337" t="s">
        <v>95</v>
      </c>
      <c r="E337">
        <v>162017</v>
      </c>
      <c r="F337">
        <v>218816</v>
      </c>
      <c r="G337">
        <v>1043833</v>
      </c>
      <c r="H337">
        <v>631404</v>
      </c>
      <c r="I337">
        <v>393139</v>
      </c>
      <c r="J337">
        <v>19290</v>
      </c>
      <c r="K337">
        <v>1424666</v>
      </c>
      <c r="L337">
        <v>1424666</v>
      </c>
      <c r="M337" s="29">
        <v>0.1137228</v>
      </c>
      <c r="N337">
        <v>0.15359110000000001</v>
      </c>
      <c r="O337">
        <v>0.73268610000000001</v>
      </c>
      <c r="P337">
        <v>0.44319439999999999</v>
      </c>
      <c r="Q337">
        <v>0.27595170000000002</v>
      </c>
      <c r="R337">
        <v>1.354E-2</v>
      </c>
    </row>
    <row r="338" spans="1:18" x14ac:dyDescent="0.35">
      <c r="A338" t="str">
        <f t="shared" si="5"/>
        <v>CRI2022urbana</v>
      </c>
      <c r="B338" t="s">
        <v>5</v>
      </c>
      <c r="C338">
        <v>2022</v>
      </c>
      <c r="D338" t="s">
        <v>96</v>
      </c>
      <c r="E338">
        <v>177803</v>
      </c>
      <c r="F338">
        <v>283943</v>
      </c>
      <c r="G338">
        <v>3266900</v>
      </c>
      <c r="H338">
        <v>1290245</v>
      </c>
      <c r="I338">
        <v>1787124</v>
      </c>
      <c r="J338">
        <v>189531</v>
      </c>
      <c r="K338">
        <v>3728646</v>
      </c>
      <c r="L338">
        <v>3728646</v>
      </c>
      <c r="M338" s="29">
        <v>4.7685699999999998E-2</v>
      </c>
      <c r="N338">
        <v>7.6151800000000006E-2</v>
      </c>
      <c r="O338">
        <v>0.87616249999999996</v>
      </c>
      <c r="P338">
        <v>0.3460358</v>
      </c>
      <c r="Q338">
        <v>0.47929569999999999</v>
      </c>
      <c r="R338">
        <v>5.0831099999999997E-2</v>
      </c>
    </row>
    <row r="339" spans="1:18" x14ac:dyDescent="0.35">
      <c r="A339" t="str">
        <f t="shared" si="5"/>
        <v>CRI2021rural</v>
      </c>
      <c r="B339" t="s">
        <v>5</v>
      </c>
      <c r="C339">
        <v>2021</v>
      </c>
      <c r="D339" t="s">
        <v>95</v>
      </c>
      <c r="E339">
        <v>173575</v>
      </c>
      <c r="F339">
        <v>215258</v>
      </c>
      <c r="G339">
        <v>1016422</v>
      </c>
      <c r="H339">
        <v>611642</v>
      </c>
      <c r="I339">
        <v>384910</v>
      </c>
      <c r="J339">
        <v>19870</v>
      </c>
      <c r="K339">
        <v>1405255</v>
      </c>
      <c r="L339">
        <v>1405255</v>
      </c>
      <c r="M339" s="29">
        <v>0.1235185</v>
      </c>
      <c r="N339">
        <v>0.1531807</v>
      </c>
      <c r="O339">
        <v>0.72330079999999997</v>
      </c>
      <c r="P339">
        <v>0.43525340000000001</v>
      </c>
      <c r="Q339">
        <v>0.27390759999999997</v>
      </c>
      <c r="R339">
        <v>1.4139799999999999E-2</v>
      </c>
    </row>
    <row r="340" spans="1:18" x14ac:dyDescent="0.35">
      <c r="A340" t="str">
        <f t="shared" si="5"/>
        <v>CRI2021urbana</v>
      </c>
      <c r="B340" t="s">
        <v>5</v>
      </c>
      <c r="C340">
        <v>2021</v>
      </c>
      <c r="D340" t="s">
        <v>96</v>
      </c>
      <c r="E340">
        <v>191877</v>
      </c>
      <c r="F340">
        <v>314572</v>
      </c>
      <c r="G340">
        <v>3186947</v>
      </c>
      <c r="H340">
        <v>1266156</v>
      </c>
      <c r="I340">
        <v>1720065</v>
      </c>
      <c r="J340">
        <v>200726</v>
      </c>
      <c r="K340">
        <v>3693396</v>
      </c>
      <c r="L340">
        <v>3693396</v>
      </c>
      <c r="M340" s="29">
        <v>5.1951400000000002E-2</v>
      </c>
      <c r="N340">
        <v>8.5171499999999997E-2</v>
      </c>
      <c r="O340">
        <v>0.86287709999999995</v>
      </c>
      <c r="P340">
        <v>0.34281620000000002</v>
      </c>
      <c r="Q340">
        <v>0.46571370000000001</v>
      </c>
      <c r="R340">
        <v>5.4347300000000001E-2</v>
      </c>
    </row>
    <row r="341" spans="1:18" x14ac:dyDescent="0.35">
      <c r="A341" t="str">
        <f t="shared" si="5"/>
        <v>CRI2020rural</v>
      </c>
      <c r="B341" t="s">
        <v>5</v>
      </c>
      <c r="C341">
        <v>2020</v>
      </c>
      <c r="D341" t="s">
        <v>95</v>
      </c>
      <c r="E341">
        <v>224140</v>
      </c>
      <c r="F341">
        <v>213976</v>
      </c>
      <c r="G341">
        <v>929630</v>
      </c>
      <c r="H341">
        <v>584764</v>
      </c>
      <c r="I341">
        <v>324339</v>
      </c>
      <c r="J341">
        <v>20527</v>
      </c>
      <c r="K341">
        <v>1367746</v>
      </c>
      <c r="L341">
        <v>1367746</v>
      </c>
      <c r="M341" s="29">
        <v>0.16387550000000001</v>
      </c>
      <c r="N341">
        <v>0.15644430000000001</v>
      </c>
      <c r="O341">
        <v>0.67968030000000002</v>
      </c>
      <c r="P341">
        <v>0.42753849999999999</v>
      </c>
      <c r="Q341">
        <v>0.23713390000000001</v>
      </c>
      <c r="R341">
        <v>1.5007899999999999E-2</v>
      </c>
    </row>
    <row r="342" spans="1:18" x14ac:dyDescent="0.35">
      <c r="A342" t="str">
        <f t="shared" si="5"/>
        <v>CRI2020urbana</v>
      </c>
      <c r="B342" t="s">
        <v>5</v>
      </c>
      <c r="C342">
        <v>2020</v>
      </c>
      <c r="D342" t="s">
        <v>96</v>
      </c>
      <c r="E342">
        <v>359580</v>
      </c>
      <c r="F342">
        <v>381870</v>
      </c>
      <c r="G342">
        <v>2879527</v>
      </c>
      <c r="H342">
        <v>1254052</v>
      </c>
      <c r="I342">
        <v>1459011</v>
      </c>
      <c r="J342">
        <v>166464</v>
      </c>
      <c r="K342">
        <v>3620977</v>
      </c>
      <c r="L342">
        <v>3620977</v>
      </c>
      <c r="M342" s="29">
        <v>9.9304699999999996E-2</v>
      </c>
      <c r="N342">
        <v>0.1054605</v>
      </c>
      <c r="O342">
        <v>0.79523480000000002</v>
      </c>
      <c r="P342">
        <v>0.34632970000000002</v>
      </c>
      <c r="Q342">
        <v>0.40293299999999999</v>
      </c>
      <c r="R342">
        <v>4.5972100000000002E-2</v>
      </c>
    </row>
    <row r="343" spans="1:18" x14ac:dyDescent="0.35">
      <c r="A343" t="str">
        <f t="shared" si="5"/>
        <v>CRI2019rural</v>
      </c>
      <c r="B343" t="s">
        <v>5</v>
      </c>
      <c r="C343">
        <v>2019</v>
      </c>
      <c r="D343" t="s">
        <v>95</v>
      </c>
      <c r="E343">
        <v>147620</v>
      </c>
      <c r="F343">
        <v>193090</v>
      </c>
      <c r="G343">
        <v>1029808</v>
      </c>
      <c r="H343">
        <v>611271</v>
      </c>
      <c r="I343">
        <v>393558</v>
      </c>
      <c r="J343">
        <v>24979</v>
      </c>
      <c r="K343">
        <v>1370518</v>
      </c>
      <c r="L343">
        <v>1370518</v>
      </c>
      <c r="M343" s="29">
        <v>0.1077111</v>
      </c>
      <c r="N343">
        <v>0.14088829999999999</v>
      </c>
      <c r="O343">
        <v>0.75140059999999997</v>
      </c>
      <c r="P343">
        <v>0.44601459999999998</v>
      </c>
      <c r="Q343">
        <v>0.28716000000000003</v>
      </c>
      <c r="R343">
        <v>1.8225999999999999E-2</v>
      </c>
    </row>
    <row r="344" spans="1:18" x14ac:dyDescent="0.35">
      <c r="A344" t="str">
        <f t="shared" si="5"/>
        <v>CRI2019urbana</v>
      </c>
      <c r="B344" t="s">
        <v>5</v>
      </c>
      <c r="C344">
        <v>2019</v>
      </c>
      <c r="D344" t="s">
        <v>96</v>
      </c>
      <c r="E344">
        <v>181721</v>
      </c>
      <c r="F344">
        <v>257081</v>
      </c>
      <c r="G344">
        <v>3173111</v>
      </c>
      <c r="H344">
        <v>1236463</v>
      </c>
      <c r="I344">
        <v>1722212</v>
      </c>
      <c r="J344">
        <v>214436</v>
      </c>
      <c r="K344">
        <v>3611913</v>
      </c>
      <c r="L344">
        <v>3611913</v>
      </c>
      <c r="M344" s="29">
        <v>5.0311599999999998E-2</v>
      </c>
      <c r="N344">
        <v>7.11759E-2</v>
      </c>
      <c r="O344">
        <v>0.87851259999999998</v>
      </c>
      <c r="P344">
        <v>0.3423291</v>
      </c>
      <c r="Q344">
        <v>0.47681440000000003</v>
      </c>
      <c r="R344">
        <v>5.9369100000000001E-2</v>
      </c>
    </row>
    <row r="345" spans="1:18" x14ac:dyDescent="0.35">
      <c r="A345" t="str">
        <f t="shared" si="5"/>
        <v>CRI2018rural</v>
      </c>
      <c r="B345" t="s">
        <v>5</v>
      </c>
      <c r="C345">
        <v>2018</v>
      </c>
      <c r="D345" t="s">
        <v>95</v>
      </c>
      <c r="E345">
        <v>149825</v>
      </c>
      <c r="F345">
        <v>184339</v>
      </c>
      <c r="G345">
        <v>1012746</v>
      </c>
      <c r="H345">
        <v>601775</v>
      </c>
      <c r="I345">
        <v>387971</v>
      </c>
      <c r="J345">
        <v>23000</v>
      </c>
      <c r="K345">
        <v>1346910</v>
      </c>
      <c r="L345">
        <v>1346910</v>
      </c>
      <c r="M345" s="29">
        <v>0.1112361</v>
      </c>
      <c r="N345">
        <v>0.1368607</v>
      </c>
      <c r="O345">
        <v>0.75190319999999999</v>
      </c>
      <c r="P345">
        <v>0.44678190000000001</v>
      </c>
      <c r="Q345">
        <v>0.2880452</v>
      </c>
      <c r="R345">
        <v>1.70761E-2</v>
      </c>
    </row>
    <row r="346" spans="1:18" x14ac:dyDescent="0.35">
      <c r="A346" t="str">
        <f t="shared" si="5"/>
        <v>CRI2018urbana</v>
      </c>
      <c r="B346" t="s">
        <v>5</v>
      </c>
      <c r="C346">
        <v>2018</v>
      </c>
      <c r="D346" t="s">
        <v>96</v>
      </c>
      <c r="E346">
        <v>177584</v>
      </c>
      <c r="F346">
        <v>250457</v>
      </c>
      <c r="G346">
        <v>3132924</v>
      </c>
      <c r="H346">
        <v>1168489</v>
      </c>
      <c r="I346">
        <v>1754658</v>
      </c>
      <c r="J346">
        <v>209777</v>
      </c>
      <c r="K346">
        <v>3560965</v>
      </c>
      <c r="L346">
        <v>3560965</v>
      </c>
      <c r="M346" s="29">
        <v>4.98696E-2</v>
      </c>
      <c r="N346">
        <v>7.0333999999999994E-2</v>
      </c>
      <c r="O346">
        <v>0.87979629999999998</v>
      </c>
      <c r="P346">
        <v>0.32813829999999999</v>
      </c>
      <c r="Q346">
        <v>0.49274790000000002</v>
      </c>
      <c r="R346">
        <v>5.8910200000000003E-2</v>
      </c>
    </row>
    <row r="347" spans="1:18" x14ac:dyDescent="0.35">
      <c r="A347" t="str">
        <f t="shared" si="5"/>
        <v>CRI2017rural</v>
      </c>
      <c r="B347" t="s">
        <v>5</v>
      </c>
      <c r="C347">
        <v>2017</v>
      </c>
      <c r="D347" t="s">
        <v>95</v>
      </c>
      <c r="E347">
        <v>139826</v>
      </c>
      <c r="F347">
        <v>188457</v>
      </c>
      <c r="G347">
        <v>1005926</v>
      </c>
      <c r="H347">
        <v>590939</v>
      </c>
      <c r="I347">
        <v>393598</v>
      </c>
      <c r="J347">
        <v>21389</v>
      </c>
      <c r="K347">
        <v>1334209</v>
      </c>
      <c r="L347">
        <v>1334209</v>
      </c>
      <c r="M347" s="29">
        <v>0.1048007</v>
      </c>
      <c r="N347">
        <v>0.14124999999999999</v>
      </c>
      <c r="O347">
        <v>0.75394930000000004</v>
      </c>
      <c r="P347">
        <v>0.44291340000000001</v>
      </c>
      <c r="Q347">
        <v>0.29500480000000001</v>
      </c>
      <c r="R347">
        <v>1.6031199999999999E-2</v>
      </c>
    </row>
    <row r="348" spans="1:18" x14ac:dyDescent="0.35">
      <c r="A348" t="str">
        <f t="shared" si="5"/>
        <v>CRI2017urbana</v>
      </c>
      <c r="B348" t="s">
        <v>5</v>
      </c>
      <c r="C348">
        <v>2017</v>
      </c>
      <c r="D348" t="s">
        <v>96</v>
      </c>
      <c r="E348">
        <v>153485</v>
      </c>
      <c r="F348">
        <v>242933</v>
      </c>
      <c r="G348">
        <v>3143671</v>
      </c>
      <c r="H348">
        <v>1180404</v>
      </c>
      <c r="I348">
        <v>1735330</v>
      </c>
      <c r="J348">
        <v>227937</v>
      </c>
      <c r="K348">
        <v>3540089</v>
      </c>
      <c r="L348">
        <v>3540089</v>
      </c>
      <c r="M348" s="29">
        <v>4.33563E-2</v>
      </c>
      <c r="N348">
        <v>6.8623400000000001E-2</v>
      </c>
      <c r="O348">
        <v>0.88802029999999998</v>
      </c>
      <c r="P348">
        <v>0.33343909999999999</v>
      </c>
      <c r="Q348">
        <v>0.49019390000000002</v>
      </c>
      <c r="R348">
        <v>6.4387399999999997E-2</v>
      </c>
    </row>
    <row r="349" spans="1:18" x14ac:dyDescent="0.35">
      <c r="A349" t="str">
        <f t="shared" si="5"/>
        <v>CRI2016rural</v>
      </c>
      <c r="B349" t="s">
        <v>5</v>
      </c>
      <c r="C349">
        <v>2016</v>
      </c>
      <c r="D349" t="s">
        <v>95</v>
      </c>
      <c r="E349">
        <v>165284</v>
      </c>
      <c r="F349">
        <v>188978</v>
      </c>
      <c r="G349">
        <v>962845</v>
      </c>
      <c r="H349">
        <v>575962</v>
      </c>
      <c r="I349">
        <v>364229</v>
      </c>
      <c r="J349">
        <v>22654</v>
      </c>
      <c r="K349">
        <v>1317107</v>
      </c>
      <c r="L349">
        <v>1317107</v>
      </c>
      <c r="M349" s="29">
        <v>0.1254902</v>
      </c>
      <c r="N349">
        <v>0.14347960000000001</v>
      </c>
      <c r="O349">
        <v>0.73103019999999996</v>
      </c>
      <c r="P349">
        <v>0.4372933</v>
      </c>
      <c r="Q349">
        <v>0.27653719999999998</v>
      </c>
      <c r="R349">
        <v>1.7199800000000001E-2</v>
      </c>
    </row>
    <row r="350" spans="1:18" x14ac:dyDescent="0.35">
      <c r="A350" t="str">
        <f t="shared" si="5"/>
        <v>CRI2016urbana</v>
      </c>
      <c r="B350" t="s">
        <v>5</v>
      </c>
      <c r="C350">
        <v>2016</v>
      </c>
      <c r="D350" t="s">
        <v>96</v>
      </c>
      <c r="E350">
        <v>160125</v>
      </c>
      <c r="F350">
        <v>230525</v>
      </c>
      <c r="G350">
        <v>3100513</v>
      </c>
      <c r="H350">
        <v>1152881</v>
      </c>
      <c r="I350">
        <v>1724294</v>
      </c>
      <c r="J350">
        <v>223338</v>
      </c>
      <c r="K350">
        <v>3491163</v>
      </c>
      <c r="L350">
        <v>3491163</v>
      </c>
      <c r="M350" s="29">
        <v>4.5865799999999998E-2</v>
      </c>
      <c r="N350">
        <v>6.6031000000000006E-2</v>
      </c>
      <c r="O350">
        <v>0.88810319999999998</v>
      </c>
      <c r="P350">
        <v>0.33022839999999998</v>
      </c>
      <c r="Q350">
        <v>0.49390250000000002</v>
      </c>
      <c r="R350">
        <v>6.3972399999999999E-2</v>
      </c>
    </row>
    <row r="351" spans="1:18" x14ac:dyDescent="0.35">
      <c r="A351" t="str">
        <f t="shared" si="5"/>
        <v>CRI2015rural</v>
      </c>
      <c r="B351" t="s">
        <v>5</v>
      </c>
      <c r="C351">
        <v>2015</v>
      </c>
      <c r="D351" t="s">
        <v>95</v>
      </c>
      <c r="E351">
        <v>167574</v>
      </c>
      <c r="F351">
        <v>181196</v>
      </c>
      <c r="G351">
        <v>948113</v>
      </c>
      <c r="H351">
        <v>582166</v>
      </c>
      <c r="I351">
        <v>340807</v>
      </c>
      <c r="J351">
        <v>25140</v>
      </c>
      <c r="K351">
        <v>1296883</v>
      </c>
      <c r="L351">
        <v>1296883</v>
      </c>
      <c r="M351" s="29">
        <v>0.12921289999999999</v>
      </c>
      <c r="N351">
        <v>0.13971649999999999</v>
      </c>
      <c r="O351">
        <v>0.73107060000000001</v>
      </c>
      <c r="P351">
        <v>0.44889630000000003</v>
      </c>
      <c r="Q351">
        <v>0.2627893</v>
      </c>
      <c r="R351">
        <v>1.93849E-2</v>
      </c>
    </row>
    <row r="352" spans="1:18" x14ac:dyDescent="0.35">
      <c r="A352" t="str">
        <f t="shared" si="5"/>
        <v>CRI2015urbana</v>
      </c>
      <c r="B352" t="s">
        <v>5</v>
      </c>
      <c r="C352">
        <v>2015</v>
      </c>
      <c r="D352" t="s">
        <v>96</v>
      </c>
      <c r="E352">
        <v>166041</v>
      </c>
      <c r="F352">
        <v>243264</v>
      </c>
      <c r="G352">
        <v>3054339</v>
      </c>
      <c r="H352">
        <v>1180341</v>
      </c>
      <c r="I352">
        <v>1669501</v>
      </c>
      <c r="J352">
        <v>204497</v>
      </c>
      <c r="K352">
        <v>3463644</v>
      </c>
      <c r="L352">
        <v>3463644</v>
      </c>
      <c r="M352" s="29">
        <v>4.79382E-2</v>
      </c>
      <c r="N352">
        <v>7.0233500000000004E-2</v>
      </c>
      <c r="O352">
        <v>0.88182819999999995</v>
      </c>
      <c r="P352">
        <v>0.34078009999999997</v>
      </c>
      <c r="Q352">
        <v>0.48200710000000002</v>
      </c>
      <c r="R352">
        <v>5.9041000000000003E-2</v>
      </c>
    </row>
    <row r="353" spans="1:18" x14ac:dyDescent="0.35">
      <c r="A353" t="str">
        <f t="shared" si="5"/>
        <v>CRI2014rural</v>
      </c>
      <c r="B353" t="s">
        <v>5</v>
      </c>
      <c r="C353">
        <v>2014</v>
      </c>
      <c r="D353" t="s">
        <v>95</v>
      </c>
      <c r="E353">
        <v>183576</v>
      </c>
      <c r="F353">
        <v>213012</v>
      </c>
      <c r="G353">
        <v>881054</v>
      </c>
      <c r="H353">
        <v>529588</v>
      </c>
      <c r="I353">
        <v>333977</v>
      </c>
      <c r="J353">
        <v>17489</v>
      </c>
      <c r="K353">
        <v>1277642</v>
      </c>
      <c r="L353">
        <v>1277642</v>
      </c>
      <c r="M353" s="29">
        <v>0.14368339999999999</v>
      </c>
      <c r="N353">
        <v>0.1667228</v>
      </c>
      <c r="O353">
        <v>0.68959380000000003</v>
      </c>
      <c r="P353">
        <v>0.41450419999999999</v>
      </c>
      <c r="Q353">
        <v>0.2614011</v>
      </c>
      <c r="R353">
        <v>1.3688499999999999E-2</v>
      </c>
    </row>
    <row r="354" spans="1:18" x14ac:dyDescent="0.35">
      <c r="A354" t="str">
        <f t="shared" si="5"/>
        <v>CRI2014urbana</v>
      </c>
      <c r="B354" t="s">
        <v>5</v>
      </c>
      <c r="C354">
        <v>2014</v>
      </c>
      <c r="D354" t="s">
        <v>96</v>
      </c>
      <c r="E354">
        <v>151348</v>
      </c>
      <c r="F354">
        <v>247663</v>
      </c>
      <c r="G354">
        <v>3012984</v>
      </c>
      <c r="H354">
        <v>1128920</v>
      </c>
      <c r="I354">
        <v>1675991</v>
      </c>
      <c r="J354">
        <v>208073</v>
      </c>
      <c r="K354">
        <v>3411995</v>
      </c>
      <c r="L354">
        <v>3411995</v>
      </c>
      <c r="M354" s="29">
        <v>4.4357599999999997E-2</v>
      </c>
      <c r="N354">
        <v>7.2585999999999998E-2</v>
      </c>
      <c r="O354">
        <v>0.88305639999999996</v>
      </c>
      <c r="P354">
        <v>0.330868</v>
      </c>
      <c r="Q354">
        <v>0.49120560000000002</v>
      </c>
      <c r="R354">
        <v>6.0982799999999997E-2</v>
      </c>
    </row>
    <row r="355" spans="1:18" x14ac:dyDescent="0.35">
      <c r="A355" t="str">
        <f t="shared" si="5"/>
        <v>CRI2013rural</v>
      </c>
      <c r="B355" t="s">
        <v>5</v>
      </c>
      <c r="C355">
        <v>2013</v>
      </c>
      <c r="D355" t="s">
        <v>95</v>
      </c>
      <c r="E355">
        <v>232814</v>
      </c>
      <c r="F355">
        <v>272128</v>
      </c>
      <c r="G355">
        <v>1270291</v>
      </c>
      <c r="H355">
        <v>768993</v>
      </c>
      <c r="I355">
        <v>477184</v>
      </c>
      <c r="J355">
        <v>24114</v>
      </c>
      <c r="K355">
        <v>1775233</v>
      </c>
      <c r="L355">
        <v>1775233</v>
      </c>
      <c r="M355" s="29">
        <v>0.1311456</v>
      </c>
      <c r="N355">
        <v>0.15329139999999999</v>
      </c>
      <c r="O355">
        <v>0.71556299999999995</v>
      </c>
      <c r="P355">
        <v>0.43317860000000002</v>
      </c>
      <c r="Q355">
        <v>0.26880080000000001</v>
      </c>
      <c r="R355">
        <v>1.3583599999999999E-2</v>
      </c>
    </row>
    <row r="356" spans="1:18" x14ac:dyDescent="0.35">
      <c r="A356" t="str">
        <f t="shared" si="5"/>
        <v>CRI2013urbana</v>
      </c>
      <c r="B356" t="s">
        <v>5</v>
      </c>
      <c r="C356">
        <v>2013</v>
      </c>
      <c r="D356" t="s">
        <v>96</v>
      </c>
      <c r="E356">
        <v>130403</v>
      </c>
      <c r="F356">
        <v>185855</v>
      </c>
      <c r="G356">
        <v>2557386</v>
      </c>
      <c r="H356">
        <v>951183</v>
      </c>
      <c r="I356">
        <v>1434469</v>
      </c>
      <c r="J356">
        <v>171734</v>
      </c>
      <c r="K356">
        <v>2873644</v>
      </c>
      <c r="L356">
        <v>2873644</v>
      </c>
      <c r="M356" s="29">
        <v>4.5379000000000003E-2</v>
      </c>
      <c r="N356">
        <v>6.4675700000000003E-2</v>
      </c>
      <c r="O356">
        <v>0.88994530000000005</v>
      </c>
      <c r="P356">
        <v>0.33100239999999997</v>
      </c>
      <c r="Q356">
        <v>0.49918119999999999</v>
      </c>
      <c r="R356">
        <v>5.9761799999999997E-2</v>
      </c>
    </row>
    <row r="357" spans="1:18" x14ac:dyDescent="0.35">
      <c r="A357" t="str">
        <f t="shared" si="5"/>
        <v>CRI2012rural</v>
      </c>
      <c r="B357" t="s">
        <v>5</v>
      </c>
      <c r="C357">
        <v>2012</v>
      </c>
      <c r="D357" t="s">
        <v>95</v>
      </c>
      <c r="E357">
        <v>223697</v>
      </c>
      <c r="F357">
        <v>284542</v>
      </c>
      <c r="G357">
        <v>1257265</v>
      </c>
      <c r="H357">
        <v>757498</v>
      </c>
      <c r="I357">
        <v>475747</v>
      </c>
      <c r="J357">
        <v>24020</v>
      </c>
      <c r="K357">
        <v>1765504</v>
      </c>
      <c r="L357">
        <v>1765504</v>
      </c>
      <c r="M357" s="29">
        <v>0.12670429999999999</v>
      </c>
      <c r="N357">
        <v>0.16116759999999999</v>
      </c>
      <c r="O357">
        <v>0.71212810000000004</v>
      </c>
      <c r="P357">
        <v>0.42905480000000001</v>
      </c>
      <c r="Q357">
        <v>0.26946809999999999</v>
      </c>
      <c r="R357">
        <v>1.36052E-2</v>
      </c>
    </row>
    <row r="358" spans="1:18" x14ac:dyDescent="0.35">
      <c r="A358" t="str">
        <f t="shared" si="5"/>
        <v>CRI2012urbana</v>
      </c>
      <c r="B358" t="s">
        <v>5</v>
      </c>
      <c r="C358">
        <v>2012</v>
      </c>
      <c r="D358" t="s">
        <v>96</v>
      </c>
      <c r="E358">
        <v>134990</v>
      </c>
      <c r="F358">
        <v>186249</v>
      </c>
      <c r="G358">
        <v>2513470</v>
      </c>
      <c r="H358">
        <v>908750</v>
      </c>
      <c r="I358">
        <v>1444299</v>
      </c>
      <c r="J358">
        <v>160421</v>
      </c>
      <c r="K358">
        <v>2834709</v>
      </c>
      <c r="L358">
        <v>2834709</v>
      </c>
      <c r="M358" s="29">
        <v>4.76204E-2</v>
      </c>
      <c r="N358">
        <v>6.5702999999999998E-2</v>
      </c>
      <c r="O358">
        <v>0.88667649999999998</v>
      </c>
      <c r="P358">
        <v>0.32057960000000002</v>
      </c>
      <c r="Q358">
        <v>0.50950519999999999</v>
      </c>
      <c r="R358">
        <v>5.6591700000000002E-2</v>
      </c>
    </row>
    <row r="359" spans="1:18" x14ac:dyDescent="0.35">
      <c r="A359" t="str">
        <f t="shared" si="5"/>
        <v>CRI2011rural</v>
      </c>
      <c r="B359" t="s">
        <v>5</v>
      </c>
      <c r="C359">
        <v>2011</v>
      </c>
      <c r="D359" t="s">
        <v>95</v>
      </c>
      <c r="E359">
        <v>296574</v>
      </c>
      <c r="F359">
        <v>246925</v>
      </c>
      <c r="G359">
        <v>1150478</v>
      </c>
      <c r="H359">
        <v>692992</v>
      </c>
      <c r="I359">
        <v>430697</v>
      </c>
      <c r="J359">
        <v>26789</v>
      </c>
      <c r="K359">
        <v>1693977</v>
      </c>
      <c r="L359">
        <v>1693977</v>
      </c>
      <c r="M359" s="29">
        <v>0.1750756</v>
      </c>
      <c r="N359">
        <v>0.14576639999999999</v>
      </c>
      <c r="O359">
        <v>0.67915800000000004</v>
      </c>
      <c r="P359">
        <v>0.4090917</v>
      </c>
      <c r="Q359">
        <v>0.25425199999999998</v>
      </c>
      <c r="R359">
        <v>1.58143E-2</v>
      </c>
    </row>
    <row r="360" spans="1:18" x14ac:dyDescent="0.35">
      <c r="A360" t="str">
        <f t="shared" si="5"/>
        <v>CRI2011urbana</v>
      </c>
      <c r="B360" t="s">
        <v>5</v>
      </c>
      <c r="C360">
        <v>2011</v>
      </c>
      <c r="D360" t="s">
        <v>96</v>
      </c>
      <c r="E360">
        <v>145894</v>
      </c>
      <c r="F360">
        <v>203811</v>
      </c>
      <c r="G360">
        <v>2441577</v>
      </c>
      <c r="H360">
        <v>899249</v>
      </c>
      <c r="I360">
        <v>1370113</v>
      </c>
      <c r="J360">
        <v>172215</v>
      </c>
      <c r="K360">
        <v>2791282</v>
      </c>
      <c r="L360">
        <v>2791282</v>
      </c>
      <c r="M360" s="29">
        <v>5.22677E-2</v>
      </c>
      <c r="N360">
        <v>7.3016999999999999E-2</v>
      </c>
      <c r="O360">
        <v>0.87471529999999997</v>
      </c>
      <c r="P360">
        <v>0.32216339999999999</v>
      </c>
      <c r="Q360">
        <v>0.49085440000000002</v>
      </c>
      <c r="R360">
        <v>6.1697500000000002E-2</v>
      </c>
    </row>
    <row r="361" spans="1:18" x14ac:dyDescent="0.35">
      <c r="A361" t="str">
        <f t="shared" si="5"/>
        <v>CRI2010rural</v>
      </c>
      <c r="B361" t="s">
        <v>5</v>
      </c>
      <c r="C361">
        <v>2010</v>
      </c>
      <c r="D361" t="s">
        <v>95</v>
      </c>
      <c r="E361">
        <v>238850</v>
      </c>
      <c r="F361">
        <v>278870</v>
      </c>
      <c r="G361">
        <v>1206407</v>
      </c>
      <c r="H361">
        <v>754522</v>
      </c>
      <c r="I361">
        <v>427103</v>
      </c>
      <c r="J361">
        <v>24782</v>
      </c>
      <c r="K361">
        <v>1724127</v>
      </c>
      <c r="L361">
        <v>1724127</v>
      </c>
      <c r="M361" s="29">
        <v>0.13853389999999999</v>
      </c>
      <c r="N361">
        <v>0.16174559999999999</v>
      </c>
      <c r="O361">
        <v>0.69972049999999997</v>
      </c>
      <c r="P361">
        <v>0.4376255</v>
      </c>
      <c r="Q361">
        <v>0.24772130000000001</v>
      </c>
      <c r="R361">
        <v>1.43737E-2</v>
      </c>
    </row>
    <row r="362" spans="1:18" x14ac:dyDescent="0.35">
      <c r="A362" t="str">
        <f t="shared" si="5"/>
        <v>CRI2010urbana</v>
      </c>
      <c r="B362" t="s">
        <v>5</v>
      </c>
      <c r="C362">
        <v>2010</v>
      </c>
      <c r="D362" t="s">
        <v>96</v>
      </c>
      <c r="E362">
        <v>98549</v>
      </c>
      <c r="F362">
        <v>223904</v>
      </c>
      <c r="G362">
        <v>2445769</v>
      </c>
      <c r="H362">
        <v>1008682</v>
      </c>
      <c r="I362">
        <v>1315422</v>
      </c>
      <c r="J362">
        <v>121665</v>
      </c>
      <c r="K362">
        <v>2768222</v>
      </c>
      <c r="L362">
        <v>2768222</v>
      </c>
      <c r="M362" s="29">
        <v>3.5600100000000003E-2</v>
      </c>
      <c r="N362">
        <v>8.0883700000000003E-2</v>
      </c>
      <c r="O362">
        <v>0.88351619999999997</v>
      </c>
      <c r="P362">
        <v>0.36437900000000001</v>
      </c>
      <c r="Q362">
        <v>0.47518660000000001</v>
      </c>
      <c r="R362">
        <v>4.3950599999999999E-2</v>
      </c>
    </row>
    <row r="363" spans="1:18" x14ac:dyDescent="0.35">
      <c r="A363" t="str">
        <f t="shared" si="5"/>
        <v>CRI2009rural</v>
      </c>
      <c r="B363" t="s">
        <v>5</v>
      </c>
      <c r="C363">
        <v>2009</v>
      </c>
      <c r="D363" t="s">
        <v>95</v>
      </c>
      <c r="E363">
        <v>207694</v>
      </c>
      <c r="F363">
        <v>279848</v>
      </c>
      <c r="G363">
        <v>1294137</v>
      </c>
      <c r="H363">
        <v>815940</v>
      </c>
      <c r="I363">
        <v>452283</v>
      </c>
      <c r="J363">
        <v>25914</v>
      </c>
      <c r="K363">
        <v>1781679</v>
      </c>
      <c r="L363">
        <v>1781679</v>
      </c>
      <c r="M363" s="29">
        <v>0.1165721</v>
      </c>
      <c r="N363">
        <v>0.15706980000000001</v>
      </c>
      <c r="O363">
        <v>0.72635810000000001</v>
      </c>
      <c r="P363">
        <v>0.45796130000000002</v>
      </c>
      <c r="Q363">
        <v>0.25385210000000002</v>
      </c>
      <c r="R363">
        <v>1.4544700000000001E-2</v>
      </c>
    </row>
    <row r="364" spans="1:18" x14ac:dyDescent="0.35">
      <c r="A364" t="str">
        <f t="shared" si="5"/>
        <v>CRI2009urbana</v>
      </c>
      <c r="B364" t="s">
        <v>5</v>
      </c>
      <c r="C364">
        <v>2009</v>
      </c>
      <c r="D364" t="s">
        <v>96</v>
      </c>
      <c r="E364">
        <v>109766</v>
      </c>
      <c r="F364">
        <v>198425</v>
      </c>
      <c r="G364">
        <v>2187991</v>
      </c>
      <c r="H364">
        <v>875349</v>
      </c>
      <c r="I364">
        <v>1162394</v>
      </c>
      <c r="J364">
        <v>150248</v>
      </c>
      <c r="K364">
        <v>2496182</v>
      </c>
      <c r="L364">
        <v>2496182</v>
      </c>
      <c r="M364" s="29">
        <v>4.3973600000000002E-2</v>
      </c>
      <c r="N364">
        <v>7.9491400000000004E-2</v>
      </c>
      <c r="O364">
        <v>0.87653510000000001</v>
      </c>
      <c r="P364">
        <v>0.35067520000000002</v>
      </c>
      <c r="Q364">
        <v>0.46566879999999999</v>
      </c>
      <c r="R364">
        <v>6.0191099999999997E-2</v>
      </c>
    </row>
    <row r="365" spans="1:18" x14ac:dyDescent="0.35">
      <c r="A365" t="str">
        <f t="shared" si="5"/>
        <v>CRI2008rural</v>
      </c>
      <c r="B365" t="s">
        <v>5</v>
      </c>
      <c r="C365">
        <v>2008</v>
      </c>
      <c r="D365" t="s">
        <v>95</v>
      </c>
      <c r="E365">
        <v>195419</v>
      </c>
      <c r="F365">
        <v>297467</v>
      </c>
      <c r="G365">
        <v>1217283</v>
      </c>
      <c r="H365">
        <v>816861</v>
      </c>
      <c r="I365">
        <v>380838</v>
      </c>
      <c r="J365">
        <v>19584</v>
      </c>
      <c r="K365">
        <v>1710169</v>
      </c>
      <c r="L365">
        <v>1710169</v>
      </c>
      <c r="M365" s="29">
        <v>0.1142688</v>
      </c>
      <c r="N365">
        <v>0.17394009999999999</v>
      </c>
      <c r="O365">
        <v>0.71179099999999995</v>
      </c>
      <c r="P365">
        <v>0.4776493</v>
      </c>
      <c r="Q365">
        <v>0.22269030000000001</v>
      </c>
      <c r="R365">
        <v>1.14515E-2</v>
      </c>
    </row>
    <row r="366" spans="1:18" x14ac:dyDescent="0.35">
      <c r="A366" t="str">
        <f t="shared" si="5"/>
        <v>CRI2008urbana</v>
      </c>
      <c r="B366" t="s">
        <v>5</v>
      </c>
      <c r="C366">
        <v>2008</v>
      </c>
      <c r="D366" t="s">
        <v>96</v>
      </c>
      <c r="E366">
        <v>93425</v>
      </c>
      <c r="F366">
        <v>167420</v>
      </c>
      <c r="G366">
        <v>2002103</v>
      </c>
      <c r="H366">
        <v>840061</v>
      </c>
      <c r="I366">
        <v>1078081</v>
      </c>
      <c r="J366">
        <v>83961</v>
      </c>
      <c r="K366">
        <v>2262948</v>
      </c>
      <c r="L366">
        <v>2262948</v>
      </c>
      <c r="M366" s="29">
        <v>4.1284599999999998E-2</v>
      </c>
      <c r="N366">
        <v>7.3983099999999996E-2</v>
      </c>
      <c r="O366">
        <v>0.88473219999999997</v>
      </c>
      <c r="P366">
        <v>0.3712242</v>
      </c>
      <c r="Q366">
        <v>0.47640559999999998</v>
      </c>
      <c r="R366">
        <v>3.7102499999999997E-2</v>
      </c>
    </row>
    <row r="367" spans="1:18" x14ac:dyDescent="0.35">
      <c r="A367" t="str">
        <f t="shared" si="5"/>
        <v>CRI2007rural</v>
      </c>
      <c r="B367" t="s">
        <v>5</v>
      </c>
      <c r="C367">
        <v>2007</v>
      </c>
      <c r="D367" t="s">
        <v>95</v>
      </c>
      <c r="E367">
        <v>228138</v>
      </c>
      <c r="F367">
        <v>299689</v>
      </c>
      <c r="G367">
        <v>1184249</v>
      </c>
      <c r="H367">
        <v>789751</v>
      </c>
      <c r="I367">
        <v>377078</v>
      </c>
      <c r="J367">
        <v>17420</v>
      </c>
      <c r="K367">
        <v>1712076</v>
      </c>
      <c r="L367">
        <v>1712076</v>
      </c>
      <c r="M367" s="29">
        <v>0.13325229999999999</v>
      </c>
      <c r="N367">
        <v>0.17504420000000001</v>
      </c>
      <c r="O367">
        <v>0.69170350000000003</v>
      </c>
      <c r="P367">
        <v>0.46128269999999999</v>
      </c>
      <c r="Q367">
        <v>0.2202461</v>
      </c>
      <c r="R367">
        <v>1.0174799999999999E-2</v>
      </c>
    </row>
    <row r="368" spans="1:18" x14ac:dyDescent="0.35">
      <c r="A368" t="str">
        <f t="shared" si="5"/>
        <v>CRI2007urbana</v>
      </c>
      <c r="B368" t="s">
        <v>5</v>
      </c>
      <c r="C368">
        <v>2007</v>
      </c>
      <c r="D368" t="s">
        <v>96</v>
      </c>
      <c r="E368">
        <v>98794</v>
      </c>
      <c r="F368">
        <v>198818</v>
      </c>
      <c r="G368">
        <v>2072796</v>
      </c>
      <c r="H368">
        <v>915600</v>
      </c>
      <c r="I368">
        <v>1057493</v>
      </c>
      <c r="J368">
        <v>99703</v>
      </c>
      <c r="K368">
        <v>2370408</v>
      </c>
      <c r="L368">
        <v>2370408</v>
      </c>
      <c r="M368" s="29">
        <v>4.1678100000000003E-2</v>
      </c>
      <c r="N368">
        <v>8.3875000000000005E-2</v>
      </c>
      <c r="O368">
        <v>0.87444690000000003</v>
      </c>
      <c r="P368">
        <v>0.38626260000000001</v>
      </c>
      <c r="Q368">
        <v>0.44612279999999999</v>
      </c>
      <c r="R368">
        <v>4.2061500000000002E-2</v>
      </c>
    </row>
    <row r="369" spans="1:18" x14ac:dyDescent="0.35">
      <c r="A369" t="str">
        <f t="shared" si="5"/>
        <v>CRI2006rural</v>
      </c>
      <c r="B369" t="s">
        <v>5</v>
      </c>
      <c r="C369">
        <v>2006</v>
      </c>
      <c r="D369" t="s">
        <v>95</v>
      </c>
      <c r="E369">
        <v>290317</v>
      </c>
      <c r="F369">
        <v>296074</v>
      </c>
      <c r="G369">
        <v>1053464</v>
      </c>
      <c r="H369">
        <v>742009</v>
      </c>
      <c r="I369">
        <v>298384</v>
      </c>
      <c r="J369">
        <v>13071</v>
      </c>
      <c r="K369">
        <v>1639855</v>
      </c>
      <c r="L369">
        <v>1639855</v>
      </c>
      <c r="M369" s="29">
        <v>0.17703820000000001</v>
      </c>
      <c r="N369">
        <v>0.18054890000000001</v>
      </c>
      <c r="O369">
        <v>0.64241289999999995</v>
      </c>
      <c r="P369">
        <v>0.45248450000000001</v>
      </c>
      <c r="Q369">
        <v>0.1819576</v>
      </c>
      <c r="R369">
        <v>7.9708000000000001E-3</v>
      </c>
    </row>
    <row r="370" spans="1:18" x14ac:dyDescent="0.35">
      <c r="A370" t="str">
        <f t="shared" si="5"/>
        <v>CRI2006urbana</v>
      </c>
      <c r="B370" t="s">
        <v>5</v>
      </c>
      <c r="C370">
        <v>2006</v>
      </c>
      <c r="D370" t="s">
        <v>96</v>
      </c>
      <c r="E370">
        <v>153852</v>
      </c>
      <c r="F370">
        <v>233347</v>
      </c>
      <c r="G370">
        <v>1880839</v>
      </c>
      <c r="H370">
        <v>880662</v>
      </c>
      <c r="I370">
        <v>937852</v>
      </c>
      <c r="J370">
        <v>62325</v>
      </c>
      <c r="K370">
        <v>2268038</v>
      </c>
      <c r="L370">
        <v>2268038</v>
      </c>
      <c r="M370" s="29">
        <v>6.7834800000000001E-2</v>
      </c>
      <c r="N370">
        <v>0.102885</v>
      </c>
      <c r="O370">
        <v>0.82928020000000002</v>
      </c>
      <c r="P370">
        <v>0.38829239999999998</v>
      </c>
      <c r="Q370">
        <v>0.41350809999999999</v>
      </c>
      <c r="R370">
        <v>2.7479699999999999E-2</v>
      </c>
    </row>
    <row r="371" spans="1:18" x14ac:dyDescent="0.35">
      <c r="A371" t="str">
        <f t="shared" si="5"/>
        <v>COL2022rural</v>
      </c>
      <c r="B371" t="s">
        <v>4</v>
      </c>
      <c r="C371">
        <v>2022</v>
      </c>
      <c r="D371" t="s">
        <v>95</v>
      </c>
      <c r="E371">
        <v>3583286</v>
      </c>
      <c r="F371">
        <v>2176986</v>
      </c>
      <c r="G371">
        <v>4544017</v>
      </c>
      <c r="H371">
        <v>3394471</v>
      </c>
      <c r="I371">
        <v>1078885</v>
      </c>
      <c r="J371">
        <v>70661.34</v>
      </c>
      <c r="K371" s="28">
        <v>10300000</v>
      </c>
      <c r="L371" s="28">
        <v>10300000</v>
      </c>
      <c r="M371" s="29">
        <v>0.34774699999999997</v>
      </c>
      <c r="N371">
        <v>0.21126990000000001</v>
      </c>
      <c r="O371">
        <v>0.44098310000000002</v>
      </c>
      <c r="P371">
        <v>0.32942310000000002</v>
      </c>
      <c r="Q371">
        <v>0.1047025</v>
      </c>
      <c r="R371">
        <v>6.8574999999999999E-3</v>
      </c>
    </row>
    <row r="372" spans="1:18" x14ac:dyDescent="0.35">
      <c r="A372" t="str">
        <f t="shared" si="5"/>
        <v>COL2022urbana</v>
      </c>
      <c r="B372" t="s">
        <v>4</v>
      </c>
      <c r="C372">
        <v>2022</v>
      </c>
      <c r="D372" t="s">
        <v>96</v>
      </c>
      <c r="E372">
        <v>3259413</v>
      </c>
      <c r="F372">
        <v>3652752</v>
      </c>
      <c r="G372" s="28">
        <v>26900000</v>
      </c>
      <c r="H372" s="28">
        <v>12500000</v>
      </c>
      <c r="I372" s="28">
        <v>12800000</v>
      </c>
      <c r="J372">
        <v>1649850</v>
      </c>
      <c r="K372" s="28">
        <v>33800000</v>
      </c>
      <c r="L372" s="28">
        <v>33800000</v>
      </c>
      <c r="M372" s="29">
        <v>9.6328700000000003E-2</v>
      </c>
      <c r="N372">
        <v>0.10795349999999999</v>
      </c>
      <c r="O372">
        <v>0.79571780000000003</v>
      </c>
      <c r="P372">
        <v>0.37003960000000002</v>
      </c>
      <c r="Q372">
        <v>0.37691849999999999</v>
      </c>
      <c r="R372">
        <v>4.8759700000000003E-2</v>
      </c>
    </row>
    <row r="373" spans="1:18" x14ac:dyDescent="0.35">
      <c r="A373" t="str">
        <f t="shared" si="5"/>
        <v>COL2021rural</v>
      </c>
      <c r="B373" t="s">
        <v>4</v>
      </c>
      <c r="C373">
        <v>2021</v>
      </c>
      <c r="D373" t="s">
        <v>95</v>
      </c>
      <c r="E373">
        <v>4102603</v>
      </c>
      <c r="F373">
        <v>2355772</v>
      </c>
      <c r="G373">
        <v>4530082</v>
      </c>
      <c r="H373">
        <v>3525591</v>
      </c>
      <c r="I373">
        <v>975415.4</v>
      </c>
      <c r="J373">
        <v>29075.55</v>
      </c>
      <c r="K373" s="28">
        <v>11000000</v>
      </c>
      <c r="L373" s="28">
        <v>11000000</v>
      </c>
      <c r="M373" s="29">
        <v>0.37335570000000001</v>
      </c>
      <c r="N373">
        <v>0.21438599999999999</v>
      </c>
      <c r="O373">
        <v>0.41225820000000002</v>
      </c>
      <c r="P373">
        <v>0.32084489999999999</v>
      </c>
      <c r="Q373">
        <v>8.8767299999999993E-2</v>
      </c>
      <c r="R373">
        <v>2.6459999999999999E-3</v>
      </c>
    </row>
    <row r="374" spans="1:18" x14ac:dyDescent="0.35">
      <c r="A374" t="str">
        <f t="shared" si="5"/>
        <v>COL2021urbana</v>
      </c>
      <c r="B374" t="s">
        <v>4</v>
      </c>
      <c r="C374">
        <v>2021</v>
      </c>
      <c r="D374" t="s">
        <v>96</v>
      </c>
      <c r="E374">
        <v>4570977</v>
      </c>
      <c r="F374">
        <v>5332138</v>
      </c>
      <c r="G374" s="28">
        <v>28100000</v>
      </c>
      <c r="H374" s="28">
        <v>15200000</v>
      </c>
      <c r="I374" s="28">
        <v>11900000</v>
      </c>
      <c r="J374">
        <v>967142.6</v>
      </c>
      <c r="K374" s="28">
        <v>38000000</v>
      </c>
      <c r="L374" s="28">
        <v>38000000</v>
      </c>
      <c r="M374" s="29">
        <v>0.12042020000000001</v>
      </c>
      <c r="N374">
        <v>0.14047270000000001</v>
      </c>
      <c r="O374">
        <v>0.73910710000000002</v>
      </c>
      <c r="P374">
        <v>0.39993659999999998</v>
      </c>
      <c r="Q374">
        <v>0.31369150000000001</v>
      </c>
      <c r="R374">
        <v>2.5478899999999999E-2</v>
      </c>
    </row>
    <row r="375" spans="1:18" x14ac:dyDescent="0.35">
      <c r="A375" t="str">
        <f t="shared" si="5"/>
        <v>COL2020rural</v>
      </c>
      <c r="B375" t="s">
        <v>4</v>
      </c>
      <c r="C375">
        <v>2020</v>
      </c>
      <c r="D375" t="s">
        <v>95</v>
      </c>
      <c r="E375">
        <v>3894033</v>
      </c>
      <c r="F375">
        <v>2542026</v>
      </c>
      <c r="G375">
        <v>4492566</v>
      </c>
      <c r="H375">
        <v>3555272</v>
      </c>
      <c r="I375">
        <v>908552.1</v>
      </c>
      <c r="J375">
        <v>28741.77</v>
      </c>
      <c r="K375" s="28">
        <v>10900000</v>
      </c>
      <c r="L375" s="28">
        <v>10900000</v>
      </c>
      <c r="M375" s="29">
        <v>0.35631499999999999</v>
      </c>
      <c r="N375">
        <v>0.23260249999999999</v>
      </c>
      <c r="O375">
        <v>0.41108240000000001</v>
      </c>
      <c r="P375">
        <v>0.32531739999999998</v>
      </c>
      <c r="Q375">
        <v>8.3135100000000003E-2</v>
      </c>
      <c r="R375">
        <v>2.63E-3</v>
      </c>
    </row>
    <row r="376" spans="1:18" x14ac:dyDescent="0.35">
      <c r="A376" t="str">
        <f t="shared" si="5"/>
        <v>COL2020urbana</v>
      </c>
      <c r="B376" t="s">
        <v>4</v>
      </c>
      <c r="C376">
        <v>2020</v>
      </c>
      <c r="D376" t="s">
        <v>96</v>
      </c>
      <c r="E376">
        <v>5046492</v>
      </c>
      <c r="F376">
        <v>5637105</v>
      </c>
      <c r="G376" s="28">
        <v>26800000</v>
      </c>
      <c r="H376" s="28">
        <v>14600000</v>
      </c>
      <c r="I376" s="28">
        <v>11200000</v>
      </c>
      <c r="J376">
        <v>961716.7</v>
      </c>
      <c r="K376" s="28">
        <v>37500000</v>
      </c>
      <c r="L376" s="28">
        <v>37500000</v>
      </c>
      <c r="M376" s="29">
        <v>0.13473879999999999</v>
      </c>
      <c r="N376">
        <v>0.1505079</v>
      </c>
      <c r="O376">
        <v>0.71475330000000004</v>
      </c>
      <c r="P376">
        <v>0.3902101</v>
      </c>
      <c r="Q376">
        <v>0.29886580000000001</v>
      </c>
      <c r="R376">
        <v>2.56774E-2</v>
      </c>
    </row>
    <row r="377" spans="1:18" x14ac:dyDescent="0.35">
      <c r="A377" t="str">
        <f t="shared" si="5"/>
        <v>COL2019rural</v>
      </c>
      <c r="B377" t="s">
        <v>4</v>
      </c>
      <c r="C377">
        <v>2019</v>
      </c>
      <c r="D377" t="s">
        <v>95</v>
      </c>
      <c r="E377">
        <v>4209713</v>
      </c>
      <c r="F377">
        <v>2477201</v>
      </c>
      <c r="G377">
        <v>4134254</v>
      </c>
      <c r="H377">
        <v>3222265</v>
      </c>
      <c r="I377">
        <v>882522.9</v>
      </c>
      <c r="J377">
        <v>29466.33</v>
      </c>
      <c r="K377" s="28">
        <v>10800000</v>
      </c>
      <c r="L377" s="28">
        <v>10800000</v>
      </c>
      <c r="M377" s="29">
        <v>0.38902569999999997</v>
      </c>
      <c r="N377">
        <v>0.22892180000000001</v>
      </c>
      <c r="O377">
        <v>0.38205250000000002</v>
      </c>
      <c r="P377">
        <v>0.29777419999999999</v>
      </c>
      <c r="Q377">
        <v>8.1555199999999994E-2</v>
      </c>
      <c r="R377">
        <v>2.7230000000000002E-3</v>
      </c>
    </row>
    <row r="378" spans="1:18" x14ac:dyDescent="0.35">
      <c r="A378" t="str">
        <f t="shared" si="5"/>
        <v>COL2019urbana</v>
      </c>
      <c r="B378" t="s">
        <v>4</v>
      </c>
      <c r="C378">
        <v>2019</v>
      </c>
      <c r="D378" t="s">
        <v>96</v>
      </c>
      <c r="E378">
        <v>3901736</v>
      </c>
      <c r="F378">
        <v>4760343</v>
      </c>
      <c r="G378" s="28">
        <v>28100000</v>
      </c>
      <c r="H378" s="28">
        <v>14400000</v>
      </c>
      <c r="I378" s="28">
        <v>12700000</v>
      </c>
      <c r="J378">
        <v>1017189</v>
      </c>
      <c r="K378" s="28">
        <v>36800000</v>
      </c>
      <c r="L378" s="28">
        <v>36800000</v>
      </c>
      <c r="M378" s="29">
        <v>0.106153</v>
      </c>
      <c r="N378">
        <v>0.12951270000000001</v>
      </c>
      <c r="O378">
        <v>0.76433430000000002</v>
      </c>
      <c r="P378">
        <v>0.39148440000000001</v>
      </c>
      <c r="Q378">
        <v>0.34517569999999997</v>
      </c>
      <c r="R378">
        <v>2.7674199999999999E-2</v>
      </c>
    </row>
    <row r="379" spans="1:18" x14ac:dyDescent="0.35">
      <c r="A379" t="str">
        <f t="shared" si="5"/>
        <v>COL2018rural</v>
      </c>
      <c r="B379" t="s">
        <v>4</v>
      </c>
      <c r="C379">
        <v>2018</v>
      </c>
      <c r="D379" t="s">
        <v>95</v>
      </c>
      <c r="E379">
        <v>3984381</v>
      </c>
      <c r="F379">
        <v>2526580</v>
      </c>
      <c r="G379">
        <v>4264537</v>
      </c>
      <c r="H379">
        <v>3440323</v>
      </c>
      <c r="I379">
        <v>799816.7</v>
      </c>
      <c r="J379">
        <v>24397.91</v>
      </c>
      <c r="K379" s="28">
        <v>10800000</v>
      </c>
      <c r="L379" s="28">
        <v>10800000</v>
      </c>
      <c r="M379" s="29">
        <v>0.36976300000000001</v>
      </c>
      <c r="N379">
        <v>0.2344745</v>
      </c>
      <c r="O379">
        <v>0.39576240000000001</v>
      </c>
      <c r="P379">
        <v>0.31927280000000002</v>
      </c>
      <c r="Q379">
        <v>7.42255E-2</v>
      </c>
      <c r="R379">
        <v>2.2642000000000001E-3</v>
      </c>
    </row>
    <row r="380" spans="1:18" x14ac:dyDescent="0.35">
      <c r="A380" t="str">
        <f t="shared" si="5"/>
        <v>COL2018urbana</v>
      </c>
      <c r="B380" t="s">
        <v>4</v>
      </c>
      <c r="C380">
        <v>2018</v>
      </c>
      <c r="D380" t="s">
        <v>96</v>
      </c>
      <c r="E380">
        <v>3689418</v>
      </c>
      <c r="F380">
        <v>4722281</v>
      </c>
      <c r="G380" s="28">
        <v>28000000</v>
      </c>
      <c r="H380" s="28">
        <v>14700000</v>
      </c>
      <c r="I380" s="28">
        <v>12400000</v>
      </c>
      <c r="J380">
        <v>995563.5</v>
      </c>
      <c r="K380" s="28">
        <v>36500000</v>
      </c>
      <c r="L380" s="28">
        <v>36500000</v>
      </c>
      <c r="M380" s="29">
        <v>0.10121769999999999</v>
      </c>
      <c r="N380">
        <v>0.1295539</v>
      </c>
      <c r="O380">
        <v>0.76922840000000003</v>
      </c>
      <c r="P380">
        <v>0.40206629999999999</v>
      </c>
      <c r="Q380">
        <v>0.33984920000000002</v>
      </c>
      <c r="R380">
        <v>2.7312900000000001E-2</v>
      </c>
    </row>
    <row r="381" spans="1:18" x14ac:dyDescent="0.35">
      <c r="A381" t="str">
        <f t="shared" si="5"/>
        <v>COL2017rural</v>
      </c>
      <c r="B381" t="s">
        <v>4</v>
      </c>
      <c r="C381">
        <v>2017</v>
      </c>
      <c r="D381" t="s">
        <v>95</v>
      </c>
      <c r="E381">
        <v>3694445</v>
      </c>
      <c r="F381">
        <v>2609231</v>
      </c>
      <c r="G381">
        <v>4357080</v>
      </c>
      <c r="H381">
        <v>3465319</v>
      </c>
      <c r="I381">
        <v>848140.5</v>
      </c>
      <c r="J381">
        <v>43620.27</v>
      </c>
      <c r="K381" s="28">
        <v>10700000</v>
      </c>
      <c r="L381" s="28">
        <v>10700000</v>
      </c>
      <c r="M381" s="29">
        <v>0.34654629999999997</v>
      </c>
      <c r="N381">
        <v>0.244751</v>
      </c>
      <c r="O381">
        <v>0.40870269999999997</v>
      </c>
      <c r="P381">
        <v>0.3250538</v>
      </c>
      <c r="Q381">
        <v>7.9557299999999997E-2</v>
      </c>
      <c r="R381">
        <v>4.0917000000000002E-3</v>
      </c>
    </row>
    <row r="382" spans="1:18" x14ac:dyDescent="0.35">
      <c r="A382" t="str">
        <f t="shared" si="5"/>
        <v>COL2017urbana</v>
      </c>
      <c r="B382" t="s">
        <v>4</v>
      </c>
      <c r="C382">
        <v>2017</v>
      </c>
      <c r="D382" t="s">
        <v>96</v>
      </c>
      <c r="E382">
        <v>3346349</v>
      </c>
      <c r="F382">
        <v>4577081</v>
      </c>
      <c r="G382" s="28">
        <v>28100000</v>
      </c>
      <c r="H382" s="28">
        <v>14900000</v>
      </c>
      <c r="I382" s="28">
        <v>12300000</v>
      </c>
      <c r="J382">
        <v>973468.8</v>
      </c>
      <c r="K382" s="28">
        <v>36100000</v>
      </c>
      <c r="L382" s="28">
        <v>36100000</v>
      </c>
      <c r="M382" s="29">
        <v>9.2783599999999994E-2</v>
      </c>
      <c r="N382">
        <v>0.12690789999999999</v>
      </c>
      <c r="O382">
        <v>0.78030849999999996</v>
      </c>
      <c r="P382">
        <v>0.41282049999999998</v>
      </c>
      <c r="Q382">
        <v>0.34049679999999999</v>
      </c>
      <c r="R382">
        <v>2.69912E-2</v>
      </c>
    </row>
    <row r="383" spans="1:18" x14ac:dyDescent="0.35">
      <c r="A383" t="str">
        <f t="shared" si="5"/>
        <v>COL2016rural</v>
      </c>
      <c r="B383" t="s">
        <v>4</v>
      </c>
      <c r="C383">
        <v>2016</v>
      </c>
      <c r="D383" t="s">
        <v>95</v>
      </c>
      <c r="E383">
        <v>3991320</v>
      </c>
      <c r="F383">
        <v>2537070</v>
      </c>
      <c r="G383">
        <v>4096313</v>
      </c>
      <c r="H383">
        <v>3283989</v>
      </c>
      <c r="I383">
        <v>774144.7</v>
      </c>
      <c r="J383">
        <v>38179.61</v>
      </c>
      <c r="K383" s="28">
        <v>10600000</v>
      </c>
      <c r="L383" s="28">
        <v>10600000</v>
      </c>
      <c r="M383" s="29">
        <v>0.3756641</v>
      </c>
      <c r="N383">
        <v>0.2387898</v>
      </c>
      <c r="O383">
        <v>0.3855461</v>
      </c>
      <c r="P383">
        <v>0.30908989999999997</v>
      </c>
      <c r="Q383">
        <v>7.2862700000000002E-2</v>
      </c>
      <c r="R383">
        <v>3.5934999999999999E-3</v>
      </c>
    </row>
    <row r="384" spans="1:18" x14ac:dyDescent="0.35">
      <c r="A384" t="str">
        <f t="shared" si="5"/>
        <v>COL2016urbana</v>
      </c>
      <c r="B384" t="s">
        <v>4</v>
      </c>
      <c r="C384">
        <v>2016</v>
      </c>
      <c r="D384" t="s">
        <v>96</v>
      </c>
      <c r="E384">
        <v>3349063</v>
      </c>
      <c r="F384">
        <v>4789160</v>
      </c>
      <c r="G384" s="28">
        <v>27500000</v>
      </c>
      <c r="H384" s="28">
        <v>14600000</v>
      </c>
      <c r="I384" s="28">
        <v>12000000</v>
      </c>
      <c r="J384">
        <v>926123.8</v>
      </c>
      <c r="K384" s="28">
        <v>35600000</v>
      </c>
      <c r="L384" s="28">
        <v>35600000</v>
      </c>
      <c r="M384" s="29">
        <v>9.4088099999999994E-2</v>
      </c>
      <c r="N384">
        <v>0.134546</v>
      </c>
      <c r="O384">
        <v>0.77136590000000005</v>
      </c>
      <c r="P384">
        <v>0.40912530000000003</v>
      </c>
      <c r="Q384">
        <v>0.33622229999999997</v>
      </c>
      <c r="R384">
        <v>2.6018400000000001E-2</v>
      </c>
    </row>
    <row r="385" spans="1:18" x14ac:dyDescent="0.35">
      <c r="A385" t="str">
        <f t="shared" si="5"/>
        <v>COL2015rural</v>
      </c>
      <c r="B385" t="s">
        <v>4</v>
      </c>
      <c r="C385">
        <v>2015</v>
      </c>
      <c r="D385" t="s">
        <v>95</v>
      </c>
      <c r="E385">
        <v>4412541</v>
      </c>
      <c r="F385">
        <v>2485460</v>
      </c>
      <c r="G385">
        <v>3700143</v>
      </c>
      <c r="H385">
        <v>2955170</v>
      </c>
      <c r="I385">
        <v>726706.9</v>
      </c>
      <c r="J385">
        <v>18266.98</v>
      </c>
      <c r="K385" s="28">
        <v>10600000</v>
      </c>
      <c r="L385" s="28">
        <v>10600000</v>
      </c>
      <c r="M385" s="29">
        <v>0.41635030000000001</v>
      </c>
      <c r="N385">
        <v>0.23451839999999999</v>
      </c>
      <c r="O385">
        <v>0.34913129999999998</v>
      </c>
      <c r="P385">
        <v>0.27883839999999999</v>
      </c>
      <c r="Q385">
        <v>6.85693E-2</v>
      </c>
      <c r="R385">
        <v>1.7236E-3</v>
      </c>
    </row>
    <row r="386" spans="1:18" x14ac:dyDescent="0.35">
      <c r="A386" t="str">
        <f t="shared" ref="A386:A449" si="6">B386&amp;C386&amp;D386</f>
        <v>COL2015urbana</v>
      </c>
      <c r="B386" t="s">
        <v>4</v>
      </c>
      <c r="C386">
        <v>2015</v>
      </c>
      <c r="D386" t="s">
        <v>96</v>
      </c>
      <c r="E386">
        <v>3271871</v>
      </c>
      <c r="F386">
        <v>4375822</v>
      </c>
      <c r="G386" s="28">
        <v>27600000</v>
      </c>
      <c r="H386" s="28">
        <v>14200000</v>
      </c>
      <c r="I386" s="28">
        <v>12400000</v>
      </c>
      <c r="J386">
        <v>921420.80000000005</v>
      </c>
      <c r="K386" s="28">
        <v>35200000</v>
      </c>
      <c r="L386" s="28">
        <v>35200000</v>
      </c>
      <c r="M386" s="29">
        <v>9.2922400000000002E-2</v>
      </c>
      <c r="N386">
        <v>0.124275</v>
      </c>
      <c r="O386">
        <v>0.78280249999999996</v>
      </c>
      <c r="P386">
        <v>0.40312710000000002</v>
      </c>
      <c r="Q386">
        <v>0.35350680000000001</v>
      </c>
      <c r="R386">
        <v>2.61687E-2</v>
      </c>
    </row>
    <row r="387" spans="1:18" x14ac:dyDescent="0.35">
      <c r="A387" t="str">
        <f t="shared" si="6"/>
        <v>COL2014rural</v>
      </c>
      <c r="B387" t="s">
        <v>4</v>
      </c>
      <c r="C387">
        <v>2014</v>
      </c>
      <c r="D387" t="s">
        <v>95</v>
      </c>
      <c r="E387">
        <v>4315158</v>
      </c>
      <c r="F387">
        <v>2356986</v>
      </c>
      <c r="G387">
        <v>3837049</v>
      </c>
      <c r="H387">
        <v>3050574</v>
      </c>
      <c r="I387">
        <v>767121.6</v>
      </c>
      <c r="J387">
        <v>19353.48</v>
      </c>
      <c r="K387" s="28">
        <v>10500000</v>
      </c>
      <c r="L387" s="28">
        <v>10500000</v>
      </c>
      <c r="M387" s="29">
        <v>0.41060790000000003</v>
      </c>
      <c r="N387">
        <v>0.22427849999999999</v>
      </c>
      <c r="O387">
        <v>0.36511359999999998</v>
      </c>
      <c r="P387">
        <v>0.2902767</v>
      </c>
      <c r="Q387">
        <v>7.2995299999999999E-2</v>
      </c>
      <c r="R387">
        <v>1.8416000000000001E-3</v>
      </c>
    </row>
    <row r="388" spans="1:18" x14ac:dyDescent="0.35">
      <c r="A388" t="str">
        <f t="shared" si="6"/>
        <v>COL2014urbana</v>
      </c>
      <c r="B388" t="s">
        <v>4</v>
      </c>
      <c r="C388">
        <v>2014</v>
      </c>
      <c r="D388" t="s">
        <v>96</v>
      </c>
      <c r="E388">
        <v>3613983</v>
      </c>
      <c r="F388">
        <v>4118473</v>
      </c>
      <c r="G388" s="28">
        <v>26900000</v>
      </c>
      <c r="H388" s="28">
        <v>13800000</v>
      </c>
      <c r="I388" s="28">
        <v>12000000</v>
      </c>
      <c r="J388">
        <v>1158916</v>
      </c>
      <c r="K388" s="28">
        <v>34700000</v>
      </c>
      <c r="L388" s="28">
        <v>34700000</v>
      </c>
      <c r="M388" s="29">
        <v>0.1042479</v>
      </c>
      <c r="N388">
        <v>0.1188003</v>
      </c>
      <c r="O388">
        <v>0.77695179999999997</v>
      </c>
      <c r="P388">
        <v>0.3970458</v>
      </c>
      <c r="Q388">
        <v>0.34647620000000001</v>
      </c>
      <c r="R388">
        <v>3.34297E-2</v>
      </c>
    </row>
    <row r="389" spans="1:18" x14ac:dyDescent="0.35">
      <c r="A389" t="str">
        <f t="shared" si="6"/>
        <v>COL2013rural</v>
      </c>
      <c r="B389" t="s">
        <v>4</v>
      </c>
      <c r="C389">
        <v>2013</v>
      </c>
      <c r="D389" t="s">
        <v>95</v>
      </c>
      <c r="E389">
        <v>4318277</v>
      </c>
      <c r="F389">
        <v>2464027</v>
      </c>
      <c r="G389">
        <v>3698441</v>
      </c>
      <c r="H389">
        <v>2984550</v>
      </c>
      <c r="I389">
        <v>702241.2</v>
      </c>
      <c r="J389">
        <v>11650.07</v>
      </c>
      <c r="K389" s="28">
        <v>10500000</v>
      </c>
      <c r="L389" s="28">
        <v>10500000</v>
      </c>
      <c r="M389" s="29">
        <v>0.41202</v>
      </c>
      <c r="N389">
        <v>0.23510039999999999</v>
      </c>
      <c r="O389">
        <v>0.35287960000000002</v>
      </c>
      <c r="P389">
        <v>0.28476499999999999</v>
      </c>
      <c r="Q389">
        <v>6.7002999999999993E-2</v>
      </c>
      <c r="R389">
        <v>1.1115999999999999E-3</v>
      </c>
    </row>
    <row r="390" spans="1:18" x14ac:dyDescent="0.35">
      <c r="A390" t="str">
        <f t="shared" si="6"/>
        <v>COL2013urbana</v>
      </c>
      <c r="B390" t="s">
        <v>4</v>
      </c>
      <c r="C390">
        <v>2013</v>
      </c>
      <c r="D390" t="s">
        <v>96</v>
      </c>
      <c r="E390">
        <v>3799730</v>
      </c>
      <c r="F390">
        <v>4478201</v>
      </c>
      <c r="G390" s="28">
        <v>26000000</v>
      </c>
      <c r="H390" s="28">
        <v>13300000</v>
      </c>
      <c r="I390" s="28">
        <v>11700000</v>
      </c>
      <c r="J390">
        <v>971885.4</v>
      </c>
      <c r="K390" s="28">
        <v>34300000</v>
      </c>
      <c r="L390" s="28">
        <v>34300000</v>
      </c>
      <c r="M390" s="29">
        <v>0.1108701</v>
      </c>
      <c r="N390">
        <v>0.1306668</v>
      </c>
      <c r="O390">
        <v>0.758463</v>
      </c>
      <c r="P390">
        <v>0.38846649999999999</v>
      </c>
      <c r="Q390">
        <v>0.34163850000000001</v>
      </c>
      <c r="R390">
        <v>2.8358100000000001E-2</v>
      </c>
    </row>
    <row r="391" spans="1:18" x14ac:dyDescent="0.35">
      <c r="A391" t="str">
        <f t="shared" si="6"/>
        <v>COL2012rural</v>
      </c>
      <c r="B391" t="s">
        <v>4</v>
      </c>
      <c r="C391">
        <v>2012</v>
      </c>
      <c r="D391" t="s">
        <v>95</v>
      </c>
      <c r="E391">
        <v>5006712</v>
      </c>
      <c r="F391">
        <v>2374306</v>
      </c>
      <c r="G391">
        <v>3033174</v>
      </c>
      <c r="H391">
        <v>2443880</v>
      </c>
      <c r="I391">
        <v>570704.80000000005</v>
      </c>
      <c r="J391">
        <v>18588.919999999998</v>
      </c>
      <c r="K391" s="28">
        <v>10400000</v>
      </c>
      <c r="L391" s="28">
        <v>10400000</v>
      </c>
      <c r="M391" s="29">
        <v>0.48075849999999998</v>
      </c>
      <c r="N391">
        <v>0.22798750000000001</v>
      </c>
      <c r="O391">
        <v>0.29125390000000001</v>
      </c>
      <c r="P391">
        <v>0.2346683</v>
      </c>
      <c r="Q391">
        <v>5.4800700000000001E-2</v>
      </c>
      <c r="R391">
        <v>1.7849999999999999E-3</v>
      </c>
    </row>
    <row r="392" spans="1:18" x14ac:dyDescent="0.35">
      <c r="A392" t="str">
        <f t="shared" si="6"/>
        <v>COL2012urbana</v>
      </c>
      <c r="B392" t="s">
        <v>4</v>
      </c>
      <c r="C392">
        <v>2012</v>
      </c>
      <c r="D392" t="s">
        <v>96</v>
      </c>
      <c r="E392">
        <v>4256764</v>
      </c>
      <c r="F392">
        <v>4610898</v>
      </c>
      <c r="G392" s="28">
        <v>24900000</v>
      </c>
      <c r="H392" s="28">
        <v>13400000</v>
      </c>
      <c r="I392" s="28">
        <v>10600000</v>
      </c>
      <c r="J392">
        <v>881200.5</v>
      </c>
      <c r="K392" s="28">
        <v>33800000</v>
      </c>
      <c r="L392" s="28">
        <v>33800000</v>
      </c>
      <c r="M392" s="29">
        <v>0.12594050000000001</v>
      </c>
      <c r="N392">
        <v>0.13641790000000001</v>
      </c>
      <c r="O392">
        <v>0.73764149999999995</v>
      </c>
      <c r="P392">
        <v>0.39757730000000002</v>
      </c>
      <c r="Q392">
        <v>0.31399300000000002</v>
      </c>
      <c r="R392">
        <v>2.6071199999999999E-2</v>
      </c>
    </row>
    <row r="393" spans="1:18" x14ac:dyDescent="0.35">
      <c r="A393" t="str">
        <f t="shared" si="6"/>
        <v>COL2011rural</v>
      </c>
      <c r="B393" t="s">
        <v>4</v>
      </c>
      <c r="C393">
        <v>2011</v>
      </c>
      <c r="D393" t="s">
        <v>95</v>
      </c>
      <c r="E393">
        <v>4620354</v>
      </c>
      <c r="F393">
        <v>2578787</v>
      </c>
      <c r="G393">
        <v>3203505</v>
      </c>
      <c r="H393">
        <v>2613876</v>
      </c>
      <c r="I393">
        <v>574876</v>
      </c>
      <c r="J393">
        <v>14753</v>
      </c>
      <c r="K393" s="28">
        <v>10400000</v>
      </c>
      <c r="L393" s="28">
        <v>10400000</v>
      </c>
      <c r="M393" s="29">
        <v>0.44415179999999999</v>
      </c>
      <c r="N393">
        <v>0.24789720000000001</v>
      </c>
      <c r="O393">
        <v>0.30795099999999997</v>
      </c>
      <c r="P393">
        <v>0.2512703</v>
      </c>
      <c r="Q393">
        <v>5.5262499999999999E-2</v>
      </c>
      <c r="R393">
        <v>1.4182000000000001E-3</v>
      </c>
    </row>
    <row r="394" spans="1:18" x14ac:dyDescent="0.35">
      <c r="A394" t="str">
        <f t="shared" si="6"/>
        <v>COL2011urbana</v>
      </c>
      <c r="B394" t="s">
        <v>4</v>
      </c>
      <c r="C394">
        <v>2011</v>
      </c>
      <c r="D394" t="s">
        <v>96</v>
      </c>
      <c r="E394">
        <v>4226745</v>
      </c>
      <c r="F394">
        <v>4728206</v>
      </c>
      <c r="G394" s="28">
        <v>24500000</v>
      </c>
      <c r="H394" s="28">
        <v>13200000</v>
      </c>
      <c r="I394" s="28">
        <v>10400000</v>
      </c>
      <c r="J394">
        <v>924246</v>
      </c>
      <c r="K394" s="28">
        <v>33400000</v>
      </c>
      <c r="L394" s="28">
        <v>33400000</v>
      </c>
      <c r="M394" s="29">
        <v>0.12644649999999999</v>
      </c>
      <c r="N394">
        <v>0.1414482</v>
      </c>
      <c r="O394">
        <v>0.73210529999999996</v>
      </c>
      <c r="P394">
        <v>0.39345629999999998</v>
      </c>
      <c r="Q394">
        <v>0.31099949999999998</v>
      </c>
      <c r="R394">
        <v>2.76496E-2</v>
      </c>
    </row>
    <row r="395" spans="1:18" x14ac:dyDescent="0.35">
      <c r="A395" t="str">
        <f t="shared" si="6"/>
        <v>COL2010rural</v>
      </c>
      <c r="B395" t="s">
        <v>4</v>
      </c>
      <c r="C395">
        <v>2010</v>
      </c>
      <c r="D395" t="s">
        <v>95</v>
      </c>
      <c r="E395">
        <v>5074904</v>
      </c>
      <c r="F395">
        <v>2261960</v>
      </c>
      <c r="G395">
        <v>2929394</v>
      </c>
      <c r="H395">
        <v>2408135</v>
      </c>
      <c r="I395">
        <v>496422</v>
      </c>
      <c r="J395">
        <v>24837</v>
      </c>
      <c r="K395" s="28">
        <v>10300000</v>
      </c>
      <c r="L395" s="28">
        <v>10300000</v>
      </c>
      <c r="M395" s="29">
        <v>0.4943285</v>
      </c>
      <c r="N395">
        <v>0.22032959999999999</v>
      </c>
      <c r="O395">
        <v>0.28534189999999998</v>
      </c>
      <c r="P395">
        <v>0.2345679</v>
      </c>
      <c r="Q395">
        <v>4.83547E-2</v>
      </c>
      <c r="R395">
        <v>2.4193000000000001E-3</v>
      </c>
    </row>
    <row r="396" spans="1:18" x14ac:dyDescent="0.35">
      <c r="A396" t="str">
        <f t="shared" si="6"/>
        <v>COL2010urbana</v>
      </c>
      <c r="B396" t="s">
        <v>4</v>
      </c>
      <c r="C396">
        <v>2010</v>
      </c>
      <c r="D396" t="s">
        <v>96</v>
      </c>
      <c r="E396">
        <v>4986980</v>
      </c>
      <c r="F396">
        <v>5189627</v>
      </c>
      <c r="G396" s="28">
        <v>22700000</v>
      </c>
      <c r="H396" s="28">
        <v>12500000</v>
      </c>
      <c r="I396">
        <v>9349571</v>
      </c>
      <c r="J396">
        <v>832714</v>
      </c>
      <c r="K396" s="28">
        <v>32900000</v>
      </c>
      <c r="L396" s="28">
        <v>32900000</v>
      </c>
      <c r="M396" s="29">
        <v>0.1517252</v>
      </c>
      <c r="N396">
        <v>0.15789059999999999</v>
      </c>
      <c r="O396">
        <v>0.69038409999999995</v>
      </c>
      <c r="P396">
        <v>0.38059549999999998</v>
      </c>
      <c r="Q396">
        <v>0.28445389999999998</v>
      </c>
      <c r="R396">
        <v>2.5334700000000002E-2</v>
      </c>
    </row>
    <row r="397" spans="1:18" x14ac:dyDescent="0.35">
      <c r="A397" t="str">
        <f t="shared" si="6"/>
        <v>COL2009rural</v>
      </c>
      <c r="B397" t="s">
        <v>4</v>
      </c>
      <c r="C397">
        <v>2009</v>
      </c>
      <c r="D397" t="s">
        <v>95</v>
      </c>
      <c r="E397">
        <v>5450706</v>
      </c>
      <c r="F397">
        <v>2176489</v>
      </c>
      <c r="G397">
        <v>2666548</v>
      </c>
      <c r="H397">
        <v>2179337</v>
      </c>
      <c r="I397">
        <v>466763</v>
      </c>
      <c r="J397">
        <v>20448</v>
      </c>
      <c r="K397" s="28">
        <v>10300000</v>
      </c>
      <c r="L397" s="28">
        <v>10300000</v>
      </c>
      <c r="M397" s="29">
        <v>0.5295164</v>
      </c>
      <c r="N397">
        <v>0.21143809999999999</v>
      </c>
      <c r="O397">
        <v>0.25904549999999998</v>
      </c>
      <c r="P397">
        <v>0.21171470000000001</v>
      </c>
      <c r="Q397">
        <v>4.5344299999999997E-2</v>
      </c>
      <c r="R397">
        <v>1.9864000000000001E-3</v>
      </c>
    </row>
    <row r="398" spans="1:18" x14ac:dyDescent="0.35">
      <c r="A398" t="str">
        <f t="shared" si="6"/>
        <v>COL2009urbana</v>
      </c>
      <c r="B398" t="s">
        <v>4</v>
      </c>
      <c r="C398">
        <v>2009</v>
      </c>
      <c r="D398" t="s">
        <v>96</v>
      </c>
      <c r="E398">
        <v>5666459</v>
      </c>
      <c r="F398">
        <v>5301434</v>
      </c>
      <c r="G398" s="28">
        <v>21500000</v>
      </c>
      <c r="H398" s="28">
        <v>12100000</v>
      </c>
      <c r="I398">
        <v>8592633</v>
      </c>
      <c r="J398">
        <v>749756</v>
      </c>
      <c r="K398" s="28">
        <v>32400000</v>
      </c>
      <c r="L398" s="28">
        <v>32400000</v>
      </c>
      <c r="M398" s="29">
        <v>0.17478550000000001</v>
      </c>
      <c r="N398">
        <v>0.16352610000000001</v>
      </c>
      <c r="O398">
        <v>0.66168839999999995</v>
      </c>
      <c r="P398">
        <v>0.37351649999999997</v>
      </c>
      <c r="Q398">
        <v>0.26504519999999998</v>
      </c>
      <c r="R398">
        <v>2.31267E-2</v>
      </c>
    </row>
    <row r="399" spans="1:18" x14ac:dyDescent="0.35">
      <c r="A399" t="str">
        <f t="shared" si="6"/>
        <v>COL2008rural</v>
      </c>
      <c r="B399" t="s">
        <v>4</v>
      </c>
      <c r="C399">
        <v>2008</v>
      </c>
      <c r="D399" t="s">
        <v>95</v>
      </c>
      <c r="E399">
        <v>5521704</v>
      </c>
      <c r="F399">
        <v>2090129</v>
      </c>
      <c r="G399">
        <v>2562206</v>
      </c>
      <c r="H399">
        <v>2062072</v>
      </c>
      <c r="I399">
        <v>491930</v>
      </c>
      <c r="J399">
        <v>8204</v>
      </c>
      <c r="K399" s="28">
        <v>10200000</v>
      </c>
      <c r="L399" s="28">
        <v>10200000</v>
      </c>
      <c r="M399" s="29">
        <v>0.54272480000000001</v>
      </c>
      <c r="N399">
        <v>0.2054375</v>
      </c>
      <c r="O399">
        <v>0.25183759999999999</v>
      </c>
      <c r="P399">
        <v>0.20267979999999999</v>
      </c>
      <c r="Q399">
        <v>4.8351499999999999E-2</v>
      </c>
      <c r="R399">
        <v>8.0639999999999998E-4</v>
      </c>
    </row>
    <row r="400" spans="1:18" x14ac:dyDescent="0.35">
      <c r="A400" t="str">
        <f t="shared" si="6"/>
        <v>COL2008urbana</v>
      </c>
      <c r="B400" t="s">
        <v>4</v>
      </c>
      <c r="C400">
        <v>2008</v>
      </c>
      <c r="D400" t="s">
        <v>96</v>
      </c>
      <c r="E400">
        <v>5955677</v>
      </c>
      <c r="F400">
        <v>5015492</v>
      </c>
      <c r="G400" s="28">
        <v>20900000</v>
      </c>
      <c r="H400" s="28">
        <v>11900000</v>
      </c>
      <c r="I400">
        <v>8253552</v>
      </c>
      <c r="J400">
        <v>742386</v>
      </c>
      <c r="K400" s="28">
        <v>31900000</v>
      </c>
      <c r="L400" s="28">
        <v>31900000</v>
      </c>
      <c r="M400" s="29">
        <v>0.18696689999999999</v>
      </c>
      <c r="N400">
        <v>0.1574516</v>
      </c>
      <c r="O400">
        <v>0.65558139999999998</v>
      </c>
      <c r="P400">
        <v>0.37317139999999999</v>
      </c>
      <c r="Q400">
        <v>0.25910430000000001</v>
      </c>
      <c r="R400">
        <v>2.3305800000000002E-2</v>
      </c>
    </row>
    <row r="401" spans="1:18" x14ac:dyDescent="0.35">
      <c r="A401" t="str">
        <f t="shared" si="6"/>
        <v>COL2007rural</v>
      </c>
      <c r="B401" t="s">
        <v>4</v>
      </c>
      <c r="C401">
        <v>2007</v>
      </c>
      <c r="D401" t="s">
        <v>95</v>
      </c>
      <c r="E401">
        <v>5941084</v>
      </c>
      <c r="F401">
        <v>1734797</v>
      </c>
      <c r="G401">
        <v>1948968</v>
      </c>
      <c r="H401">
        <v>1637656</v>
      </c>
      <c r="I401">
        <v>298324</v>
      </c>
      <c r="J401">
        <v>12988</v>
      </c>
      <c r="K401">
        <v>9624849</v>
      </c>
      <c r="L401">
        <v>9624849</v>
      </c>
      <c r="M401" s="29">
        <v>0.61726519999999996</v>
      </c>
      <c r="N401">
        <v>0.1802415</v>
      </c>
      <c r="O401">
        <v>0.20249339999999999</v>
      </c>
      <c r="P401">
        <v>0.17014870000000001</v>
      </c>
      <c r="Q401">
        <v>3.0995200000000001E-2</v>
      </c>
      <c r="R401">
        <v>1.3493999999999999E-3</v>
      </c>
    </row>
    <row r="402" spans="1:18" x14ac:dyDescent="0.35">
      <c r="A402" t="str">
        <f t="shared" si="6"/>
        <v>COL2007urbana</v>
      </c>
      <c r="B402" t="s">
        <v>4</v>
      </c>
      <c r="C402">
        <v>2007</v>
      </c>
      <c r="D402" t="s">
        <v>96</v>
      </c>
      <c r="E402">
        <v>8487481</v>
      </c>
      <c r="F402">
        <v>5709801</v>
      </c>
      <c r="G402" s="28">
        <v>17000000</v>
      </c>
      <c r="H402" s="28">
        <v>10500000</v>
      </c>
      <c r="I402">
        <v>6047479</v>
      </c>
      <c r="J402">
        <v>524758</v>
      </c>
      <c r="K402" s="28">
        <v>31200000</v>
      </c>
      <c r="L402" s="28">
        <v>31200000</v>
      </c>
      <c r="M402" s="29">
        <v>0.27175480000000002</v>
      </c>
      <c r="N402">
        <v>0.18281819999999999</v>
      </c>
      <c r="O402">
        <v>0.545427</v>
      </c>
      <c r="P402">
        <v>0.33499509999999999</v>
      </c>
      <c r="Q402">
        <v>0.1936301</v>
      </c>
      <c r="R402">
        <v>1.6801900000000002E-2</v>
      </c>
    </row>
    <row r="403" spans="1:18" x14ac:dyDescent="0.35">
      <c r="A403" t="str">
        <f t="shared" si="6"/>
        <v>COL2006rural</v>
      </c>
      <c r="B403" t="s">
        <v>4</v>
      </c>
      <c r="C403">
        <v>2006</v>
      </c>
      <c r="D403" t="s">
        <v>95</v>
      </c>
      <c r="E403">
        <v>5964804</v>
      </c>
      <c r="F403">
        <v>1523038</v>
      </c>
      <c r="G403">
        <v>1770387</v>
      </c>
      <c r="H403">
        <v>1489996</v>
      </c>
      <c r="I403">
        <v>266788.5</v>
      </c>
      <c r="J403">
        <v>13602.5</v>
      </c>
      <c r="K403">
        <v>9258229</v>
      </c>
      <c r="L403">
        <v>9258229</v>
      </c>
      <c r="M403" s="29">
        <v>0.64427049999999997</v>
      </c>
      <c r="N403">
        <v>0.1645064</v>
      </c>
      <c r="O403">
        <v>0.19122310000000001</v>
      </c>
      <c r="P403">
        <v>0.16093750000000001</v>
      </c>
      <c r="Q403">
        <v>2.8816399999999999E-2</v>
      </c>
      <c r="R403">
        <v>1.4691999999999999E-3</v>
      </c>
    </row>
    <row r="404" spans="1:18" x14ac:dyDescent="0.35">
      <c r="A404" t="str">
        <f t="shared" si="6"/>
        <v>COL2006urbana</v>
      </c>
      <c r="B404" t="s">
        <v>4</v>
      </c>
      <c r="C404">
        <v>2006</v>
      </c>
      <c r="D404" t="s">
        <v>96</v>
      </c>
      <c r="E404">
        <v>8178294</v>
      </c>
      <c r="F404">
        <v>5041108</v>
      </c>
      <c r="G404" s="28">
        <v>15100000</v>
      </c>
      <c r="H404">
        <v>9433237</v>
      </c>
      <c r="I404">
        <v>5218091</v>
      </c>
      <c r="J404">
        <v>457291</v>
      </c>
      <c r="K404" s="28">
        <v>28300000</v>
      </c>
      <c r="L404" s="28">
        <v>28300000</v>
      </c>
      <c r="M404" s="29">
        <v>0.28869980000000001</v>
      </c>
      <c r="N404">
        <v>0.1779548</v>
      </c>
      <c r="O404">
        <v>0.53334539999999997</v>
      </c>
      <c r="P404">
        <v>0.33300020000000002</v>
      </c>
      <c r="Q404">
        <v>0.18420249999999999</v>
      </c>
      <c r="R404">
        <v>1.6142699999999999E-2</v>
      </c>
    </row>
    <row r="405" spans="1:18" x14ac:dyDescent="0.35">
      <c r="A405" t="str">
        <f t="shared" si="6"/>
        <v>CHL2022rural</v>
      </c>
      <c r="B405" t="s">
        <v>3</v>
      </c>
      <c r="C405">
        <v>2022</v>
      </c>
      <c r="D405" t="s">
        <v>95</v>
      </c>
      <c r="E405">
        <v>93208</v>
      </c>
      <c r="F405">
        <v>103833</v>
      </c>
      <c r="G405">
        <v>2015904</v>
      </c>
      <c r="H405">
        <v>872458</v>
      </c>
      <c r="I405">
        <v>1086720</v>
      </c>
      <c r="J405">
        <v>56726</v>
      </c>
      <c r="K405">
        <v>2212945</v>
      </c>
      <c r="L405">
        <v>2212945</v>
      </c>
      <c r="M405" s="29">
        <v>4.2119400000000001E-2</v>
      </c>
      <c r="N405">
        <v>4.6920700000000003E-2</v>
      </c>
      <c r="O405">
        <v>0.91095979999999999</v>
      </c>
      <c r="P405">
        <v>0.39425199999999999</v>
      </c>
      <c r="Q405">
        <v>0.49107410000000001</v>
      </c>
      <c r="R405">
        <v>2.5633699999999999E-2</v>
      </c>
    </row>
    <row r="406" spans="1:18" x14ac:dyDescent="0.35">
      <c r="A406" t="str">
        <f t="shared" si="6"/>
        <v>CHL2022urbana</v>
      </c>
      <c r="B406" t="s">
        <v>3</v>
      </c>
      <c r="C406">
        <v>2022</v>
      </c>
      <c r="D406" t="s">
        <v>96</v>
      </c>
      <c r="E406">
        <v>384070</v>
      </c>
      <c r="F406">
        <v>453200</v>
      </c>
      <c r="G406" s="28">
        <v>16500000</v>
      </c>
      <c r="H406">
        <v>4625785</v>
      </c>
      <c r="I406" s="28">
        <v>10400000</v>
      </c>
      <c r="J406">
        <v>1463340</v>
      </c>
      <c r="K406" s="28">
        <v>17300000</v>
      </c>
      <c r="L406" s="28">
        <v>17300000</v>
      </c>
      <c r="M406" s="29">
        <v>2.2193000000000001E-2</v>
      </c>
      <c r="N406">
        <v>2.6187599999999998E-2</v>
      </c>
      <c r="O406">
        <v>0.9516194</v>
      </c>
      <c r="P406">
        <v>0.26729510000000001</v>
      </c>
      <c r="Q406">
        <v>0.59976700000000005</v>
      </c>
      <c r="R406">
        <v>8.4557199999999999E-2</v>
      </c>
    </row>
    <row r="407" spans="1:18" x14ac:dyDescent="0.35">
      <c r="A407" t="str">
        <f t="shared" si="6"/>
        <v>CHL2020rural</v>
      </c>
      <c r="B407" t="s">
        <v>3</v>
      </c>
      <c r="C407">
        <v>2020</v>
      </c>
      <c r="D407" t="s">
        <v>95</v>
      </c>
      <c r="E407">
        <v>182337</v>
      </c>
      <c r="F407">
        <v>178211</v>
      </c>
      <c r="G407">
        <v>1847589</v>
      </c>
      <c r="H407">
        <v>991297</v>
      </c>
      <c r="I407">
        <v>801259</v>
      </c>
      <c r="J407">
        <v>55033</v>
      </c>
      <c r="K407">
        <v>2208137</v>
      </c>
      <c r="L407">
        <v>2208137</v>
      </c>
      <c r="M407" s="29">
        <v>8.2574999999999996E-2</v>
      </c>
      <c r="N407">
        <v>8.07065E-2</v>
      </c>
      <c r="O407">
        <v>0.83671839999999997</v>
      </c>
      <c r="P407">
        <v>0.44892910000000003</v>
      </c>
      <c r="Q407">
        <v>0.36286649999999998</v>
      </c>
      <c r="R407">
        <v>2.4922799999999998E-2</v>
      </c>
    </row>
    <row r="408" spans="1:18" x14ac:dyDescent="0.35">
      <c r="A408" t="str">
        <f t="shared" si="6"/>
        <v>CHL2020urbana</v>
      </c>
      <c r="B408" t="s">
        <v>3</v>
      </c>
      <c r="C408">
        <v>2020</v>
      </c>
      <c r="D408" t="s">
        <v>96</v>
      </c>
      <c r="E408">
        <v>905611</v>
      </c>
      <c r="F408">
        <v>946852</v>
      </c>
      <c r="G408" s="28">
        <v>15000000</v>
      </c>
      <c r="H408">
        <v>5784509</v>
      </c>
      <c r="I408">
        <v>8113725</v>
      </c>
      <c r="J408">
        <v>1149621</v>
      </c>
      <c r="K408" s="28">
        <v>16900000</v>
      </c>
      <c r="L408" s="28">
        <v>16900000</v>
      </c>
      <c r="M408" s="29">
        <v>5.3585399999999998E-2</v>
      </c>
      <c r="N408">
        <v>5.6025699999999998E-2</v>
      </c>
      <c r="O408">
        <v>0.89038879999999998</v>
      </c>
      <c r="P408">
        <v>0.34227220000000003</v>
      </c>
      <c r="Q408">
        <v>0.48009299999999999</v>
      </c>
      <c r="R408">
        <v>6.8023600000000004E-2</v>
      </c>
    </row>
    <row r="409" spans="1:18" x14ac:dyDescent="0.35">
      <c r="A409" t="str">
        <f t="shared" si="6"/>
        <v>CHL2017rural</v>
      </c>
      <c r="B409" t="s">
        <v>3</v>
      </c>
      <c r="C409">
        <v>2017</v>
      </c>
      <c r="D409" t="s">
        <v>95</v>
      </c>
      <c r="E409">
        <v>98718</v>
      </c>
      <c r="F409">
        <v>196078</v>
      </c>
      <c r="G409">
        <v>1937734</v>
      </c>
      <c r="H409">
        <v>1078130</v>
      </c>
      <c r="I409">
        <v>809523</v>
      </c>
      <c r="J409">
        <v>50081</v>
      </c>
      <c r="K409">
        <v>2232530</v>
      </c>
      <c r="L409">
        <v>2232530</v>
      </c>
      <c r="M409" s="29">
        <v>4.4218E-2</v>
      </c>
      <c r="N409">
        <v>8.7827699999999995E-2</v>
      </c>
      <c r="O409">
        <v>0.86795429999999996</v>
      </c>
      <c r="P409">
        <v>0.48291849999999997</v>
      </c>
      <c r="Q409">
        <v>0.36260340000000002</v>
      </c>
      <c r="R409">
        <v>2.2432400000000002E-2</v>
      </c>
    </row>
    <row r="410" spans="1:18" x14ac:dyDescent="0.35">
      <c r="A410" t="str">
        <f t="shared" si="6"/>
        <v>CHL2017urbana</v>
      </c>
      <c r="B410" t="s">
        <v>3</v>
      </c>
      <c r="C410">
        <v>2017</v>
      </c>
      <c r="D410" t="s">
        <v>96</v>
      </c>
      <c r="E410">
        <v>350619</v>
      </c>
      <c r="F410">
        <v>661802</v>
      </c>
      <c r="G410" s="28">
        <v>14300000</v>
      </c>
      <c r="H410">
        <v>5177009</v>
      </c>
      <c r="I410">
        <v>8146743</v>
      </c>
      <c r="J410">
        <v>953578</v>
      </c>
      <c r="K410" s="28">
        <v>15300000</v>
      </c>
      <c r="L410" s="28">
        <v>15300000</v>
      </c>
      <c r="M410" s="29">
        <v>2.29316E-2</v>
      </c>
      <c r="N410">
        <v>4.3284000000000003E-2</v>
      </c>
      <c r="O410">
        <v>0.93378439999999996</v>
      </c>
      <c r="P410">
        <v>0.33859339999999999</v>
      </c>
      <c r="Q410">
        <v>0.53282379999999996</v>
      </c>
      <c r="R410">
        <v>6.2367100000000002E-2</v>
      </c>
    </row>
    <row r="411" spans="1:18" x14ac:dyDescent="0.35">
      <c r="A411" t="str">
        <f t="shared" si="6"/>
        <v>CHL2015rural</v>
      </c>
      <c r="B411" t="s">
        <v>3</v>
      </c>
      <c r="C411">
        <v>2015</v>
      </c>
      <c r="D411" t="s">
        <v>95</v>
      </c>
      <c r="E411">
        <v>116480</v>
      </c>
      <c r="F411">
        <v>203881</v>
      </c>
      <c r="G411">
        <v>1886739</v>
      </c>
      <c r="H411">
        <v>1108245</v>
      </c>
      <c r="I411">
        <v>746453</v>
      </c>
      <c r="J411">
        <v>32041</v>
      </c>
      <c r="K411">
        <v>2207100</v>
      </c>
      <c r="L411">
        <v>2207100</v>
      </c>
      <c r="M411" s="29">
        <v>5.2775099999999998E-2</v>
      </c>
      <c r="N411">
        <v>9.2375100000000002E-2</v>
      </c>
      <c r="O411">
        <v>0.85484979999999999</v>
      </c>
      <c r="P411">
        <v>0.5021272</v>
      </c>
      <c r="Q411">
        <v>0.33820529999999999</v>
      </c>
      <c r="R411">
        <v>1.4517199999999999E-2</v>
      </c>
    </row>
    <row r="412" spans="1:18" x14ac:dyDescent="0.35">
      <c r="A412" t="str">
        <f t="shared" si="6"/>
        <v>CHL2015urbana</v>
      </c>
      <c r="B412" t="s">
        <v>3</v>
      </c>
      <c r="C412">
        <v>2015</v>
      </c>
      <c r="D412" t="s">
        <v>96</v>
      </c>
      <c r="E412">
        <v>362149</v>
      </c>
      <c r="F412">
        <v>790142</v>
      </c>
      <c r="G412" s="28">
        <v>14000000</v>
      </c>
      <c r="H412">
        <v>5503743</v>
      </c>
      <c r="I412">
        <v>7650623</v>
      </c>
      <c r="J412">
        <v>809334</v>
      </c>
      <c r="K412" s="28">
        <v>15100000</v>
      </c>
      <c r="L412" s="28">
        <v>15100000</v>
      </c>
      <c r="M412" s="29">
        <v>2.3958E-2</v>
      </c>
      <c r="N412">
        <v>5.2271900000000003E-2</v>
      </c>
      <c r="O412">
        <v>0.92377010000000004</v>
      </c>
      <c r="P412">
        <v>0.3641007</v>
      </c>
      <c r="Q412">
        <v>0.50612780000000002</v>
      </c>
      <c r="R412">
        <v>5.3541600000000002E-2</v>
      </c>
    </row>
    <row r="413" spans="1:18" x14ac:dyDescent="0.35">
      <c r="A413" t="str">
        <f t="shared" si="6"/>
        <v>CHL2013rural</v>
      </c>
      <c r="B413" t="s">
        <v>3</v>
      </c>
      <c r="C413">
        <v>2013</v>
      </c>
      <c r="D413" t="s">
        <v>95</v>
      </c>
      <c r="E413">
        <v>115026</v>
      </c>
      <c r="F413">
        <v>206549</v>
      </c>
      <c r="G413">
        <v>1857193</v>
      </c>
      <c r="H413">
        <v>1048304</v>
      </c>
      <c r="I413">
        <v>749209</v>
      </c>
      <c r="J413">
        <v>59680</v>
      </c>
      <c r="K413">
        <v>2178768</v>
      </c>
      <c r="L413">
        <v>2178768</v>
      </c>
      <c r="M413" s="29">
        <v>5.2794099999999997E-2</v>
      </c>
      <c r="N413">
        <v>9.4800800000000005E-2</v>
      </c>
      <c r="O413">
        <v>0.85240510000000003</v>
      </c>
      <c r="P413">
        <v>0.4811453</v>
      </c>
      <c r="Q413">
        <v>0.34386820000000001</v>
      </c>
      <c r="R413">
        <v>2.7391599999999999E-2</v>
      </c>
    </row>
    <row r="414" spans="1:18" x14ac:dyDescent="0.35">
      <c r="A414" t="str">
        <f t="shared" si="6"/>
        <v>CHL2013urbana</v>
      </c>
      <c r="B414" t="s">
        <v>3</v>
      </c>
      <c r="C414">
        <v>2013</v>
      </c>
      <c r="D414" t="s">
        <v>96</v>
      </c>
      <c r="E414">
        <v>367231</v>
      </c>
      <c r="F414">
        <v>737337</v>
      </c>
      <c r="G414" s="28">
        <v>13800000</v>
      </c>
      <c r="H414">
        <v>5104860</v>
      </c>
      <c r="I414">
        <v>7573456</v>
      </c>
      <c r="J414">
        <v>1085382</v>
      </c>
      <c r="K414" s="28">
        <v>14900000</v>
      </c>
      <c r="L414" s="28">
        <v>14900000</v>
      </c>
      <c r="M414" s="29">
        <v>2.4698999999999999E-2</v>
      </c>
      <c r="N414">
        <v>4.9591299999999998E-2</v>
      </c>
      <c r="O414">
        <v>0.92570969999999997</v>
      </c>
      <c r="P414">
        <v>0.34333930000000001</v>
      </c>
      <c r="Q414">
        <v>0.50937049999999995</v>
      </c>
      <c r="R414">
        <v>7.2999900000000006E-2</v>
      </c>
    </row>
    <row r="415" spans="1:18" x14ac:dyDescent="0.35">
      <c r="A415" t="str">
        <f t="shared" si="6"/>
        <v>CHL2011rural</v>
      </c>
      <c r="B415" t="s">
        <v>3</v>
      </c>
      <c r="C415">
        <v>2011</v>
      </c>
      <c r="D415" t="s">
        <v>95</v>
      </c>
      <c r="E415">
        <v>155329</v>
      </c>
      <c r="F415">
        <v>262417</v>
      </c>
      <c r="G415">
        <v>1659368</v>
      </c>
      <c r="H415">
        <v>1004704</v>
      </c>
      <c r="I415">
        <v>608793</v>
      </c>
      <c r="J415">
        <v>45871</v>
      </c>
      <c r="K415">
        <v>2077114</v>
      </c>
      <c r="L415">
        <v>2077114</v>
      </c>
      <c r="M415" s="29">
        <v>7.4781200000000006E-2</v>
      </c>
      <c r="N415">
        <v>0.12633730000000001</v>
      </c>
      <c r="O415">
        <v>0.79888150000000002</v>
      </c>
      <c r="P415">
        <v>0.48370190000000002</v>
      </c>
      <c r="Q415">
        <v>0.29309560000000001</v>
      </c>
      <c r="R415">
        <v>2.2083999999999999E-2</v>
      </c>
    </row>
    <row r="416" spans="1:18" x14ac:dyDescent="0.35">
      <c r="A416" t="str">
        <f t="shared" si="6"/>
        <v>CHL2011urbana</v>
      </c>
      <c r="B416" t="s">
        <v>3</v>
      </c>
      <c r="C416">
        <v>2011</v>
      </c>
      <c r="D416" t="s">
        <v>96</v>
      </c>
      <c r="E416">
        <v>545388</v>
      </c>
      <c r="F416">
        <v>1121331</v>
      </c>
      <c r="G416" s="28">
        <v>12900000</v>
      </c>
      <c r="H416">
        <v>5685428</v>
      </c>
      <c r="I416">
        <v>6402128</v>
      </c>
      <c r="J416">
        <v>828809</v>
      </c>
      <c r="K416" s="28">
        <v>14600000</v>
      </c>
      <c r="L416" s="28">
        <v>14600000</v>
      </c>
      <c r="M416" s="29">
        <v>3.73987E-2</v>
      </c>
      <c r="N416">
        <v>7.6892600000000005E-2</v>
      </c>
      <c r="O416">
        <v>0.88570870000000002</v>
      </c>
      <c r="P416">
        <v>0.38986460000000001</v>
      </c>
      <c r="Q416">
        <v>0.43901059999999997</v>
      </c>
      <c r="R416">
        <v>5.6833599999999998E-2</v>
      </c>
    </row>
    <row r="417" spans="1:18" x14ac:dyDescent="0.35">
      <c r="A417" t="str">
        <f t="shared" si="6"/>
        <v>CHL2009rural</v>
      </c>
      <c r="B417" t="s">
        <v>3</v>
      </c>
      <c r="C417">
        <v>2009</v>
      </c>
      <c r="D417" t="s">
        <v>95</v>
      </c>
      <c r="E417">
        <v>183290</v>
      </c>
      <c r="F417">
        <v>305386</v>
      </c>
      <c r="G417">
        <v>1600875</v>
      </c>
      <c r="H417">
        <v>1013708</v>
      </c>
      <c r="I417">
        <v>555327</v>
      </c>
      <c r="J417">
        <v>31840</v>
      </c>
      <c r="K417">
        <v>2089551</v>
      </c>
      <c r="L417">
        <v>2089551</v>
      </c>
      <c r="M417" s="29">
        <v>8.7717400000000001E-2</v>
      </c>
      <c r="N417">
        <v>0.1461491</v>
      </c>
      <c r="O417">
        <v>0.76613350000000002</v>
      </c>
      <c r="P417">
        <v>0.48513200000000001</v>
      </c>
      <c r="Q417">
        <v>0.26576379999999999</v>
      </c>
      <c r="R417">
        <v>1.52377E-2</v>
      </c>
    </row>
    <row r="418" spans="1:18" x14ac:dyDescent="0.35">
      <c r="A418" t="str">
        <f t="shared" si="6"/>
        <v>CHL2009urbana</v>
      </c>
      <c r="B418" t="s">
        <v>3</v>
      </c>
      <c r="C418">
        <v>2009</v>
      </c>
      <c r="D418" t="s">
        <v>96</v>
      </c>
      <c r="E418">
        <v>606353</v>
      </c>
      <c r="F418">
        <v>1110469</v>
      </c>
      <c r="G418" s="28">
        <v>12500000</v>
      </c>
      <c r="H418">
        <v>5633049</v>
      </c>
      <c r="I418">
        <v>6137621</v>
      </c>
      <c r="J418">
        <v>737441</v>
      </c>
      <c r="K418" s="28">
        <v>14200000</v>
      </c>
      <c r="L418" s="28">
        <v>14200000</v>
      </c>
      <c r="M418" s="29">
        <v>4.26261E-2</v>
      </c>
      <c r="N418">
        <v>7.8064999999999996E-2</v>
      </c>
      <c r="O418">
        <v>0.87930889999999995</v>
      </c>
      <c r="P418">
        <v>0.39599830000000003</v>
      </c>
      <c r="Q418">
        <v>0.4314692</v>
      </c>
      <c r="R418">
        <v>5.1841400000000003E-2</v>
      </c>
    </row>
    <row r="419" spans="1:18" x14ac:dyDescent="0.35">
      <c r="A419" t="str">
        <f t="shared" si="6"/>
        <v>CHL2006rural</v>
      </c>
      <c r="B419" t="s">
        <v>3</v>
      </c>
      <c r="C419">
        <v>2006</v>
      </c>
      <c r="D419" t="s">
        <v>95</v>
      </c>
      <c r="E419">
        <v>247899</v>
      </c>
      <c r="F419">
        <v>392099</v>
      </c>
      <c r="G419">
        <v>1413610</v>
      </c>
      <c r="H419">
        <v>961962</v>
      </c>
      <c r="I419">
        <v>411480</v>
      </c>
      <c r="J419">
        <v>40168</v>
      </c>
      <c r="K419">
        <v>2053608</v>
      </c>
      <c r="L419">
        <v>2053608</v>
      </c>
      <c r="M419" s="29">
        <v>0.1207139</v>
      </c>
      <c r="N419">
        <v>0.19093180000000001</v>
      </c>
      <c r="O419">
        <v>0.68835440000000003</v>
      </c>
      <c r="P419">
        <v>0.46842529999999999</v>
      </c>
      <c r="Q419">
        <v>0.2003693</v>
      </c>
      <c r="R419">
        <v>1.9559699999999999E-2</v>
      </c>
    </row>
    <row r="420" spans="1:18" x14ac:dyDescent="0.35">
      <c r="A420" t="str">
        <f t="shared" si="6"/>
        <v>CHL2006urbana</v>
      </c>
      <c r="B420" t="s">
        <v>3</v>
      </c>
      <c r="C420">
        <v>2006</v>
      </c>
      <c r="D420" t="s">
        <v>96</v>
      </c>
      <c r="E420">
        <v>749545</v>
      </c>
      <c r="F420">
        <v>1464709</v>
      </c>
      <c r="G420" s="28">
        <v>11600000</v>
      </c>
      <c r="H420">
        <v>5538251</v>
      </c>
      <c r="I420">
        <v>5464067</v>
      </c>
      <c r="J420">
        <v>614539</v>
      </c>
      <c r="K420" s="28">
        <v>13800000</v>
      </c>
      <c r="L420" s="28">
        <v>13800000</v>
      </c>
      <c r="M420" s="29">
        <v>5.4192700000000003E-2</v>
      </c>
      <c r="N420">
        <v>0.1058996</v>
      </c>
      <c r="O420">
        <v>0.83990770000000003</v>
      </c>
      <c r="P420">
        <v>0.40041979999999999</v>
      </c>
      <c r="Q420">
        <v>0.39505620000000002</v>
      </c>
      <c r="R420">
        <v>4.4431600000000002E-2</v>
      </c>
    </row>
    <row r="421" spans="1:18" x14ac:dyDescent="0.35">
      <c r="A421" t="str">
        <f t="shared" si="6"/>
        <v>BRA2021rural</v>
      </c>
      <c r="B421" t="s">
        <v>2</v>
      </c>
      <c r="C421">
        <v>2021</v>
      </c>
      <c r="D421" t="s">
        <v>95</v>
      </c>
      <c r="E421">
        <v>8134445</v>
      </c>
      <c r="F421">
        <v>5027925</v>
      </c>
      <c r="G421" s="28">
        <v>15800000</v>
      </c>
      <c r="H421">
        <v>9630825</v>
      </c>
      <c r="I421">
        <v>6021583</v>
      </c>
      <c r="J421">
        <v>138142.39999999999</v>
      </c>
      <c r="K421" s="28">
        <v>29000000</v>
      </c>
      <c r="L421" s="28">
        <v>29000000</v>
      </c>
      <c r="M421" s="29">
        <v>0.28095419999999999</v>
      </c>
      <c r="N421">
        <v>0.1736586</v>
      </c>
      <c r="O421">
        <v>0.54538710000000001</v>
      </c>
      <c r="P421">
        <v>0.33263740000000003</v>
      </c>
      <c r="Q421">
        <v>0.20797840000000001</v>
      </c>
      <c r="R421">
        <v>4.7713E-3</v>
      </c>
    </row>
    <row r="422" spans="1:18" x14ac:dyDescent="0.35">
      <c r="A422" t="str">
        <f t="shared" si="6"/>
        <v>BRA2021urbana</v>
      </c>
      <c r="B422" t="s">
        <v>2</v>
      </c>
      <c r="C422">
        <v>2021</v>
      </c>
      <c r="D422" t="s">
        <v>96</v>
      </c>
      <c r="E422" s="28">
        <v>17800000</v>
      </c>
      <c r="F422" s="28">
        <v>20800000</v>
      </c>
      <c r="G422" s="28">
        <v>140000000</v>
      </c>
      <c r="H422" s="28">
        <v>63300000</v>
      </c>
      <c r="I422" s="28">
        <v>69600000</v>
      </c>
      <c r="J422">
        <v>6747567</v>
      </c>
      <c r="K422" s="28">
        <v>178000000</v>
      </c>
      <c r="L422" s="28">
        <v>178000000</v>
      </c>
      <c r="M422" s="29">
        <v>0.10001989999999999</v>
      </c>
      <c r="N422">
        <v>0.11654059999999999</v>
      </c>
      <c r="O422">
        <v>0.78343949999999996</v>
      </c>
      <c r="P422">
        <v>0.35500199999999998</v>
      </c>
      <c r="Q422">
        <v>0.39057979999999998</v>
      </c>
      <c r="R422">
        <v>3.7857599999999998E-2</v>
      </c>
    </row>
    <row r="423" spans="1:18" x14ac:dyDescent="0.35">
      <c r="A423" t="str">
        <f t="shared" si="6"/>
        <v>BRA2020rural</v>
      </c>
      <c r="B423" t="s">
        <v>2</v>
      </c>
      <c r="C423">
        <v>2020</v>
      </c>
      <c r="D423" t="s">
        <v>95</v>
      </c>
      <c r="E423">
        <v>6094631</v>
      </c>
      <c r="F423">
        <v>5240636</v>
      </c>
      <c r="G423" s="28">
        <v>17800000</v>
      </c>
      <c r="H423" s="28">
        <v>11400000</v>
      </c>
      <c r="I423">
        <v>6318682</v>
      </c>
      <c r="J423">
        <v>110059.5</v>
      </c>
      <c r="K423" s="28">
        <v>29200000</v>
      </c>
      <c r="L423" s="28">
        <v>29200000</v>
      </c>
      <c r="M423" s="29">
        <v>0.20890510000000001</v>
      </c>
      <c r="N423">
        <v>0.17963290000000001</v>
      </c>
      <c r="O423">
        <v>0.61146199999999995</v>
      </c>
      <c r="P423">
        <v>0.39110450000000002</v>
      </c>
      <c r="Q423">
        <v>0.2165849</v>
      </c>
      <c r="R423">
        <v>3.7724999999999998E-3</v>
      </c>
    </row>
    <row r="424" spans="1:18" x14ac:dyDescent="0.35">
      <c r="A424" t="str">
        <f t="shared" si="6"/>
        <v>BRA2020urbana</v>
      </c>
      <c r="B424" t="s">
        <v>2</v>
      </c>
      <c r="C424">
        <v>2020</v>
      </c>
      <c r="D424" t="s">
        <v>96</v>
      </c>
      <c r="E424" s="28">
        <v>12000000</v>
      </c>
      <c r="F424" s="28">
        <v>18000000</v>
      </c>
      <c r="G424" s="28">
        <v>147000000</v>
      </c>
      <c r="H424" s="28">
        <v>65500000</v>
      </c>
      <c r="I424" s="28">
        <v>74300000</v>
      </c>
      <c r="J424">
        <v>7001320</v>
      </c>
      <c r="K424" s="28">
        <v>177000000</v>
      </c>
      <c r="L424" s="28">
        <v>177000000</v>
      </c>
      <c r="M424" s="29">
        <v>6.7727700000000002E-2</v>
      </c>
      <c r="N424">
        <v>0.10180210000000001</v>
      </c>
      <c r="O424">
        <v>0.83047029999999999</v>
      </c>
      <c r="P424">
        <v>0.37047170000000001</v>
      </c>
      <c r="Q424">
        <v>0.42040470000000002</v>
      </c>
      <c r="R424">
        <v>3.9593799999999998E-2</v>
      </c>
    </row>
    <row r="425" spans="1:18" x14ac:dyDescent="0.35">
      <c r="A425" t="str">
        <f t="shared" si="6"/>
        <v>BRA2019rural</v>
      </c>
      <c r="B425" t="s">
        <v>2</v>
      </c>
      <c r="C425">
        <v>2019</v>
      </c>
      <c r="D425" t="s">
        <v>95</v>
      </c>
      <c r="E425">
        <v>7862816</v>
      </c>
      <c r="F425">
        <v>4589925</v>
      </c>
      <c r="G425" s="28">
        <v>16200000</v>
      </c>
      <c r="H425">
        <v>9285978</v>
      </c>
      <c r="I425">
        <v>6784719</v>
      </c>
      <c r="J425">
        <v>161341.4</v>
      </c>
      <c r="K425" s="28">
        <v>28700000</v>
      </c>
      <c r="L425" s="28">
        <v>28700000</v>
      </c>
      <c r="M425" s="29">
        <v>0.2741111</v>
      </c>
      <c r="N425">
        <v>0.1600126</v>
      </c>
      <c r="O425">
        <v>0.56587639999999995</v>
      </c>
      <c r="P425">
        <v>0.32372489999999998</v>
      </c>
      <c r="Q425">
        <v>0.23652680000000001</v>
      </c>
      <c r="R425">
        <v>5.6246000000000004E-3</v>
      </c>
    </row>
    <row r="426" spans="1:18" x14ac:dyDescent="0.35">
      <c r="A426" t="str">
        <f t="shared" si="6"/>
        <v>BRA2019urbana</v>
      </c>
      <c r="B426" t="s">
        <v>2</v>
      </c>
      <c r="C426">
        <v>2019</v>
      </c>
      <c r="D426" t="s">
        <v>96</v>
      </c>
      <c r="E426" s="28">
        <v>13300000</v>
      </c>
      <c r="F426" s="28">
        <v>17100000</v>
      </c>
      <c r="G426" s="28">
        <v>146000000</v>
      </c>
      <c r="H426" s="28">
        <v>57700000</v>
      </c>
      <c r="I426" s="28">
        <v>80000000</v>
      </c>
      <c r="J426">
        <v>8546200</v>
      </c>
      <c r="K426" s="28">
        <v>177000000</v>
      </c>
      <c r="L426" s="28">
        <v>177000000</v>
      </c>
      <c r="M426" s="29">
        <v>7.5238200000000005E-2</v>
      </c>
      <c r="N426">
        <v>9.6832500000000002E-2</v>
      </c>
      <c r="O426">
        <v>0.82792929999999998</v>
      </c>
      <c r="P426">
        <v>0.32662069999999999</v>
      </c>
      <c r="Q426">
        <v>0.45294610000000002</v>
      </c>
      <c r="R426">
        <v>4.8362599999999999E-2</v>
      </c>
    </row>
    <row r="427" spans="1:18" x14ac:dyDescent="0.35">
      <c r="A427" t="str">
        <f t="shared" si="6"/>
        <v>BRA2018rural</v>
      </c>
      <c r="B427" t="s">
        <v>2</v>
      </c>
      <c r="C427">
        <v>2018</v>
      </c>
      <c r="D427" t="s">
        <v>95</v>
      </c>
      <c r="E427">
        <v>8425255</v>
      </c>
      <c r="F427">
        <v>5094351</v>
      </c>
      <c r="G427" s="28">
        <v>15900000</v>
      </c>
      <c r="H427">
        <v>9614634</v>
      </c>
      <c r="I427">
        <v>6159722</v>
      </c>
      <c r="J427">
        <v>150615.6</v>
      </c>
      <c r="K427" s="28">
        <v>29400000</v>
      </c>
      <c r="L427" s="28">
        <v>29400000</v>
      </c>
      <c r="M427" s="29">
        <v>0.28613939999999999</v>
      </c>
      <c r="N427">
        <v>0.1730149</v>
      </c>
      <c r="O427">
        <v>0.54084560000000004</v>
      </c>
      <c r="P427">
        <v>0.32653330000000003</v>
      </c>
      <c r="Q427">
        <v>0.2091972</v>
      </c>
      <c r="R427">
        <v>5.1152000000000003E-3</v>
      </c>
    </row>
    <row r="428" spans="1:18" x14ac:dyDescent="0.35">
      <c r="A428" t="str">
        <f t="shared" si="6"/>
        <v>BRA2018urbana</v>
      </c>
      <c r="B428" t="s">
        <v>2</v>
      </c>
      <c r="C428">
        <v>2018</v>
      </c>
      <c r="D428" t="s">
        <v>96</v>
      </c>
      <c r="E428" s="28">
        <v>14000000</v>
      </c>
      <c r="F428" s="28">
        <v>18200000</v>
      </c>
      <c r="G428" s="28">
        <v>142000000</v>
      </c>
      <c r="H428" s="28">
        <v>59600000</v>
      </c>
      <c r="I428" s="28">
        <v>74200000</v>
      </c>
      <c r="J428">
        <v>8003597</v>
      </c>
      <c r="K428" s="28">
        <v>174000000</v>
      </c>
      <c r="L428" s="28">
        <v>174000000</v>
      </c>
      <c r="M428" s="29">
        <v>8.0646099999999998E-2</v>
      </c>
      <c r="N428">
        <v>0.1047405</v>
      </c>
      <c r="O428">
        <v>0.81461340000000004</v>
      </c>
      <c r="P428">
        <v>0.34258110000000003</v>
      </c>
      <c r="Q428">
        <v>0.42605369999999998</v>
      </c>
      <c r="R428">
        <v>4.5978600000000001E-2</v>
      </c>
    </row>
    <row r="429" spans="1:18" x14ac:dyDescent="0.35">
      <c r="A429" t="str">
        <f t="shared" si="6"/>
        <v>BRA2017rural</v>
      </c>
      <c r="B429" t="s">
        <v>2</v>
      </c>
      <c r="C429">
        <v>2017</v>
      </c>
      <c r="D429" t="s">
        <v>95</v>
      </c>
      <c r="E429">
        <v>7888596</v>
      </c>
      <c r="F429">
        <v>4867018</v>
      </c>
      <c r="G429" s="28">
        <v>16200000</v>
      </c>
      <c r="H429">
        <v>9600672</v>
      </c>
      <c r="I429">
        <v>6423128</v>
      </c>
      <c r="J429">
        <v>163474.79999999999</v>
      </c>
      <c r="K429" s="28">
        <v>28900000</v>
      </c>
      <c r="L429" s="28">
        <v>28900000</v>
      </c>
      <c r="M429" s="29">
        <v>0.2725573</v>
      </c>
      <c r="N429">
        <v>0.16815939999999999</v>
      </c>
      <c r="O429">
        <v>0.55928330000000004</v>
      </c>
      <c r="P429">
        <v>0.33171089999999998</v>
      </c>
      <c r="Q429">
        <v>0.22192419999999999</v>
      </c>
      <c r="R429">
        <v>5.6481999999999999E-3</v>
      </c>
    </row>
    <row r="430" spans="1:18" x14ac:dyDescent="0.35">
      <c r="A430" t="str">
        <f t="shared" si="6"/>
        <v>BRA2017urbana</v>
      </c>
      <c r="B430" t="s">
        <v>2</v>
      </c>
      <c r="C430">
        <v>2017</v>
      </c>
      <c r="D430" t="s">
        <v>96</v>
      </c>
      <c r="E430" s="28">
        <v>13600000</v>
      </c>
      <c r="F430" s="28">
        <v>17700000</v>
      </c>
      <c r="G430" s="28">
        <v>142000000</v>
      </c>
      <c r="H430" s="28">
        <v>61600000</v>
      </c>
      <c r="I430" s="28">
        <v>73100000</v>
      </c>
      <c r="J430">
        <v>7703697</v>
      </c>
      <c r="K430" s="28">
        <v>174000000</v>
      </c>
      <c r="L430" s="28">
        <v>174000000</v>
      </c>
      <c r="M430" s="29">
        <v>7.8219200000000003E-2</v>
      </c>
      <c r="N430">
        <v>0.102031</v>
      </c>
      <c r="O430">
        <v>0.81974979999999997</v>
      </c>
      <c r="P430">
        <v>0.35472399999999998</v>
      </c>
      <c r="Q430">
        <v>0.42069849999999998</v>
      </c>
      <c r="R430">
        <v>4.4327199999999997E-2</v>
      </c>
    </row>
    <row r="431" spans="1:18" x14ac:dyDescent="0.35">
      <c r="A431" t="str">
        <f t="shared" si="6"/>
        <v>BRA2016rural</v>
      </c>
      <c r="B431" t="s">
        <v>2</v>
      </c>
      <c r="C431">
        <v>2016</v>
      </c>
      <c r="D431" t="s">
        <v>95</v>
      </c>
      <c r="E431">
        <v>7918124</v>
      </c>
      <c r="F431">
        <v>5280728</v>
      </c>
      <c r="G431" s="28">
        <v>16300000</v>
      </c>
      <c r="H431">
        <v>9798461</v>
      </c>
      <c r="I431">
        <v>6338709</v>
      </c>
      <c r="J431">
        <v>184414.9</v>
      </c>
      <c r="K431" s="28">
        <v>29500000</v>
      </c>
      <c r="L431" s="28">
        <v>29500000</v>
      </c>
      <c r="M431" s="29">
        <v>0.2682252</v>
      </c>
      <c r="N431">
        <v>0.17888380000000001</v>
      </c>
      <c r="O431">
        <v>0.55289100000000002</v>
      </c>
      <c r="P431">
        <v>0.33192129999999997</v>
      </c>
      <c r="Q431">
        <v>0.21472269999999999</v>
      </c>
      <c r="R431">
        <v>6.2469999999999999E-3</v>
      </c>
    </row>
    <row r="432" spans="1:18" x14ac:dyDescent="0.35">
      <c r="A432" t="str">
        <f t="shared" si="6"/>
        <v>BRA2016urbana</v>
      </c>
      <c r="B432" t="s">
        <v>2</v>
      </c>
      <c r="C432">
        <v>2016</v>
      </c>
      <c r="D432" t="s">
        <v>96</v>
      </c>
      <c r="E432" s="28">
        <v>12900000</v>
      </c>
      <c r="F432" s="28">
        <v>18300000</v>
      </c>
      <c r="G432" s="28">
        <v>141000000</v>
      </c>
      <c r="H432" s="28">
        <v>60500000</v>
      </c>
      <c r="I432" s="28">
        <v>72500000</v>
      </c>
      <c r="J432">
        <v>7706503</v>
      </c>
      <c r="K432" s="28">
        <v>172000000</v>
      </c>
      <c r="L432" s="28">
        <v>172000000</v>
      </c>
      <c r="M432" s="29">
        <v>7.4941400000000005E-2</v>
      </c>
      <c r="N432">
        <v>0.1064629</v>
      </c>
      <c r="O432">
        <v>0.81859559999999998</v>
      </c>
      <c r="P432">
        <v>0.35203079999999998</v>
      </c>
      <c r="Q432">
        <v>0.42173050000000001</v>
      </c>
      <c r="R432">
        <v>4.4834400000000003E-2</v>
      </c>
    </row>
    <row r="433" spans="1:18" x14ac:dyDescent="0.35">
      <c r="A433" t="str">
        <f t="shared" si="6"/>
        <v>BRA2015rural</v>
      </c>
      <c r="B433" t="s">
        <v>2</v>
      </c>
      <c r="C433">
        <v>2015</v>
      </c>
      <c r="D433" t="s">
        <v>95</v>
      </c>
      <c r="E433">
        <v>7968099</v>
      </c>
      <c r="F433">
        <v>5289784</v>
      </c>
      <c r="G433" s="28">
        <v>17600000</v>
      </c>
      <c r="H433" s="28">
        <v>12100000</v>
      </c>
      <c r="I433">
        <v>5293825</v>
      </c>
      <c r="J433">
        <v>142841</v>
      </c>
      <c r="K433" s="28">
        <v>30800000</v>
      </c>
      <c r="L433" s="28">
        <v>30800000</v>
      </c>
      <c r="M433" s="29">
        <v>0.25840259999999998</v>
      </c>
      <c r="N433">
        <v>0.1715458</v>
      </c>
      <c r="O433">
        <v>0.57005159999999999</v>
      </c>
      <c r="P433">
        <v>0.39374239999999999</v>
      </c>
      <c r="Q433">
        <v>0.17167689999999999</v>
      </c>
      <c r="R433">
        <v>4.6322999999999998E-3</v>
      </c>
    </row>
    <row r="434" spans="1:18" x14ac:dyDescent="0.35">
      <c r="A434" t="str">
        <f t="shared" si="6"/>
        <v>BRA2015urbana</v>
      </c>
      <c r="B434" t="s">
        <v>2</v>
      </c>
      <c r="C434">
        <v>2015</v>
      </c>
      <c r="D434" t="s">
        <v>96</v>
      </c>
      <c r="E434" s="28">
        <v>13000000</v>
      </c>
      <c r="F434" s="28">
        <v>16600000</v>
      </c>
      <c r="G434" s="28">
        <v>139000000</v>
      </c>
      <c r="H434" s="28">
        <v>65800000</v>
      </c>
      <c r="I434" s="28">
        <v>66900000</v>
      </c>
      <c r="J434">
        <v>6397458</v>
      </c>
      <c r="K434" s="28">
        <v>169000000</v>
      </c>
      <c r="L434" s="28">
        <v>169000000</v>
      </c>
      <c r="M434" s="29">
        <v>7.7120900000000006E-2</v>
      </c>
      <c r="N434">
        <v>9.8523200000000005E-2</v>
      </c>
      <c r="O434">
        <v>0.82435590000000003</v>
      </c>
      <c r="P434">
        <v>0.38997209999999999</v>
      </c>
      <c r="Q434">
        <v>0.39649390000000001</v>
      </c>
      <c r="R434">
        <v>3.7889899999999997E-2</v>
      </c>
    </row>
    <row r="435" spans="1:18" x14ac:dyDescent="0.35">
      <c r="A435" t="str">
        <f t="shared" si="6"/>
        <v>BRA2014rural</v>
      </c>
      <c r="B435" t="s">
        <v>2</v>
      </c>
      <c r="C435">
        <v>2014</v>
      </c>
      <c r="D435" t="s">
        <v>95</v>
      </c>
      <c r="E435">
        <v>7060981</v>
      </c>
      <c r="F435">
        <v>5083179</v>
      </c>
      <c r="G435" s="28">
        <v>17500000</v>
      </c>
      <c r="H435" s="28">
        <v>11600000</v>
      </c>
      <c r="I435">
        <v>5733594</v>
      </c>
      <c r="J435">
        <v>172730</v>
      </c>
      <c r="K435" s="28">
        <v>29600000</v>
      </c>
      <c r="L435" s="28">
        <v>29600000</v>
      </c>
      <c r="M435" s="29">
        <v>0.23820730000000001</v>
      </c>
      <c r="N435">
        <v>0.17148469999999999</v>
      </c>
      <c r="O435">
        <v>0.59030800000000005</v>
      </c>
      <c r="P435">
        <v>0.39105380000000001</v>
      </c>
      <c r="Q435">
        <v>0.19342699999999999</v>
      </c>
      <c r="R435">
        <v>5.8272000000000003E-3</v>
      </c>
    </row>
    <row r="436" spans="1:18" x14ac:dyDescent="0.35">
      <c r="A436" t="str">
        <f t="shared" si="6"/>
        <v>BRA2014urbana</v>
      </c>
      <c r="B436" t="s">
        <v>2</v>
      </c>
      <c r="C436">
        <v>2014</v>
      </c>
      <c r="D436" t="s">
        <v>96</v>
      </c>
      <c r="E436" s="28">
        <v>10600000</v>
      </c>
      <c r="F436" s="28">
        <v>15400000</v>
      </c>
      <c r="G436" s="28">
        <v>141000000</v>
      </c>
      <c r="H436" s="28">
        <v>63000000</v>
      </c>
      <c r="I436" s="28">
        <v>70500000</v>
      </c>
      <c r="J436">
        <v>7359031</v>
      </c>
      <c r="K436" s="28">
        <v>167000000</v>
      </c>
      <c r="L436" s="28">
        <v>167000000</v>
      </c>
      <c r="M436" s="29">
        <v>6.3692899999999997E-2</v>
      </c>
      <c r="N436">
        <v>9.2251399999999997E-2</v>
      </c>
      <c r="O436">
        <v>0.84405569999999996</v>
      </c>
      <c r="P436">
        <v>0.37758419999999998</v>
      </c>
      <c r="Q436">
        <v>0.42240080000000002</v>
      </c>
      <c r="R436">
        <v>4.40708E-2</v>
      </c>
    </row>
    <row r="437" spans="1:18" x14ac:dyDescent="0.35">
      <c r="A437" t="str">
        <f t="shared" si="6"/>
        <v>BRA2013rural</v>
      </c>
      <c r="B437" t="s">
        <v>2</v>
      </c>
      <c r="C437">
        <v>2013</v>
      </c>
      <c r="D437" t="s">
        <v>95</v>
      </c>
      <c r="E437">
        <v>7727324</v>
      </c>
      <c r="F437">
        <v>5356178</v>
      </c>
      <c r="G437" s="28">
        <v>16700000</v>
      </c>
      <c r="H437" s="28">
        <v>11100000</v>
      </c>
      <c r="I437">
        <v>5443666</v>
      </c>
      <c r="J437">
        <v>169552</v>
      </c>
      <c r="K437" s="28">
        <v>29800000</v>
      </c>
      <c r="L437" s="28">
        <v>29800000</v>
      </c>
      <c r="M437" s="29">
        <v>0.25917420000000002</v>
      </c>
      <c r="N437">
        <v>0.1796461</v>
      </c>
      <c r="O437">
        <v>0.56117969999999995</v>
      </c>
      <c r="P437">
        <v>0.37291259999999998</v>
      </c>
      <c r="Q437">
        <v>0.1825804</v>
      </c>
      <c r="R437">
        <v>5.6867999999999997E-3</v>
      </c>
    </row>
    <row r="438" spans="1:18" x14ac:dyDescent="0.35">
      <c r="A438" t="str">
        <f t="shared" si="6"/>
        <v>BRA2013urbana</v>
      </c>
      <c r="B438" t="s">
        <v>2</v>
      </c>
      <c r="C438">
        <v>2013</v>
      </c>
      <c r="D438" t="s">
        <v>96</v>
      </c>
      <c r="E438" s="28">
        <v>11800000</v>
      </c>
      <c r="F438" s="28">
        <v>16100000</v>
      </c>
      <c r="G438" s="28">
        <v>135000000</v>
      </c>
      <c r="H438" s="28">
        <v>61700000</v>
      </c>
      <c r="I438" s="28">
        <v>66700000</v>
      </c>
      <c r="J438">
        <v>7013728</v>
      </c>
      <c r="K438" s="28">
        <v>163000000</v>
      </c>
      <c r="L438" s="28">
        <v>163000000</v>
      </c>
      <c r="M438" s="29">
        <v>7.22965E-2</v>
      </c>
      <c r="N438">
        <v>9.8387100000000005E-2</v>
      </c>
      <c r="O438">
        <v>0.82931639999999995</v>
      </c>
      <c r="P438">
        <v>0.37802370000000002</v>
      </c>
      <c r="Q438">
        <v>0.40833439999999999</v>
      </c>
      <c r="R438">
        <v>4.2958299999999998E-2</v>
      </c>
    </row>
    <row r="439" spans="1:18" x14ac:dyDescent="0.35">
      <c r="A439" t="str">
        <f t="shared" si="6"/>
        <v>BRA2012rural</v>
      </c>
      <c r="B439" t="s">
        <v>2</v>
      </c>
      <c r="C439">
        <v>2012</v>
      </c>
      <c r="D439" t="s">
        <v>95</v>
      </c>
      <c r="E439">
        <v>8060079</v>
      </c>
      <c r="F439">
        <v>5571949</v>
      </c>
      <c r="G439" s="28">
        <v>15900000</v>
      </c>
      <c r="H439" s="28">
        <v>11100000</v>
      </c>
      <c r="I439">
        <v>4673919</v>
      </c>
      <c r="J439">
        <v>137294</v>
      </c>
      <c r="K439" s="28">
        <v>29500000</v>
      </c>
      <c r="L439" s="28">
        <v>29500000</v>
      </c>
      <c r="M439" s="29">
        <v>0.27278180000000002</v>
      </c>
      <c r="N439">
        <v>0.18857460000000001</v>
      </c>
      <c r="O439">
        <v>0.5386436</v>
      </c>
      <c r="P439">
        <v>0.37581500000000001</v>
      </c>
      <c r="Q439">
        <v>0.15818209999999999</v>
      </c>
      <c r="R439">
        <v>4.6464999999999996E-3</v>
      </c>
    </row>
    <row r="440" spans="1:18" x14ac:dyDescent="0.35">
      <c r="A440" t="str">
        <f t="shared" si="6"/>
        <v>BRA2012urbana</v>
      </c>
      <c r="B440" t="s">
        <v>2</v>
      </c>
      <c r="C440">
        <v>2012</v>
      </c>
      <c r="D440" t="s">
        <v>96</v>
      </c>
      <c r="E440" s="28">
        <v>11900000</v>
      </c>
      <c r="F440" s="28">
        <v>17200000</v>
      </c>
      <c r="G440" s="28">
        <v>134000000</v>
      </c>
      <c r="H440" s="28">
        <v>62800000</v>
      </c>
      <c r="I440" s="28">
        <v>64400000</v>
      </c>
      <c r="J440">
        <v>6401953</v>
      </c>
      <c r="K440" s="28">
        <v>163000000</v>
      </c>
      <c r="L440" s="28">
        <v>163000000</v>
      </c>
      <c r="M440" s="29">
        <v>7.3190400000000003E-2</v>
      </c>
      <c r="N440">
        <v>0.1058071</v>
      </c>
      <c r="O440">
        <v>0.82100249999999997</v>
      </c>
      <c r="P440">
        <v>0.38600659999999998</v>
      </c>
      <c r="Q440">
        <v>0.3956442</v>
      </c>
      <c r="R440">
        <v>3.9351799999999999E-2</v>
      </c>
    </row>
    <row r="441" spans="1:18" x14ac:dyDescent="0.35">
      <c r="A441" t="str">
        <f t="shared" si="6"/>
        <v>BRA2011rural</v>
      </c>
      <c r="B441" t="s">
        <v>2</v>
      </c>
      <c r="C441">
        <v>2011</v>
      </c>
      <c r="D441" t="s">
        <v>95</v>
      </c>
      <c r="E441">
        <v>8943101</v>
      </c>
      <c r="F441">
        <v>5461679</v>
      </c>
      <c r="G441" s="28">
        <v>14200000</v>
      </c>
      <c r="H441" s="28">
        <v>10100000</v>
      </c>
      <c r="I441">
        <v>3989638</v>
      </c>
      <c r="J441">
        <v>141592</v>
      </c>
      <c r="K441" s="28">
        <v>28600000</v>
      </c>
      <c r="L441" s="28">
        <v>28600000</v>
      </c>
      <c r="M441" s="29">
        <v>0.31253510000000001</v>
      </c>
      <c r="N441">
        <v>0.1908696</v>
      </c>
      <c r="O441">
        <v>0.49659530000000002</v>
      </c>
      <c r="P441">
        <v>0.3522209</v>
      </c>
      <c r="Q441">
        <v>0.1394261</v>
      </c>
      <c r="R441">
        <v>4.9481999999999998E-3</v>
      </c>
    </row>
    <row r="442" spans="1:18" x14ac:dyDescent="0.35">
      <c r="A442" t="str">
        <f t="shared" si="6"/>
        <v>BRA2011urbana</v>
      </c>
      <c r="B442" t="s">
        <v>2</v>
      </c>
      <c r="C442">
        <v>2011</v>
      </c>
      <c r="D442" t="s">
        <v>96</v>
      </c>
      <c r="E442" s="28">
        <v>14700000</v>
      </c>
      <c r="F442" s="28">
        <v>18400000</v>
      </c>
      <c r="G442" s="28">
        <v>125000000</v>
      </c>
      <c r="H442" s="28">
        <v>61800000</v>
      </c>
      <c r="I442" s="28">
        <v>57800000</v>
      </c>
      <c r="J442">
        <v>5676988</v>
      </c>
      <c r="K442" s="28">
        <v>158000000</v>
      </c>
      <c r="L442" s="28">
        <v>158000000</v>
      </c>
      <c r="M442" s="29">
        <v>9.2737600000000003E-2</v>
      </c>
      <c r="N442">
        <v>0.1160096</v>
      </c>
      <c r="O442">
        <v>0.79125290000000004</v>
      </c>
      <c r="P442">
        <v>0.39042870000000002</v>
      </c>
      <c r="Q442">
        <v>0.36496400000000001</v>
      </c>
      <c r="R442">
        <v>3.5860099999999999E-2</v>
      </c>
    </row>
    <row r="443" spans="1:18" x14ac:dyDescent="0.35">
      <c r="A443" t="str">
        <f t="shared" si="6"/>
        <v>BRA2009rural</v>
      </c>
      <c r="B443" t="s">
        <v>2</v>
      </c>
      <c r="C443">
        <v>2009</v>
      </c>
      <c r="D443" t="s">
        <v>95</v>
      </c>
      <c r="E443" s="28">
        <v>10100000</v>
      </c>
      <c r="F443">
        <v>5685939</v>
      </c>
      <c r="G443" s="28">
        <v>14800000</v>
      </c>
      <c r="H443" s="28">
        <v>10900000</v>
      </c>
      <c r="I443">
        <v>3842876</v>
      </c>
      <c r="J443">
        <v>94436</v>
      </c>
      <c r="K443" s="28">
        <v>30600000</v>
      </c>
      <c r="L443" s="28">
        <v>30600000</v>
      </c>
      <c r="M443" s="29">
        <v>0.33025710000000003</v>
      </c>
      <c r="N443">
        <v>0.18574779999999999</v>
      </c>
      <c r="O443">
        <v>0.48399510000000001</v>
      </c>
      <c r="P443">
        <v>0.3553714</v>
      </c>
      <c r="Q443">
        <v>0.12553880000000001</v>
      </c>
      <c r="R443">
        <v>3.0850000000000001E-3</v>
      </c>
    </row>
    <row r="444" spans="1:18" x14ac:dyDescent="0.35">
      <c r="A444" t="str">
        <f t="shared" si="6"/>
        <v>BRA2009urbana</v>
      </c>
      <c r="B444" t="s">
        <v>2</v>
      </c>
      <c r="C444">
        <v>2009</v>
      </c>
      <c r="D444" t="s">
        <v>96</v>
      </c>
      <c r="E444" s="28">
        <v>17300000</v>
      </c>
      <c r="F444" s="28">
        <v>18900000</v>
      </c>
      <c r="G444" s="28">
        <v>118000000</v>
      </c>
      <c r="H444" s="28">
        <v>61400000</v>
      </c>
      <c r="I444" s="28">
        <v>51800000</v>
      </c>
      <c r="J444">
        <v>5246779</v>
      </c>
      <c r="K444" s="28">
        <v>155000000</v>
      </c>
      <c r="L444" s="28">
        <v>155000000</v>
      </c>
      <c r="M444" s="29">
        <v>0.11201220000000001</v>
      </c>
      <c r="N444">
        <v>0.121979</v>
      </c>
      <c r="O444">
        <v>0.76600880000000005</v>
      </c>
      <c r="P444">
        <v>0.3970959</v>
      </c>
      <c r="Q444">
        <v>0.33497310000000002</v>
      </c>
      <c r="R444">
        <v>3.3939900000000002E-2</v>
      </c>
    </row>
    <row r="445" spans="1:18" x14ac:dyDescent="0.35">
      <c r="A445" t="str">
        <f t="shared" si="6"/>
        <v>BRA2008rural</v>
      </c>
      <c r="B445" t="s">
        <v>2</v>
      </c>
      <c r="C445">
        <v>2008</v>
      </c>
      <c r="D445" t="s">
        <v>95</v>
      </c>
      <c r="E445" s="28">
        <v>10900000</v>
      </c>
      <c r="F445">
        <v>6327101</v>
      </c>
      <c r="G445" s="28">
        <v>13600000</v>
      </c>
      <c r="H445">
        <v>9977878</v>
      </c>
      <c r="I445">
        <v>3466798</v>
      </c>
      <c r="J445">
        <v>132246</v>
      </c>
      <c r="K445" s="28">
        <v>30800000</v>
      </c>
      <c r="L445" s="28">
        <v>30800000</v>
      </c>
      <c r="M445" s="29">
        <v>0.35308699999999998</v>
      </c>
      <c r="N445">
        <v>0.20564099999999999</v>
      </c>
      <c r="O445">
        <v>0.441272</v>
      </c>
      <c r="P445">
        <v>0.32429720000000001</v>
      </c>
      <c r="Q445">
        <v>0.1126765</v>
      </c>
      <c r="R445">
        <v>4.2982000000000003E-3</v>
      </c>
    </row>
    <row r="446" spans="1:18" x14ac:dyDescent="0.35">
      <c r="A446" t="str">
        <f t="shared" si="6"/>
        <v>BRA2008urbana</v>
      </c>
      <c r="B446" t="s">
        <v>2</v>
      </c>
      <c r="C446">
        <v>2008</v>
      </c>
      <c r="D446" t="s">
        <v>96</v>
      </c>
      <c r="E446" s="28">
        <v>17600000</v>
      </c>
      <c r="F446" s="28">
        <v>22000000</v>
      </c>
      <c r="G446" s="28">
        <v>113000000</v>
      </c>
      <c r="H446" s="28">
        <v>58400000</v>
      </c>
      <c r="I446" s="28">
        <v>49900000</v>
      </c>
      <c r="J446">
        <v>5095988</v>
      </c>
      <c r="K446" s="28">
        <v>153000000</v>
      </c>
      <c r="L446" s="28">
        <v>153000000</v>
      </c>
      <c r="M446" s="29">
        <v>0.11481139999999999</v>
      </c>
      <c r="N446">
        <v>0.14405970000000001</v>
      </c>
      <c r="O446">
        <v>0.74112900000000004</v>
      </c>
      <c r="P446">
        <v>0.38159670000000001</v>
      </c>
      <c r="Q446">
        <v>0.32623679999999999</v>
      </c>
      <c r="R446">
        <v>3.3295499999999999E-2</v>
      </c>
    </row>
    <row r="447" spans="1:18" x14ac:dyDescent="0.35">
      <c r="A447" t="str">
        <f t="shared" si="6"/>
        <v>BRA2007rural</v>
      </c>
      <c r="B447" t="s">
        <v>2</v>
      </c>
      <c r="C447">
        <v>2007</v>
      </c>
      <c r="D447" t="s">
        <v>95</v>
      </c>
      <c r="E447" s="28">
        <v>12000000</v>
      </c>
      <c r="F447">
        <v>6516984</v>
      </c>
      <c r="G447" s="28">
        <v>12400000</v>
      </c>
      <c r="H447">
        <v>9251021</v>
      </c>
      <c r="I447">
        <v>2996161</v>
      </c>
      <c r="J447">
        <v>122768</v>
      </c>
      <c r="K447" s="28">
        <v>30900000</v>
      </c>
      <c r="L447" s="28">
        <v>30900000</v>
      </c>
      <c r="M447" s="29">
        <v>0.38862449999999998</v>
      </c>
      <c r="N447">
        <v>0.2109567</v>
      </c>
      <c r="O447">
        <v>0.40041890000000002</v>
      </c>
      <c r="P447">
        <v>0.29945820000000001</v>
      </c>
      <c r="Q447">
        <v>9.6986600000000006E-2</v>
      </c>
      <c r="R447">
        <v>3.9740000000000001E-3</v>
      </c>
    </row>
    <row r="448" spans="1:18" x14ac:dyDescent="0.35">
      <c r="A448" t="str">
        <f t="shared" si="6"/>
        <v>BRA2007urbana</v>
      </c>
      <c r="B448" t="s">
        <v>2</v>
      </c>
      <c r="C448">
        <v>2007</v>
      </c>
      <c r="D448" t="s">
        <v>96</v>
      </c>
      <c r="E448" s="28">
        <v>20500000</v>
      </c>
      <c r="F448" s="28">
        <v>23600000</v>
      </c>
      <c r="G448" s="28">
        <v>106000000</v>
      </c>
      <c r="H448" s="28">
        <v>56700000</v>
      </c>
      <c r="I448" s="28">
        <v>44900000</v>
      </c>
      <c r="J448">
        <v>4420000</v>
      </c>
      <c r="K448" s="28">
        <v>150000000</v>
      </c>
      <c r="L448" s="28">
        <v>150000000</v>
      </c>
      <c r="M448" s="29">
        <v>0.13646849999999999</v>
      </c>
      <c r="N448">
        <v>0.15711929999999999</v>
      </c>
      <c r="O448">
        <v>0.70641229999999999</v>
      </c>
      <c r="P448">
        <v>0.37765349999999998</v>
      </c>
      <c r="Q448">
        <v>0.29931249999999998</v>
      </c>
      <c r="R448">
        <v>2.9446199999999999E-2</v>
      </c>
    </row>
    <row r="449" spans="1:18" x14ac:dyDescent="0.35">
      <c r="A449" t="str">
        <f t="shared" si="6"/>
        <v>BRA2006rural</v>
      </c>
      <c r="B449" t="s">
        <v>2</v>
      </c>
      <c r="C449">
        <v>2006</v>
      </c>
      <c r="D449" t="s">
        <v>95</v>
      </c>
      <c r="E449" s="28">
        <v>13300000</v>
      </c>
      <c r="F449">
        <v>5951654</v>
      </c>
      <c r="G449" s="28">
        <v>11800000</v>
      </c>
      <c r="H449">
        <v>9124619</v>
      </c>
      <c r="I449">
        <v>2566925</v>
      </c>
      <c r="J449">
        <v>92892</v>
      </c>
      <c r="K449" s="28">
        <v>31000000</v>
      </c>
      <c r="L449" s="28">
        <v>31000000</v>
      </c>
      <c r="M449" s="29">
        <v>0.42784739999999999</v>
      </c>
      <c r="N449">
        <v>0.19199579999999999</v>
      </c>
      <c r="O449">
        <v>0.38015680000000002</v>
      </c>
      <c r="P449">
        <v>0.29435319999999998</v>
      </c>
      <c r="Q449">
        <v>8.2807000000000006E-2</v>
      </c>
      <c r="R449">
        <v>2.9965999999999999E-3</v>
      </c>
    </row>
    <row r="450" spans="1:18" x14ac:dyDescent="0.35">
      <c r="A450" t="str">
        <f t="shared" ref="A450:A499" si="7">B450&amp;C450&amp;D450</f>
        <v>BRA2006urbana</v>
      </c>
      <c r="B450" t="s">
        <v>2</v>
      </c>
      <c r="C450">
        <v>2006</v>
      </c>
      <c r="D450" t="s">
        <v>96</v>
      </c>
      <c r="E450" s="28">
        <v>23800000</v>
      </c>
      <c r="F450" s="28">
        <v>22300000</v>
      </c>
      <c r="G450" s="28">
        <v>103000000</v>
      </c>
      <c r="H450" s="28">
        <v>55800000</v>
      </c>
      <c r="I450" s="28">
        <v>42500000</v>
      </c>
      <c r="J450">
        <v>4607001</v>
      </c>
      <c r="K450" s="28">
        <v>149000000</v>
      </c>
      <c r="L450" s="28">
        <v>149000000</v>
      </c>
      <c r="M450" s="29">
        <v>0.15983269999999999</v>
      </c>
      <c r="N450">
        <v>0.1492878</v>
      </c>
      <c r="O450">
        <v>0.69087949999999998</v>
      </c>
      <c r="P450">
        <v>0.37460599999999999</v>
      </c>
      <c r="Q450">
        <v>0.28537010000000002</v>
      </c>
      <c r="R450">
        <v>3.0903400000000001E-2</v>
      </c>
    </row>
    <row r="451" spans="1:18" x14ac:dyDescent="0.35">
      <c r="A451" t="str">
        <f t="shared" si="7"/>
        <v>BOL2022rural</v>
      </c>
      <c r="B451" t="s">
        <v>1</v>
      </c>
      <c r="C451">
        <v>2022</v>
      </c>
      <c r="D451" t="s">
        <v>95</v>
      </c>
      <c r="E451">
        <v>1054364</v>
      </c>
      <c r="F451">
        <v>650497.30000000005</v>
      </c>
      <c r="G451">
        <v>1810071</v>
      </c>
      <c r="H451">
        <v>1258168</v>
      </c>
      <c r="I451">
        <v>545626.80000000005</v>
      </c>
      <c r="J451">
        <v>6276.1859999999997</v>
      </c>
      <c r="K451">
        <v>3514932</v>
      </c>
      <c r="L451">
        <v>3514932</v>
      </c>
      <c r="M451" s="29">
        <v>0.29996709999999999</v>
      </c>
      <c r="N451">
        <v>0.1850668</v>
      </c>
      <c r="O451">
        <v>0.51496609999999998</v>
      </c>
      <c r="P451">
        <v>0.35794939999999997</v>
      </c>
      <c r="Q451">
        <v>0.15523110000000001</v>
      </c>
      <c r="R451">
        <v>1.7856E-3</v>
      </c>
    </row>
    <row r="452" spans="1:18" x14ac:dyDescent="0.35">
      <c r="A452" t="str">
        <f t="shared" si="7"/>
        <v>BOL2022urbana</v>
      </c>
      <c r="B452" t="s">
        <v>1</v>
      </c>
      <c r="C452">
        <v>2022</v>
      </c>
      <c r="D452" t="s">
        <v>96</v>
      </c>
      <c r="E452">
        <v>402510.9</v>
      </c>
      <c r="F452">
        <v>790233.2</v>
      </c>
      <c r="G452">
        <v>7273988</v>
      </c>
      <c r="H452">
        <v>3764013</v>
      </c>
      <c r="I452">
        <v>3438728</v>
      </c>
      <c r="J452">
        <v>71247.149999999994</v>
      </c>
      <c r="K452">
        <v>8466732</v>
      </c>
      <c r="L452">
        <v>8466732</v>
      </c>
      <c r="M452" s="29">
        <v>4.7540300000000001E-2</v>
      </c>
      <c r="N452">
        <v>9.3333899999999997E-2</v>
      </c>
      <c r="O452">
        <v>0.85912580000000005</v>
      </c>
      <c r="P452">
        <v>0.44456499999999999</v>
      </c>
      <c r="Q452">
        <v>0.4061459</v>
      </c>
      <c r="R452">
        <v>8.4150000000000006E-3</v>
      </c>
    </row>
    <row r="453" spans="1:18" x14ac:dyDescent="0.35">
      <c r="A453" t="str">
        <f t="shared" si="7"/>
        <v>BOL2021rural</v>
      </c>
      <c r="B453" t="s">
        <v>1</v>
      </c>
      <c r="C453">
        <v>2021</v>
      </c>
      <c r="D453" t="s">
        <v>95</v>
      </c>
      <c r="E453">
        <v>945123.9</v>
      </c>
      <c r="F453">
        <v>683086.6</v>
      </c>
      <c r="G453">
        <v>1870336</v>
      </c>
      <c r="H453">
        <v>1195398</v>
      </c>
      <c r="I453">
        <v>663472.1</v>
      </c>
      <c r="J453">
        <v>11465.39</v>
      </c>
      <c r="K453">
        <v>3498546</v>
      </c>
      <c r="L453">
        <v>3498546</v>
      </c>
      <c r="M453" s="29">
        <v>0.27014759999999999</v>
      </c>
      <c r="N453">
        <v>0.1952487</v>
      </c>
      <c r="O453">
        <v>0.53460370000000002</v>
      </c>
      <c r="P453">
        <v>0.3416843</v>
      </c>
      <c r="Q453">
        <v>0.18964220000000001</v>
      </c>
      <c r="R453">
        <v>3.2772000000000001E-3</v>
      </c>
    </row>
    <row r="454" spans="1:18" x14ac:dyDescent="0.35">
      <c r="A454" t="str">
        <f t="shared" si="7"/>
        <v>BOL2021urbana</v>
      </c>
      <c r="B454" t="s">
        <v>1</v>
      </c>
      <c r="C454">
        <v>2021</v>
      </c>
      <c r="D454" t="s">
        <v>96</v>
      </c>
      <c r="E454">
        <v>321548</v>
      </c>
      <c r="F454">
        <v>884001</v>
      </c>
      <c r="G454">
        <v>7157687</v>
      </c>
      <c r="H454">
        <v>3805431</v>
      </c>
      <c r="I454">
        <v>3285057</v>
      </c>
      <c r="J454">
        <v>67198.5</v>
      </c>
      <c r="K454">
        <v>8363236</v>
      </c>
      <c r="L454">
        <v>8363236</v>
      </c>
      <c r="M454" s="29">
        <v>3.8447799999999997E-2</v>
      </c>
      <c r="N454">
        <v>0.1057008</v>
      </c>
      <c r="O454">
        <v>0.85585140000000004</v>
      </c>
      <c r="P454">
        <v>0.45501900000000001</v>
      </c>
      <c r="Q454">
        <v>0.39279740000000002</v>
      </c>
      <c r="R454">
        <v>8.0350000000000005E-3</v>
      </c>
    </row>
    <row r="455" spans="1:18" x14ac:dyDescent="0.35">
      <c r="A455" t="str">
        <f t="shared" si="7"/>
        <v>BOL2020rural</v>
      </c>
      <c r="B455" t="s">
        <v>1</v>
      </c>
      <c r="C455">
        <v>2020</v>
      </c>
      <c r="D455" t="s">
        <v>95</v>
      </c>
      <c r="E455">
        <v>1187967</v>
      </c>
      <c r="F455">
        <v>722520.8</v>
      </c>
      <c r="G455">
        <v>1577152</v>
      </c>
      <c r="H455">
        <v>1121704</v>
      </c>
      <c r="I455">
        <v>443179.1</v>
      </c>
      <c r="J455">
        <v>12268.55</v>
      </c>
      <c r="K455">
        <v>3487639</v>
      </c>
      <c r="L455">
        <v>3487639</v>
      </c>
      <c r="M455" s="29">
        <v>0.34062209999999998</v>
      </c>
      <c r="N455">
        <v>0.20716619999999999</v>
      </c>
      <c r="O455">
        <v>0.4522118</v>
      </c>
      <c r="P455">
        <v>0.32162269999999998</v>
      </c>
      <c r="Q455">
        <v>0.1270714</v>
      </c>
      <c r="R455">
        <v>3.5176999999999999E-3</v>
      </c>
    </row>
    <row r="456" spans="1:18" x14ac:dyDescent="0.35">
      <c r="A456" t="str">
        <f t="shared" si="7"/>
        <v>BOL2020urbana</v>
      </c>
      <c r="B456" t="s">
        <v>1</v>
      </c>
      <c r="C456">
        <v>2020</v>
      </c>
      <c r="D456" t="s">
        <v>96</v>
      </c>
      <c r="E456">
        <v>420911.5</v>
      </c>
      <c r="F456">
        <v>725509.5</v>
      </c>
      <c r="G456">
        <v>7036364</v>
      </c>
      <c r="H456">
        <v>3658953</v>
      </c>
      <c r="I456">
        <v>3279607</v>
      </c>
      <c r="J456">
        <v>97804.58</v>
      </c>
      <c r="K456">
        <v>8182785</v>
      </c>
      <c r="L456">
        <v>8182785</v>
      </c>
      <c r="M456" s="29">
        <v>5.1438699999999997E-2</v>
      </c>
      <c r="N456">
        <v>8.8662900000000003E-2</v>
      </c>
      <c r="O456">
        <v>0.85989839999999995</v>
      </c>
      <c r="P456">
        <v>0.44715240000000001</v>
      </c>
      <c r="Q456">
        <v>0.40079350000000002</v>
      </c>
      <c r="R456">
        <v>1.19525E-2</v>
      </c>
    </row>
    <row r="457" spans="1:18" x14ac:dyDescent="0.35">
      <c r="A457" t="str">
        <f t="shared" si="7"/>
        <v>BOL2019rural</v>
      </c>
      <c r="B457" t="s">
        <v>1</v>
      </c>
      <c r="C457">
        <v>2019</v>
      </c>
      <c r="D457" t="s">
        <v>95</v>
      </c>
      <c r="E457">
        <v>945703.8</v>
      </c>
      <c r="F457">
        <v>611777</v>
      </c>
      <c r="G457">
        <v>1908163</v>
      </c>
      <c r="H457">
        <v>1274331</v>
      </c>
      <c r="I457">
        <v>623070.9</v>
      </c>
      <c r="J457">
        <v>10761.01</v>
      </c>
      <c r="K457">
        <v>3465644</v>
      </c>
      <c r="L457">
        <v>3465644</v>
      </c>
      <c r="M457" s="29">
        <v>0.2728797</v>
      </c>
      <c r="N457">
        <v>0.17652619999999999</v>
      </c>
      <c r="O457">
        <v>0.55059409999999998</v>
      </c>
      <c r="P457">
        <v>0.36770399999999998</v>
      </c>
      <c r="Q457">
        <v>0.179785</v>
      </c>
      <c r="R457">
        <v>3.1051E-3</v>
      </c>
    </row>
    <row r="458" spans="1:18" x14ac:dyDescent="0.35">
      <c r="A458" t="str">
        <f t="shared" si="7"/>
        <v>BOL2019urbana</v>
      </c>
      <c r="B458" t="s">
        <v>1</v>
      </c>
      <c r="C458">
        <v>2019</v>
      </c>
      <c r="D458" t="s">
        <v>96</v>
      </c>
      <c r="E458">
        <v>261160.8</v>
      </c>
      <c r="F458">
        <v>672223.5</v>
      </c>
      <c r="G458">
        <v>7067502</v>
      </c>
      <c r="H458">
        <v>3565299</v>
      </c>
      <c r="I458">
        <v>3427441</v>
      </c>
      <c r="J458">
        <v>74762.19</v>
      </c>
      <c r="K458">
        <v>8000886</v>
      </c>
      <c r="L458">
        <v>8000886</v>
      </c>
      <c r="M458" s="29">
        <v>3.2641499999999997E-2</v>
      </c>
      <c r="N458">
        <v>8.4018599999999999E-2</v>
      </c>
      <c r="O458">
        <v>0.88333989999999996</v>
      </c>
      <c r="P458">
        <v>0.44561299999999998</v>
      </c>
      <c r="Q458">
        <v>0.4283826</v>
      </c>
      <c r="R458">
        <v>9.3442000000000004E-3</v>
      </c>
    </row>
    <row r="459" spans="1:18" x14ac:dyDescent="0.35">
      <c r="A459" t="str">
        <f t="shared" si="7"/>
        <v>BOL2018rural</v>
      </c>
      <c r="B459" t="s">
        <v>1</v>
      </c>
      <c r="C459">
        <v>2018</v>
      </c>
      <c r="D459" t="s">
        <v>95</v>
      </c>
      <c r="E459">
        <v>1265931</v>
      </c>
      <c r="F459">
        <v>669582.6</v>
      </c>
      <c r="G459">
        <v>1513683</v>
      </c>
      <c r="H459">
        <v>1096081</v>
      </c>
      <c r="I459">
        <v>411557.4</v>
      </c>
      <c r="J459">
        <v>6044.7110000000002</v>
      </c>
      <c r="K459">
        <v>3449196</v>
      </c>
      <c r="L459">
        <v>3449196</v>
      </c>
      <c r="M459" s="29">
        <v>0.36702200000000001</v>
      </c>
      <c r="N459">
        <v>0.1941271</v>
      </c>
      <c r="O459">
        <v>0.43885079999999999</v>
      </c>
      <c r="P459">
        <v>0.31777850000000002</v>
      </c>
      <c r="Q459">
        <v>0.1193198</v>
      </c>
      <c r="R459">
        <v>1.7524999999999999E-3</v>
      </c>
    </row>
    <row r="460" spans="1:18" x14ac:dyDescent="0.35">
      <c r="A460" t="str">
        <f t="shared" si="7"/>
        <v>BOL2018urbana</v>
      </c>
      <c r="B460" t="s">
        <v>1</v>
      </c>
      <c r="C460">
        <v>2018</v>
      </c>
      <c r="D460" t="s">
        <v>96</v>
      </c>
      <c r="E460">
        <v>349766.7</v>
      </c>
      <c r="F460">
        <v>640562.9</v>
      </c>
      <c r="G460">
        <v>6871580</v>
      </c>
      <c r="H460">
        <v>3520850</v>
      </c>
      <c r="I460">
        <v>3290817</v>
      </c>
      <c r="J460">
        <v>59912.74</v>
      </c>
      <c r="K460">
        <v>7861910</v>
      </c>
      <c r="L460">
        <v>7861910</v>
      </c>
      <c r="M460" s="29">
        <v>4.4488800000000002E-2</v>
      </c>
      <c r="N460">
        <v>8.1476800000000002E-2</v>
      </c>
      <c r="O460">
        <v>0.87403450000000005</v>
      </c>
      <c r="P460">
        <v>0.44783650000000003</v>
      </c>
      <c r="Q460">
        <v>0.41857729999999999</v>
      </c>
      <c r="R460">
        <v>7.6205999999999999E-3</v>
      </c>
    </row>
    <row r="461" spans="1:18" x14ac:dyDescent="0.35">
      <c r="A461" t="str">
        <f t="shared" si="7"/>
        <v>BOL2017rural</v>
      </c>
      <c r="B461" t="s">
        <v>1</v>
      </c>
      <c r="C461">
        <v>2017</v>
      </c>
      <c r="D461" t="s">
        <v>95</v>
      </c>
      <c r="E461">
        <v>1327717</v>
      </c>
      <c r="F461">
        <v>610402</v>
      </c>
      <c r="G461">
        <v>1476729</v>
      </c>
      <c r="H461">
        <v>981164</v>
      </c>
      <c r="I461">
        <v>479557</v>
      </c>
      <c r="J461">
        <v>16008</v>
      </c>
      <c r="K461">
        <v>3414848</v>
      </c>
      <c r="L461">
        <v>3414848</v>
      </c>
      <c r="M461" s="29">
        <v>0.38880710000000002</v>
      </c>
      <c r="N461">
        <v>0.1787494</v>
      </c>
      <c r="O461">
        <v>0.43244359999999998</v>
      </c>
      <c r="P461">
        <v>0.28732289999999999</v>
      </c>
      <c r="Q461">
        <v>0.1404329</v>
      </c>
      <c r="R461">
        <v>4.6877999999999998E-3</v>
      </c>
    </row>
    <row r="462" spans="1:18" x14ac:dyDescent="0.35">
      <c r="A462" t="str">
        <f t="shared" si="7"/>
        <v>BOL2017urbana</v>
      </c>
      <c r="B462" t="s">
        <v>1</v>
      </c>
      <c r="C462">
        <v>2017</v>
      </c>
      <c r="D462" t="s">
        <v>96</v>
      </c>
      <c r="E462">
        <v>426180</v>
      </c>
      <c r="F462">
        <v>684287</v>
      </c>
      <c r="G462">
        <v>6542369</v>
      </c>
      <c r="H462">
        <v>3261923</v>
      </c>
      <c r="I462">
        <v>3212436</v>
      </c>
      <c r="J462">
        <v>68010</v>
      </c>
      <c r="K462">
        <v>7652836</v>
      </c>
      <c r="L462">
        <v>7652836</v>
      </c>
      <c r="M462" s="29">
        <v>5.5689200000000001E-2</v>
      </c>
      <c r="N462">
        <v>8.9416099999999998E-2</v>
      </c>
      <c r="O462">
        <v>0.85489470000000001</v>
      </c>
      <c r="P462">
        <v>0.42623709999999998</v>
      </c>
      <c r="Q462">
        <v>0.4197707</v>
      </c>
      <c r="R462">
        <v>8.8868999999999997E-3</v>
      </c>
    </row>
    <row r="463" spans="1:18" x14ac:dyDescent="0.35">
      <c r="A463" t="str">
        <f t="shared" si="7"/>
        <v>BOL2016rural</v>
      </c>
      <c r="B463" t="s">
        <v>1</v>
      </c>
      <c r="C463">
        <v>2016</v>
      </c>
      <c r="D463" t="s">
        <v>95</v>
      </c>
      <c r="E463">
        <v>1353502</v>
      </c>
      <c r="F463">
        <v>525753</v>
      </c>
      <c r="G463">
        <v>1531017</v>
      </c>
      <c r="H463">
        <v>1052640</v>
      </c>
      <c r="I463">
        <v>457976</v>
      </c>
      <c r="J463">
        <v>20401</v>
      </c>
      <c r="K463">
        <v>3410272</v>
      </c>
      <c r="L463">
        <v>3410272</v>
      </c>
      <c r="M463" s="29">
        <v>0.39688970000000001</v>
      </c>
      <c r="N463">
        <v>0.15416750000000001</v>
      </c>
      <c r="O463">
        <v>0.44894279999999998</v>
      </c>
      <c r="P463">
        <v>0.30866749999999998</v>
      </c>
      <c r="Q463">
        <v>0.1342931</v>
      </c>
      <c r="R463">
        <v>5.9822E-3</v>
      </c>
    </row>
    <row r="464" spans="1:18" x14ac:dyDescent="0.35">
      <c r="A464" t="str">
        <f t="shared" si="7"/>
        <v>BOL2016urbana</v>
      </c>
      <c r="B464" t="s">
        <v>1</v>
      </c>
      <c r="C464">
        <v>2016</v>
      </c>
      <c r="D464" t="s">
        <v>96</v>
      </c>
      <c r="E464">
        <v>412343</v>
      </c>
      <c r="F464">
        <v>686450</v>
      </c>
      <c r="G464">
        <v>6398628</v>
      </c>
      <c r="H464">
        <v>3092692</v>
      </c>
      <c r="I464">
        <v>3228271</v>
      </c>
      <c r="J464">
        <v>77665</v>
      </c>
      <c r="K464">
        <v>7497421</v>
      </c>
      <c r="L464">
        <v>7497421</v>
      </c>
      <c r="M464" s="29">
        <v>5.4997999999999998E-2</v>
      </c>
      <c r="N464">
        <v>9.1558200000000006E-2</v>
      </c>
      <c r="O464">
        <v>0.85344390000000003</v>
      </c>
      <c r="P464">
        <v>0.4125008</v>
      </c>
      <c r="Q464">
        <v>0.43058419999999997</v>
      </c>
      <c r="R464">
        <v>1.0358900000000001E-2</v>
      </c>
    </row>
    <row r="465" spans="1:18" x14ac:dyDescent="0.35">
      <c r="A465" t="str">
        <f t="shared" si="7"/>
        <v>BOL2015rural</v>
      </c>
      <c r="B465" t="s">
        <v>1</v>
      </c>
      <c r="C465">
        <v>2015</v>
      </c>
      <c r="D465" t="s">
        <v>95</v>
      </c>
      <c r="E465">
        <v>1217295</v>
      </c>
      <c r="F465">
        <v>615532</v>
      </c>
      <c r="G465">
        <v>1543485</v>
      </c>
      <c r="H465">
        <v>1052957</v>
      </c>
      <c r="I465">
        <v>475281</v>
      </c>
      <c r="J465">
        <v>15247</v>
      </c>
      <c r="K465">
        <v>3376312</v>
      </c>
      <c r="L465">
        <v>3376312</v>
      </c>
      <c r="M465" s="29">
        <v>0.36053990000000002</v>
      </c>
      <c r="N465">
        <v>0.182309</v>
      </c>
      <c r="O465">
        <v>0.45715119999999998</v>
      </c>
      <c r="P465">
        <v>0.31186599999999998</v>
      </c>
      <c r="Q465">
        <v>0.14076930000000001</v>
      </c>
      <c r="R465">
        <v>4.5158999999999998E-3</v>
      </c>
    </row>
    <row r="466" spans="1:18" x14ac:dyDescent="0.35">
      <c r="A466" t="str">
        <f t="shared" si="7"/>
        <v>BOL2015urbana</v>
      </c>
      <c r="B466" t="s">
        <v>1</v>
      </c>
      <c r="C466">
        <v>2015</v>
      </c>
      <c r="D466" t="s">
        <v>96</v>
      </c>
      <c r="E466">
        <v>402926</v>
      </c>
      <c r="F466">
        <v>794790</v>
      </c>
      <c r="G466">
        <v>6217057</v>
      </c>
      <c r="H466">
        <v>3113294</v>
      </c>
      <c r="I466">
        <v>3014822</v>
      </c>
      <c r="J466">
        <v>88941</v>
      </c>
      <c r="K466">
        <v>7414773</v>
      </c>
      <c r="L466">
        <v>7414773</v>
      </c>
      <c r="M466" s="29">
        <v>5.4341E-2</v>
      </c>
      <c r="N466">
        <v>0.1071901</v>
      </c>
      <c r="O466">
        <v>0.83846900000000002</v>
      </c>
      <c r="P466">
        <v>0.41987720000000001</v>
      </c>
      <c r="Q466">
        <v>0.40659669999999998</v>
      </c>
      <c r="R466">
        <v>1.19951E-2</v>
      </c>
    </row>
    <row r="467" spans="1:18" x14ac:dyDescent="0.35">
      <c r="A467" t="str">
        <f t="shared" si="7"/>
        <v>BOL2014rural</v>
      </c>
      <c r="B467" t="s">
        <v>1</v>
      </c>
      <c r="C467">
        <v>2014</v>
      </c>
      <c r="D467" t="s">
        <v>95</v>
      </c>
      <c r="E467">
        <v>1304306</v>
      </c>
      <c r="F467">
        <v>586978</v>
      </c>
      <c r="G467">
        <v>1496199</v>
      </c>
      <c r="H467">
        <v>1026744</v>
      </c>
      <c r="I467">
        <v>453442</v>
      </c>
      <c r="J467">
        <v>16013</v>
      </c>
      <c r="K467">
        <v>3387483</v>
      </c>
      <c r="L467">
        <v>3387483</v>
      </c>
      <c r="M467" s="29">
        <v>0.38503690000000002</v>
      </c>
      <c r="N467">
        <v>0.1732785</v>
      </c>
      <c r="O467">
        <v>0.44168459999999998</v>
      </c>
      <c r="P467">
        <v>0.30309940000000002</v>
      </c>
      <c r="Q467">
        <v>0.13385810000000001</v>
      </c>
      <c r="R467">
        <v>4.7270999999999997E-3</v>
      </c>
    </row>
    <row r="468" spans="1:18" x14ac:dyDescent="0.35">
      <c r="A468" t="str">
        <f t="shared" si="7"/>
        <v>BOL2014urbana</v>
      </c>
      <c r="B468" t="s">
        <v>1</v>
      </c>
      <c r="C468">
        <v>2014</v>
      </c>
      <c r="D468" t="s">
        <v>96</v>
      </c>
      <c r="E468">
        <v>331372</v>
      </c>
      <c r="F468">
        <v>654085</v>
      </c>
      <c r="G468">
        <v>6122686</v>
      </c>
      <c r="H468">
        <v>3008205</v>
      </c>
      <c r="I468">
        <v>2999318</v>
      </c>
      <c r="J468">
        <v>115163</v>
      </c>
      <c r="K468">
        <v>7108143</v>
      </c>
      <c r="L468">
        <v>7108143</v>
      </c>
      <c r="M468" s="29">
        <v>4.6618600000000003E-2</v>
      </c>
      <c r="N468">
        <v>9.2019100000000006E-2</v>
      </c>
      <c r="O468">
        <v>0.86136219999999997</v>
      </c>
      <c r="P468">
        <v>0.42320550000000001</v>
      </c>
      <c r="Q468">
        <v>0.42195519999999997</v>
      </c>
      <c r="R468">
        <v>1.62016E-2</v>
      </c>
    </row>
    <row r="469" spans="1:18" x14ac:dyDescent="0.35">
      <c r="A469" t="str">
        <f t="shared" si="7"/>
        <v>BOL2013rural</v>
      </c>
      <c r="B469" t="s">
        <v>1</v>
      </c>
      <c r="C469">
        <v>2013</v>
      </c>
      <c r="D469" t="s">
        <v>95</v>
      </c>
      <c r="E469">
        <v>1322847</v>
      </c>
      <c r="F469">
        <v>579420</v>
      </c>
      <c r="G469">
        <v>1475810</v>
      </c>
      <c r="H469">
        <v>1048235</v>
      </c>
      <c r="I469">
        <v>406576</v>
      </c>
      <c r="J469">
        <v>20999</v>
      </c>
      <c r="K469">
        <v>3378077</v>
      </c>
      <c r="L469">
        <v>3378077</v>
      </c>
      <c r="M469" s="29">
        <v>0.39159769999999999</v>
      </c>
      <c r="N469">
        <v>0.1715236</v>
      </c>
      <c r="O469">
        <v>0.43687870000000001</v>
      </c>
      <c r="P469">
        <v>0.3103052</v>
      </c>
      <c r="Q469">
        <v>0.1203572</v>
      </c>
      <c r="R469">
        <v>6.2163000000000001E-3</v>
      </c>
    </row>
    <row r="470" spans="1:18" x14ac:dyDescent="0.35">
      <c r="A470" t="str">
        <f t="shared" si="7"/>
        <v>BOL2013urbana</v>
      </c>
      <c r="B470" t="s">
        <v>1</v>
      </c>
      <c r="C470">
        <v>2013</v>
      </c>
      <c r="D470" t="s">
        <v>96</v>
      </c>
      <c r="E470">
        <v>312585</v>
      </c>
      <c r="F470">
        <v>600353</v>
      </c>
      <c r="G470">
        <v>6040391</v>
      </c>
      <c r="H470">
        <v>2863316</v>
      </c>
      <c r="I470">
        <v>3048797</v>
      </c>
      <c r="J470">
        <v>128278</v>
      </c>
      <c r="K470">
        <v>6953329</v>
      </c>
      <c r="L470">
        <v>6953329</v>
      </c>
      <c r="M470" s="29">
        <v>4.49547E-2</v>
      </c>
      <c r="N470">
        <v>8.6340399999999998E-2</v>
      </c>
      <c r="O470">
        <v>0.8687049</v>
      </c>
      <c r="P470">
        <v>0.41179070000000001</v>
      </c>
      <c r="Q470">
        <v>0.43846580000000002</v>
      </c>
      <c r="R470">
        <v>1.84484E-2</v>
      </c>
    </row>
    <row r="471" spans="1:18" x14ac:dyDescent="0.35">
      <c r="A471" t="str">
        <f t="shared" si="7"/>
        <v>BOL2012rural</v>
      </c>
      <c r="B471" t="s">
        <v>1</v>
      </c>
      <c r="C471">
        <v>2012</v>
      </c>
      <c r="D471" t="s">
        <v>95</v>
      </c>
      <c r="E471">
        <v>1380237</v>
      </c>
      <c r="F471">
        <v>532692</v>
      </c>
      <c r="G471">
        <v>1440359</v>
      </c>
      <c r="H471">
        <v>936310</v>
      </c>
      <c r="I471">
        <v>496268</v>
      </c>
      <c r="J471">
        <v>7781</v>
      </c>
      <c r="K471">
        <v>3353288</v>
      </c>
      <c r="L471">
        <v>3353288</v>
      </c>
      <c r="M471" s="29">
        <v>0.4116071</v>
      </c>
      <c r="N471">
        <v>0.15885659999999999</v>
      </c>
      <c r="O471">
        <v>0.42953629999999998</v>
      </c>
      <c r="P471">
        <v>0.27922150000000001</v>
      </c>
      <c r="Q471">
        <v>0.1479944</v>
      </c>
      <c r="R471">
        <v>2.3203999999999998E-3</v>
      </c>
    </row>
    <row r="472" spans="1:18" x14ac:dyDescent="0.35">
      <c r="A472" t="str">
        <f t="shared" si="7"/>
        <v>BOL2012urbana</v>
      </c>
      <c r="B472" t="s">
        <v>1</v>
      </c>
      <c r="C472">
        <v>2012</v>
      </c>
      <c r="D472" t="s">
        <v>96</v>
      </c>
      <c r="E472">
        <v>465659</v>
      </c>
      <c r="F472">
        <v>700537</v>
      </c>
      <c r="G472">
        <v>5612331</v>
      </c>
      <c r="H472">
        <v>2853871</v>
      </c>
      <c r="I472">
        <v>2686847</v>
      </c>
      <c r="J472">
        <v>71613</v>
      </c>
      <c r="K472">
        <v>6778527</v>
      </c>
      <c r="L472">
        <v>6778527</v>
      </c>
      <c r="M472" s="29">
        <v>6.8696199999999999E-2</v>
      </c>
      <c r="N472">
        <v>0.10334649999999999</v>
      </c>
      <c r="O472">
        <v>0.82795730000000001</v>
      </c>
      <c r="P472">
        <v>0.42101640000000001</v>
      </c>
      <c r="Q472">
        <v>0.39637620000000001</v>
      </c>
      <c r="R472">
        <v>1.05647E-2</v>
      </c>
    </row>
    <row r="473" spans="1:18" x14ac:dyDescent="0.35">
      <c r="A473" t="str">
        <f t="shared" si="7"/>
        <v>BOL2011rural</v>
      </c>
      <c r="B473" t="s">
        <v>1</v>
      </c>
      <c r="C473">
        <v>2011</v>
      </c>
      <c r="D473" t="s">
        <v>95</v>
      </c>
      <c r="E473">
        <v>1334920</v>
      </c>
      <c r="F473">
        <v>592815</v>
      </c>
      <c r="G473">
        <v>1429393</v>
      </c>
      <c r="H473">
        <v>968802</v>
      </c>
      <c r="I473">
        <v>445363</v>
      </c>
      <c r="J473">
        <v>15228</v>
      </c>
      <c r="K473">
        <v>3357128</v>
      </c>
      <c r="L473">
        <v>3357128</v>
      </c>
      <c r="M473" s="29">
        <v>0.39763749999999998</v>
      </c>
      <c r="N473">
        <v>0.17658399999999999</v>
      </c>
      <c r="O473">
        <v>0.4257785</v>
      </c>
      <c r="P473">
        <v>0.28858060000000002</v>
      </c>
      <c r="Q473">
        <v>0.1326619</v>
      </c>
      <c r="R473">
        <v>4.5360000000000001E-3</v>
      </c>
    </row>
    <row r="474" spans="1:18" x14ac:dyDescent="0.35">
      <c r="A474" t="str">
        <f t="shared" si="7"/>
        <v>BOL2011urbana</v>
      </c>
      <c r="B474" t="s">
        <v>1</v>
      </c>
      <c r="C474">
        <v>2011</v>
      </c>
      <c r="D474" t="s">
        <v>96</v>
      </c>
      <c r="E474">
        <v>387964</v>
      </c>
      <c r="F474">
        <v>694760</v>
      </c>
      <c r="G474">
        <v>5751712</v>
      </c>
      <c r="H474">
        <v>3124977</v>
      </c>
      <c r="I474">
        <v>2551615</v>
      </c>
      <c r="J474">
        <v>75120</v>
      </c>
      <c r="K474">
        <v>6834436</v>
      </c>
      <c r="L474">
        <v>6834436</v>
      </c>
      <c r="M474" s="29">
        <v>5.67661E-2</v>
      </c>
      <c r="N474">
        <v>0.1016558</v>
      </c>
      <c r="O474">
        <v>0.8415781</v>
      </c>
      <c r="P474">
        <v>0.45723989999999998</v>
      </c>
      <c r="Q474">
        <v>0.37334679999999998</v>
      </c>
      <c r="R474">
        <v>1.09914E-2</v>
      </c>
    </row>
    <row r="475" spans="1:18" x14ac:dyDescent="0.35">
      <c r="A475" t="str">
        <f t="shared" si="7"/>
        <v>BOL2009rural</v>
      </c>
      <c r="B475" t="s">
        <v>1</v>
      </c>
      <c r="C475">
        <v>2009</v>
      </c>
      <c r="D475" t="s">
        <v>95</v>
      </c>
      <c r="E475">
        <v>1619266</v>
      </c>
      <c r="F475">
        <v>561627</v>
      </c>
      <c r="G475">
        <v>1284914</v>
      </c>
      <c r="H475">
        <v>975297</v>
      </c>
      <c r="I475">
        <v>302748</v>
      </c>
      <c r="J475">
        <v>6869</v>
      </c>
      <c r="K475">
        <v>3465807</v>
      </c>
      <c r="L475">
        <v>3465807</v>
      </c>
      <c r="M475" s="29">
        <v>0.46721180000000001</v>
      </c>
      <c r="N475">
        <v>0.162048</v>
      </c>
      <c r="O475">
        <v>0.37074020000000002</v>
      </c>
      <c r="P475">
        <v>0.28140540000000003</v>
      </c>
      <c r="Q475">
        <v>8.7352799999999994E-2</v>
      </c>
      <c r="R475">
        <v>1.9819E-3</v>
      </c>
    </row>
    <row r="476" spans="1:18" x14ac:dyDescent="0.35">
      <c r="A476" t="str">
        <f t="shared" si="7"/>
        <v>BOL2009urbana</v>
      </c>
      <c r="B476" t="s">
        <v>1</v>
      </c>
      <c r="C476">
        <v>2009</v>
      </c>
      <c r="D476" t="s">
        <v>96</v>
      </c>
      <c r="E476">
        <v>537791</v>
      </c>
      <c r="F476">
        <v>907138</v>
      </c>
      <c r="G476">
        <v>5271175</v>
      </c>
      <c r="H476">
        <v>3042819</v>
      </c>
      <c r="I476">
        <v>2153708</v>
      </c>
      <c r="J476">
        <v>74648</v>
      </c>
      <c r="K476">
        <v>6716104</v>
      </c>
      <c r="L476">
        <v>6716104</v>
      </c>
      <c r="M476" s="29">
        <v>8.0074800000000002E-2</v>
      </c>
      <c r="N476">
        <v>0.1350691</v>
      </c>
      <c r="O476">
        <v>0.78485609999999995</v>
      </c>
      <c r="P476">
        <v>0.4530631</v>
      </c>
      <c r="Q476">
        <v>0.32067820000000002</v>
      </c>
      <c r="R476">
        <v>1.1114799999999999E-2</v>
      </c>
    </row>
    <row r="477" spans="1:18" x14ac:dyDescent="0.35">
      <c r="A477" t="str">
        <f t="shared" si="7"/>
        <v>BOL2008rural</v>
      </c>
      <c r="B477" t="s">
        <v>1</v>
      </c>
      <c r="C477">
        <v>2008</v>
      </c>
      <c r="D477" t="s">
        <v>95</v>
      </c>
      <c r="E477">
        <v>1642337</v>
      </c>
      <c r="F477">
        <v>608734</v>
      </c>
      <c r="G477">
        <v>1195865</v>
      </c>
      <c r="H477">
        <v>904824</v>
      </c>
      <c r="I477">
        <v>278657</v>
      </c>
      <c r="J477">
        <v>12384</v>
      </c>
      <c r="K477">
        <v>3446936</v>
      </c>
      <c r="L477">
        <v>3446936</v>
      </c>
      <c r="M477" s="29">
        <v>0.47646290000000002</v>
      </c>
      <c r="N477">
        <v>0.17660149999999999</v>
      </c>
      <c r="O477">
        <v>0.34693570000000001</v>
      </c>
      <c r="P477">
        <v>0.26250099999999998</v>
      </c>
      <c r="Q477">
        <v>8.0841899999999994E-2</v>
      </c>
      <c r="R477">
        <v>3.5928000000000002E-3</v>
      </c>
    </row>
    <row r="478" spans="1:18" x14ac:dyDescent="0.35">
      <c r="A478" t="str">
        <f t="shared" si="7"/>
        <v>BOL2008urbana</v>
      </c>
      <c r="B478" t="s">
        <v>1</v>
      </c>
      <c r="C478">
        <v>2008</v>
      </c>
      <c r="D478" t="s">
        <v>96</v>
      </c>
      <c r="E478">
        <v>707864</v>
      </c>
      <c r="F478">
        <v>939490</v>
      </c>
      <c r="G478">
        <v>4845738</v>
      </c>
      <c r="H478">
        <v>2860118</v>
      </c>
      <c r="I478">
        <v>1888003</v>
      </c>
      <c r="J478">
        <v>97617</v>
      </c>
      <c r="K478">
        <v>6493092</v>
      </c>
      <c r="L478">
        <v>6493092</v>
      </c>
      <c r="M478" s="29">
        <v>0.109018</v>
      </c>
      <c r="N478">
        <v>0.14469070000000001</v>
      </c>
      <c r="O478">
        <v>0.74629129999999999</v>
      </c>
      <c r="P478">
        <v>0.4404863</v>
      </c>
      <c r="Q478">
        <v>0.290771</v>
      </c>
      <c r="R478">
        <v>1.5034E-2</v>
      </c>
    </row>
    <row r="479" spans="1:18" x14ac:dyDescent="0.35">
      <c r="A479" t="str">
        <f t="shared" si="7"/>
        <v>BOL2007rural</v>
      </c>
      <c r="B479" t="s">
        <v>1</v>
      </c>
      <c r="C479">
        <v>2007</v>
      </c>
      <c r="D479" t="s">
        <v>95</v>
      </c>
      <c r="E479">
        <v>2091841</v>
      </c>
      <c r="F479">
        <v>398343</v>
      </c>
      <c r="G479">
        <v>859359</v>
      </c>
      <c r="H479">
        <v>581181</v>
      </c>
      <c r="I479">
        <v>267401</v>
      </c>
      <c r="J479">
        <v>10777</v>
      </c>
      <c r="K479">
        <v>3349543</v>
      </c>
      <c r="L479">
        <v>3349543</v>
      </c>
      <c r="M479" s="29">
        <v>0.62451540000000005</v>
      </c>
      <c r="N479">
        <v>0.11892460000000001</v>
      </c>
      <c r="O479">
        <v>0.25656010000000001</v>
      </c>
      <c r="P479">
        <v>0.17351050000000001</v>
      </c>
      <c r="Q479">
        <v>7.9832100000000003E-2</v>
      </c>
      <c r="R479">
        <v>3.2174999999999999E-3</v>
      </c>
    </row>
    <row r="480" spans="1:18" x14ac:dyDescent="0.35">
      <c r="A480" t="str">
        <f t="shared" si="7"/>
        <v>BOL2007urbana</v>
      </c>
      <c r="B480" t="s">
        <v>1</v>
      </c>
      <c r="C480">
        <v>2007</v>
      </c>
      <c r="D480" t="s">
        <v>96</v>
      </c>
      <c r="E480">
        <v>926518</v>
      </c>
      <c r="F480">
        <v>1119520</v>
      </c>
      <c r="G480">
        <v>4309501</v>
      </c>
      <c r="H480">
        <v>2661382</v>
      </c>
      <c r="I480">
        <v>1555827</v>
      </c>
      <c r="J480">
        <v>92292</v>
      </c>
      <c r="K480">
        <v>6355539</v>
      </c>
      <c r="L480">
        <v>6355539</v>
      </c>
      <c r="M480" s="29">
        <v>0.1457812</v>
      </c>
      <c r="N480">
        <v>0.17614869999999999</v>
      </c>
      <c r="O480">
        <v>0.67807010000000001</v>
      </c>
      <c r="P480">
        <v>0.41875000000000001</v>
      </c>
      <c r="Q480">
        <v>0.24479860000000001</v>
      </c>
      <c r="R480">
        <v>1.45215E-2</v>
      </c>
    </row>
    <row r="481" spans="1:18" x14ac:dyDescent="0.35">
      <c r="A481" t="str">
        <f t="shared" si="7"/>
        <v>BOL2006rural</v>
      </c>
      <c r="B481" t="s">
        <v>1</v>
      </c>
      <c r="C481">
        <v>2006</v>
      </c>
      <c r="D481" t="s">
        <v>95</v>
      </c>
      <c r="E481">
        <v>2274839</v>
      </c>
      <c r="F481">
        <v>441729</v>
      </c>
      <c r="G481">
        <v>671103</v>
      </c>
      <c r="H481">
        <v>501807</v>
      </c>
      <c r="I481">
        <v>162958</v>
      </c>
      <c r="J481">
        <v>6338</v>
      </c>
      <c r="K481">
        <v>3387671</v>
      </c>
      <c r="L481">
        <v>3387671</v>
      </c>
      <c r="M481" s="29">
        <v>0.67150529999999997</v>
      </c>
      <c r="N481">
        <v>0.13039310000000001</v>
      </c>
      <c r="O481">
        <v>0.19810159999999999</v>
      </c>
      <c r="P481">
        <v>0.14812739999999999</v>
      </c>
      <c r="Q481">
        <v>4.8103300000000002E-2</v>
      </c>
      <c r="R481">
        <v>1.8709E-3</v>
      </c>
    </row>
    <row r="482" spans="1:18" x14ac:dyDescent="0.35">
      <c r="A482" t="str">
        <f t="shared" si="7"/>
        <v>BOL2006urbana</v>
      </c>
      <c r="B482" t="s">
        <v>1</v>
      </c>
      <c r="C482">
        <v>2006</v>
      </c>
      <c r="D482" t="s">
        <v>96</v>
      </c>
      <c r="E482">
        <v>795337</v>
      </c>
      <c r="F482">
        <v>1035454</v>
      </c>
      <c r="G482">
        <v>4152560</v>
      </c>
      <c r="H482">
        <v>2480115</v>
      </c>
      <c r="I482">
        <v>1571609</v>
      </c>
      <c r="J482">
        <v>100836</v>
      </c>
      <c r="K482">
        <v>5983351</v>
      </c>
      <c r="L482">
        <v>5983351</v>
      </c>
      <c r="M482" s="29">
        <v>0.13292499999999999</v>
      </c>
      <c r="N482">
        <v>0.17305590000000001</v>
      </c>
      <c r="O482">
        <v>0.6940191</v>
      </c>
      <c r="P482">
        <v>0.4145027</v>
      </c>
      <c r="Q482">
        <v>0.2626637</v>
      </c>
      <c r="R482">
        <v>1.6852800000000001E-2</v>
      </c>
    </row>
    <row r="483" spans="1:18" x14ac:dyDescent="0.35">
      <c r="A483" t="str">
        <f t="shared" si="7"/>
        <v>ARG2022urbana</v>
      </c>
      <c r="B483" t="s">
        <v>17</v>
      </c>
      <c r="C483">
        <v>2022</v>
      </c>
      <c r="D483" t="s">
        <v>96</v>
      </c>
      <c r="E483">
        <v>1286664</v>
      </c>
      <c r="F483">
        <v>1309101</v>
      </c>
      <c r="G483" s="28">
        <v>23000000</v>
      </c>
      <c r="H483">
        <v>7375338</v>
      </c>
      <c r="I483" s="28">
        <v>14400000</v>
      </c>
      <c r="J483">
        <v>1197636</v>
      </c>
      <c r="K483" s="28">
        <v>25600000</v>
      </c>
      <c r="L483" s="28">
        <v>25600000</v>
      </c>
      <c r="M483" s="29">
        <v>5.0312500000000003E-2</v>
      </c>
      <c r="N483">
        <v>5.1189900000000003E-2</v>
      </c>
      <c r="O483">
        <v>0.89849760000000001</v>
      </c>
      <c r="P483">
        <v>0.2883983</v>
      </c>
      <c r="Q483">
        <v>0.56326810000000005</v>
      </c>
      <c r="R483">
        <v>4.6831200000000003E-2</v>
      </c>
    </row>
    <row r="484" spans="1:18" x14ac:dyDescent="0.35">
      <c r="A484" t="str">
        <f t="shared" si="7"/>
        <v>ARG2021urbana</v>
      </c>
      <c r="B484" t="s">
        <v>17</v>
      </c>
      <c r="C484">
        <v>2021</v>
      </c>
      <c r="D484" t="s">
        <v>96</v>
      </c>
      <c r="E484">
        <v>1382976</v>
      </c>
      <c r="F484">
        <v>1314759</v>
      </c>
      <c r="G484" s="28">
        <v>22200000</v>
      </c>
      <c r="H484">
        <v>7330373</v>
      </c>
      <c r="I484" s="28">
        <v>13800000</v>
      </c>
      <c r="J484">
        <v>1089954</v>
      </c>
      <c r="K484" s="28">
        <v>24900000</v>
      </c>
      <c r="L484" s="28">
        <v>24900000</v>
      </c>
      <c r="M484" s="29">
        <v>5.5495999999999997E-2</v>
      </c>
      <c r="N484">
        <v>5.2758600000000003E-2</v>
      </c>
      <c r="O484">
        <v>0.89174540000000002</v>
      </c>
      <c r="P484">
        <v>0.29415269999999999</v>
      </c>
      <c r="Q484">
        <v>0.55385510000000004</v>
      </c>
      <c r="R484">
        <v>4.3737600000000001E-2</v>
      </c>
    </row>
    <row r="485" spans="1:18" x14ac:dyDescent="0.35">
      <c r="A485" t="str">
        <f t="shared" si="7"/>
        <v>ARG2020urbana</v>
      </c>
      <c r="B485" t="s">
        <v>17</v>
      </c>
      <c r="C485">
        <v>2020</v>
      </c>
      <c r="D485" t="s">
        <v>96</v>
      </c>
      <c r="E485">
        <v>1600473</v>
      </c>
      <c r="F485">
        <v>1518160</v>
      </c>
      <c r="G485" s="28">
        <v>22600000</v>
      </c>
      <c r="H485">
        <v>8437177</v>
      </c>
      <c r="I485" s="28">
        <v>13200000</v>
      </c>
      <c r="J485">
        <v>1010000</v>
      </c>
      <c r="K485" s="28">
        <v>25800000</v>
      </c>
      <c r="L485" s="28">
        <v>25800000</v>
      </c>
      <c r="M485" s="29">
        <v>6.2137999999999999E-2</v>
      </c>
      <c r="N485">
        <v>5.89422E-2</v>
      </c>
      <c r="O485">
        <v>0.87891969999999997</v>
      </c>
      <c r="P485">
        <v>0.32757160000000002</v>
      </c>
      <c r="Q485">
        <v>0.51213509999999995</v>
      </c>
      <c r="R485">
        <v>3.9212999999999998E-2</v>
      </c>
    </row>
    <row r="486" spans="1:18" x14ac:dyDescent="0.35">
      <c r="A486" t="str">
        <f t="shared" si="7"/>
        <v>ARG2019urbana</v>
      </c>
      <c r="B486" t="s">
        <v>17</v>
      </c>
      <c r="C486">
        <v>2019</v>
      </c>
      <c r="D486" t="s">
        <v>96</v>
      </c>
      <c r="E486">
        <v>1381462</v>
      </c>
      <c r="F486">
        <v>1240791</v>
      </c>
      <c r="G486" s="28">
        <v>23100000</v>
      </c>
      <c r="H486">
        <v>6655507</v>
      </c>
      <c r="I486" s="28">
        <v>14900000</v>
      </c>
      <c r="J486">
        <v>1603570</v>
      </c>
      <c r="K486" s="28">
        <v>25800000</v>
      </c>
      <c r="L486" s="28">
        <v>25800000</v>
      </c>
      <c r="M486" s="29">
        <v>5.3640599999999997E-2</v>
      </c>
      <c r="N486">
        <v>4.8178499999999999E-2</v>
      </c>
      <c r="O486">
        <v>0.89818089999999995</v>
      </c>
      <c r="P486">
        <v>0.25842579999999998</v>
      </c>
      <c r="Q486">
        <v>0.57749030000000001</v>
      </c>
      <c r="R486">
        <v>6.2264800000000002E-2</v>
      </c>
    </row>
    <row r="487" spans="1:18" x14ac:dyDescent="0.35">
      <c r="A487" t="str">
        <f t="shared" si="7"/>
        <v>ARG2018urbana</v>
      </c>
      <c r="B487" t="s">
        <v>17</v>
      </c>
      <c r="C487">
        <v>2018</v>
      </c>
      <c r="D487" t="s">
        <v>96</v>
      </c>
      <c r="E487">
        <v>1115790</v>
      </c>
      <c r="F487">
        <v>1032443</v>
      </c>
      <c r="G487" s="28">
        <v>23100000</v>
      </c>
      <c r="H487">
        <v>6198591</v>
      </c>
      <c r="I487" s="28">
        <v>15300000</v>
      </c>
      <c r="J487">
        <v>1584005</v>
      </c>
      <c r="K487" s="28">
        <v>25200000</v>
      </c>
      <c r="L487" s="28">
        <v>25200000</v>
      </c>
      <c r="M487" s="29">
        <v>4.4273300000000002E-2</v>
      </c>
      <c r="N487">
        <v>4.0966200000000001E-2</v>
      </c>
      <c r="O487">
        <v>0.91476049999999998</v>
      </c>
      <c r="P487">
        <v>0.24595310000000001</v>
      </c>
      <c r="Q487">
        <v>0.60595600000000005</v>
      </c>
      <c r="R487">
        <v>6.2851500000000005E-2</v>
      </c>
    </row>
    <row r="488" spans="1:18" x14ac:dyDescent="0.35">
      <c r="A488" t="str">
        <f t="shared" si="7"/>
        <v>ARG2017urbana</v>
      </c>
      <c r="B488" t="s">
        <v>17</v>
      </c>
      <c r="C488">
        <v>2017</v>
      </c>
      <c r="D488" t="s">
        <v>96</v>
      </c>
      <c r="E488">
        <v>1049737</v>
      </c>
      <c r="F488">
        <v>883725</v>
      </c>
      <c r="G488" s="28">
        <v>22900000</v>
      </c>
      <c r="H488">
        <v>5674027</v>
      </c>
      <c r="I488" s="28">
        <v>15400000</v>
      </c>
      <c r="J488">
        <v>1824730</v>
      </c>
      <c r="K488" s="28">
        <v>24800000</v>
      </c>
      <c r="L488" s="28">
        <v>24800000</v>
      </c>
      <c r="M488" s="29">
        <v>4.2247300000000002E-2</v>
      </c>
      <c r="N488">
        <v>3.5566E-2</v>
      </c>
      <c r="O488">
        <v>0.92218670000000003</v>
      </c>
      <c r="P488">
        <v>0.22835459999999999</v>
      </c>
      <c r="Q488">
        <v>0.62039480000000002</v>
      </c>
      <c r="R488">
        <v>7.3437299999999997E-2</v>
      </c>
    </row>
    <row r="489" spans="1:18" x14ac:dyDescent="0.35">
      <c r="A489" t="str">
        <f t="shared" si="7"/>
        <v>ARG2016urbana</v>
      </c>
      <c r="B489" t="s">
        <v>17</v>
      </c>
      <c r="C489">
        <v>2016</v>
      </c>
      <c r="D489" t="s">
        <v>96</v>
      </c>
      <c r="E489">
        <v>1066989</v>
      </c>
      <c r="F489">
        <v>1057482</v>
      </c>
      <c r="G489" s="28">
        <v>22100000</v>
      </c>
      <c r="H489">
        <v>6191913</v>
      </c>
      <c r="I489" s="28">
        <v>14400000</v>
      </c>
      <c r="J489">
        <v>1549071</v>
      </c>
      <c r="K489" s="28">
        <v>24200000</v>
      </c>
      <c r="L489" s="28">
        <v>24200000</v>
      </c>
      <c r="M489" s="29">
        <v>4.4044800000000002E-2</v>
      </c>
      <c r="N489">
        <v>4.3652299999999998E-2</v>
      </c>
      <c r="O489">
        <v>0.91230290000000003</v>
      </c>
      <c r="P489">
        <v>0.25559910000000002</v>
      </c>
      <c r="Q489">
        <v>0.59275889999999998</v>
      </c>
      <c r="R489">
        <v>6.3944899999999999E-2</v>
      </c>
    </row>
    <row r="490" spans="1:18" x14ac:dyDescent="0.35">
      <c r="A490" t="str">
        <f t="shared" si="7"/>
        <v>ARG2015urbana</v>
      </c>
      <c r="B490" t="s">
        <v>17</v>
      </c>
      <c r="C490">
        <v>2015</v>
      </c>
      <c r="D490" t="s">
        <v>96</v>
      </c>
      <c r="E490">
        <v>759257</v>
      </c>
      <c r="F490">
        <v>1645670</v>
      </c>
      <c r="G490" s="28">
        <v>24200000</v>
      </c>
      <c r="H490">
        <v>8861080</v>
      </c>
      <c r="I490" s="28">
        <v>14700000</v>
      </c>
      <c r="J490">
        <v>626666</v>
      </c>
      <c r="K490" s="28">
        <v>26600000</v>
      </c>
      <c r="L490" s="28">
        <v>26600000</v>
      </c>
      <c r="M490" s="29">
        <v>2.85276E-2</v>
      </c>
      <c r="N490">
        <v>6.1832900000000003E-2</v>
      </c>
      <c r="O490">
        <v>0.90963950000000005</v>
      </c>
      <c r="P490">
        <v>0.33293800000000001</v>
      </c>
      <c r="Q490">
        <v>0.55315579999999998</v>
      </c>
      <c r="R490">
        <v>2.3545799999999999E-2</v>
      </c>
    </row>
    <row r="491" spans="1:18" x14ac:dyDescent="0.35">
      <c r="A491" t="str">
        <f t="shared" si="7"/>
        <v>ARG2014urbana</v>
      </c>
      <c r="B491" t="s">
        <v>17</v>
      </c>
      <c r="C491">
        <v>2014</v>
      </c>
      <c r="D491" t="s">
        <v>96</v>
      </c>
      <c r="E491">
        <v>685485</v>
      </c>
      <c r="F491">
        <v>1359167</v>
      </c>
      <c r="G491" s="28">
        <v>24400000</v>
      </c>
      <c r="H491">
        <v>7680778</v>
      </c>
      <c r="I491" s="28">
        <v>15700000</v>
      </c>
      <c r="J491">
        <v>1000357</v>
      </c>
      <c r="K491" s="28">
        <v>26400000</v>
      </c>
      <c r="L491" s="28">
        <v>26400000</v>
      </c>
      <c r="M491" s="29">
        <v>2.5939899999999998E-2</v>
      </c>
      <c r="N491">
        <v>5.1433100000000002E-2</v>
      </c>
      <c r="O491">
        <v>0.92262710000000003</v>
      </c>
      <c r="P491">
        <v>0.29065299999999999</v>
      </c>
      <c r="Q491">
        <v>0.59411890000000001</v>
      </c>
      <c r="R491">
        <v>3.7855100000000003E-2</v>
      </c>
    </row>
    <row r="492" spans="1:18" x14ac:dyDescent="0.35">
      <c r="A492" t="str">
        <f t="shared" si="7"/>
        <v>ARG2013urbana</v>
      </c>
      <c r="B492" t="s">
        <v>17</v>
      </c>
      <c r="C492">
        <v>2013</v>
      </c>
      <c r="D492" t="s">
        <v>96</v>
      </c>
      <c r="E492">
        <v>630257</v>
      </c>
      <c r="F492">
        <v>1026774</v>
      </c>
      <c r="G492" s="28">
        <v>23900000</v>
      </c>
      <c r="H492">
        <v>6831879</v>
      </c>
      <c r="I492" s="28">
        <v>15900000</v>
      </c>
      <c r="J492">
        <v>1170996</v>
      </c>
      <c r="K492" s="28">
        <v>25600000</v>
      </c>
      <c r="L492" s="28">
        <v>25600000</v>
      </c>
      <c r="M492" s="29">
        <v>2.4651200000000002E-2</v>
      </c>
      <c r="N492">
        <v>4.0160099999999997E-2</v>
      </c>
      <c r="O492">
        <v>0.93518869999999998</v>
      </c>
      <c r="P492">
        <v>0.26721460000000002</v>
      </c>
      <c r="Q492">
        <v>0.62217299999999998</v>
      </c>
      <c r="R492">
        <v>4.5801099999999997E-2</v>
      </c>
    </row>
    <row r="493" spans="1:18" x14ac:dyDescent="0.35">
      <c r="A493" t="str">
        <f t="shared" si="7"/>
        <v>ARG2012urbana</v>
      </c>
      <c r="B493" t="s">
        <v>17</v>
      </c>
      <c r="C493">
        <v>2012</v>
      </c>
      <c r="D493" t="s">
        <v>96</v>
      </c>
      <c r="E493">
        <v>864828</v>
      </c>
      <c r="F493">
        <v>1413210</v>
      </c>
      <c r="G493" s="28">
        <v>22900000</v>
      </c>
      <c r="H493">
        <v>7699061</v>
      </c>
      <c r="I493" s="28">
        <v>14400000</v>
      </c>
      <c r="J493">
        <v>760584</v>
      </c>
      <c r="K493" s="28">
        <v>25200000</v>
      </c>
      <c r="L493" s="28">
        <v>25200000</v>
      </c>
      <c r="M493" s="29">
        <v>3.4360300000000003E-2</v>
      </c>
      <c r="N493">
        <v>5.6148000000000003E-2</v>
      </c>
      <c r="O493">
        <v>0.90949170000000001</v>
      </c>
      <c r="P493">
        <v>0.30588979999999999</v>
      </c>
      <c r="Q493">
        <v>0.57338330000000004</v>
      </c>
      <c r="R493">
        <v>3.0218600000000002E-2</v>
      </c>
    </row>
    <row r="494" spans="1:18" x14ac:dyDescent="0.35">
      <c r="A494" t="str">
        <f t="shared" si="7"/>
        <v>ARG2011urbana</v>
      </c>
      <c r="B494" t="s">
        <v>17</v>
      </c>
      <c r="C494">
        <v>2011</v>
      </c>
      <c r="D494" t="s">
        <v>96</v>
      </c>
      <c r="E494">
        <v>1011947</v>
      </c>
      <c r="F494">
        <v>1930768</v>
      </c>
      <c r="G494" s="28">
        <v>22000000</v>
      </c>
      <c r="H494">
        <v>8504683</v>
      </c>
      <c r="I494" s="28">
        <v>12800000</v>
      </c>
      <c r="J494">
        <v>617459</v>
      </c>
      <c r="K494" s="28">
        <v>24900000</v>
      </c>
      <c r="L494" s="28">
        <v>24900000</v>
      </c>
      <c r="M494" s="29">
        <v>4.0631100000000003E-2</v>
      </c>
      <c r="N494">
        <v>7.7522999999999995E-2</v>
      </c>
      <c r="O494">
        <v>0.88184600000000002</v>
      </c>
      <c r="P494">
        <v>0.34147470000000002</v>
      </c>
      <c r="Q494">
        <v>0.51557949999999997</v>
      </c>
      <c r="R494">
        <v>2.4791799999999999E-2</v>
      </c>
    </row>
    <row r="495" spans="1:18" x14ac:dyDescent="0.35">
      <c r="A495" t="str">
        <f t="shared" si="7"/>
        <v>ARG2010urbana</v>
      </c>
      <c r="B495" t="s">
        <v>17</v>
      </c>
      <c r="C495">
        <v>2010</v>
      </c>
      <c r="D495" t="s">
        <v>96</v>
      </c>
      <c r="E495">
        <v>1828446</v>
      </c>
      <c r="F495">
        <v>2570311</v>
      </c>
      <c r="G495" s="28">
        <v>20300000</v>
      </c>
      <c r="H495">
        <v>9629401</v>
      </c>
      <c r="I495" s="28">
        <v>10300000</v>
      </c>
      <c r="J495">
        <v>372878</v>
      </c>
      <c r="K495" s="28">
        <v>24700000</v>
      </c>
      <c r="L495" s="28">
        <v>24700000</v>
      </c>
      <c r="M495" s="29">
        <v>7.4044600000000002E-2</v>
      </c>
      <c r="N495">
        <v>0.104087</v>
      </c>
      <c r="O495">
        <v>0.82186840000000005</v>
      </c>
      <c r="P495">
        <v>0.3899512</v>
      </c>
      <c r="Q495">
        <v>0.4168172</v>
      </c>
      <c r="R495">
        <v>1.5100000000000001E-2</v>
      </c>
    </row>
    <row r="496" spans="1:18" x14ac:dyDescent="0.35">
      <c r="A496" t="str">
        <f t="shared" si="7"/>
        <v>ARG2009urbana</v>
      </c>
      <c r="B496" t="s">
        <v>17</v>
      </c>
      <c r="C496">
        <v>2009</v>
      </c>
      <c r="D496" t="s">
        <v>96</v>
      </c>
      <c r="E496">
        <v>2764140</v>
      </c>
      <c r="F496">
        <v>2776316</v>
      </c>
      <c r="G496" s="28">
        <v>18900000</v>
      </c>
      <c r="H496">
        <v>9721119</v>
      </c>
      <c r="I496">
        <v>8902518</v>
      </c>
      <c r="J496">
        <v>251980</v>
      </c>
      <c r="K496" s="28">
        <v>24400000</v>
      </c>
      <c r="L496" s="28">
        <v>24400000</v>
      </c>
      <c r="M496" s="29">
        <v>0.1132099</v>
      </c>
      <c r="N496">
        <v>0.1137085</v>
      </c>
      <c r="O496">
        <v>0.77308160000000004</v>
      </c>
      <c r="P496">
        <v>0.3981442</v>
      </c>
      <c r="Q496">
        <v>0.36461710000000003</v>
      </c>
      <c r="R496">
        <v>1.0320299999999999E-2</v>
      </c>
    </row>
    <row r="497" spans="1:18" x14ac:dyDescent="0.35">
      <c r="A497" t="str">
        <f t="shared" si="7"/>
        <v>ARG2008urbana</v>
      </c>
      <c r="B497" t="s">
        <v>17</v>
      </c>
      <c r="C497">
        <v>2008</v>
      </c>
      <c r="D497" t="s">
        <v>96</v>
      </c>
      <c r="E497">
        <v>3211122</v>
      </c>
      <c r="F497">
        <v>3382720</v>
      </c>
      <c r="G497" s="28">
        <v>17600000</v>
      </c>
      <c r="H497">
        <v>9903449</v>
      </c>
      <c r="I497">
        <v>7520179</v>
      </c>
      <c r="J497">
        <v>180100</v>
      </c>
      <c r="K497" s="28">
        <v>24200000</v>
      </c>
      <c r="L497" s="28">
        <v>24200000</v>
      </c>
      <c r="M497" s="29">
        <v>0.1327043</v>
      </c>
      <c r="N497">
        <v>0.1397959</v>
      </c>
      <c r="O497">
        <v>0.72749980000000003</v>
      </c>
      <c r="P497">
        <v>0.40927449999999999</v>
      </c>
      <c r="Q497">
        <v>0.31078240000000001</v>
      </c>
      <c r="R497">
        <v>7.4428999999999997E-3</v>
      </c>
    </row>
    <row r="498" spans="1:18" x14ac:dyDescent="0.35">
      <c r="A498" t="str">
        <f t="shared" si="7"/>
        <v>ARG2007urbana</v>
      </c>
      <c r="B498" t="s">
        <v>17</v>
      </c>
      <c r="C498">
        <v>2007</v>
      </c>
      <c r="D498" t="s">
        <v>96</v>
      </c>
      <c r="E498">
        <v>3960008</v>
      </c>
      <c r="F498">
        <v>3750027</v>
      </c>
      <c r="G498" s="28">
        <v>16300000</v>
      </c>
      <c r="H498">
        <v>9637136</v>
      </c>
      <c r="I498">
        <v>6517770</v>
      </c>
      <c r="J498">
        <v>137013</v>
      </c>
      <c r="K498" s="28">
        <v>24000000</v>
      </c>
      <c r="L498" s="28">
        <v>24000000</v>
      </c>
      <c r="M498" s="29">
        <v>0.16498689999999999</v>
      </c>
      <c r="N498">
        <v>0.1562384</v>
      </c>
      <c r="O498">
        <v>0.67877469999999995</v>
      </c>
      <c r="P498">
        <v>0.4015146</v>
      </c>
      <c r="Q498">
        <v>0.2715516</v>
      </c>
      <c r="R498">
        <v>5.7083999999999998E-3</v>
      </c>
    </row>
    <row r="499" spans="1:18" x14ac:dyDescent="0.35">
      <c r="A499" t="str">
        <f t="shared" si="7"/>
        <v>ARG2006urbana</v>
      </c>
      <c r="B499" t="s">
        <v>17</v>
      </c>
      <c r="C499">
        <v>2006</v>
      </c>
      <c r="D499" t="s">
        <v>96</v>
      </c>
      <c r="E499">
        <v>5448182</v>
      </c>
      <c r="F499">
        <v>4703595</v>
      </c>
      <c r="G499" s="28">
        <v>13600000</v>
      </c>
      <c r="H499">
        <v>8937970</v>
      </c>
      <c r="I499">
        <v>4527514</v>
      </c>
      <c r="J499">
        <v>86653</v>
      </c>
      <c r="K499" s="28">
        <v>23700000</v>
      </c>
      <c r="L499" s="28">
        <v>23700000</v>
      </c>
      <c r="M499" s="29">
        <v>0.22984309999999999</v>
      </c>
      <c r="N499">
        <v>0.1984311</v>
      </c>
      <c r="O499">
        <v>0.5717257</v>
      </c>
      <c r="P499">
        <v>0.37706729999999999</v>
      </c>
      <c r="Q499">
        <v>0.1910028</v>
      </c>
      <c r="R499">
        <v>3.6556000000000002E-3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R54"/>
  <sheetViews>
    <sheetView tabSelected="1" topLeftCell="H21" zoomScale="56" zoomScaleNormal="66" workbookViewId="0">
      <selection activeCell="AH35" sqref="AH35"/>
    </sheetView>
  </sheetViews>
  <sheetFormatPr defaultRowHeight="14.5" x14ac:dyDescent="0.35"/>
  <cols>
    <col min="3" max="6" width="7.6328125" customWidth="1"/>
  </cols>
  <sheetData>
    <row r="1" spans="1:18" x14ac:dyDescent="0.35">
      <c r="A1" s="32" t="s">
        <v>94</v>
      </c>
      <c r="B1" s="32" t="s">
        <v>0</v>
      </c>
      <c r="C1" s="32" t="s">
        <v>1</v>
      </c>
      <c r="D1" s="32" t="s">
        <v>2</v>
      </c>
      <c r="E1" s="32" t="s">
        <v>3</v>
      </c>
      <c r="F1" s="32" t="s">
        <v>4</v>
      </c>
      <c r="G1" s="32" t="s">
        <v>5</v>
      </c>
      <c r="H1" s="32" t="s">
        <v>6</v>
      </c>
      <c r="I1" s="32" t="s">
        <v>7</v>
      </c>
      <c r="J1" s="32" t="s">
        <v>8</v>
      </c>
      <c r="K1" s="32" t="s">
        <v>9</v>
      </c>
      <c r="L1" s="32" t="s">
        <v>10</v>
      </c>
      <c r="M1" s="32" t="s">
        <v>11</v>
      </c>
      <c r="N1" s="32" t="s">
        <v>12</v>
      </c>
      <c r="O1" s="32" t="s">
        <v>13</v>
      </c>
      <c r="P1" s="32" t="s">
        <v>14</v>
      </c>
      <c r="Q1" s="32" t="s">
        <v>15</v>
      </c>
    </row>
    <row r="2" spans="1:18" x14ac:dyDescent="0.35">
      <c r="A2" s="32"/>
      <c r="B2" s="33"/>
      <c r="C2" s="33">
        <v>2022</v>
      </c>
      <c r="D2" s="33">
        <v>2011</v>
      </c>
      <c r="E2" s="33">
        <v>2017</v>
      </c>
      <c r="F2" s="33">
        <v>2021</v>
      </c>
      <c r="G2" s="33">
        <v>2023</v>
      </c>
      <c r="H2" s="33">
        <v>2021</v>
      </c>
      <c r="I2" s="33">
        <v>2017</v>
      </c>
      <c r="J2" s="33">
        <v>2022</v>
      </c>
      <c r="K2" s="33">
        <v>2023</v>
      </c>
      <c r="L2" s="33">
        <v>2022</v>
      </c>
      <c r="M2" s="33">
        <v>2017</v>
      </c>
      <c r="N2" s="33">
        <v>2022</v>
      </c>
      <c r="O2" s="33">
        <v>2022</v>
      </c>
      <c r="P2" s="33">
        <v>2023</v>
      </c>
      <c r="Q2" s="33">
        <v>2019</v>
      </c>
    </row>
    <row r="3" spans="1:18" x14ac:dyDescent="0.35">
      <c r="A3" s="32" t="s">
        <v>95</v>
      </c>
      <c r="B3" s="33">
        <v>1</v>
      </c>
      <c r="C3" s="33">
        <v>77.652763366699219</v>
      </c>
      <c r="D3" s="33">
        <v>54.783905029296882</v>
      </c>
      <c r="E3" s="33">
        <v>96.201408386230469</v>
      </c>
      <c r="F3" s="33">
        <v>83.231864929199219</v>
      </c>
      <c r="G3" s="33">
        <v>95.470962524414063</v>
      </c>
      <c r="H3" s="33">
        <v>84.205818176269531</v>
      </c>
      <c r="I3" s="33">
        <v>72.054496765136719</v>
      </c>
      <c r="J3" s="33">
        <v>77.597984313964844</v>
      </c>
      <c r="L3" s="33">
        <v>71.948501586914063</v>
      </c>
      <c r="M3" s="33">
        <v>57.696693420410163</v>
      </c>
      <c r="N3" s="33">
        <v>82.732948303222656</v>
      </c>
      <c r="O3" s="33">
        <v>88.810638427734375</v>
      </c>
      <c r="P3" s="33">
        <v>88.124458312988281</v>
      </c>
      <c r="Q3" s="33">
        <v>95.068405151367188</v>
      </c>
    </row>
    <row r="4" spans="1:18" x14ac:dyDescent="0.35">
      <c r="A4" s="32" t="s">
        <v>96</v>
      </c>
      <c r="B4" s="33">
        <v>1</v>
      </c>
      <c r="C4" s="33">
        <v>87.40753173828125</v>
      </c>
      <c r="D4" s="33">
        <v>85.963134765625</v>
      </c>
      <c r="E4" s="33">
        <v>96.24169921875</v>
      </c>
      <c r="F4" s="33">
        <v>94.554939270019531</v>
      </c>
      <c r="G4" s="33">
        <v>97.214141845703125</v>
      </c>
      <c r="H4" s="33">
        <v>88.864753723144531</v>
      </c>
      <c r="I4" s="33">
        <v>90.434341430664063</v>
      </c>
      <c r="J4" s="33">
        <v>84.402702331542969</v>
      </c>
      <c r="L4" s="33">
        <v>84.100105285644531</v>
      </c>
      <c r="M4" s="33">
        <v>86.608207702636719</v>
      </c>
      <c r="N4" s="33">
        <v>93.212471008300781</v>
      </c>
      <c r="O4" s="33">
        <v>92.972831726074219</v>
      </c>
      <c r="P4" s="33">
        <v>92.079704284667969</v>
      </c>
      <c r="Q4" s="33">
        <v>95.097900390625</v>
      </c>
    </row>
    <row r="5" spans="1:18" x14ac:dyDescent="0.35">
      <c r="A5" s="32" t="s">
        <v>95</v>
      </c>
      <c r="B5" s="33">
        <v>2</v>
      </c>
      <c r="C5" s="33">
        <v>69.443572998046875</v>
      </c>
      <c r="D5" s="33">
        <v>67.225257873535156</v>
      </c>
      <c r="E5" s="33">
        <v>97.14825439453125</v>
      </c>
      <c r="F5" s="33">
        <v>89.840789794921875</v>
      </c>
      <c r="G5" s="33">
        <v>96.669380187988281</v>
      </c>
      <c r="H5" s="33">
        <v>86.987815856933594</v>
      </c>
      <c r="I5" s="33">
        <v>81.105636596679688</v>
      </c>
      <c r="J5" s="33">
        <v>86.283493041992188</v>
      </c>
      <c r="L5" s="33">
        <v>84.259033203125</v>
      </c>
      <c r="M5" s="33">
        <v>74.183151245117188</v>
      </c>
      <c r="N5" s="33">
        <v>83.8948974609375</v>
      </c>
      <c r="O5" s="33">
        <v>91.487739562988281</v>
      </c>
      <c r="P5" s="33">
        <v>94.639137268066406</v>
      </c>
      <c r="Q5" s="33">
        <v>98.316802978515625</v>
      </c>
    </row>
    <row r="6" spans="1:18" x14ac:dyDescent="0.35">
      <c r="A6" s="32" t="s">
        <v>96</v>
      </c>
      <c r="B6" s="33">
        <v>2</v>
      </c>
      <c r="C6" s="33">
        <v>90.719223022460938</v>
      </c>
      <c r="D6" s="33">
        <v>90.628257751464844</v>
      </c>
      <c r="E6" s="33">
        <v>97.013587951660156</v>
      </c>
      <c r="F6" s="33">
        <v>96.060951232910156</v>
      </c>
      <c r="G6" s="33">
        <v>96.12896728515625</v>
      </c>
      <c r="H6" s="33">
        <v>92.581733703613281</v>
      </c>
      <c r="I6" s="33">
        <v>91.160926818847656</v>
      </c>
      <c r="J6" s="33">
        <v>92.973472595214844</v>
      </c>
      <c r="L6" s="33">
        <v>91.710403442382813</v>
      </c>
      <c r="M6" s="33">
        <v>88.86138916015625</v>
      </c>
      <c r="N6" s="33">
        <v>93.019844055175781</v>
      </c>
      <c r="O6" s="33">
        <v>93.362655639648438</v>
      </c>
      <c r="P6" s="33">
        <v>95.847282409667969</v>
      </c>
      <c r="Q6" s="33">
        <v>97.418960571289063</v>
      </c>
    </row>
    <row r="7" spans="1:18" x14ac:dyDescent="0.35">
      <c r="A7" s="32" t="s">
        <v>96</v>
      </c>
      <c r="B7" s="33">
        <v>3</v>
      </c>
      <c r="C7" s="33">
        <v>94.156822204589844</v>
      </c>
      <c r="D7" s="33">
        <v>90.587104797363281</v>
      </c>
      <c r="E7" s="33">
        <v>97.060691833496094</v>
      </c>
      <c r="F7" s="33">
        <v>97.673187255859375</v>
      </c>
      <c r="G7" s="33">
        <v>97.231735229492188</v>
      </c>
      <c r="H7" s="33">
        <v>93.73406982421875</v>
      </c>
      <c r="I7" s="33">
        <v>94.298439025878906</v>
      </c>
      <c r="J7" s="33">
        <v>94.113441467285156</v>
      </c>
      <c r="L7" s="33">
        <v>95.108108520507813</v>
      </c>
      <c r="M7" s="33">
        <v>94.500205993652344</v>
      </c>
      <c r="N7" s="33">
        <v>97.304763793945313</v>
      </c>
      <c r="O7" s="33">
        <v>97.743148803710938</v>
      </c>
      <c r="P7" s="33">
        <v>98.176666259765625</v>
      </c>
      <c r="Q7" s="33">
        <v>95.630081176757813</v>
      </c>
    </row>
    <row r="8" spans="1:18" x14ac:dyDescent="0.35">
      <c r="A8" s="32" t="s">
        <v>95</v>
      </c>
      <c r="B8" s="33">
        <v>3</v>
      </c>
      <c r="C8" s="33">
        <v>83.54254150390625</v>
      </c>
      <c r="D8" s="33">
        <v>68.806922912597656</v>
      </c>
      <c r="E8" s="33">
        <v>95.561019897460938</v>
      </c>
      <c r="F8" s="33">
        <v>91.535835266113281</v>
      </c>
      <c r="G8" s="33">
        <v>96.075752258300781</v>
      </c>
      <c r="H8" s="33">
        <v>88.545082092285156</v>
      </c>
      <c r="I8" s="33">
        <v>87.892280578613281</v>
      </c>
      <c r="J8" s="33">
        <v>89.005050659179688</v>
      </c>
      <c r="L8" s="33">
        <v>90.706474304199219</v>
      </c>
      <c r="M8" s="33">
        <v>83.300743103027344</v>
      </c>
      <c r="N8" s="33">
        <v>88.019828796386719</v>
      </c>
      <c r="O8" s="33">
        <v>94.006149291992188</v>
      </c>
      <c r="P8" s="33">
        <v>95.524940490722656</v>
      </c>
      <c r="Q8" s="33">
        <v>95.237678527832031</v>
      </c>
    </row>
    <row r="9" spans="1:18" x14ac:dyDescent="0.35">
      <c r="A9" t="s">
        <v>96</v>
      </c>
      <c r="B9" s="1">
        <v>9999</v>
      </c>
      <c r="C9" s="1">
        <v>97.782890319824219</v>
      </c>
      <c r="D9" s="1">
        <v>89.100326538085938</v>
      </c>
      <c r="E9" s="1">
        <v>94.178421020507813</v>
      </c>
      <c r="F9" s="1">
        <v>92.32476806640625</v>
      </c>
      <c r="G9" s="1">
        <v>80.084640502929688</v>
      </c>
      <c r="H9" s="1">
        <v>94.0736083984375</v>
      </c>
      <c r="I9" s="1">
        <v>97.159629821777344</v>
      </c>
      <c r="J9" s="1">
        <v>75.782920837402344</v>
      </c>
      <c r="L9" s="1">
        <v>59.618068695068359</v>
      </c>
      <c r="M9" s="1">
        <v>87.240676879882813</v>
      </c>
      <c r="N9" s="1">
        <v>100</v>
      </c>
      <c r="O9" s="1">
        <v>77.083084106445313</v>
      </c>
      <c r="P9" s="1">
        <v>91.474929809570313</v>
      </c>
      <c r="Q9" s="1">
        <v>96.556045532226563</v>
      </c>
    </row>
    <row r="10" spans="1:18" x14ac:dyDescent="0.35">
      <c r="A10" t="s">
        <v>95</v>
      </c>
      <c r="B10" s="1">
        <v>9999</v>
      </c>
      <c r="C10" s="1">
        <v>100</v>
      </c>
      <c r="D10" s="1">
        <v>56.079113006591797</v>
      </c>
      <c r="E10" s="1">
        <v>97.546478271484375</v>
      </c>
      <c r="F10" s="1">
        <v>57.338462829589837</v>
      </c>
      <c r="G10" s="1">
        <v>92.681861877441406</v>
      </c>
      <c r="H10" s="1">
        <v>79.491462707519531</v>
      </c>
      <c r="I10" s="1">
        <v>90.314056396484375</v>
      </c>
      <c r="J10" s="1">
        <v>54.587226867675781</v>
      </c>
      <c r="L10" s="1">
        <v>44.816280364990227</v>
      </c>
      <c r="M10" s="1">
        <v>22.25374794006348</v>
      </c>
      <c r="N10" s="1"/>
      <c r="O10" s="1">
        <v>100</v>
      </c>
      <c r="P10" s="1">
        <v>91.081687927246094</v>
      </c>
      <c r="Q10" s="1">
        <v>100</v>
      </c>
    </row>
    <row r="13" spans="1:18" x14ac:dyDescent="0.35">
      <c r="R13" s="37"/>
    </row>
    <row r="14" spans="1:18" x14ac:dyDescent="0.35">
      <c r="A14" s="2" t="s">
        <v>67</v>
      </c>
      <c r="B14" t="s">
        <v>95</v>
      </c>
      <c r="C14" t="str">
        <f ca="1">OFFSET(ExtremePoverty!$A$2,MATCH(C1,ExtremePoverty!$A$3:$A$27,0),MATCH(TEXT(C2,0),ExtremePoverty!$B$2:$XFD$2,0),1,1)</f>
        <v/>
      </c>
      <c r="D14">
        <f ca="1">OFFSET(ExtremePoverty!$A$2,MATCH(D1,ExtremePoverty!$A$3:$A$27,0),MATCH(TEXT(D2,0),ExtremePoverty!$B$2:$XFD$2,0),1,1)</f>
        <v>12.61227607727051</v>
      </c>
      <c r="E14">
        <f ca="1">OFFSET(ExtremePoverty!$A$2,MATCH(E1,ExtremePoverty!$A$3:$A$27,0),MATCH(TEXT(E2,0),ExtremePoverty!$B$2:$XFD$2,0),1,1)</f>
        <v>2.6124217510223389</v>
      </c>
      <c r="F14">
        <f ca="1">OFFSET(ExtremePoverty!$A$2,MATCH(F1,ExtremePoverty!$A$3:$A$27,0),MATCH(TEXT(F2,0),ExtremePoverty!$B$2:$XFD$2,0),1,1)</f>
        <v>18.317903518676761</v>
      </c>
      <c r="G14">
        <f ca="1">OFFSET(ExtremePoverty!$A$2,MATCH(G1,ExtremePoverty!$A$3:$A$27,0),MATCH(TEXT(G2,0),ExtremePoverty!$B$2:$XFD$2,0),1,1)</f>
        <v>5.9380373954772949</v>
      </c>
      <c r="H14">
        <f ca="1">OFFSET(ExtremePoverty!$A$2,MATCH(H1,ExtremePoverty!$A$3:$A$27,0),MATCH(TEXT(H2,0),ExtremePoverty!$B$2:$XFD$2,0),1,1)</f>
        <v>8.2898464202880859</v>
      </c>
      <c r="I14">
        <f ca="1">OFFSET(ExtremePoverty!$A$2,MATCH(I1,ExtremePoverty!$A$3:$A$27,0),MATCH(TEXT(I2,0),ExtremePoverty!$B$2:$XFD$2,0),1,1)</f>
        <v>12.6421365737915</v>
      </c>
      <c r="J14">
        <f ca="1">OFFSET(ExtremePoverty!$A$2,MATCH(J1,ExtremePoverty!$A$3:$A$27,0),MATCH(TEXT(J2,0),ExtremePoverty!$B$2:$XFD$2,0),1,1)</f>
        <v>35.165290832519531</v>
      </c>
      <c r="L14">
        <f ca="1">OFFSET(ExtremePoverty!$A$2,MATCH(L1,ExtremePoverty!$A$3:$A$27,0),MATCH(TEXT(L2,0),ExtremePoverty!$B$2:$XFD$2,0),1,1)</f>
        <v>9.2186393737792969</v>
      </c>
      <c r="M14">
        <f ca="1">OFFSET(ExtremePoverty!$A$2,MATCH(M1,ExtremePoverty!$A$3:$A$27,0),MATCH(TEXT(M2,0),ExtremePoverty!$B$2:$XFD$2,0),1,1)</f>
        <v>9.3945789337158203</v>
      </c>
      <c r="N14">
        <f ca="1">OFFSET(ExtremePoverty!$A$2,MATCH(N1,ExtremePoverty!$A$3:$A$27,0),MATCH(TEXT(N2,0),ExtremePoverty!$B$2:$XFD$2,0),1,1)</f>
        <v>8.7742443084716797</v>
      </c>
      <c r="O14">
        <f ca="1">OFFSET(ExtremePoverty!$A$2,MATCH(O1,ExtremePoverty!$A$3:$A$27,0),MATCH(TEXT(O2,0),ExtremePoverty!$B$2:$XFD$2,0),1,1)</f>
        <v>10.791000366210939</v>
      </c>
      <c r="P14">
        <f ca="1">OFFSET(ExtremePoverty!$A$2,MATCH(P1,ExtremePoverty!$A$3:$A$27,0),MATCH(TEXT(P2,0),ExtremePoverty!$B$2:$XFD$2,0),1,1)</f>
        <v>13.48312950134277</v>
      </c>
      <c r="Q14">
        <f ca="1">OFFSET(ExtremePoverty!$A$2,MATCH(Q1,ExtremePoverty!$A$3:$A$27,0),MATCH(TEXT(Q2,0),ExtremePoverty!$B$2:$XFD$2,0),1,1)</f>
        <v>2.5264053344726558</v>
      </c>
    </row>
    <row r="15" spans="1:18" x14ac:dyDescent="0.35">
      <c r="B15" t="s">
        <v>96</v>
      </c>
      <c r="C15" s="1">
        <v>85.758331298828125</v>
      </c>
      <c r="D15" s="1">
        <v>94.627197265625</v>
      </c>
      <c r="E15" s="1">
        <v>87.248870849609375</v>
      </c>
      <c r="F15" s="1">
        <v>100</v>
      </c>
      <c r="G15" s="1">
        <v>90.613761901855469</v>
      </c>
      <c r="H15" s="1">
        <v>94.689117431640625</v>
      </c>
      <c r="I15" s="1">
        <v>63.277359008789063</v>
      </c>
      <c r="J15" s="1">
        <v>86.653511047363281</v>
      </c>
      <c r="L15" s="1">
        <v>72.404220581054688</v>
      </c>
      <c r="M15" s="1">
        <v>100</v>
      </c>
      <c r="N15" s="1">
        <v>84.615081787109375</v>
      </c>
      <c r="O15" s="1">
        <v>90.449432373046875</v>
      </c>
      <c r="P15" s="1">
        <v>96.8189697265625</v>
      </c>
      <c r="Q15" s="1">
        <v>74.40386962890625</v>
      </c>
    </row>
    <row r="16" spans="1:18" x14ac:dyDescent="0.35">
      <c r="C16" s="3"/>
      <c r="D16" s="3"/>
      <c r="E16" s="3"/>
      <c r="F16" s="3"/>
      <c r="G16" s="3"/>
      <c r="H16" s="3"/>
      <c r="I16" s="3"/>
      <c r="J16" s="3"/>
      <c r="L16" s="3"/>
      <c r="M16" s="3"/>
      <c r="N16" s="3"/>
      <c r="O16" s="3"/>
      <c r="P16" s="3"/>
      <c r="Q16" s="3"/>
    </row>
    <row r="17" spans="1:17" x14ac:dyDescent="0.35">
      <c r="C17" s="3"/>
      <c r="D17" s="3"/>
      <c r="E17" s="3"/>
      <c r="F17" s="3"/>
      <c r="G17" s="3"/>
      <c r="H17" s="3"/>
      <c r="I17" s="3"/>
      <c r="J17" s="3"/>
      <c r="L17" s="3"/>
      <c r="M17" s="3"/>
      <c r="N17" s="3"/>
      <c r="O17" s="3"/>
      <c r="P17" s="3"/>
      <c r="Q17" s="3"/>
    </row>
    <row r="18" spans="1:17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L18" s="1"/>
      <c r="M18" s="1"/>
      <c r="N18" s="1"/>
      <c r="O18" s="1"/>
      <c r="P18" s="1"/>
      <c r="Q18" s="1"/>
    </row>
    <row r="19" spans="1:17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L19" s="1"/>
      <c r="M19" s="1"/>
      <c r="N19" s="1"/>
      <c r="O19" s="1"/>
      <c r="P19" s="1"/>
      <c r="Q19" s="1"/>
    </row>
    <row r="20" spans="1:17" x14ac:dyDescent="0.35">
      <c r="A20" t="s">
        <v>39</v>
      </c>
      <c r="B20" t="s">
        <v>95</v>
      </c>
      <c r="C20" s="36">
        <f ca="1">OFFSET(Poverty!$A$1,MATCH(C$1&amp;C$2&amp;$B20,Poverty!$A$2:$A$1048576,0),$A21,1,1)*100</f>
        <v>29.99671</v>
      </c>
      <c r="D20" s="3">
        <f ca="1">OFFSET(Poverty!$A$1,MATCH(D$1&amp;D$2&amp;$B20,Poverty!$A$2:$A$1048576,0),$A21,1,1)*100</f>
        <v>31.253510000000002</v>
      </c>
      <c r="E20" s="3">
        <f ca="1">OFFSET(Poverty!$A$1,MATCH(E$1&amp;E$2&amp;$B20,Poverty!$A$2:$A$1048576,0),$A21,1,1)*100</f>
        <v>4.4218000000000002</v>
      </c>
      <c r="F20" s="3">
        <f ca="1">OFFSET(Poverty!$A$1,MATCH(F$1&amp;F$2&amp;$B20,Poverty!$A$2:$A$1048576,0),$A21,1,1)*100</f>
        <v>37.335570000000004</v>
      </c>
      <c r="G20" s="3">
        <f ca="1">OFFSET(Poverty!$A$1,MATCH(G$1&amp;G$2&amp;$B20,Poverty!$A$2:$A$1048576,0),$A21,1,1)*100</f>
        <v>10.08526</v>
      </c>
      <c r="H20" s="3">
        <f ca="1">OFFSET(Poverty!$A$1,MATCH(H$1&amp;H$2&amp;$B20,Poverty!$A$2:$A$1048576,0),$A21,1,1)*100</f>
        <v>14.369540000000001</v>
      </c>
      <c r="I20" s="3">
        <f ca="1">OFFSET(Poverty!$A$1,MATCH(I$1&amp;I$2&amp;$B20,Poverty!$A$2:$A$1048576,0),$A21,1,1)*100</f>
        <v>26.09646</v>
      </c>
      <c r="J20" s="3">
        <f ca="1">OFFSET(Poverty!$A$1,MATCH(J$1&amp;J$2&amp;$B20,Poverty!$A$2:$A$1048576,0),$A21,1,1)*100</f>
        <v>44.119209999999995</v>
      </c>
      <c r="L20" s="3">
        <f ca="1">OFFSET(Poverty!$A$1,MATCH(L$1&amp;L$2&amp;$B20,Poverty!$A$2:$A$1048576,0),$A21,1,1)*100</f>
        <v>21.724640000000001</v>
      </c>
      <c r="M20" s="3">
        <f ca="1">OFFSET(Poverty!$A$1,MATCH(M$1&amp;M$2&amp;$B20,Poverty!$A$2:$A$1048576,0),$A21,1,1)*100</f>
        <v>24.33511</v>
      </c>
      <c r="N20" s="3">
        <f ca="1">OFFSET(Poverty!$A$1,MATCH(N$1&amp;N$2&amp;$B20,Poverty!$A$2:$A$1048576,0),$A21,1,1)*100</f>
        <v>21.885930000000002</v>
      </c>
      <c r="O20" s="3">
        <f ca="1">OFFSET(Poverty!$A$1,MATCH(O$1&amp;O$2&amp;$B20,Poverty!$A$2:$A$1048576,0),$A21,1,1)*100</f>
        <v>21.494859999999999</v>
      </c>
      <c r="P20" s="3">
        <f ca="1">OFFSET(Poverty!$A$1,MATCH(P$1&amp;P$2&amp;$B20,Poverty!$A$2:$A$1048576,0),$A21,1,1)*100</f>
        <v>23.095019999999998</v>
      </c>
      <c r="Q20" s="3">
        <f ca="1">OFFSET(Poverty!$A$1,MATCH(Q$1&amp;Q$2&amp;$B20,Poverty!$A$2:$A$1048576,0),$A21,1,1)*100</f>
        <v>2.7259100000000003</v>
      </c>
    </row>
    <row r="21" spans="1:17" x14ac:dyDescent="0.35">
      <c r="A21">
        <f>MATCH(A20,Poverty!$A$1:$T$1,0)-1</f>
        <v>12</v>
      </c>
      <c r="B21" t="s">
        <v>96</v>
      </c>
      <c r="C21" s="36">
        <f ca="1">OFFSET(Poverty!$A$1,MATCH(C$1&amp;C$2&amp;$B21,Poverty!$A$2:$A$1048576,0),$A21,1,1)*100</f>
        <v>4.7540300000000002</v>
      </c>
      <c r="D21" s="3">
        <f ca="1">OFFSET(Poverty!$A$1,MATCH(D$1&amp;D$2&amp;$B21,Poverty!$A$2:$A$1048576,0),$A21,1,1)*100</f>
        <v>9.2737600000000011</v>
      </c>
      <c r="E21" s="3">
        <f ca="1">OFFSET(Poverty!$A$1,MATCH(E$1&amp;E$2&amp;$B21,Poverty!$A$2:$A$1048576,0),$A21,1,1)*100</f>
        <v>2.2931599999999999</v>
      </c>
      <c r="F21" s="3">
        <f ca="1">OFFSET(Poverty!$A$1,MATCH(F$1&amp;F$2&amp;$B21,Poverty!$A$2:$A$1048576,0),$A21,1,1)*100</f>
        <v>12.042020000000001</v>
      </c>
      <c r="G21" s="3">
        <f ca="1">OFFSET(Poverty!$A$1,MATCH(G$1&amp;G$2&amp;$B21,Poverty!$A$2:$A$1048576,0),$A21,1,1)*100</f>
        <v>4.8704200000000002</v>
      </c>
      <c r="H21" s="3">
        <f ca="1">OFFSET(Poverty!$A$1,MATCH(H$1&amp;H$2&amp;$B21,Poverty!$A$2:$A$1048576,0),$A21,1,1)*100</f>
        <v>6.853629999999999</v>
      </c>
      <c r="I21" s="3">
        <f ca="1">OFFSET(Poverty!$A$1,MATCH(I$1&amp;I$2&amp;$B21,Poverty!$A$2:$A$1048576,0),$A21,1,1)*100</f>
        <v>6.3702100000000002</v>
      </c>
      <c r="J21" s="3">
        <f ca="1">OFFSET(Poverty!$A$1,MATCH(J$1&amp;J$2&amp;$B21,Poverty!$A$2:$A$1048576,0),$A21,1,1)*100</f>
        <v>22.62331</v>
      </c>
      <c r="L21" s="3">
        <f ca="1">OFFSET(Poverty!$A$1,MATCH(L$1&amp;L$2&amp;$B21,Poverty!$A$2:$A$1048576,0),$A21,1,1)*100</f>
        <v>5.16432</v>
      </c>
      <c r="M21" s="3">
        <f ca="1">OFFSET(Poverty!$A$1,MATCH(M$1&amp;M$2&amp;$B21,Poverty!$A$2:$A$1048576,0),$A21,1,1)*100</f>
        <v>2.21346</v>
      </c>
      <c r="N21" s="3">
        <f ca="1">OFFSET(Poverty!$A$1,MATCH(N$1&amp;N$2&amp;$B21,Poverty!$A$2:$A$1048576,0),$A21,1,1)*100</f>
        <v>5.58751</v>
      </c>
      <c r="O21" s="3">
        <f ca="1">OFFSET(Poverty!$A$1,MATCH(O$1&amp;O$2&amp;$B21,Poverty!$A$2:$A$1048576,0),$A21,1,1)*100</f>
        <v>4.6951499999999999</v>
      </c>
      <c r="P21" s="3">
        <f ca="1">OFFSET(Poverty!$A$1,MATCH(P$1&amp;P$2&amp;$B21,Poverty!$A$2:$A$1048576,0),$A21,1,1)*100</f>
        <v>7.9919799999999999</v>
      </c>
      <c r="Q21" s="3">
        <f ca="1">OFFSET(Poverty!$A$1,MATCH(Q$1&amp;Q$2&amp;$B21,Poverty!$A$2:$A$1048576,0),$A21,1,1)*100</f>
        <v>2.2570900000000003</v>
      </c>
    </row>
    <row r="22" spans="1:17" x14ac:dyDescent="0.35">
      <c r="A22" t="s">
        <v>40</v>
      </c>
      <c r="B22" t="s">
        <v>95</v>
      </c>
      <c r="C22" s="3">
        <f ca="1">OFFSET(Poverty!$A$1,MATCH(C$1&amp;C$2&amp;$B22,Poverty!$A$2:$A$1048576,0),$A$23,1,1)*100</f>
        <v>18.506679999999999</v>
      </c>
      <c r="D22" s="3">
        <f ca="1">OFFSET(Poverty!$A$1,MATCH(D$1&amp;D$2&amp;$B22,Poverty!$A$2:$A$1048576,0),$A$23,1,1)*100</f>
        <v>19.086960000000001</v>
      </c>
      <c r="E22" s="3">
        <f ca="1">OFFSET(Poverty!$A$1,MATCH(E$1&amp;E$2&amp;$B22,Poverty!$A$2:$A$1048576,0),$A$23,1,1)*100</f>
        <v>8.7827699999999993</v>
      </c>
      <c r="F22" s="3">
        <f ca="1">OFFSET(Poverty!$A$1,MATCH(F$1&amp;F$2&amp;$B22,Poverty!$A$2:$A$1048576,0),$A$23,1,1)*100</f>
        <v>21.438600000000001</v>
      </c>
      <c r="G22" s="3">
        <f ca="1">OFFSET(Poverty!$A$1,MATCH(G$1&amp;G$2&amp;$B22,Poverty!$A$2:$A$1048576,0),$A$23,1,1)*100</f>
        <v>13.813500000000001</v>
      </c>
      <c r="H22" s="3">
        <f ca="1">OFFSET(Poverty!$A$1,MATCH(H$1&amp;H$2&amp;$B22,Poverty!$A$2:$A$1048576,0),$A$23,1,1)*100</f>
        <v>17.108529999999998</v>
      </c>
      <c r="I22" s="3">
        <f ca="1">OFFSET(Poverty!$A$1,MATCH(I$1&amp;I$2&amp;$B22,Poverty!$A$2:$A$1048576,0),$A$23,1,1)*100</f>
        <v>21.00534</v>
      </c>
      <c r="J22" s="3">
        <f ca="1">OFFSET(Poverty!$A$1,MATCH(J$1&amp;J$2&amp;$B22,Poverty!$A$2:$A$1048576,0),$A$23,1,1)*100</f>
        <v>20.192589999999999</v>
      </c>
      <c r="L22" s="3">
        <f ca="1">OFFSET(Poverty!$A$1,MATCH(L$1&amp;L$2&amp;$B22,Poverty!$A$2:$A$1048576,0),$A$23,1,1)*100</f>
        <v>20.553340000000002</v>
      </c>
      <c r="M22" s="3">
        <f ca="1">OFFSET(Poverty!$A$1,MATCH(M$1&amp;M$2&amp;$B22,Poverty!$A$2:$A$1048576,0),$A$23,1,1)*100</f>
        <v>15.28805</v>
      </c>
      <c r="N22" s="3">
        <f ca="1">OFFSET(Poverty!$A$1,MATCH(N$1&amp;N$2&amp;$B22,Poverty!$A$2:$A$1048576,0),$A$23,1,1)*100</f>
        <v>25.0899</v>
      </c>
      <c r="O22" s="3">
        <f ca="1">OFFSET(Poverty!$A$1,MATCH(O$1&amp;O$2&amp;$B22,Poverty!$A$2:$A$1048576,0),$A$23,1,1)*100</f>
        <v>19.2392</v>
      </c>
      <c r="P22" s="3">
        <f ca="1">OFFSET(Poverty!$A$1,MATCH(P$1&amp;P$2&amp;$B22,Poverty!$A$2:$A$1048576,0),$A$23,1,1)*100</f>
        <v>18.66236</v>
      </c>
      <c r="Q22" s="3">
        <f ca="1">OFFSET(Poverty!$A$1,MATCH(Q$1&amp;Q$2&amp;$B22,Poverty!$A$2:$A$1048576,0),$A$23,1,1)*100</f>
        <v>5.2217799999999999</v>
      </c>
    </row>
    <row r="23" spans="1:17" x14ac:dyDescent="0.35">
      <c r="A23">
        <f>MATCH(A22,Poverty!$A$1:$T$1,0)-1</f>
        <v>13</v>
      </c>
      <c r="B23" t="s">
        <v>96</v>
      </c>
      <c r="C23" s="3">
        <f ca="1">OFFSET(Poverty!$A$1,MATCH(C$1&amp;C$2&amp;$B23,Poverty!$A$2:$A$1048576,0),$A$23,1,1)*100</f>
        <v>9.3333899999999996</v>
      </c>
      <c r="D23" s="3">
        <f ca="1">OFFSET(Poverty!$A$1,MATCH(D$1&amp;D$2&amp;$B23,Poverty!$A$2:$A$1048576,0),$A$23,1,1)*100</f>
        <v>11.600960000000001</v>
      </c>
      <c r="E23" s="3">
        <f ca="1">OFFSET(Poverty!$A$1,MATCH(E$1&amp;E$2&amp;$B23,Poverty!$A$2:$A$1048576,0),$A$23,1,1)*100</f>
        <v>4.3284000000000002</v>
      </c>
      <c r="F23" s="3">
        <f ca="1">OFFSET(Poverty!$A$1,MATCH(F$1&amp;F$2&amp;$B23,Poverty!$A$2:$A$1048576,0),$A$23,1,1)*100</f>
        <v>14.047270000000001</v>
      </c>
      <c r="G23" s="3">
        <f ca="1">OFFSET(Poverty!$A$1,MATCH(G$1&amp;G$2&amp;$B23,Poverty!$A$2:$A$1048576,0),$A$23,1,1)*100</f>
        <v>6.6960599999999992</v>
      </c>
      <c r="H23" s="3">
        <f ca="1">OFFSET(Poverty!$A$1,MATCH(H$1&amp;H$2&amp;$B23,Poverty!$A$2:$A$1048576,0),$A$23,1,1)*100</f>
        <v>11.050790000000001</v>
      </c>
      <c r="I23" s="3">
        <f ca="1">OFFSET(Poverty!$A$1,MATCH(I$1&amp;I$2&amp;$B23,Poverty!$A$2:$A$1048576,0),$A$23,1,1)*100</f>
        <v>11.57884</v>
      </c>
      <c r="J23" s="3">
        <f ca="1">OFFSET(Poverty!$A$1,MATCH(J$1&amp;J$2&amp;$B23,Poverty!$A$2:$A$1048576,0),$A$23,1,1)*100</f>
        <v>16.359069999999999</v>
      </c>
      <c r="L23" s="3">
        <f ca="1">OFFSET(Poverty!$A$1,MATCH(L$1&amp;L$2&amp;$B23,Poverty!$A$2:$A$1048576,0),$A$23,1,1)*100</f>
        <v>11.4491</v>
      </c>
      <c r="M23" s="3">
        <f ca="1">OFFSET(Poverty!$A$1,MATCH(M$1&amp;M$2&amp;$B23,Poverty!$A$2:$A$1048576,0),$A$23,1,1)*100</f>
        <v>4.2286999999999999</v>
      </c>
      <c r="N23" s="3">
        <f ca="1">OFFSET(Poverty!$A$1,MATCH(N$1&amp;N$2&amp;$B23,Poverty!$A$2:$A$1048576,0),$A$23,1,1)*100</f>
        <v>11.21494</v>
      </c>
      <c r="O23" s="3">
        <f ca="1">OFFSET(Poverty!$A$1,MATCH(O$1&amp;O$2&amp;$B23,Poverty!$A$2:$A$1048576,0),$A$23,1,1)*100</f>
        <v>8.1367999999999991</v>
      </c>
      <c r="P23" s="3">
        <f ca="1">OFFSET(Poverty!$A$1,MATCH(P$1&amp;P$2&amp;$B23,Poverty!$A$2:$A$1048576,0),$A$23,1,1)*100</f>
        <v>10.76362</v>
      </c>
      <c r="Q23" s="3">
        <f ca="1">OFFSET(Poverty!$A$1,MATCH(Q$1&amp;Q$2&amp;$B23,Poverty!$A$2:$A$1048576,0),$A$23,1,1)*100</f>
        <v>4.4648099999999999</v>
      </c>
    </row>
    <row r="24" spans="1:17" x14ac:dyDescent="0.35">
      <c r="A24" t="s">
        <v>123</v>
      </c>
      <c r="B24" t="s">
        <v>95</v>
      </c>
      <c r="C24" s="3">
        <f ca="1">OFFSET(Poverty!$A$1,MATCH(C$1&amp;C$2&amp;$B24,Poverty!$A$2:$A$1048576,0),$A$25,1,1)*100</f>
        <v>51.496609999999997</v>
      </c>
      <c r="D24" s="3">
        <f ca="1">OFFSET(Poverty!$A$1,MATCH(D$1&amp;D$2&amp;$B24,Poverty!$A$2:$A$1048576,0),$A$25,1,1)*100</f>
        <v>49.659530000000004</v>
      </c>
      <c r="E24" s="3">
        <f ca="1">OFFSET(Poverty!$A$1,MATCH(E$1&amp;E$2&amp;$B24,Poverty!$A$2:$A$1048576,0),$A$25,1,1)*100</f>
        <v>86.795429999999996</v>
      </c>
      <c r="F24" s="3">
        <f ca="1">OFFSET(Poverty!$A$1,MATCH(F$1&amp;F$2&amp;$B24,Poverty!$A$2:$A$1048576,0),$A$25,1,1)*100</f>
        <v>41.225819999999999</v>
      </c>
      <c r="G24" s="3">
        <f ca="1">OFFSET(Poverty!$A$1,MATCH(G$1&amp;G$2&amp;$B24,Poverty!$A$2:$A$1048576,0),$A$25,1,1)*100</f>
        <v>76.101240000000004</v>
      </c>
      <c r="H24" s="3">
        <f ca="1">OFFSET(Poverty!$A$1,MATCH(H$1&amp;H$2&amp;$B24,Poverty!$A$2:$A$1048576,0),$A$25,1,1)*100</f>
        <v>68.521929999999998</v>
      </c>
      <c r="I24" s="3">
        <f ca="1">OFFSET(Poverty!$A$1,MATCH(I$1&amp;I$2&amp;$B24,Poverty!$A$2:$A$1048576,0),$A$25,1,1)*100</f>
        <v>52.898199999999996</v>
      </c>
      <c r="J24" s="3">
        <f ca="1">OFFSET(Poverty!$A$1,MATCH(J$1&amp;J$2&amp;$B24,Poverty!$A$2:$A$1048576,0),$A$25,1,1)*100</f>
        <v>35.688199999999995</v>
      </c>
      <c r="L24" s="3">
        <f ca="1">OFFSET(Poverty!$A$1,MATCH(L$1&amp;L$2&amp;$B24,Poverty!$A$2:$A$1048576,0),$A$25,1,1)*100</f>
        <v>57.722030000000004</v>
      </c>
      <c r="M24" s="3">
        <f ca="1">OFFSET(Poverty!$A$1,MATCH(M$1&amp;M$2&amp;$B24,Poverty!$A$2:$A$1048576,0),$A$25,1,1)*100</f>
        <v>60.376840000000001</v>
      </c>
      <c r="N24" s="3">
        <f ca="1">OFFSET(Poverty!$A$1,MATCH(N$1&amp;N$2&amp;$B24,Poverty!$A$2:$A$1048576,0),$A$25,1,1)*100</f>
        <v>53.024170000000005</v>
      </c>
      <c r="O24" s="3">
        <f ca="1">OFFSET(Poverty!$A$1,MATCH(O$1&amp;O$2&amp;$B24,Poverty!$A$2:$A$1048576,0),$A$25,1,1)*100</f>
        <v>59.265939999999993</v>
      </c>
      <c r="P24" s="3">
        <f ca="1">OFFSET(Poverty!$A$1,MATCH(P$1&amp;P$2&amp;$B24,Poverty!$A$2:$A$1048576,0),$A$25,1,1)*100</f>
        <v>58.242620000000002</v>
      </c>
      <c r="Q24" s="3">
        <f ca="1">OFFSET(Poverty!$A$1,MATCH(Q$1&amp;Q$2&amp;$B24,Poverty!$A$2:$A$1048576,0),$A$25,1,1)*100</f>
        <v>92.052319999999995</v>
      </c>
    </row>
    <row r="25" spans="1:17" x14ac:dyDescent="0.35">
      <c r="A25">
        <f>MATCH(A24,Poverty!$A$1:$T$1,0)-1</f>
        <v>14</v>
      </c>
      <c r="B25" t="s">
        <v>96</v>
      </c>
      <c r="C25" s="3">
        <f ca="1">OFFSET(Poverty!$A$1,MATCH(C$1&amp;C$2&amp;$B25,Poverty!$A$2:$A$1048576,0),$A$25,1,1)*100</f>
        <v>85.912580000000005</v>
      </c>
      <c r="D25" s="3">
        <f ca="1">OFFSET(Poverty!$A$1,MATCH(D$1&amp;D$2&amp;$B25,Poverty!$A$2:$A$1048576,0),$A$25,1,1)*100</f>
        <v>79.125290000000007</v>
      </c>
      <c r="E25" s="3">
        <f ca="1">OFFSET(Poverty!$A$1,MATCH(E$1&amp;E$2&amp;$B25,Poverty!$A$2:$A$1048576,0),$A$25,1,1)*100</f>
        <v>93.378439999999998</v>
      </c>
      <c r="F25" s="3">
        <f ca="1">OFFSET(Poverty!$A$1,MATCH(F$1&amp;F$2&amp;$B25,Poverty!$A$2:$A$1048576,0),$A$25,1,1)*100</f>
        <v>73.910709999999995</v>
      </c>
      <c r="G25" s="3">
        <f ca="1">OFFSET(Poverty!$A$1,MATCH(G$1&amp;G$2&amp;$B25,Poverty!$A$2:$A$1048576,0),$A$25,1,1)*100</f>
        <v>88.433530000000005</v>
      </c>
      <c r="H25" s="3">
        <f ca="1">OFFSET(Poverty!$A$1,MATCH(H$1&amp;H$2&amp;$B25,Poverty!$A$2:$A$1048576,0),$A$25,1,1)*100</f>
        <v>82.095590000000001</v>
      </c>
      <c r="I25" s="3">
        <f ca="1">OFFSET(Poverty!$A$1,MATCH(I$1&amp;I$2&amp;$B25,Poverty!$A$2:$A$1048576,0),$A$25,1,1)*100</f>
        <v>82.05095</v>
      </c>
      <c r="J25" s="3">
        <f ca="1">OFFSET(Poverty!$A$1,MATCH(J$1&amp;J$2&amp;$B25,Poverty!$A$2:$A$1048576,0),$A$25,1,1)*100</f>
        <v>61.017629999999997</v>
      </c>
      <c r="L25" s="3">
        <f ca="1">OFFSET(Poverty!$A$1,MATCH(L$1&amp;L$2&amp;$B25,Poverty!$A$2:$A$1048576,0),$A$25,1,1)*100</f>
        <v>83.386579999999995</v>
      </c>
      <c r="M25" s="3">
        <f ca="1">OFFSET(Poverty!$A$1,MATCH(M$1&amp;M$2&amp;$B25,Poverty!$A$2:$A$1048576,0),$A$25,1,1)*100</f>
        <v>93.557839999999999</v>
      </c>
      <c r="N25" s="3">
        <f ca="1">OFFSET(Poverty!$A$1,MATCH(N$1&amp;N$2&amp;$B25,Poverty!$A$2:$A$1048576,0),$A$25,1,1)*100</f>
        <v>83.197549999999993</v>
      </c>
      <c r="O25" s="3">
        <f ca="1">OFFSET(Poverty!$A$1,MATCH(O$1&amp;O$2&amp;$B25,Poverty!$A$2:$A$1048576,0),$A$25,1,1)*100</f>
        <v>87.168049999999994</v>
      </c>
      <c r="P25" s="3">
        <f ca="1">OFFSET(Poverty!$A$1,MATCH(P$1&amp;P$2&amp;$B25,Poverty!$A$2:$A$1048576,0),$A$25,1,1)*100</f>
        <v>81.244399999999999</v>
      </c>
      <c r="Q25" s="3">
        <f ca="1">OFFSET(Poverty!$A$1,MATCH(Q$1&amp;Q$2&amp;$B25,Poverty!$A$2:$A$1048576,0),$A$25,1,1)*100</f>
        <v>93.278099999999995</v>
      </c>
    </row>
    <row r="30" spans="1:17" x14ac:dyDescent="0.35">
      <c r="K30" s="32" t="s">
        <v>9</v>
      </c>
    </row>
    <row r="31" spans="1:17" x14ac:dyDescent="0.35">
      <c r="K31" s="33">
        <v>2023</v>
      </c>
    </row>
    <row r="32" spans="1:17" x14ac:dyDescent="0.35">
      <c r="K32" s="33">
        <v>185.71356201171881</v>
      </c>
    </row>
    <row r="33" spans="11:11" x14ac:dyDescent="0.35">
      <c r="K33" s="33">
        <v>169.72413635253909</v>
      </c>
    </row>
    <row r="34" spans="11:11" x14ac:dyDescent="0.35">
      <c r="K34" s="33">
        <v>176.6653137207031</v>
      </c>
    </row>
    <row r="35" spans="11:11" x14ac:dyDescent="0.35">
      <c r="K35" s="33">
        <v>170.90205383300781</v>
      </c>
    </row>
    <row r="36" spans="11:11" x14ac:dyDescent="0.35">
      <c r="K36" s="33">
        <v>144.27166748046881</v>
      </c>
    </row>
    <row r="37" spans="11:11" x14ac:dyDescent="0.35">
      <c r="K37" s="33">
        <v>156.76402282714841</v>
      </c>
    </row>
    <row r="38" spans="11:11" x14ac:dyDescent="0.35">
      <c r="K38" s="1">
        <v>142.96257019042969</v>
      </c>
    </row>
    <row r="39" spans="11:11" x14ac:dyDescent="0.35">
      <c r="K39" s="1">
        <v>161.73796081542969</v>
      </c>
    </row>
    <row r="43" spans="11:11" x14ac:dyDescent="0.35">
      <c r="K43">
        <f ca="1">OFFSET(ExtremePoverty!$A$2,MATCH(K30,ExtremePoverty!$A$3:$A$27,0),MATCH(TEXT(K31,0),ExtremePoverty!$B$2:$XFD$2,0),1,1)</f>
        <v>36.770912170410163</v>
      </c>
    </row>
    <row r="44" spans="11:11" x14ac:dyDescent="0.35">
      <c r="K44" s="1">
        <v>52.68585205078125</v>
      </c>
    </row>
    <row r="45" spans="11:11" x14ac:dyDescent="0.35">
      <c r="K45" s="3"/>
    </row>
    <row r="46" spans="11:11" x14ac:dyDescent="0.35">
      <c r="K46" s="3"/>
    </row>
    <row r="47" spans="11:11" x14ac:dyDescent="0.35">
      <c r="K47" s="1"/>
    </row>
    <row r="48" spans="11:11" x14ac:dyDescent="0.35">
      <c r="K48" s="1"/>
    </row>
    <row r="49" spans="11:11" x14ac:dyDescent="0.35">
      <c r="K49" s="3">
        <f ca="1">OFFSET(Poverty!$A$1,MATCH(K$30&amp;K$31&amp;$B20,Poverty!$A$2:$A$1048576,0),$A21,1,1)*100</f>
        <v>53.650460000000002</v>
      </c>
    </row>
    <row r="50" spans="11:11" x14ac:dyDescent="0.35">
      <c r="K50" s="3">
        <f ca="1">OFFSET(Poverty!$A$1,MATCH(K$30&amp;K$31&amp;$B21,Poverty!$A$2:$A$1048576,0),$A21,1,1)*100</f>
        <v>23.6539</v>
      </c>
    </row>
    <row r="51" spans="11:11" x14ac:dyDescent="0.35">
      <c r="K51" s="3">
        <f ca="1">OFFSET(Poverty!$A$1,MATCH(K$30&amp;K$31&amp;$B22,Poverty!$A$2:$A$1048576,0),$A$23,1,1)*100</f>
        <v>19.057270000000003</v>
      </c>
    </row>
    <row r="52" spans="11:11" x14ac:dyDescent="0.35">
      <c r="K52" s="3">
        <f ca="1">OFFSET(Poverty!$A$1,MATCH(K$30&amp;K$31&amp;$B23,Poverty!$A$2:$A$1048576,0),$A$23,1,1)*100</f>
        <v>18.623860000000001</v>
      </c>
    </row>
    <row r="53" spans="11:11" x14ac:dyDescent="0.35">
      <c r="K53" s="3">
        <f ca="1">OFFSET(Poverty!$A$1,MATCH(K$30&amp;K$31&amp;$B24,Poverty!$A$2:$A$1048576,0),$A$25,1,1)*100</f>
        <v>27.292260000000002</v>
      </c>
    </row>
    <row r="54" spans="11:11" x14ac:dyDescent="0.35">
      <c r="K54" s="3">
        <f ca="1">OFFSET(Poverty!$A$1,MATCH(K$30&amp;K$31&amp;$B25,Poverty!$A$2:$A$1048576,0),$A$25,1,1)*100</f>
        <v>57.722249999999995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Q10"/>
  <sheetViews>
    <sheetView workbookViewId="0">
      <selection activeCell="G10" sqref="G10"/>
    </sheetView>
  </sheetViews>
  <sheetFormatPr defaultRowHeight="14.5" x14ac:dyDescent="0.35"/>
  <sheetData>
    <row r="1" spans="1:17" x14ac:dyDescent="0.35">
      <c r="A1" t="s">
        <v>94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5">
      <c r="A2" t="s">
        <v>95</v>
      </c>
      <c r="B2" s="1"/>
      <c r="C2" s="1">
        <v>2022</v>
      </c>
      <c r="D2" s="1">
        <v>2011</v>
      </c>
      <c r="E2" s="1">
        <v>2017</v>
      </c>
      <c r="F2" s="1">
        <v>2022</v>
      </c>
      <c r="G2" s="1">
        <v>2023</v>
      </c>
      <c r="H2" s="1">
        <v>2021</v>
      </c>
      <c r="I2" s="1">
        <v>2023</v>
      </c>
      <c r="J2" s="1">
        <v>2022</v>
      </c>
      <c r="K2" s="1">
        <v>2023</v>
      </c>
      <c r="L2" s="1">
        <v>2022</v>
      </c>
      <c r="M2" s="1">
        <v>2022</v>
      </c>
      <c r="N2" s="1">
        <v>2022</v>
      </c>
      <c r="O2" s="1">
        <v>2022</v>
      </c>
      <c r="P2" s="1">
        <v>2023</v>
      </c>
      <c r="Q2" s="1">
        <v>2022</v>
      </c>
    </row>
    <row r="3" spans="1:17" x14ac:dyDescent="0.35">
      <c r="A3" t="s">
        <v>96</v>
      </c>
      <c r="B3" s="1">
        <v>1</v>
      </c>
      <c r="C3" s="1">
        <v>99.66650390625</v>
      </c>
      <c r="D3" s="1">
        <v>99.499946594238281</v>
      </c>
      <c r="E3" s="1">
        <v>99.531051635742188</v>
      </c>
      <c r="F3" s="1">
        <v>99.839195251464844</v>
      </c>
      <c r="G3" s="1">
        <v>99.72344970703125</v>
      </c>
      <c r="H3" s="1">
        <v>99.22308349609375</v>
      </c>
      <c r="I3" s="1">
        <v>100</v>
      </c>
      <c r="J3" s="1">
        <v>93.666145324707031</v>
      </c>
      <c r="K3" s="1">
        <v>96.943916320800781</v>
      </c>
      <c r="L3" s="1">
        <v>98.580726623535156</v>
      </c>
      <c r="M3" s="1">
        <v>98.380157470703125</v>
      </c>
      <c r="N3" s="1">
        <v>96.36474609375</v>
      </c>
      <c r="O3" s="1">
        <v>99.442024230957031</v>
      </c>
      <c r="P3" s="1">
        <v>98.701324462890625</v>
      </c>
      <c r="Q3" s="1">
        <v>99.9512939453125</v>
      </c>
    </row>
    <row r="4" spans="1:17" x14ac:dyDescent="0.35">
      <c r="A4" t="s">
        <v>95</v>
      </c>
      <c r="B4" s="1">
        <v>1</v>
      </c>
      <c r="C4" s="1">
        <v>83.571800231933594</v>
      </c>
      <c r="D4" s="1">
        <v>92.943122863769531</v>
      </c>
      <c r="E4" s="1">
        <v>96.325431823730469</v>
      </c>
      <c r="F4" s="1">
        <v>90.44683837890625</v>
      </c>
      <c r="G4" s="1">
        <v>98.583564758300781</v>
      </c>
      <c r="H4" s="1">
        <v>96.016265869140625</v>
      </c>
      <c r="I4" s="1">
        <v>89.241989135742188</v>
      </c>
      <c r="J4" s="1">
        <v>78.837608337402344</v>
      </c>
      <c r="K4" s="1">
        <v>74.264167785644531</v>
      </c>
      <c r="L4" s="1">
        <v>94.736167907714844</v>
      </c>
      <c r="M4" s="1">
        <v>41.784324645996087</v>
      </c>
      <c r="N4" s="1">
        <v>80.266456604003906</v>
      </c>
      <c r="O4" s="1">
        <v>97.961769104003906</v>
      </c>
      <c r="P4" s="1">
        <v>95.7486572265625</v>
      </c>
      <c r="Q4" s="1">
        <v>100</v>
      </c>
    </row>
    <row r="5" spans="1:17" x14ac:dyDescent="0.35">
      <c r="A5" t="s">
        <v>96</v>
      </c>
      <c r="B5" s="1">
        <v>2</v>
      </c>
      <c r="C5" s="1">
        <v>99.524078369140625</v>
      </c>
      <c r="D5" s="1">
        <v>99.914451599121094</v>
      </c>
      <c r="E5" s="1">
        <v>99.618927001953125</v>
      </c>
      <c r="F5" s="1">
        <v>99.917778015136719</v>
      </c>
      <c r="G5" s="1">
        <v>99.657035827636719</v>
      </c>
      <c r="H5" s="1">
        <v>99.44744873046875</v>
      </c>
      <c r="I5" s="1">
        <v>99.911857604980469</v>
      </c>
      <c r="J5" s="1">
        <v>96.598167419433594</v>
      </c>
      <c r="K5" s="1">
        <v>98.858734130859375</v>
      </c>
      <c r="L5" s="1">
        <v>98.92291259765625</v>
      </c>
      <c r="M5" s="1">
        <v>99.201751708984375</v>
      </c>
      <c r="N5" s="1">
        <v>97.268379211425781</v>
      </c>
      <c r="O5" s="1">
        <v>99.862106323242188</v>
      </c>
      <c r="P5" s="1">
        <v>99.338821411132813</v>
      </c>
      <c r="Q5" s="1">
        <v>99.920745849609375</v>
      </c>
    </row>
    <row r="6" spans="1:17" x14ac:dyDescent="0.35">
      <c r="A6" t="s">
        <v>95</v>
      </c>
      <c r="B6" s="1">
        <v>2</v>
      </c>
      <c r="C6" s="1">
        <v>87.309036254882813</v>
      </c>
      <c r="D6" s="1">
        <v>95.617424011230469</v>
      </c>
      <c r="E6" s="1">
        <v>97.437202453613281</v>
      </c>
      <c r="F6" s="1">
        <v>94.971855163574219</v>
      </c>
      <c r="G6" s="1">
        <v>98.953285217285156</v>
      </c>
      <c r="H6" s="1">
        <v>96.55615234375</v>
      </c>
      <c r="I6" s="1">
        <v>94.508285522460938</v>
      </c>
      <c r="J6" s="1">
        <v>83.752685546875</v>
      </c>
      <c r="K6" s="1">
        <v>85.668220520019531</v>
      </c>
      <c r="L6" s="1">
        <v>97.766777038574219</v>
      </c>
      <c r="M6" s="1">
        <v>65.626052856445313</v>
      </c>
      <c r="N6" s="1">
        <v>83.592948913574219</v>
      </c>
      <c r="O6" s="1">
        <v>99.4066162109375</v>
      </c>
      <c r="P6" s="1">
        <v>96.235260009765625</v>
      </c>
      <c r="Q6" s="1">
        <v>99.043975830078125</v>
      </c>
    </row>
    <row r="7" spans="1:17" x14ac:dyDescent="0.35">
      <c r="A7" t="s">
        <v>95</v>
      </c>
      <c r="B7" s="1">
        <v>3</v>
      </c>
      <c r="C7" s="1">
        <v>93.683891296386719</v>
      </c>
      <c r="D7" s="1">
        <v>97.00439453125</v>
      </c>
      <c r="E7" s="1">
        <v>98.715118408203125</v>
      </c>
      <c r="F7" s="1">
        <v>96.044342041015625</v>
      </c>
      <c r="G7" s="1">
        <v>99.649360656738281</v>
      </c>
      <c r="H7" s="1">
        <v>98.628990173339844</v>
      </c>
      <c r="I7" s="1">
        <v>97.84515380859375</v>
      </c>
      <c r="J7" s="1">
        <v>91.973869323730469</v>
      </c>
      <c r="K7" s="1">
        <v>89.054618835449219</v>
      </c>
      <c r="L7" s="1">
        <v>98.32080078125</v>
      </c>
      <c r="M7" s="1">
        <v>87.888298034667969</v>
      </c>
      <c r="N7" s="1">
        <v>86.877113342285156</v>
      </c>
      <c r="O7" s="1">
        <v>99.635147094726563</v>
      </c>
      <c r="P7" s="1">
        <v>96.840957641601563</v>
      </c>
      <c r="Q7" s="1">
        <v>98.831855773925781</v>
      </c>
    </row>
    <row r="8" spans="1:17" x14ac:dyDescent="0.35">
      <c r="A8" t="s">
        <v>96</v>
      </c>
      <c r="B8" s="1">
        <v>3</v>
      </c>
      <c r="C8" s="1">
        <v>99.861648559570313</v>
      </c>
      <c r="D8" s="1">
        <v>99.942153930664063</v>
      </c>
      <c r="E8" s="1">
        <v>99.807952880859375</v>
      </c>
      <c r="F8" s="1">
        <v>99.994697570800781</v>
      </c>
      <c r="G8" s="1">
        <v>99.919921875</v>
      </c>
      <c r="H8" s="1">
        <v>99.911712646484375</v>
      </c>
      <c r="I8" s="1">
        <v>100</v>
      </c>
      <c r="J8" s="1">
        <v>98.452499389648438</v>
      </c>
      <c r="K8" s="1">
        <v>99.21710205078125</v>
      </c>
      <c r="L8" s="1">
        <v>99.447021484375</v>
      </c>
      <c r="M8" s="1">
        <v>99.759674072265625</v>
      </c>
      <c r="N8" s="1">
        <v>99.019378662109375</v>
      </c>
      <c r="O8" s="1">
        <v>100</v>
      </c>
      <c r="P8" s="1">
        <v>99.53631591796875</v>
      </c>
      <c r="Q8" s="1">
        <v>99.955574035644531</v>
      </c>
    </row>
    <row r="9" spans="1:17" x14ac:dyDescent="0.35">
      <c r="A9" t="s">
        <v>95</v>
      </c>
      <c r="B9" s="1">
        <v>9999</v>
      </c>
      <c r="C9" s="1">
        <v>94.762863159179688</v>
      </c>
      <c r="D9" s="1">
        <v>93.533538818359375</v>
      </c>
      <c r="E9" s="1">
        <v>96.159706115722656</v>
      </c>
      <c r="F9" s="1">
        <v>76.675453186035156</v>
      </c>
      <c r="G9" s="1">
        <v>100</v>
      </c>
      <c r="H9" s="1">
        <v>94.827880859375</v>
      </c>
      <c r="I9" s="1">
        <v>100</v>
      </c>
      <c r="J9" s="1">
        <v>82.793212890625</v>
      </c>
      <c r="K9" s="1">
        <v>85.956924438476563</v>
      </c>
      <c r="L9" s="1">
        <v>94.567558288574219</v>
      </c>
      <c r="M9" s="1">
        <v>62.616294860839837</v>
      </c>
      <c r="N9" s="1"/>
      <c r="O9" s="1">
        <v>100</v>
      </c>
      <c r="P9" s="1">
        <v>96.958473205566406</v>
      </c>
      <c r="Q9" s="1">
        <v>100</v>
      </c>
    </row>
    <row r="10" spans="1:17" x14ac:dyDescent="0.35">
      <c r="A10" t="s">
        <v>96</v>
      </c>
      <c r="B10" s="1">
        <v>9999</v>
      </c>
      <c r="C10" s="1">
        <v>100</v>
      </c>
      <c r="D10" s="1">
        <v>99.735893249511719</v>
      </c>
      <c r="E10" s="1">
        <v>99.456497192382813</v>
      </c>
      <c r="F10" s="1">
        <v>99.345085144042969</v>
      </c>
      <c r="G10" s="1">
        <v>100</v>
      </c>
      <c r="H10" s="1">
        <v>96.52203369140625</v>
      </c>
      <c r="I10" s="1">
        <v>100</v>
      </c>
      <c r="J10" s="1">
        <v>96.015625</v>
      </c>
      <c r="K10" s="1">
        <v>99.634994506835938</v>
      </c>
      <c r="L10" s="1">
        <v>100</v>
      </c>
      <c r="M10" s="1">
        <v>100</v>
      </c>
      <c r="N10" s="1">
        <v>100</v>
      </c>
      <c r="O10" s="1">
        <v>100</v>
      </c>
      <c r="P10" s="1">
        <v>98.948936462402344</v>
      </c>
      <c r="Q10" s="1">
        <v>100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Q10"/>
  <sheetViews>
    <sheetView workbookViewId="0"/>
  </sheetViews>
  <sheetFormatPr defaultRowHeight="14.5" x14ac:dyDescent="0.35"/>
  <sheetData>
    <row r="1" spans="1:17" x14ac:dyDescent="0.35">
      <c r="A1" t="s">
        <v>94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5">
      <c r="A2" t="s">
        <v>95</v>
      </c>
      <c r="B2" s="1"/>
      <c r="C2" s="1">
        <v>2022</v>
      </c>
      <c r="D2" s="1">
        <v>2011</v>
      </c>
      <c r="E2" s="1">
        <v>2017</v>
      </c>
      <c r="F2" s="1">
        <v>2021</v>
      </c>
      <c r="G2" s="1">
        <v>2023</v>
      </c>
      <c r="H2" s="1">
        <v>2021</v>
      </c>
      <c r="I2" s="1">
        <v>2017</v>
      </c>
      <c r="J2" s="1">
        <v>2022</v>
      </c>
      <c r="K2" s="1">
        <v>2023</v>
      </c>
      <c r="L2" s="1">
        <v>2022</v>
      </c>
      <c r="M2" s="1">
        <v>2022</v>
      </c>
      <c r="N2" s="1">
        <v>2022</v>
      </c>
      <c r="O2" s="1">
        <v>2022</v>
      </c>
      <c r="P2" s="1">
        <v>2023</v>
      </c>
      <c r="Q2" s="1">
        <v>2022</v>
      </c>
    </row>
    <row r="3" spans="1:17" x14ac:dyDescent="0.35">
      <c r="A3" t="s">
        <v>96</v>
      </c>
      <c r="B3" s="1">
        <v>1</v>
      </c>
      <c r="C3" s="1">
        <v>67.112716674804688</v>
      </c>
      <c r="D3" s="1">
        <v>11.58123874664307</v>
      </c>
      <c r="E3" s="1">
        <v>58.711551666259773</v>
      </c>
      <c r="F3" s="1">
        <v>32.144611358642578</v>
      </c>
      <c r="G3" s="1">
        <v>73.603515625</v>
      </c>
      <c r="H3" s="1">
        <v>18.75308990478516</v>
      </c>
      <c r="I3" s="1">
        <v>20.628938674926761</v>
      </c>
      <c r="J3" s="1">
        <v>28.569147109985352</v>
      </c>
      <c r="K3" s="1">
        <v>72.835151672363281</v>
      </c>
      <c r="L3" s="1">
        <v>32.028079986572273</v>
      </c>
      <c r="M3" s="1">
        <v>84.583442687988281</v>
      </c>
      <c r="N3" s="1">
        <v>34.97491455078125</v>
      </c>
      <c r="O3" s="1">
        <v>24.46308517456055</v>
      </c>
      <c r="P3" s="1">
        <v>32.328044891357422</v>
      </c>
      <c r="Q3" s="1">
        <v>38.452919006347663</v>
      </c>
    </row>
    <row r="4" spans="1:17" x14ac:dyDescent="0.35">
      <c r="A4" t="s">
        <v>95</v>
      </c>
      <c r="B4" s="1">
        <v>1</v>
      </c>
      <c r="C4" s="1">
        <v>36.855743408203132</v>
      </c>
      <c r="D4" s="1">
        <v>0.87564456462860107</v>
      </c>
      <c r="E4" s="1">
        <v>41.681728363037109</v>
      </c>
      <c r="F4" s="1">
        <v>7.6787047386169434</v>
      </c>
      <c r="G4" s="1">
        <v>62.478385925292969</v>
      </c>
      <c r="H4" s="1">
        <v>15.18693161010742</v>
      </c>
      <c r="I4" s="1">
        <v>4.7226653099060059</v>
      </c>
      <c r="J4" s="1">
        <v>10.6871337890625</v>
      </c>
      <c r="K4" s="1">
        <v>47.579959869384773</v>
      </c>
      <c r="L4" s="1">
        <v>14.613212585449221</v>
      </c>
      <c r="M4" s="1">
        <v>43.438755035400391</v>
      </c>
      <c r="N4" s="1">
        <v>9.9420280456542969</v>
      </c>
      <c r="O4" s="1">
        <v>6.0471172332763672</v>
      </c>
      <c r="P4" s="1">
        <v>8.4761409759521484</v>
      </c>
      <c r="Q4" s="1">
        <v>25.500303268432621</v>
      </c>
    </row>
    <row r="5" spans="1:17" x14ac:dyDescent="0.35">
      <c r="A5" t="s">
        <v>95</v>
      </c>
      <c r="B5" s="1">
        <v>2</v>
      </c>
      <c r="C5" s="1">
        <v>34.001075744628913</v>
      </c>
      <c r="D5" s="1">
        <v>1.9850502014160161</v>
      </c>
      <c r="E5" s="1">
        <v>45.240791320800781</v>
      </c>
      <c r="F5" s="1">
        <v>10.632167816162109</v>
      </c>
      <c r="G5" s="1">
        <v>72.073455810546875</v>
      </c>
      <c r="H5" s="1">
        <v>18.318815231323239</v>
      </c>
      <c r="I5" s="1">
        <v>7.2232880592346191</v>
      </c>
      <c r="J5" s="1">
        <v>16.688848495483398</v>
      </c>
      <c r="K5" s="1">
        <v>62.561058044433587</v>
      </c>
      <c r="L5" s="1">
        <v>26.161066055297852</v>
      </c>
      <c r="M5" s="1">
        <v>57.406593322753913</v>
      </c>
      <c r="N5" s="1">
        <v>12.92722702026367</v>
      </c>
      <c r="O5" s="1">
        <v>5.1132345199584961</v>
      </c>
      <c r="P5" s="1">
        <v>7.969573974609375</v>
      </c>
      <c r="Q5" s="1">
        <v>39.113288879394531</v>
      </c>
    </row>
    <row r="6" spans="1:17" x14ac:dyDescent="0.35">
      <c r="A6" t="s">
        <v>96</v>
      </c>
      <c r="B6" s="1">
        <v>2</v>
      </c>
      <c r="C6" s="1">
        <v>71.680274963378906</v>
      </c>
      <c r="D6" s="1">
        <v>19.055057525634769</v>
      </c>
      <c r="E6" s="1">
        <v>65.162528991699219</v>
      </c>
      <c r="F6" s="1">
        <v>42.389617919921882</v>
      </c>
      <c r="G6" s="1">
        <v>74.947540283203125</v>
      </c>
      <c r="H6" s="1">
        <v>22.391033172607418</v>
      </c>
      <c r="I6" s="1">
        <v>19.79545974731445</v>
      </c>
      <c r="J6" s="1">
        <v>40.362094879150391</v>
      </c>
      <c r="K6" s="1">
        <v>77.281837463378906</v>
      </c>
      <c r="L6" s="1">
        <v>47.4412841796875</v>
      </c>
      <c r="M6" s="1">
        <v>86.568710327148438</v>
      </c>
      <c r="N6" s="1">
        <v>39.985858917236328</v>
      </c>
      <c r="O6" s="1">
        <v>39.158481597900391</v>
      </c>
      <c r="P6" s="1">
        <v>39.291427612304688</v>
      </c>
      <c r="Q6" s="1">
        <v>46.671401977539063</v>
      </c>
    </row>
    <row r="7" spans="1:17" x14ac:dyDescent="0.35">
      <c r="A7" t="s">
        <v>96</v>
      </c>
      <c r="B7" s="1">
        <v>3</v>
      </c>
      <c r="C7" s="1">
        <v>84.305526733398438</v>
      </c>
      <c r="D7" s="1">
        <v>46.111919403076172</v>
      </c>
      <c r="E7" s="1">
        <v>79.211090087890625</v>
      </c>
      <c r="F7" s="1">
        <v>68.118125915527344</v>
      </c>
      <c r="G7" s="1">
        <v>85.671005249023438</v>
      </c>
      <c r="H7" s="1">
        <v>41.932228088378913</v>
      </c>
      <c r="I7" s="1">
        <v>50.438041687011719</v>
      </c>
      <c r="J7" s="1">
        <v>62.105812072753913</v>
      </c>
      <c r="K7" s="1">
        <v>89.017143249511719</v>
      </c>
      <c r="L7" s="1">
        <v>72.828338623046875</v>
      </c>
      <c r="M7" s="1">
        <v>92.824104309082031</v>
      </c>
      <c r="N7" s="1">
        <v>69.139602661132813</v>
      </c>
      <c r="O7" s="1">
        <v>74.102989196777344</v>
      </c>
      <c r="P7" s="1">
        <v>54.728679656982422</v>
      </c>
      <c r="Q7" s="1">
        <v>80.650955200195313</v>
      </c>
    </row>
    <row r="8" spans="1:17" x14ac:dyDescent="0.35">
      <c r="A8" t="s">
        <v>95</v>
      </c>
      <c r="B8" s="1">
        <v>3</v>
      </c>
      <c r="C8" s="1">
        <v>47.462837219238281</v>
      </c>
      <c r="D8" s="1">
        <v>9.3084945678710938</v>
      </c>
      <c r="E8" s="1">
        <v>53.032844543457031</v>
      </c>
      <c r="F8" s="1">
        <v>22.48161506652832</v>
      </c>
      <c r="G8" s="1">
        <v>75.922561645507813</v>
      </c>
      <c r="H8" s="1">
        <v>29.287481307983398</v>
      </c>
      <c r="I8" s="1">
        <v>23.785512924194339</v>
      </c>
      <c r="J8" s="1">
        <v>29.477449417114261</v>
      </c>
      <c r="K8" s="1">
        <v>73.826591491699219</v>
      </c>
      <c r="L8" s="1">
        <v>42.085666656494141</v>
      </c>
      <c r="M8" s="1">
        <v>73.60693359375</v>
      </c>
      <c r="N8" s="1">
        <v>25.98581695556641</v>
      </c>
      <c r="O8" s="1">
        <v>28.12070465087891</v>
      </c>
      <c r="P8" s="1">
        <v>15.831441879272459</v>
      </c>
      <c r="Q8" s="1">
        <v>61.643772125244141</v>
      </c>
    </row>
    <row r="9" spans="1:17" x14ac:dyDescent="0.35">
      <c r="A9" t="s">
        <v>95</v>
      </c>
      <c r="B9" s="1">
        <v>9999</v>
      </c>
      <c r="C9" s="1">
        <v>84.98101806640625</v>
      </c>
      <c r="D9" s="1">
        <v>5.0627398490905762</v>
      </c>
      <c r="E9" s="1">
        <v>32.657726287841797</v>
      </c>
      <c r="F9" s="1">
        <v>2.5217282772064209</v>
      </c>
      <c r="G9" s="1">
        <v>72.217353820800781</v>
      </c>
      <c r="H9" s="1">
        <v>13.9773006439209</v>
      </c>
      <c r="I9" s="1">
        <v>20.818359375</v>
      </c>
      <c r="J9" s="1">
        <v>11.96049785614014</v>
      </c>
      <c r="K9" s="1">
        <v>46.267120361328132</v>
      </c>
      <c r="L9" s="1">
        <v>2.4250988960266109</v>
      </c>
      <c r="M9" s="1">
        <v>44.234565734863281</v>
      </c>
      <c r="N9" s="1"/>
      <c r="O9" s="1">
        <v>30.377017974853519</v>
      </c>
      <c r="P9" s="1">
        <v>13.91990947723389</v>
      </c>
      <c r="Q9" s="1">
        <v>100</v>
      </c>
    </row>
    <row r="10" spans="1:17" x14ac:dyDescent="0.35">
      <c r="A10" t="s">
        <v>96</v>
      </c>
      <c r="B10" s="1">
        <v>9999</v>
      </c>
      <c r="C10" s="1">
        <v>91.261024475097656</v>
      </c>
      <c r="D10" s="1">
        <v>41.668655395507813</v>
      </c>
      <c r="E10" s="1">
        <v>64.83624267578125</v>
      </c>
      <c r="F10" s="1">
        <v>54.636508941650391</v>
      </c>
      <c r="G10" s="1">
        <v>43.191436767578132</v>
      </c>
      <c r="H10" s="1">
        <v>64.323715209960938</v>
      </c>
      <c r="I10" s="1">
        <v>43.043899536132813</v>
      </c>
      <c r="J10" s="1">
        <v>39.196254730224609</v>
      </c>
      <c r="K10" s="1">
        <v>69.723838806152344</v>
      </c>
      <c r="L10" s="1">
        <v>9.4811277389526367</v>
      </c>
      <c r="M10" s="1">
        <v>82.187812805175781</v>
      </c>
      <c r="N10" s="1">
        <v>0</v>
      </c>
      <c r="O10" s="1">
        <v>48.019454956054688</v>
      </c>
      <c r="P10" s="1">
        <v>47.135181427001953</v>
      </c>
      <c r="Q10" s="1">
        <v>65.61712646484375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P10"/>
  <sheetViews>
    <sheetView workbookViewId="0">
      <selection activeCell="A9" sqref="A9"/>
    </sheetView>
  </sheetViews>
  <sheetFormatPr defaultRowHeight="14.5" x14ac:dyDescent="0.35"/>
  <sheetData>
    <row r="1" spans="1:16" x14ac:dyDescent="0.35">
      <c r="A1" t="s">
        <v>94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95</v>
      </c>
      <c r="B2" s="1"/>
      <c r="C2" s="1">
        <v>2022</v>
      </c>
      <c r="D2" s="1">
        <v>2011</v>
      </c>
      <c r="E2" s="1">
        <v>2013</v>
      </c>
      <c r="F2" s="1">
        <v>2021</v>
      </c>
      <c r="G2" s="1">
        <v>2023</v>
      </c>
      <c r="H2" s="1">
        <v>2021</v>
      </c>
      <c r="I2" s="1">
        <v>2017</v>
      </c>
      <c r="J2" s="1">
        <v>2006</v>
      </c>
      <c r="K2" s="1">
        <v>2023</v>
      </c>
      <c r="L2" s="1">
        <v>2022</v>
      </c>
      <c r="M2" s="1">
        <v>2022</v>
      </c>
      <c r="N2" s="1">
        <v>2022</v>
      </c>
      <c r="O2" s="1">
        <v>2023</v>
      </c>
      <c r="P2" s="1">
        <v>2022</v>
      </c>
    </row>
    <row r="3" spans="1:16" x14ac:dyDescent="0.35">
      <c r="A3" t="s">
        <v>96</v>
      </c>
      <c r="B3" s="1">
        <v>1</v>
      </c>
      <c r="C3" s="1">
        <v>57.856273651123047</v>
      </c>
      <c r="D3" s="1">
        <v>90.843490600585938</v>
      </c>
      <c r="E3" s="1">
        <v>88.12982177734375</v>
      </c>
      <c r="F3" s="1">
        <v>73.651741027832031</v>
      </c>
      <c r="G3" s="1">
        <v>90.068527221679688</v>
      </c>
      <c r="H3" s="1">
        <v>84.4278564453125</v>
      </c>
      <c r="I3" s="1">
        <v>76.375267028808594</v>
      </c>
      <c r="J3" s="1">
        <v>20.033176422119141</v>
      </c>
      <c r="K3" s="1">
        <v>76.487274169921875</v>
      </c>
      <c r="L3" s="1">
        <v>75.566307067871094</v>
      </c>
      <c r="M3" s="1">
        <v>37.725490570068359</v>
      </c>
      <c r="N3" s="1">
        <v>83.217552185058594</v>
      </c>
      <c r="O3" s="1">
        <v>78.9490966796875</v>
      </c>
      <c r="P3" s="1">
        <v>91.753128051757813</v>
      </c>
    </row>
    <row r="4" spans="1:16" x14ac:dyDescent="0.35">
      <c r="A4" t="s">
        <v>95</v>
      </c>
      <c r="B4" s="1">
        <v>1</v>
      </c>
      <c r="C4" s="1">
        <v>23.653985977172852</v>
      </c>
      <c r="D4" s="1">
        <v>74.241653442382813</v>
      </c>
      <c r="E4" s="1">
        <v>82.220733642578125</v>
      </c>
      <c r="F4" s="1">
        <v>55.033535003662109</v>
      </c>
      <c r="G4" s="1">
        <v>83.206184387207031</v>
      </c>
      <c r="H4" s="1">
        <v>77.761146545410156</v>
      </c>
      <c r="I4" s="1">
        <v>45.616943359375</v>
      </c>
      <c r="J4" s="1">
        <v>5.4539833068847656</v>
      </c>
      <c r="K4" s="1">
        <v>45.399082183837891</v>
      </c>
      <c r="L4" s="1">
        <v>60.853702545166023</v>
      </c>
      <c r="M4" s="1">
        <v>4.9309859275817871</v>
      </c>
      <c r="N4" s="1">
        <v>81.58697509765625</v>
      </c>
      <c r="O4" s="1">
        <v>70.582199096679688</v>
      </c>
      <c r="P4" s="1">
        <v>91.661613464355469</v>
      </c>
    </row>
    <row r="5" spans="1:16" x14ac:dyDescent="0.35">
      <c r="A5" t="s">
        <v>95</v>
      </c>
      <c r="B5" s="1">
        <v>2</v>
      </c>
      <c r="C5" s="1">
        <v>27.8890495300293</v>
      </c>
      <c r="D5" s="1">
        <v>84.2537841796875</v>
      </c>
      <c r="E5" s="1">
        <v>88.842430114746094</v>
      </c>
      <c r="F5" s="1">
        <v>66.178665161132813</v>
      </c>
      <c r="G5" s="1">
        <v>90.881011962890625</v>
      </c>
      <c r="H5" s="1">
        <v>80.584754943847656</v>
      </c>
      <c r="I5" s="1">
        <v>59.380893707275391</v>
      </c>
      <c r="J5" s="1">
        <v>16.9405632019043</v>
      </c>
      <c r="K5" s="1">
        <v>60.927654266357422</v>
      </c>
      <c r="L5" s="1">
        <v>76.644271850585938</v>
      </c>
      <c r="M5" s="1">
        <v>9.5830879211425781</v>
      </c>
      <c r="N5" s="1">
        <v>81.343879699707031</v>
      </c>
      <c r="O5" s="1">
        <v>68.8955078125</v>
      </c>
      <c r="P5" s="1">
        <v>96.976577758789063</v>
      </c>
    </row>
    <row r="6" spans="1:16" x14ac:dyDescent="0.35">
      <c r="A6" t="s">
        <v>96</v>
      </c>
      <c r="B6" s="1">
        <v>2</v>
      </c>
      <c r="C6" s="1">
        <v>64.608131408691406</v>
      </c>
      <c r="D6" s="1">
        <v>96.070358276367188</v>
      </c>
      <c r="E6" s="1">
        <v>91.338798522949219</v>
      </c>
      <c r="F6" s="1">
        <v>81.323539733886719</v>
      </c>
      <c r="G6" s="1">
        <v>93.586387634277344</v>
      </c>
      <c r="H6" s="1">
        <v>91.577621459960938</v>
      </c>
      <c r="I6" s="1">
        <v>81.704971313476563</v>
      </c>
      <c r="J6" s="1">
        <v>30.932363510131839</v>
      </c>
      <c r="K6" s="1">
        <v>81.524566650390625</v>
      </c>
      <c r="L6" s="1">
        <v>85.179603576660156</v>
      </c>
      <c r="M6" s="1">
        <v>44.517196655273438</v>
      </c>
      <c r="N6" s="1">
        <v>95.245368957519531</v>
      </c>
      <c r="O6" s="1">
        <v>77.226776123046875</v>
      </c>
      <c r="P6" s="1">
        <v>95.004371643066406</v>
      </c>
    </row>
    <row r="7" spans="1:16" x14ac:dyDescent="0.35">
      <c r="A7" t="s">
        <v>96</v>
      </c>
      <c r="B7" s="1">
        <v>3</v>
      </c>
      <c r="C7" s="1">
        <v>78.045150756835938</v>
      </c>
      <c r="D7" s="1">
        <v>98.443588256835938</v>
      </c>
      <c r="E7" s="1">
        <v>96.231132507324219</v>
      </c>
      <c r="F7" s="1">
        <v>90.537437438964844</v>
      </c>
      <c r="G7" s="1">
        <v>96.859123229980469</v>
      </c>
      <c r="H7" s="1">
        <v>92.085357666015625</v>
      </c>
      <c r="I7" s="1">
        <v>90.600296020507813</v>
      </c>
      <c r="J7" s="1">
        <v>63.856983184814453</v>
      </c>
      <c r="K7" s="1">
        <v>91.333961486816406</v>
      </c>
      <c r="L7" s="1">
        <v>93.989006042480469</v>
      </c>
      <c r="M7" s="1">
        <v>65.933151245117188</v>
      </c>
      <c r="N7" s="1">
        <v>96.676063537597656</v>
      </c>
      <c r="O7" s="1">
        <v>87.073654174804688</v>
      </c>
      <c r="P7" s="1">
        <v>99.125007629394531</v>
      </c>
    </row>
    <row r="8" spans="1:16" x14ac:dyDescent="0.35">
      <c r="A8" t="s">
        <v>95</v>
      </c>
      <c r="B8" s="1">
        <v>3</v>
      </c>
      <c r="C8" s="1">
        <v>51.110015869140632</v>
      </c>
      <c r="D8" s="1">
        <v>88.908866882324219</v>
      </c>
      <c r="E8" s="1">
        <v>92.630241394042969</v>
      </c>
      <c r="F8" s="1">
        <v>77.067298889160156</v>
      </c>
      <c r="G8" s="1">
        <v>93.835739135742188</v>
      </c>
      <c r="H8" s="1">
        <v>83.17236328125</v>
      </c>
      <c r="I8" s="1">
        <v>77.481422424316406</v>
      </c>
      <c r="J8" s="1">
        <v>40.984695434570313</v>
      </c>
      <c r="K8" s="1">
        <v>73.247299194335938</v>
      </c>
      <c r="L8" s="1">
        <v>86.437728881835938</v>
      </c>
      <c r="M8" s="1">
        <v>20.500030517578129</v>
      </c>
      <c r="N8" s="1">
        <v>91.935386657714844</v>
      </c>
      <c r="O8" s="1">
        <v>74.271987915039063</v>
      </c>
      <c r="P8" s="1">
        <v>98.843742370605469</v>
      </c>
    </row>
    <row r="9" spans="1:16" x14ac:dyDescent="0.35">
      <c r="A9" t="s">
        <v>95</v>
      </c>
      <c r="B9" s="1">
        <v>9999</v>
      </c>
      <c r="C9" s="1">
        <v>52.032234191894531</v>
      </c>
      <c r="D9" s="1">
        <v>72.421226501464844</v>
      </c>
      <c r="E9" s="1">
        <v>80.989631652832031</v>
      </c>
      <c r="F9" s="1">
        <v>34.533626556396477</v>
      </c>
      <c r="G9" s="1">
        <v>80.061355590820313</v>
      </c>
      <c r="H9" s="1">
        <v>83.434043884277344</v>
      </c>
      <c r="I9" s="1">
        <v>64.309906005859375</v>
      </c>
      <c r="J9" s="1">
        <v>16.334756851196289</v>
      </c>
      <c r="K9" s="1">
        <v>60.701732635498047</v>
      </c>
      <c r="L9" s="1">
        <v>69.200111389160156</v>
      </c>
      <c r="M9" s="1"/>
      <c r="N9" s="1">
        <v>89.120285034179688</v>
      </c>
      <c r="O9" s="1">
        <v>79.068801879882813</v>
      </c>
      <c r="P9" s="1">
        <v>100</v>
      </c>
    </row>
    <row r="10" spans="1:16" x14ac:dyDescent="0.35">
      <c r="A10" t="s">
        <v>96</v>
      </c>
      <c r="B10" s="1">
        <v>9999</v>
      </c>
      <c r="C10" s="1">
        <v>75.142166137695313</v>
      </c>
      <c r="D10" s="1">
        <v>95.3702392578125</v>
      </c>
      <c r="E10" s="1">
        <v>89.168601989746094</v>
      </c>
      <c r="F10" s="1">
        <v>75.851371765136719</v>
      </c>
      <c r="G10" s="1">
        <v>84.565597534179688</v>
      </c>
      <c r="H10" s="1">
        <v>89.479354858398438</v>
      </c>
      <c r="I10" s="1">
        <v>79.419746398925781</v>
      </c>
      <c r="J10" s="1">
        <v>40.424491882324219</v>
      </c>
      <c r="K10" s="1">
        <v>88.187675476074219</v>
      </c>
      <c r="L10" s="1">
        <v>78.012641906738281</v>
      </c>
      <c r="M10" s="1">
        <v>0</v>
      </c>
      <c r="N10" s="1">
        <v>95.136528015136719</v>
      </c>
      <c r="O10" s="1">
        <v>86.278709411621094</v>
      </c>
      <c r="P10" s="1">
        <v>96.935348510742188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P10"/>
  <sheetViews>
    <sheetView workbookViewId="0"/>
  </sheetViews>
  <sheetFormatPr defaultRowHeight="14.5" x14ac:dyDescent="0.35"/>
  <sheetData>
    <row r="1" spans="1:16" x14ac:dyDescent="0.35">
      <c r="A1" t="s">
        <v>94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95</v>
      </c>
      <c r="B2" s="1"/>
      <c r="C2" s="1">
        <v>2022</v>
      </c>
      <c r="D2" s="1">
        <v>2011</v>
      </c>
      <c r="E2" s="1">
        <v>2017</v>
      </c>
      <c r="F2" s="1">
        <v>2021</v>
      </c>
      <c r="G2" s="1">
        <v>2023</v>
      </c>
      <c r="H2" s="1">
        <v>2021</v>
      </c>
      <c r="I2" s="1">
        <v>2017</v>
      </c>
      <c r="J2" s="1">
        <v>2006</v>
      </c>
      <c r="K2" s="1">
        <v>2023</v>
      </c>
      <c r="L2" s="1">
        <v>2022</v>
      </c>
      <c r="M2" s="1">
        <v>2022</v>
      </c>
      <c r="N2" s="1">
        <v>2022</v>
      </c>
      <c r="O2" s="1">
        <v>2023</v>
      </c>
      <c r="P2" s="1">
        <v>2022</v>
      </c>
    </row>
    <row r="3" spans="1:16" x14ac:dyDescent="0.35">
      <c r="A3" t="s">
        <v>95</v>
      </c>
      <c r="B3" s="1">
        <v>1</v>
      </c>
      <c r="C3" s="1">
        <v>8.9427528381347656</v>
      </c>
      <c r="D3" s="1">
        <v>8.3837871551513672</v>
      </c>
      <c r="E3" s="1">
        <v>27.92325401306152</v>
      </c>
      <c r="F3" s="1">
        <v>1.4693882465362551</v>
      </c>
      <c r="G3" s="1">
        <v>12.15796947479248</v>
      </c>
      <c r="H3" s="1">
        <v>4.7185173034667969</v>
      </c>
      <c r="I3" s="1">
        <v>5.5613460540771484</v>
      </c>
      <c r="J3" s="1">
        <v>0.19492422044277191</v>
      </c>
      <c r="K3" s="1">
        <v>7.2280087471008301</v>
      </c>
      <c r="L3" s="1">
        <v>18.000833511352539</v>
      </c>
      <c r="M3" s="1">
        <v>1.261364817619324</v>
      </c>
      <c r="N3" s="1">
        <v>9.8191652297973633</v>
      </c>
      <c r="O3" s="1">
        <v>9.8763828277587891</v>
      </c>
      <c r="P3" s="1">
        <v>15.0394172668457</v>
      </c>
    </row>
    <row r="4" spans="1:16" x14ac:dyDescent="0.35">
      <c r="A4" t="s">
        <v>96</v>
      </c>
      <c r="B4" s="1">
        <v>1</v>
      </c>
      <c r="C4" s="1">
        <v>10.16160202026367</v>
      </c>
      <c r="D4" s="1">
        <v>11.69713115692139</v>
      </c>
      <c r="E4" s="1">
        <v>15.45887279510498</v>
      </c>
      <c r="F4" s="1">
        <v>2.5840356349945068</v>
      </c>
      <c r="G4" s="1">
        <v>15.10055541992188</v>
      </c>
      <c r="H4" s="1">
        <v>4.9356942176818848</v>
      </c>
      <c r="I4" s="1">
        <v>9.5409917831420898</v>
      </c>
      <c r="J4" s="1">
        <v>1.0520704984664919</v>
      </c>
      <c r="K4" s="1">
        <v>12.050371170043951</v>
      </c>
      <c r="L4" s="1">
        <v>20.150913238525391</v>
      </c>
      <c r="M4" s="1">
        <v>5.5075335502624512</v>
      </c>
      <c r="N4" s="1">
        <v>13.060085296630859</v>
      </c>
      <c r="O4" s="1">
        <v>14.629594802856451</v>
      </c>
      <c r="P4" s="1">
        <v>6.8439764976501456</v>
      </c>
    </row>
    <row r="5" spans="1:16" x14ac:dyDescent="0.35">
      <c r="A5" t="s">
        <v>96</v>
      </c>
      <c r="B5" s="1">
        <v>2</v>
      </c>
      <c r="C5" s="1">
        <v>11.828927993774411</v>
      </c>
      <c r="D5" s="1">
        <v>19.22398567199707</v>
      </c>
      <c r="E5" s="1">
        <v>18.952730178833011</v>
      </c>
      <c r="F5" s="1">
        <v>3.791351318359375</v>
      </c>
      <c r="G5" s="1">
        <v>16.809690475463871</v>
      </c>
      <c r="H5" s="1">
        <v>7.4890718460083008</v>
      </c>
      <c r="I5" s="1">
        <v>6.8723888397216797</v>
      </c>
      <c r="J5" s="1">
        <v>2.403843879699707</v>
      </c>
      <c r="K5" s="1">
        <v>21.335969924926761</v>
      </c>
      <c r="L5" s="1">
        <v>26.67609786987305</v>
      </c>
      <c r="M5" s="1">
        <v>6.3822650909423828</v>
      </c>
      <c r="N5" s="1">
        <v>26.14934158325195</v>
      </c>
      <c r="O5" s="1">
        <v>15.75435733795166</v>
      </c>
      <c r="P5" s="1">
        <v>15.13992118835449</v>
      </c>
    </row>
    <row r="6" spans="1:16" x14ac:dyDescent="0.35">
      <c r="A6" t="s">
        <v>95</v>
      </c>
      <c r="B6" s="1">
        <v>2</v>
      </c>
      <c r="C6" s="1">
        <v>8.9651641845703125</v>
      </c>
      <c r="D6" s="1">
        <v>18.288398742675781</v>
      </c>
      <c r="E6" s="1">
        <v>30.818048477172852</v>
      </c>
      <c r="F6" s="1">
        <v>3.2793421745300289</v>
      </c>
      <c r="G6" s="1">
        <v>20.608795166015629</v>
      </c>
      <c r="H6" s="1">
        <v>2.2896699905395508</v>
      </c>
      <c r="I6" s="1">
        <v>8.0931072235107422</v>
      </c>
      <c r="J6" s="1">
        <v>0.69497144222259521</v>
      </c>
      <c r="K6" s="1">
        <v>13.682529449462891</v>
      </c>
      <c r="L6" s="1">
        <v>28.299692153930661</v>
      </c>
      <c r="M6" s="1">
        <v>1.7575968503952031</v>
      </c>
      <c r="N6" s="1">
        <v>14.153738021850589</v>
      </c>
      <c r="O6" s="1">
        <v>11.142735481262211</v>
      </c>
      <c r="P6" s="1">
        <v>27.461757659912109</v>
      </c>
    </row>
    <row r="7" spans="1:16" x14ac:dyDescent="0.35">
      <c r="A7" t="s">
        <v>95</v>
      </c>
      <c r="B7" s="1">
        <v>3</v>
      </c>
      <c r="C7" s="1">
        <v>16.78644943237305</v>
      </c>
      <c r="D7" s="1">
        <v>35.080223083496087</v>
      </c>
      <c r="E7" s="1">
        <v>38.974514007568359</v>
      </c>
      <c r="F7" s="1">
        <v>6.7512645721435547</v>
      </c>
      <c r="G7" s="1">
        <v>40.277217864990227</v>
      </c>
      <c r="H7" s="1">
        <v>15.357810020446779</v>
      </c>
      <c r="I7" s="1">
        <v>19.53231048583984</v>
      </c>
      <c r="J7" s="1">
        <v>5.2504701614379883</v>
      </c>
      <c r="K7" s="1">
        <v>25.82717323303223</v>
      </c>
      <c r="L7" s="1">
        <v>47.126628875732422</v>
      </c>
      <c r="M7" s="1">
        <v>5.2727417945861816</v>
      </c>
      <c r="N7" s="1">
        <v>33.404335021972663</v>
      </c>
      <c r="O7" s="1">
        <v>17.373687744140629</v>
      </c>
      <c r="P7" s="1">
        <v>59.430873870849609</v>
      </c>
    </row>
    <row r="8" spans="1:16" x14ac:dyDescent="0.35">
      <c r="A8" t="s">
        <v>96</v>
      </c>
      <c r="B8" s="1">
        <v>3</v>
      </c>
      <c r="C8" s="1">
        <v>21.17252159118652</v>
      </c>
      <c r="D8" s="1">
        <v>48.594409942626953</v>
      </c>
      <c r="E8" s="1">
        <v>35.868991851806641</v>
      </c>
      <c r="F8" s="1">
        <v>18.396110534667969</v>
      </c>
      <c r="G8" s="1">
        <v>46.222976684570313</v>
      </c>
      <c r="H8" s="1">
        <v>23.947053909301761</v>
      </c>
      <c r="I8" s="1">
        <v>28.60770225524902</v>
      </c>
      <c r="J8" s="1">
        <v>22.2834587097168</v>
      </c>
      <c r="K8" s="1">
        <v>37.366451263427727</v>
      </c>
      <c r="L8" s="1">
        <v>52.563308715820313</v>
      </c>
      <c r="M8" s="1">
        <v>14.818644523620611</v>
      </c>
      <c r="N8" s="1">
        <v>54.904220581054688</v>
      </c>
      <c r="O8" s="1">
        <v>31.276973724365231</v>
      </c>
      <c r="P8" s="1">
        <v>51.343536376953132</v>
      </c>
    </row>
    <row r="9" spans="1:16" x14ac:dyDescent="0.35">
      <c r="A9" t="s">
        <v>96</v>
      </c>
      <c r="B9" s="1">
        <v>9999</v>
      </c>
      <c r="C9" s="1">
        <v>11.830245971679689</v>
      </c>
      <c r="D9" s="1">
        <v>39.405647277832031</v>
      </c>
      <c r="E9" s="1">
        <v>21.71672248840332</v>
      </c>
      <c r="F9" s="1">
        <v>12.41392612457275</v>
      </c>
      <c r="G9" s="1">
        <v>10.555140495300289</v>
      </c>
      <c r="H9" s="1">
        <v>45.375118255615227</v>
      </c>
      <c r="I9" s="1">
        <v>29.774343490600589</v>
      </c>
      <c r="J9" s="1">
        <v>7.4844655990600586</v>
      </c>
      <c r="K9" s="1">
        <v>43.383480072021477</v>
      </c>
      <c r="L9" s="1">
        <v>7.2079472541809082</v>
      </c>
      <c r="M9" s="1">
        <v>0</v>
      </c>
      <c r="N9" s="1">
        <v>38.954647064208977</v>
      </c>
      <c r="O9" s="1">
        <v>14.616184234619141</v>
      </c>
      <c r="P9" s="1">
        <v>23.84550857543945</v>
      </c>
    </row>
    <row r="10" spans="1:16" x14ac:dyDescent="0.35">
      <c r="A10" t="s">
        <v>95</v>
      </c>
      <c r="B10" s="1">
        <v>9999</v>
      </c>
      <c r="C10" s="1">
        <v>30.8966064453125</v>
      </c>
      <c r="D10" s="1">
        <v>18.649501800537109</v>
      </c>
      <c r="E10" s="1">
        <v>23.407497406005859</v>
      </c>
      <c r="F10" s="1">
        <v>1.8377318382263179</v>
      </c>
      <c r="G10" s="1">
        <v>39.833480834960938</v>
      </c>
      <c r="H10" s="1">
        <v>21.242643356323239</v>
      </c>
      <c r="I10" s="1">
        <v>20.659749984741211</v>
      </c>
      <c r="J10" s="1">
        <v>1.919242143630981</v>
      </c>
      <c r="K10" s="1">
        <v>23.160829544067379</v>
      </c>
      <c r="L10" s="1">
        <v>13.086488723754879</v>
      </c>
      <c r="M10" s="1"/>
      <c r="N10" s="1">
        <v>41.172950744628913</v>
      </c>
      <c r="O10" s="1">
        <v>16.233783721923832</v>
      </c>
      <c r="P10" s="1">
        <v>47.368423461914063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10"/>
  <sheetViews>
    <sheetView workbookViewId="0">
      <selection activeCell="C2" sqref="C2"/>
    </sheetView>
  </sheetViews>
  <sheetFormatPr defaultRowHeight="14.5" x14ac:dyDescent="0.35"/>
  <sheetData>
    <row r="1" spans="1:13" x14ac:dyDescent="0.35">
      <c r="A1" t="s">
        <v>94</v>
      </c>
      <c r="B1" t="s">
        <v>0</v>
      </c>
      <c r="C1" t="s">
        <v>17</v>
      </c>
      <c r="D1" t="s">
        <v>1</v>
      </c>
      <c r="E1" t="s">
        <v>3</v>
      </c>
      <c r="F1" t="s">
        <v>4</v>
      </c>
      <c r="G1" t="s">
        <v>7</v>
      </c>
      <c r="H1" t="s">
        <v>8</v>
      </c>
      <c r="I1" t="s">
        <v>9</v>
      </c>
      <c r="J1" t="s">
        <v>10</v>
      </c>
      <c r="K1" t="s">
        <v>13</v>
      </c>
      <c r="L1" t="s">
        <v>14</v>
      </c>
      <c r="M1" t="s">
        <v>15</v>
      </c>
    </row>
    <row r="2" spans="1:13" x14ac:dyDescent="0.35">
      <c r="A2" t="s">
        <v>95</v>
      </c>
      <c r="B2" s="1"/>
      <c r="C2" s="1"/>
      <c r="D2" s="1">
        <v>2019</v>
      </c>
      <c r="E2" s="1">
        <v>2013</v>
      </c>
      <c r="F2" s="1">
        <v>2022</v>
      </c>
      <c r="G2" s="1">
        <v>2023</v>
      </c>
      <c r="H2" s="1">
        <v>2006</v>
      </c>
      <c r="I2" s="1">
        <v>2023</v>
      </c>
      <c r="J2" s="1">
        <v>2022</v>
      </c>
      <c r="K2" s="1">
        <v>2022</v>
      </c>
      <c r="L2" s="1">
        <v>2007</v>
      </c>
      <c r="M2" s="1">
        <v>2022</v>
      </c>
    </row>
    <row r="3" spans="1:13" x14ac:dyDescent="0.35">
      <c r="A3" t="s">
        <v>95</v>
      </c>
      <c r="B3" s="1">
        <v>1</v>
      </c>
      <c r="C3" s="1"/>
      <c r="D3" s="1">
        <v>76.595558166503906</v>
      </c>
      <c r="E3" s="1">
        <v>89.063545227050781</v>
      </c>
      <c r="F3" s="1">
        <v>62.803478240966797</v>
      </c>
      <c r="G3" s="1">
        <v>94.3543701171875</v>
      </c>
      <c r="H3" s="1">
        <v>49.162425994873047</v>
      </c>
      <c r="I3" s="1">
        <v>78.343070983886719</v>
      </c>
      <c r="J3" s="1">
        <v>85.202224731445313</v>
      </c>
      <c r="K3" s="1">
        <v>86.003372192382813</v>
      </c>
      <c r="L3" s="1">
        <v>48.148693084716797</v>
      </c>
      <c r="M3" s="1">
        <v>79.89691162109375</v>
      </c>
    </row>
    <row r="4" spans="1:13" x14ac:dyDescent="0.35">
      <c r="A4" t="s">
        <v>96</v>
      </c>
      <c r="B4" s="1">
        <v>1</v>
      </c>
      <c r="C4" s="1">
        <v>90.624168395996094</v>
      </c>
      <c r="D4" s="1">
        <v>77.564689636230469</v>
      </c>
      <c r="E4" s="1">
        <v>88.102378845214844</v>
      </c>
      <c r="F4" s="1">
        <v>77.255401611328125</v>
      </c>
      <c r="G4" s="1">
        <v>92.686927795410156</v>
      </c>
      <c r="H4" s="1">
        <v>58.065361022949219</v>
      </c>
      <c r="I4" s="1">
        <v>71.336677551269531</v>
      </c>
      <c r="J4" s="1">
        <v>88.1968994140625</v>
      </c>
      <c r="K4" s="1">
        <v>79.030838012695313</v>
      </c>
      <c r="L4" s="1">
        <v>30.17600250244141</v>
      </c>
      <c r="M4" s="1">
        <v>89.658531188964844</v>
      </c>
    </row>
    <row r="5" spans="1:13" x14ac:dyDescent="0.35">
      <c r="A5" t="s">
        <v>96</v>
      </c>
      <c r="B5" s="1">
        <v>2</v>
      </c>
      <c r="C5" s="1">
        <v>88.94439697265625</v>
      </c>
      <c r="D5" s="1">
        <v>75.307052612304688</v>
      </c>
      <c r="E5" s="1">
        <v>92.480072021484375</v>
      </c>
      <c r="F5" s="1">
        <v>80.949424743652344</v>
      </c>
      <c r="G5" s="1">
        <v>91.18231201171875</v>
      </c>
      <c r="H5" s="1">
        <v>55.087436676025391</v>
      </c>
      <c r="I5" s="1">
        <v>67.810699462890625</v>
      </c>
      <c r="J5" s="1">
        <v>91.07733154296875</v>
      </c>
      <c r="K5" s="1">
        <v>87.029609680175781</v>
      </c>
      <c r="L5" s="1">
        <v>27.702278137207031</v>
      </c>
      <c r="M5" s="1">
        <v>94.588981628417969</v>
      </c>
    </row>
    <row r="6" spans="1:13" x14ac:dyDescent="0.35">
      <c r="A6" t="s">
        <v>95</v>
      </c>
      <c r="B6" s="1">
        <v>2</v>
      </c>
      <c r="C6" s="1"/>
      <c r="D6" s="1">
        <v>74.808464050292969</v>
      </c>
      <c r="E6" s="1">
        <v>88.764373779296875</v>
      </c>
      <c r="F6" s="1">
        <v>71.115402221679688</v>
      </c>
      <c r="G6" s="1">
        <v>97.194412231445313</v>
      </c>
      <c r="H6" s="1">
        <v>48.797199249267578</v>
      </c>
      <c r="I6" s="1">
        <v>79.319290161132813</v>
      </c>
      <c r="J6" s="1">
        <v>88.066917419433594</v>
      </c>
      <c r="K6" s="1">
        <v>84.997100830078125</v>
      </c>
      <c r="L6" s="1">
        <v>43.593730926513672</v>
      </c>
      <c r="M6" s="1">
        <v>92.913475036621094</v>
      </c>
    </row>
    <row r="7" spans="1:13" x14ac:dyDescent="0.35">
      <c r="A7" t="s">
        <v>95</v>
      </c>
      <c r="B7" s="1">
        <v>3</v>
      </c>
      <c r="C7" s="1"/>
      <c r="D7" s="1">
        <v>76.646781921386719</v>
      </c>
      <c r="E7" s="1">
        <v>91.585273742675781</v>
      </c>
      <c r="F7" s="1">
        <v>80.36016845703125</v>
      </c>
      <c r="G7" s="1">
        <v>96.055290222167969</v>
      </c>
      <c r="H7" s="1">
        <v>54.700176239013672</v>
      </c>
      <c r="I7" s="1">
        <v>77.695327758789063</v>
      </c>
      <c r="J7" s="1">
        <v>91.103591918945313</v>
      </c>
      <c r="K7" s="1">
        <v>90.192398071289063</v>
      </c>
      <c r="L7" s="1">
        <v>41.650455474853523</v>
      </c>
      <c r="M7" s="1">
        <v>96.54425048828125</v>
      </c>
    </row>
    <row r="8" spans="1:13" x14ac:dyDescent="0.35">
      <c r="A8" t="s">
        <v>96</v>
      </c>
      <c r="B8" s="1">
        <v>3</v>
      </c>
      <c r="C8" s="1">
        <v>91.07452392578125</v>
      </c>
      <c r="D8" s="1">
        <v>81.96514892578125</v>
      </c>
      <c r="E8" s="1">
        <v>95.424774169921875</v>
      </c>
      <c r="F8" s="1">
        <v>90.308601379394531</v>
      </c>
      <c r="G8" s="1">
        <v>94.664657592773438</v>
      </c>
      <c r="H8" s="1">
        <v>64.309486389160156</v>
      </c>
      <c r="I8" s="1">
        <v>74.120834350585938</v>
      </c>
      <c r="J8" s="1">
        <v>96.192008972167969</v>
      </c>
      <c r="K8" s="1">
        <v>91.663398742675781</v>
      </c>
      <c r="L8" s="1">
        <v>42.27386474609375</v>
      </c>
      <c r="M8" s="1">
        <v>99.289360046386719</v>
      </c>
    </row>
    <row r="9" spans="1:13" x14ac:dyDescent="0.35">
      <c r="A9" t="s">
        <v>95</v>
      </c>
      <c r="B9" s="1">
        <v>9999</v>
      </c>
      <c r="C9" s="1"/>
      <c r="D9" s="1">
        <v>59.099163055419922</v>
      </c>
      <c r="E9" s="1">
        <v>90.15826416015625</v>
      </c>
      <c r="F9" s="1">
        <v>50.372249603271477</v>
      </c>
      <c r="G9" s="1">
        <v>95.853317260742188</v>
      </c>
      <c r="H9" s="1">
        <v>52.386646270751953</v>
      </c>
      <c r="I9" s="1">
        <v>77.402740478515625</v>
      </c>
      <c r="J9" s="1">
        <v>88.298477172851563</v>
      </c>
      <c r="K9" s="1">
        <v>99.030517578125</v>
      </c>
      <c r="L9" s="1">
        <v>58.445571899414063</v>
      </c>
      <c r="M9" s="1">
        <v>71.84210205078125</v>
      </c>
    </row>
    <row r="10" spans="1:13" x14ac:dyDescent="0.35">
      <c r="A10" t="s">
        <v>96</v>
      </c>
      <c r="B10" s="1">
        <v>9999</v>
      </c>
      <c r="C10" s="1">
        <v>93.29388427734375</v>
      </c>
      <c r="D10" s="1">
        <v>83.443954467773438</v>
      </c>
      <c r="E10" s="1">
        <v>93.413894653320313</v>
      </c>
      <c r="F10" s="1">
        <v>77.56005859375</v>
      </c>
      <c r="G10" s="1">
        <v>98.538848876953125</v>
      </c>
      <c r="H10" s="1">
        <v>50.185020446777337</v>
      </c>
      <c r="I10" s="1">
        <v>73.596611022949219</v>
      </c>
      <c r="J10" s="1">
        <v>94.529930114746094</v>
      </c>
      <c r="K10" s="1">
        <v>91.398101806640625</v>
      </c>
      <c r="L10" s="1">
        <v>58.834743499755859</v>
      </c>
      <c r="M10" s="1">
        <v>91.351806640625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Q10"/>
  <sheetViews>
    <sheetView workbookViewId="0"/>
  </sheetViews>
  <sheetFormatPr defaultRowHeight="14.5" x14ac:dyDescent="0.35"/>
  <sheetData>
    <row r="1" spans="1:17" x14ac:dyDescent="0.35">
      <c r="A1" t="s">
        <v>94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5">
      <c r="A2" t="s">
        <v>95</v>
      </c>
      <c r="B2" s="1"/>
      <c r="C2" s="1">
        <v>2022</v>
      </c>
      <c r="D2" s="1">
        <v>2011</v>
      </c>
      <c r="E2" s="1">
        <v>2017</v>
      </c>
      <c r="F2" s="1">
        <v>2021</v>
      </c>
      <c r="G2" s="1">
        <v>2023</v>
      </c>
      <c r="H2" s="1">
        <v>2021</v>
      </c>
      <c r="I2" s="1">
        <v>2017</v>
      </c>
      <c r="J2" s="1">
        <v>2022</v>
      </c>
      <c r="K2" s="1">
        <v>2023</v>
      </c>
      <c r="L2" s="1">
        <v>2022</v>
      </c>
      <c r="M2" s="1">
        <v>2017</v>
      </c>
      <c r="N2" s="1">
        <v>2022</v>
      </c>
      <c r="O2" s="1">
        <v>2022</v>
      </c>
      <c r="P2" s="1">
        <v>2023</v>
      </c>
      <c r="Q2" s="1">
        <v>2022</v>
      </c>
    </row>
    <row r="3" spans="1:17" x14ac:dyDescent="0.35">
      <c r="A3" t="s">
        <v>95</v>
      </c>
      <c r="B3" s="1">
        <v>1</v>
      </c>
      <c r="C3" s="1">
        <v>0.84531140327453613</v>
      </c>
      <c r="D3" s="1">
        <v>1.5128631591796879</v>
      </c>
      <c r="E3" s="1">
        <v>5.4144077301025391</v>
      </c>
      <c r="F3" s="1">
        <v>3.4123070538043983E-2</v>
      </c>
      <c r="G3" s="1">
        <v>1.1290814876556401</v>
      </c>
      <c r="H3" s="1">
        <v>1.5055291652679439</v>
      </c>
      <c r="I3" s="1">
        <v>6.8972644805908203</v>
      </c>
      <c r="J3" s="1">
        <v>3.0540318489074711</v>
      </c>
      <c r="K3" s="1">
        <v>100</v>
      </c>
      <c r="L3" s="1">
        <v>6.122227668762207</v>
      </c>
      <c r="M3" s="1">
        <v>1.1770331859588621</v>
      </c>
      <c r="N3" s="1">
        <v>4.5122474431991577E-2</v>
      </c>
      <c r="O3" s="1">
        <v>0</v>
      </c>
      <c r="P3" s="1">
        <v>1.5114293098449709</v>
      </c>
      <c r="Q3" s="1">
        <v>5.0636749267578134</v>
      </c>
    </row>
    <row r="4" spans="1:17" x14ac:dyDescent="0.35">
      <c r="A4" t="s">
        <v>96</v>
      </c>
      <c r="B4" s="1">
        <v>1</v>
      </c>
      <c r="C4" s="1">
        <v>5.6110081672668457</v>
      </c>
      <c r="D4" s="1">
        <v>14.904932975769039</v>
      </c>
      <c r="E4" s="1">
        <v>23.767332077026371</v>
      </c>
      <c r="F4" s="1">
        <v>10.05600547790527</v>
      </c>
      <c r="G4" s="1">
        <v>8.2233562469482422</v>
      </c>
      <c r="H4" s="1">
        <v>4.2166333198547363</v>
      </c>
      <c r="I4" s="1">
        <v>23.833040237426761</v>
      </c>
      <c r="J4" s="1">
        <v>14.49477386474609</v>
      </c>
      <c r="K4" s="1">
        <v>100</v>
      </c>
      <c r="L4" s="1">
        <v>21.21347618103027</v>
      </c>
      <c r="M4" s="1">
        <v>14.181020736694339</v>
      </c>
      <c r="N4" s="1">
        <v>3.9937372207641602</v>
      </c>
      <c r="O4" s="1">
        <v>0.29396894574165339</v>
      </c>
      <c r="P4" s="1">
        <v>10.69835948944092</v>
      </c>
      <c r="Q4" s="1">
        <v>14.53066444396973</v>
      </c>
    </row>
    <row r="5" spans="1:17" x14ac:dyDescent="0.35">
      <c r="A5" t="s">
        <v>96</v>
      </c>
      <c r="B5" s="1">
        <v>2</v>
      </c>
      <c r="C5" s="1">
        <v>5.0423946380615234</v>
      </c>
      <c r="D5" s="1">
        <v>22.0020637512207</v>
      </c>
      <c r="E5" s="1">
        <v>25.844768524169918</v>
      </c>
      <c r="F5" s="1">
        <v>12.21369552612305</v>
      </c>
      <c r="G5" s="1">
        <v>7.9837346076965332</v>
      </c>
      <c r="H5" s="1">
        <v>8.0870838165283203</v>
      </c>
      <c r="I5" s="1">
        <v>20.226736068725589</v>
      </c>
      <c r="J5" s="1">
        <v>20.855228424072269</v>
      </c>
      <c r="K5" s="1">
        <v>100</v>
      </c>
      <c r="L5" s="1">
        <v>24.75501823425293</v>
      </c>
      <c r="M5" s="1">
        <v>10.525514602661129</v>
      </c>
      <c r="N5" s="1">
        <v>3.719276905059814</v>
      </c>
      <c r="O5" s="1">
        <v>2.9938685894012451</v>
      </c>
      <c r="P5" s="1">
        <v>9.0922155380249023</v>
      </c>
      <c r="Q5" s="1">
        <v>20.662984848022461</v>
      </c>
    </row>
    <row r="6" spans="1:17" x14ac:dyDescent="0.35">
      <c r="A6" t="s">
        <v>95</v>
      </c>
      <c r="B6" s="1">
        <v>2</v>
      </c>
      <c r="C6" s="1">
        <v>0.48124366998672491</v>
      </c>
      <c r="D6" s="1">
        <v>2.9433999061584468</v>
      </c>
      <c r="E6" s="1">
        <v>6.1042447090148926</v>
      </c>
      <c r="F6" s="1">
        <v>0.30102568864822388</v>
      </c>
      <c r="G6" s="1">
        <v>3.3139772415161128</v>
      </c>
      <c r="H6" s="1">
        <v>2.2747035026550289</v>
      </c>
      <c r="I6" s="1">
        <v>9.9219694137573242</v>
      </c>
      <c r="J6" s="1">
        <v>2.5714783668518071</v>
      </c>
      <c r="K6" s="1">
        <v>100</v>
      </c>
      <c r="L6" s="1">
        <v>7.4775233268737793</v>
      </c>
      <c r="M6" s="1">
        <v>0.93595117330551147</v>
      </c>
      <c r="N6" s="1">
        <v>0</v>
      </c>
      <c r="O6" s="1">
        <v>0</v>
      </c>
      <c r="P6" s="1">
        <v>1.823020339012146</v>
      </c>
      <c r="Q6" s="1">
        <v>9.9187383651733398</v>
      </c>
    </row>
    <row r="7" spans="1:17" x14ac:dyDescent="0.35">
      <c r="A7" t="s">
        <v>96</v>
      </c>
      <c r="B7" s="1">
        <v>3</v>
      </c>
      <c r="C7" s="1">
        <v>13.093915939331049</v>
      </c>
      <c r="D7" s="1">
        <v>50.493598937988281</v>
      </c>
      <c r="E7" s="1">
        <v>39.703140258789063</v>
      </c>
      <c r="F7" s="1">
        <v>31.386337280273441</v>
      </c>
      <c r="G7" s="1">
        <v>24.20134162902832</v>
      </c>
      <c r="H7" s="1">
        <v>19.671188354492191</v>
      </c>
      <c r="I7" s="1">
        <v>49.411460876464837</v>
      </c>
      <c r="J7" s="1">
        <v>34.310207366943359</v>
      </c>
      <c r="K7" s="1">
        <v>100</v>
      </c>
      <c r="L7" s="1">
        <v>44.829616546630859</v>
      </c>
      <c r="M7" s="1">
        <v>37.105152130126953</v>
      </c>
      <c r="N7" s="1">
        <v>14.210693359375</v>
      </c>
      <c r="O7" s="1">
        <v>5.5053482055664063</v>
      </c>
      <c r="P7" s="1">
        <v>18.212570190429691</v>
      </c>
      <c r="Q7" s="1">
        <v>60.555046081542969</v>
      </c>
    </row>
    <row r="8" spans="1:17" x14ac:dyDescent="0.35">
      <c r="A8" t="s">
        <v>95</v>
      </c>
      <c r="B8" s="1">
        <v>3</v>
      </c>
      <c r="C8" s="1">
        <v>1.373904347419739</v>
      </c>
      <c r="D8" s="1">
        <v>9.6241378784179688</v>
      </c>
      <c r="E8" s="1">
        <v>11.83898448944092</v>
      </c>
      <c r="F8" s="1">
        <v>1.937566876411438</v>
      </c>
      <c r="G8" s="1">
        <v>10.14783763885498</v>
      </c>
      <c r="H8" s="1">
        <v>4.5938210487365723</v>
      </c>
      <c r="I8" s="1">
        <v>23.212198257446289</v>
      </c>
      <c r="J8" s="1">
        <v>6.9867148399353027</v>
      </c>
      <c r="K8" s="1">
        <v>100</v>
      </c>
      <c r="L8" s="1">
        <v>11.76451587677002</v>
      </c>
      <c r="M8" s="1">
        <v>8.1955070495605469</v>
      </c>
      <c r="N8" s="1">
        <v>0.13526043295860291</v>
      </c>
      <c r="O8" s="1">
        <v>0</v>
      </c>
      <c r="P8" s="1">
        <v>2.281815767288208</v>
      </c>
      <c r="Q8" s="1">
        <v>41.123203277587891</v>
      </c>
    </row>
    <row r="9" spans="1:17" x14ac:dyDescent="0.35">
      <c r="A9" t="s">
        <v>96</v>
      </c>
      <c r="B9" s="1">
        <v>9999</v>
      </c>
      <c r="C9" s="1">
        <v>9.4313316345214844</v>
      </c>
      <c r="D9" s="1">
        <v>46.152942657470703</v>
      </c>
      <c r="E9" s="1">
        <v>21.400459289550781</v>
      </c>
      <c r="F9" s="1">
        <v>24.89815711975098</v>
      </c>
      <c r="G9" s="1">
        <v>3.933283805847168</v>
      </c>
      <c r="H9" s="1">
        <v>28.743160247802731</v>
      </c>
      <c r="I9" s="1">
        <v>49.275779724121087</v>
      </c>
      <c r="J9" s="1">
        <v>25.851186752319339</v>
      </c>
      <c r="K9" s="1">
        <v>100</v>
      </c>
      <c r="L9" s="1">
        <v>12.005776405334471</v>
      </c>
      <c r="M9" s="1">
        <v>60.223049163818359</v>
      </c>
      <c r="N9" s="1">
        <v>0</v>
      </c>
      <c r="O9" s="1">
        <v>12.99074172973633</v>
      </c>
      <c r="P9" s="1">
        <v>16.576883316040039</v>
      </c>
      <c r="Q9" s="1">
        <v>34.886650085449219</v>
      </c>
    </row>
    <row r="10" spans="1:17" x14ac:dyDescent="0.35">
      <c r="A10" t="s">
        <v>95</v>
      </c>
      <c r="B10" s="1">
        <v>9999</v>
      </c>
      <c r="C10" s="1">
        <v>0</v>
      </c>
      <c r="D10" s="1">
        <v>8.0024089813232422</v>
      </c>
      <c r="E10" s="1">
        <v>7.0100574493408203</v>
      </c>
      <c r="F10" s="1">
        <v>0</v>
      </c>
      <c r="G10" s="1">
        <v>7.8001751899719238</v>
      </c>
      <c r="H10" s="1">
        <v>0</v>
      </c>
      <c r="I10" s="1">
        <v>22.856008529663089</v>
      </c>
      <c r="J10" s="1">
        <v>6.165229320526123</v>
      </c>
      <c r="K10" s="1">
        <v>100</v>
      </c>
      <c r="L10" s="1">
        <v>7.5438098907470703</v>
      </c>
      <c r="M10" s="1">
        <v>6.1613297462463379</v>
      </c>
      <c r="N10" s="1"/>
      <c r="O10" s="1">
        <v>0</v>
      </c>
      <c r="P10" s="1">
        <v>2.6923189163208008</v>
      </c>
      <c r="Q10" s="1">
        <v>41.052631378173828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Q10"/>
  <sheetViews>
    <sheetView workbookViewId="0"/>
  </sheetViews>
  <sheetFormatPr defaultRowHeight="14.5" x14ac:dyDescent="0.35"/>
  <sheetData>
    <row r="1" spans="1:17" x14ac:dyDescent="0.35">
      <c r="A1" t="s">
        <v>94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5">
      <c r="A2" t="s">
        <v>95</v>
      </c>
      <c r="B2" s="1"/>
      <c r="C2" s="1">
        <v>2022</v>
      </c>
      <c r="D2" s="1">
        <v>2011</v>
      </c>
      <c r="E2" s="1">
        <v>2017</v>
      </c>
      <c r="F2" s="1">
        <v>2021</v>
      </c>
      <c r="G2" s="1">
        <v>2023</v>
      </c>
      <c r="H2" s="1">
        <v>2021</v>
      </c>
      <c r="I2" s="1">
        <v>2017</v>
      </c>
      <c r="J2" s="1">
        <v>2006</v>
      </c>
      <c r="K2" s="1">
        <v>2023</v>
      </c>
      <c r="L2" s="1">
        <v>2022</v>
      </c>
      <c r="M2" s="1">
        <v>2017</v>
      </c>
      <c r="N2" s="1">
        <v>2022</v>
      </c>
      <c r="O2" s="1">
        <v>2022</v>
      </c>
      <c r="P2" s="1">
        <v>2023</v>
      </c>
      <c r="Q2" s="1">
        <v>2022</v>
      </c>
    </row>
    <row r="3" spans="1:17" x14ac:dyDescent="0.35">
      <c r="A3" t="s">
        <v>95</v>
      </c>
      <c r="B3" s="1">
        <v>1</v>
      </c>
      <c r="C3" s="1">
        <v>2.0418968200683589</v>
      </c>
      <c r="D3" s="1">
        <v>2.2164320945739751</v>
      </c>
      <c r="E3" s="1">
        <v>24.56326866149902</v>
      </c>
      <c r="F3" s="1">
        <v>2.1437530517578129</v>
      </c>
      <c r="G3" s="1">
        <v>0</v>
      </c>
      <c r="H3" s="1">
        <v>6.9026784896850586</v>
      </c>
      <c r="I3" s="1">
        <v>6.7275466918945313</v>
      </c>
      <c r="J3" s="1">
        <v>0.18008698523044589</v>
      </c>
      <c r="K3" s="1">
        <v>100</v>
      </c>
      <c r="L3" s="1">
        <v>2.3330709934234619</v>
      </c>
      <c r="M3" s="1">
        <v>4.0423731803894043</v>
      </c>
      <c r="N3" s="1">
        <v>3.7926979064941411</v>
      </c>
      <c r="O3" s="1">
        <v>2.6498370170593262</v>
      </c>
      <c r="P3" s="1">
        <v>50.471931457519531</v>
      </c>
      <c r="Q3" s="1">
        <v>64.342025756835938</v>
      </c>
    </row>
    <row r="4" spans="1:17" x14ac:dyDescent="0.35">
      <c r="A4" t="s">
        <v>96</v>
      </c>
      <c r="B4" s="1">
        <v>1</v>
      </c>
      <c r="C4" s="1">
        <v>19.93060302734375</v>
      </c>
      <c r="D4" s="1">
        <v>16.967098236083981</v>
      </c>
      <c r="E4" s="1">
        <v>39.915241241455078</v>
      </c>
      <c r="F4" s="1">
        <v>12.78475856781006</v>
      </c>
      <c r="G4" s="1">
        <v>0.26435121893882751</v>
      </c>
      <c r="H4" s="1">
        <v>9.4462289810180664</v>
      </c>
      <c r="I4" s="1">
        <v>23.549968719482418</v>
      </c>
      <c r="J4" s="1">
        <v>3.0506339073181148</v>
      </c>
      <c r="K4" s="1">
        <v>100</v>
      </c>
      <c r="L4" s="1">
        <v>9.4383916854858398</v>
      </c>
      <c r="M4" s="1">
        <v>19.874725341796879</v>
      </c>
      <c r="N4" s="1">
        <v>17.294206619262699</v>
      </c>
      <c r="O4" s="1">
        <v>4.6323513984680176</v>
      </c>
      <c r="P4" s="1">
        <v>45.702537536621087</v>
      </c>
      <c r="Q4" s="1">
        <v>68.015975952148438</v>
      </c>
    </row>
    <row r="5" spans="1:17" x14ac:dyDescent="0.35">
      <c r="A5" t="s">
        <v>95</v>
      </c>
      <c r="B5" s="1">
        <v>2</v>
      </c>
      <c r="C5" s="1">
        <v>3.5528604984283452</v>
      </c>
      <c r="D5" s="1">
        <v>5.0673036575317383</v>
      </c>
      <c r="E5" s="1">
        <v>28.00566482543945</v>
      </c>
      <c r="F5" s="1">
        <v>2.7889835834503169</v>
      </c>
      <c r="G5" s="1">
        <v>0.78226131200790405</v>
      </c>
      <c r="H5" s="1">
        <v>9.0498685836791992</v>
      </c>
      <c r="I5" s="1">
        <v>11.60428428649902</v>
      </c>
      <c r="J5" s="1">
        <v>0.39483168721199041</v>
      </c>
      <c r="K5" s="1">
        <v>100</v>
      </c>
      <c r="L5" s="1">
        <v>5.348726749420166</v>
      </c>
      <c r="M5" s="1">
        <v>5.8298444747924796</v>
      </c>
      <c r="N5" s="1">
        <v>4.5445866584777832</v>
      </c>
      <c r="O5" s="1">
        <v>3.8041450977325439</v>
      </c>
      <c r="P5" s="1">
        <v>54.351108551025391</v>
      </c>
      <c r="Q5" s="1">
        <v>66.718452453613281</v>
      </c>
    </row>
    <row r="6" spans="1:17" x14ac:dyDescent="0.35">
      <c r="A6" t="s">
        <v>96</v>
      </c>
      <c r="B6" s="1">
        <v>2</v>
      </c>
      <c r="C6" s="1">
        <v>22.478759765625</v>
      </c>
      <c r="D6" s="1">
        <v>25.90608978271484</v>
      </c>
      <c r="E6" s="1">
        <v>46.425434112548828</v>
      </c>
      <c r="F6" s="1">
        <v>18.071708679199219</v>
      </c>
      <c r="G6" s="1">
        <v>1.272014260292053</v>
      </c>
      <c r="H6" s="1">
        <v>10.5917501449585</v>
      </c>
      <c r="I6" s="1">
        <v>24.1269416809082</v>
      </c>
      <c r="J6" s="1">
        <v>3.799216508865356</v>
      </c>
      <c r="K6" s="1">
        <v>100</v>
      </c>
      <c r="L6" s="1">
        <v>14.86244487762451</v>
      </c>
      <c r="M6" s="1">
        <v>19.09748649597168</v>
      </c>
      <c r="N6" s="1">
        <v>20.730825424194339</v>
      </c>
      <c r="O6" s="1">
        <v>12.25696849822998</v>
      </c>
      <c r="P6" s="1">
        <v>56.760829925537109</v>
      </c>
      <c r="Q6" s="1">
        <v>65.407737731933594</v>
      </c>
    </row>
    <row r="7" spans="1:17" x14ac:dyDescent="0.35">
      <c r="A7" t="s">
        <v>96</v>
      </c>
      <c r="B7" s="1">
        <v>3</v>
      </c>
      <c r="C7" s="1">
        <v>43.383426666259773</v>
      </c>
      <c r="D7" s="1">
        <v>53.050178527832031</v>
      </c>
      <c r="E7" s="1">
        <v>61.38641357421875</v>
      </c>
      <c r="F7" s="1">
        <v>43.704967498779297</v>
      </c>
      <c r="G7" s="1">
        <v>11.078494071960449</v>
      </c>
      <c r="H7" s="1">
        <v>18.214384078979489</v>
      </c>
      <c r="I7" s="1">
        <v>53.765548706054688</v>
      </c>
      <c r="J7" s="1">
        <v>22.86960601806641</v>
      </c>
      <c r="K7" s="1">
        <v>100</v>
      </c>
      <c r="L7" s="1">
        <v>39.342945098876953</v>
      </c>
      <c r="M7" s="1">
        <v>47.609405517578132</v>
      </c>
      <c r="N7" s="1">
        <v>42.639556884765632</v>
      </c>
      <c r="O7" s="1">
        <v>43.322895050048828</v>
      </c>
      <c r="P7" s="1">
        <v>55.585906982421882</v>
      </c>
      <c r="Q7" s="1">
        <v>66.717796325683594</v>
      </c>
    </row>
    <row r="8" spans="1:17" x14ac:dyDescent="0.35">
      <c r="A8" t="s">
        <v>95</v>
      </c>
      <c r="B8" s="1">
        <v>3</v>
      </c>
      <c r="C8" s="1">
        <v>13.132326126098629</v>
      </c>
      <c r="D8" s="1">
        <v>15.15022087097168</v>
      </c>
      <c r="E8" s="1">
        <v>34.377880096435547</v>
      </c>
      <c r="F8" s="1">
        <v>10.273918151855471</v>
      </c>
      <c r="G8" s="1">
        <v>2.6700031757354741</v>
      </c>
      <c r="H8" s="1">
        <v>13.23754787445068</v>
      </c>
      <c r="I8" s="1">
        <v>28.076644897460941</v>
      </c>
      <c r="J8" s="1">
        <v>5.0922322273254386</v>
      </c>
      <c r="K8" s="1">
        <v>100</v>
      </c>
      <c r="L8" s="1">
        <v>15.59103298187256</v>
      </c>
      <c r="M8" s="1">
        <v>22.05565071105957</v>
      </c>
      <c r="N8" s="1">
        <v>12.32077121734619</v>
      </c>
      <c r="O8" s="1">
        <v>16.762592315673832</v>
      </c>
      <c r="P8" s="1">
        <v>44.022628784179688</v>
      </c>
      <c r="Q8" s="1">
        <v>52.201866149902337</v>
      </c>
    </row>
    <row r="9" spans="1:17" x14ac:dyDescent="0.35">
      <c r="A9" t="s">
        <v>96</v>
      </c>
      <c r="B9" s="1">
        <v>9999</v>
      </c>
      <c r="C9" s="1">
        <v>49.801925659179688</v>
      </c>
      <c r="D9" s="1">
        <v>47.914695739746087</v>
      </c>
      <c r="E9" s="1">
        <v>41.055618286132813</v>
      </c>
      <c r="F9" s="1">
        <v>31.883871078491211</v>
      </c>
      <c r="G9" s="1">
        <v>6.1239728927612296</v>
      </c>
      <c r="H9" s="1">
        <v>49.11102294921875</v>
      </c>
      <c r="I9" s="1">
        <v>49.644924163818359</v>
      </c>
      <c r="J9" s="1">
        <v>12.44850921630859</v>
      </c>
      <c r="K9" s="1">
        <v>100</v>
      </c>
      <c r="L9" s="1">
        <v>1.384324312210083</v>
      </c>
      <c r="M9" s="1">
        <v>67.070396423339844</v>
      </c>
      <c r="N9" s="1">
        <v>0</v>
      </c>
      <c r="O9" s="1">
        <v>27.7979621887207</v>
      </c>
      <c r="P9" s="1">
        <v>30.267107009887699</v>
      </c>
      <c r="Q9" s="1">
        <v>63.518054962158203</v>
      </c>
    </row>
    <row r="10" spans="1:17" x14ac:dyDescent="0.35">
      <c r="A10" t="s">
        <v>95</v>
      </c>
      <c r="B10" s="1">
        <v>9999</v>
      </c>
      <c r="C10" s="1">
        <v>41.507701873779297</v>
      </c>
      <c r="D10" s="1">
        <v>7.449059009552002</v>
      </c>
      <c r="E10" s="1">
        <v>17.03748893737793</v>
      </c>
      <c r="F10" s="1">
        <v>0.91754150390625</v>
      </c>
      <c r="G10" s="1">
        <v>0</v>
      </c>
      <c r="H10" s="1">
        <v>6.7736611366271973</v>
      </c>
      <c r="I10" s="1">
        <v>19.117679595947269</v>
      </c>
      <c r="J10" s="1">
        <v>2.1344845294952388</v>
      </c>
      <c r="K10" s="1">
        <v>100</v>
      </c>
      <c r="L10" s="1">
        <v>0.511588454246521</v>
      </c>
      <c r="M10" s="1">
        <v>8.0259428024291992</v>
      </c>
      <c r="N10" s="1"/>
      <c r="O10" s="1">
        <v>20.239376068115231</v>
      </c>
      <c r="P10" s="1">
        <v>35.429035186767578</v>
      </c>
      <c r="Q10" s="1">
        <v>84.210525512695313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R10"/>
  <sheetViews>
    <sheetView workbookViewId="0"/>
  </sheetViews>
  <sheetFormatPr defaultRowHeight="14.5" x14ac:dyDescent="0.35"/>
  <sheetData>
    <row r="1" spans="1:18" x14ac:dyDescent="0.35">
      <c r="A1" t="s">
        <v>94</v>
      </c>
      <c r="B1" t="s">
        <v>0</v>
      </c>
      <c r="C1" t="s">
        <v>17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35">
      <c r="A2" t="s">
        <v>95</v>
      </c>
      <c r="B2" s="1"/>
      <c r="C2" s="1"/>
      <c r="D2" s="1">
        <v>2022</v>
      </c>
      <c r="E2" s="1">
        <v>2011</v>
      </c>
      <c r="F2" s="1">
        <v>2022</v>
      </c>
      <c r="G2" s="1">
        <v>2022</v>
      </c>
      <c r="H2" s="1">
        <v>2023</v>
      </c>
      <c r="I2" s="1">
        <v>2021</v>
      </c>
      <c r="J2" s="1">
        <v>2023</v>
      </c>
      <c r="K2" s="1">
        <v>2022</v>
      </c>
      <c r="L2" s="1">
        <v>2023</v>
      </c>
      <c r="M2" s="1">
        <v>2022</v>
      </c>
      <c r="N2" s="1">
        <v>2022</v>
      </c>
      <c r="O2" s="1">
        <v>2022</v>
      </c>
      <c r="P2" s="1">
        <v>2022</v>
      </c>
      <c r="Q2" s="1">
        <v>2023</v>
      </c>
      <c r="R2" s="1">
        <v>2022</v>
      </c>
    </row>
    <row r="3" spans="1:18" x14ac:dyDescent="0.35">
      <c r="A3" t="s">
        <v>95</v>
      </c>
      <c r="B3" s="1">
        <v>1</v>
      </c>
      <c r="C3" s="1"/>
      <c r="D3" s="1">
        <v>6.2087254524230957</v>
      </c>
      <c r="E3" s="1">
        <v>3.4451208114624019</v>
      </c>
      <c r="F3" s="1">
        <v>11.351038932800289</v>
      </c>
      <c r="G3" s="1">
        <v>7.3206453323364258</v>
      </c>
      <c r="H3" s="1">
        <v>13.159902572631839</v>
      </c>
      <c r="I3" s="1">
        <v>0.95480543375015259</v>
      </c>
      <c r="J3" s="1">
        <v>9.7332305908203125</v>
      </c>
      <c r="K3" s="1">
        <v>16.504316329956051</v>
      </c>
      <c r="L3" s="1">
        <v>2.7163987159728999</v>
      </c>
      <c r="M3" s="1">
        <v>23.091373443603519</v>
      </c>
      <c r="N3" s="1">
        <v>0.73751705884933472</v>
      </c>
      <c r="O3" s="1">
        <v>16.75278472900391</v>
      </c>
      <c r="P3" s="1">
        <v>0</v>
      </c>
      <c r="Q3" s="1">
        <v>0.77050423622131348</v>
      </c>
      <c r="R3" s="1">
        <v>14.61491870880127</v>
      </c>
    </row>
    <row r="4" spans="1:18" x14ac:dyDescent="0.35">
      <c r="A4" t="s">
        <v>96</v>
      </c>
      <c r="B4" s="1">
        <v>1</v>
      </c>
      <c r="C4" s="1">
        <v>56.044387817382813</v>
      </c>
      <c r="D4" s="1">
        <v>62.555683135986328</v>
      </c>
      <c r="E4" s="1">
        <v>45.511157989501953</v>
      </c>
      <c r="F4" s="1">
        <v>92.85260009765625</v>
      </c>
      <c r="G4" s="1">
        <v>83.900894165039063</v>
      </c>
      <c r="H4" s="1">
        <v>22.687435150146481</v>
      </c>
      <c r="I4" s="1">
        <v>18.520696640014648</v>
      </c>
      <c r="J4" s="1">
        <v>64.759376525878906</v>
      </c>
      <c r="K4" s="1">
        <v>65.642753601074219</v>
      </c>
      <c r="L4" s="1">
        <v>55.848808288574219</v>
      </c>
      <c r="M4" s="1">
        <v>79.599723815917969</v>
      </c>
      <c r="N4" s="1">
        <v>40.002243041992188</v>
      </c>
      <c r="O4" s="1">
        <v>70.615074157714844</v>
      </c>
      <c r="P4" s="1">
        <v>1.926713824272156</v>
      </c>
      <c r="Q4" s="1">
        <v>37.990390777587891</v>
      </c>
      <c r="R4" s="1">
        <v>45.067955017089837</v>
      </c>
    </row>
    <row r="5" spans="1:18" x14ac:dyDescent="0.35">
      <c r="A5" t="s">
        <v>95</v>
      </c>
      <c r="B5" s="1">
        <v>2</v>
      </c>
      <c r="C5" s="1"/>
      <c r="D5" s="1">
        <v>6.6319761276245117</v>
      </c>
      <c r="E5" s="1">
        <v>6.5901780128479004</v>
      </c>
      <c r="F5" s="1">
        <v>14.196072578430179</v>
      </c>
      <c r="G5" s="1">
        <v>9.7023773193359375</v>
      </c>
      <c r="H5" s="1">
        <v>10.97754955291748</v>
      </c>
      <c r="I5" s="1">
        <v>0.87176692485809326</v>
      </c>
      <c r="J5" s="1">
        <v>17.506902694702148</v>
      </c>
      <c r="K5" s="1">
        <v>20.021150588989261</v>
      </c>
      <c r="L5" s="1">
        <v>3.8228049278259282</v>
      </c>
      <c r="M5" s="1">
        <v>32.714057922363281</v>
      </c>
      <c r="N5" s="1">
        <v>0.95159077644348145</v>
      </c>
      <c r="O5" s="1">
        <v>19.045515060424801</v>
      </c>
      <c r="P5" s="1">
        <v>0</v>
      </c>
      <c r="Q5" s="1">
        <v>1.76180100440979</v>
      </c>
      <c r="R5" s="1">
        <v>24.772945404052731</v>
      </c>
    </row>
    <row r="6" spans="1:18" x14ac:dyDescent="0.35">
      <c r="A6" t="s">
        <v>96</v>
      </c>
      <c r="B6" s="1">
        <v>2</v>
      </c>
      <c r="C6" s="1">
        <v>61.184913635253913</v>
      </c>
      <c r="D6" s="1">
        <v>60.875637054443359</v>
      </c>
      <c r="E6" s="1">
        <v>57.443599700927727</v>
      </c>
      <c r="F6" s="1">
        <v>92.491424560546875</v>
      </c>
      <c r="G6" s="1">
        <v>84.785545349121094</v>
      </c>
      <c r="H6" s="1">
        <v>29.201337814331051</v>
      </c>
      <c r="I6" s="1">
        <v>20.730508804321289</v>
      </c>
      <c r="J6" s="1">
        <v>66.166816711425781</v>
      </c>
      <c r="K6" s="1">
        <v>75.75262451171875</v>
      </c>
      <c r="L6" s="1">
        <v>57.450717926025391</v>
      </c>
      <c r="M6" s="1">
        <v>83.772491455078125</v>
      </c>
      <c r="N6" s="1">
        <v>26.673368453979489</v>
      </c>
      <c r="O6" s="1">
        <v>77.324028015136719</v>
      </c>
      <c r="P6" s="1">
        <v>7.1479043960571289</v>
      </c>
      <c r="Q6" s="1">
        <v>40.261867523193359</v>
      </c>
      <c r="R6" s="1">
        <v>53.088104248046882</v>
      </c>
    </row>
    <row r="7" spans="1:18" x14ac:dyDescent="0.35">
      <c r="A7" t="s">
        <v>96</v>
      </c>
      <c r="B7" s="1">
        <v>3</v>
      </c>
      <c r="C7" s="1">
        <v>73.490615844726563</v>
      </c>
      <c r="D7" s="1">
        <v>72.969352722167969</v>
      </c>
      <c r="E7" s="1">
        <v>74.315658569335938</v>
      </c>
      <c r="F7" s="1">
        <v>96.179832458496094</v>
      </c>
      <c r="G7" s="1">
        <v>95.766738891601563</v>
      </c>
      <c r="H7" s="1">
        <v>35.517772674560547</v>
      </c>
      <c r="I7" s="1">
        <v>28.70467567443848</v>
      </c>
      <c r="J7" s="1">
        <v>83.445220947265625</v>
      </c>
      <c r="K7" s="1">
        <v>82.125846862792969</v>
      </c>
      <c r="L7" s="1">
        <v>67.448768615722656</v>
      </c>
      <c r="M7" s="1">
        <v>91.520172119140625</v>
      </c>
      <c r="N7" s="1">
        <v>49.665245056152337</v>
      </c>
      <c r="O7" s="1">
        <v>85.95880126953125</v>
      </c>
      <c r="P7" s="1">
        <v>16.528169631958011</v>
      </c>
      <c r="Q7" s="1">
        <v>58.741252899169922</v>
      </c>
      <c r="R7" s="1">
        <v>75.720039367675781</v>
      </c>
    </row>
    <row r="8" spans="1:18" x14ac:dyDescent="0.35">
      <c r="A8" t="s">
        <v>95</v>
      </c>
      <c r="B8" s="1">
        <v>3</v>
      </c>
      <c r="C8" s="1"/>
      <c r="D8" s="1">
        <v>13.36812114715576</v>
      </c>
      <c r="E8" s="1">
        <v>8.0264997482299805</v>
      </c>
      <c r="F8" s="1">
        <v>14.32781505584717</v>
      </c>
      <c r="G8" s="1">
        <v>17.290657043457031</v>
      </c>
      <c r="H8" s="1">
        <v>10.613839149475099</v>
      </c>
      <c r="I8" s="1">
        <v>1.5614111423492429</v>
      </c>
      <c r="J8" s="1">
        <v>26.552349090576168</v>
      </c>
      <c r="K8" s="1">
        <v>30.407882690429691</v>
      </c>
      <c r="L8" s="1">
        <v>7.3214068412780762</v>
      </c>
      <c r="M8" s="1">
        <v>42.321369171142578</v>
      </c>
      <c r="N8" s="1">
        <v>3.5833463668823242</v>
      </c>
      <c r="O8" s="1">
        <v>25.968044281005859</v>
      </c>
      <c r="P8" s="1">
        <v>0</v>
      </c>
      <c r="Q8" s="1">
        <v>1.980394840240479</v>
      </c>
      <c r="R8" s="1">
        <v>20.05648231506348</v>
      </c>
    </row>
    <row r="9" spans="1:18" x14ac:dyDescent="0.35">
      <c r="A9" t="s">
        <v>95</v>
      </c>
      <c r="B9" s="1">
        <v>9999</v>
      </c>
      <c r="C9" s="1"/>
      <c r="D9" s="1">
        <v>13.1999044418335</v>
      </c>
      <c r="E9" s="1">
        <v>11.41242504119873</v>
      </c>
      <c r="F9" s="1">
        <v>13.61972236633301</v>
      </c>
      <c r="G9" s="1">
        <v>13.90953254699707</v>
      </c>
      <c r="H9" s="1">
        <v>5.872042179107666</v>
      </c>
      <c r="I9" s="1">
        <v>0</v>
      </c>
      <c r="J9" s="1">
        <v>17.95844650268555</v>
      </c>
      <c r="K9" s="1">
        <v>21.639764785766602</v>
      </c>
      <c r="L9" s="1">
        <v>15.52539157867432</v>
      </c>
      <c r="M9" s="1">
        <v>34.104011535644531</v>
      </c>
      <c r="N9" s="1">
        <v>1.7197631597518921</v>
      </c>
      <c r="O9" s="1"/>
      <c r="P9" s="1">
        <v>0</v>
      </c>
      <c r="Q9" s="1">
        <v>1.967848658561707</v>
      </c>
      <c r="R9" s="1">
        <v>15.526315689086911</v>
      </c>
    </row>
    <row r="10" spans="1:18" x14ac:dyDescent="0.35">
      <c r="A10" t="s">
        <v>96</v>
      </c>
      <c r="B10" s="1">
        <v>9999</v>
      </c>
      <c r="C10" s="1">
        <v>78.728195190429688</v>
      </c>
      <c r="D10" s="1">
        <v>72.435661315917969</v>
      </c>
      <c r="E10" s="1">
        <v>76.144729614257813</v>
      </c>
      <c r="F10" s="1">
        <v>92.218574523925781</v>
      </c>
      <c r="G10" s="1">
        <v>86.412857055664063</v>
      </c>
      <c r="H10" s="1">
        <v>31.93925857543945</v>
      </c>
      <c r="I10" s="1">
        <v>41.156715393066413</v>
      </c>
      <c r="J10" s="1">
        <v>91.983352661132813</v>
      </c>
      <c r="K10" s="1">
        <v>77.147392272949219</v>
      </c>
      <c r="L10" s="1">
        <v>84.553016662597656</v>
      </c>
      <c r="M10" s="1">
        <v>82.469375610351563</v>
      </c>
      <c r="N10" s="1">
        <v>61.807655334472663</v>
      </c>
      <c r="O10" s="1">
        <v>100</v>
      </c>
      <c r="P10" s="1">
        <v>32.292278289794922</v>
      </c>
      <c r="Q10" s="1">
        <v>47.714138031005859</v>
      </c>
      <c r="R10" s="1">
        <v>62.9722900390625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R21"/>
  <sheetViews>
    <sheetView topLeftCell="A7" workbookViewId="0">
      <selection activeCell="L22" sqref="L22"/>
    </sheetView>
  </sheetViews>
  <sheetFormatPr defaultRowHeight="14.5" x14ac:dyDescent="0.35"/>
  <sheetData>
    <row r="1" spans="1:18" x14ac:dyDescent="0.35">
      <c r="A1" t="s">
        <v>94</v>
      </c>
      <c r="B1" t="s">
        <v>0</v>
      </c>
      <c r="C1" t="s">
        <v>17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35">
      <c r="B2" s="1"/>
      <c r="C2" s="1"/>
      <c r="D2" s="1">
        <v>2022</v>
      </c>
      <c r="E2" s="1">
        <v>2011</v>
      </c>
      <c r="F2" s="1">
        <v>2022</v>
      </c>
      <c r="G2" s="1">
        <v>2022</v>
      </c>
      <c r="H2" s="1">
        <v>2023</v>
      </c>
      <c r="I2" s="1">
        <v>2021</v>
      </c>
      <c r="J2" s="1">
        <v>2023</v>
      </c>
      <c r="K2" s="1">
        <v>2022</v>
      </c>
      <c r="L2" s="1">
        <v>2023</v>
      </c>
      <c r="M2" s="1">
        <v>2022</v>
      </c>
      <c r="N2" s="1">
        <v>2022</v>
      </c>
      <c r="O2" s="1">
        <v>2022</v>
      </c>
      <c r="P2" s="1">
        <v>2022</v>
      </c>
      <c r="Q2" s="1">
        <v>2023</v>
      </c>
      <c r="R2" s="1">
        <v>2022</v>
      </c>
    </row>
    <row r="3" spans="1:18" x14ac:dyDescent="0.35">
      <c r="A3" t="s">
        <v>95</v>
      </c>
      <c r="B3" s="1">
        <v>1</v>
      </c>
      <c r="C3" s="1"/>
      <c r="D3" s="1">
        <v>14.236897468566889</v>
      </c>
      <c r="E3" s="1">
        <v>31.43032264709473</v>
      </c>
      <c r="F3" s="1">
        <v>53.650493621826172</v>
      </c>
      <c r="G3" s="1">
        <v>46.440258026123047</v>
      </c>
      <c r="H3" s="1">
        <v>82.786598205566406</v>
      </c>
      <c r="I3" s="1">
        <v>75.792236328125</v>
      </c>
      <c r="J3" s="1">
        <v>30.36409950256348</v>
      </c>
      <c r="K3" s="1">
        <v>60.334468841552727</v>
      </c>
      <c r="L3" s="1">
        <v>74.905532836914063</v>
      </c>
      <c r="M3" s="1">
        <v>90.746101379394531</v>
      </c>
      <c r="N3" s="1">
        <v>58.855186462402337</v>
      </c>
      <c r="O3" s="1">
        <v>69.450904846191406</v>
      </c>
      <c r="P3" s="1">
        <v>75.240325927734375</v>
      </c>
      <c r="Q3" s="1">
        <v>64.403518676757813</v>
      </c>
      <c r="R3" s="1">
        <v>84.323837280273438</v>
      </c>
    </row>
    <row r="4" spans="1:18" x14ac:dyDescent="0.35">
      <c r="A4" t="s">
        <v>96</v>
      </c>
      <c r="B4" s="1">
        <v>1</v>
      </c>
      <c r="C4" s="1">
        <v>83.839309692382813</v>
      </c>
      <c r="D4" s="1">
        <v>82.449417114257813</v>
      </c>
      <c r="E4" s="1">
        <v>86.148414611816406</v>
      </c>
      <c r="F4" s="1">
        <v>97.323745727539063</v>
      </c>
      <c r="G4" s="1">
        <v>95.657058715820313</v>
      </c>
      <c r="H4" s="1">
        <v>97.447990417480469</v>
      </c>
      <c r="I4" s="1">
        <v>84.423553466796875</v>
      </c>
      <c r="J4" s="1">
        <v>86.810325622558594</v>
      </c>
      <c r="K4" s="1">
        <v>85.884574890136719</v>
      </c>
      <c r="L4" s="1">
        <v>87.132575988769531</v>
      </c>
      <c r="M4" s="1">
        <v>96.244140625</v>
      </c>
      <c r="N4" s="1">
        <v>96.419891357421875</v>
      </c>
      <c r="O4" s="1">
        <v>82.254722595214844</v>
      </c>
      <c r="P4" s="1">
        <v>81.167259216308594</v>
      </c>
      <c r="Q4" s="1">
        <v>78.764015197753906</v>
      </c>
      <c r="R4" s="1">
        <v>99.283943176269531</v>
      </c>
    </row>
    <row r="5" spans="1:18" x14ac:dyDescent="0.35">
      <c r="A5" t="s">
        <v>95</v>
      </c>
      <c r="B5" s="1">
        <v>2</v>
      </c>
      <c r="C5" s="1"/>
      <c r="D5" s="1">
        <v>17.15338134765625</v>
      </c>
      <c r="E5" s="1">
        <v>33.355327606201172</v>
      </c>
      <c r="F5" s="1">
        <v>52.056968688964837</v>
      </c>
      <c r="G5" s="1">
        <v>53.083103179931641</v>
      </c>
      <c r="H5" s="1">
        <v>87.369163513183594</v>
      </c>
      <c r="I5" s="1">
        <v>69.946632385253906</v>
      </c>
      <c r="J5" s="1">
        <v>45.552787780761719</v>
      </c>
      <c r="K5" s="1">
        <v>66.02642822265625</v>
      </c>
      <c r="L5" s="1">
        <v>76.338874816894531</v>
      </c>
      <c r="M5" s="1">
        <v>93.595169067382813</v>
      </c>
      <c r="N5" s="1">
        <v>77.283683776855469</v>
      </c>
      <c r="O5" s="1">
        <v>75.055671691894531</v>
      </c>
      <c r="P5" s="1">
        <v>77.864631652832031</v>
      </c>
      <c r="Q5" s="1">
        <v>62.276397705078132</v>
      </c>
      <c r="R5" s="1">
        <v>84.500480651855469</v>
      </c>
    </row>
    <row r="6" spans="1:18" x14ac:dyDescent="0.35">
      <c r="A6" t="s">
        <v>96</v>
      </c>
      <c r="B6" s="1">
        <v>2</v>
      </c>
      <c r="C6" s="1">
        <v>81.424659729003906</v>
      </c>
      <c r="D6" s="1">
        <v>84.655464172363281</v>
      </c>
      <c r="E6" s="1">
        <v>89.717681884765625</v>
      </c>
      <c r="F6" s="1">
        <v>96.140899658203125</v>
      </c>
      <c r="G6" s="1">
        <v>95.774314880371094</v>
      </c>
      <c r="H6" s="1">
        <v>97.522537231445313</v>
      </c>
      <c r="I6" s="1">
        <v>88.012344360351563</v>
      </c>
      <c r="J6" s="1">
        <v>89.912361145019531</v>
      </c>
      <c r="K6" s="1">
        <v>90.488433837890625</v>
      </c>
      <c r="L6" s="1">
        <v>89.529937744140625</v>
      </c>
      <c r="M6" s="1">
        <v>95.928176879882813</v>
      </c>
      <c r="N6" s="1">
        <v>96.617790222167969</v>
      </c>
      <c r="O6" s="1">
        <v>87.554969787597656</v>
      </c>
      <c r="P6" s="1">
        <v>87.055816650390625</v>
      </c>
      <c r="Q6" s="1">
        <v>80.731925964355469</v>
      </c>
      <c r="R6" s="1">
        <v>99.778640747070313</v>
      </c>
    </row>
    <row r="7" spans="1:18" x14ac:dyDescent="0.35">
      <c r="A7" t="s">
        <v>95</v>
      </c>
      <c r="B7" s="1">
        <v>3</v>
      </c>
      <c r="C7" s="1"/>
      <c r="D7" s="1">
        <v>24.3878173828125</v>
      </c>
      <c r="E7" s="1">
        <v>31.353885650634769</v>
      </c>
      <c r="F7" s="1">
        <v>57.615707397460938</v>
      </c>
      <c r="G7" s="1">
        <v>61.788105010986328</v>
      </c>
      <c r="H7" s="1">
        <v>89.643753051757813</v>
      </c>
      <c r="I7" s="1">
        <v>72.516319274902344</v>
      </c>
      <c r="J7" s="1">
        <v>54.914237976074219</v>
      </c>
      <c r="K7" s="1">
        <v>73.435165405273438</v>
      </c>
      <c r="L7" s="1">
        <v>80.127754211425781</v>
      </c>
      <c r="M7" s="1">
        <v>93.887214660644531</v>
      </c>
      <c r="N7" s="1">
        <v>87.482749938964844</v>
      </c>
      <c r="O7" s="1">
        <v>75.074234008789063</v>
      </c>
      <c r="P7" s="1">
        <v>75.187454223632813</v>
      </c>
      <c r="Q7" s="1">
        <v>65.385887145996094</v>
      </c>
      <c r="R7" s="1">
        <v>70.478401184082031</v>
      </c>
    </row>
    <row r="8" spans="1:18" x14ac:dyDescent="0.35">
      <c r="A8" t="s">
        <v>96</v>
      </c>
      <c r="B8" s="1">
        <v>3</v>
      </c>
      <c r="C8" s="1">
        <v>90.77642822265625</v>
      </c>
      <c r="D8" s="1">
        <v>89.494972229003906</v>
      </c>
      <c r="E8" s="1">
        <v>93.999160766601563</v>
      </c>
      <c r="F8" s="1">
        <v>98.715461730957031</v>
      </c>
      <c r="G8" s="1">
        <v>98.944717407226563</v>
      </c>
      <c r="H8" s="1">
        <v>99.291290283203125</v>
      </c>
      <c r="I8" s="1">
        <v>91.664253234863281</v>
      </c>
      <c r="J8" s="1">
        <v>96.320686340332031</v>
      </c>
      <c r="K8" s="1">
        <v>94.883712768554688</v>
      </c>
      <c r="L8" s="1">
        <v>93.419303894042969</v>
      </c>
      <c r="M8" s="1">
        <v>98.441421508789063</v>
      </c>
      <c r="N8" s="1">
        <v>98.265419006347656</v>
      </c>
      <c r="O8" s="1">
        <v>90.760612487792969</v>
      </c>
      <c r="P8" s="1">
        <v>88.409599304199219</v>
      </c>
      <c r="Q8" s="1">
        <v>86.14947509765625</v>
      </c>
      <c r="R8" s="1">
        <v>99.68194580078125</v>
      </c>
    </row>
    <row r="9" spans="1:18" x14ac:dyDescent="0.35">
      <c r="A9" t="s">
        <v>96</v>
      </c>
      <c r="B9" s="1">
        <v>9999</v>
      </c>
      <c r="C9" s="1">
        <v>89.563285827636719</v>
      </c>
      <c r="D9" s="1">
        <v>92.273094177246094</v>
      </c>
      <c r="E9" s="1">
        <v>92.432418823242188</v>
      </c>
      <c r="F9" s="1">
        <v>96.156028747558594</v>
      </c>
      <c r="G9" s="1">
        <v>91.742347717285156</v>
      </c>
      <c r="H9" s="1">
        <v>100</v>
      </c>
      <c r="I9" s="1">
        <v>88.764457702636719</v>
      </c>
      <c r="J9" s="1">
        <v>95.463783264160156</v>
      </c>
      <c r="K9" s="1">
        <v>87.929244995117188</v>
      </c>
      <c r="L9" s="1">
        <v>96.212890625</v>
      </c>
      <c r="M9" s="1">
        <v>97.8150634765625</v>
      </c>
      <c r="N9" s="1">
        <v>97.05438232421875</v>
      </c>
      <c r="O9" s="1">
        <v>100</v>
      </c>
      <c r="P9" s="1">
        <v>92.359077453613281</v>
      </c>
      <c r="Q9" s="1">
        <v>85.730186462402344</v>
      </c>
      <c r="R9" s="1">
        <v>100</v>
      </c>
    </row>
    <row r="10" spans="1:18" x14ac:dyDescent="0.35">
      <c r="A10" t="s">
        <v>95</v>
      </c>
      <c r="B10" s="1">
        <v>9999</v>
      </c>
      <c r="C10" s="1"/>
      <c r="D10" s="1">
        <v>23.165102005004879</v>
      </c>
      <c r="E10" s="1">
        <v>30.57174110412598</v>
      </c>
      <c r="F10" s="1">
        <v>50.245964050292969</v>
      </c>
      <c r="G10" s="1">
        <v>40.025337219238281</v>
      </c>
      <c r="H10" s="1">
        <v>94.259422302246094</v>
      </c>
      <c r="I10" s="1">
        <v>70.377418518066406</v>
      </c>
      <c r="J10" s="1">
        <v>48.517971038818359</v>
      </c>
      <c r="K10" s="1">
        <v>59.627651214599609</v>
      </c>
      <c r="L10" s="1">
        <v>76.793846130371094</v>
      </c>
      <c r="M10" s="1">
        <v>96.193084716796875</v>
      </c>
      <c r="N10" s="1">
        <v>59.345924377441413</v>
      </c>
      <c r="O10" s="1"/>
      <c r="P10" s="1">
        <v>74.494316101074219</v>
      </c>
      <c r="Q10" s="1">
        <v>71.661376953125</v>
      </c>
      <c r="R10" s="1">
        <v>94.473686218261719</v>
      </c>
    </row>
    <row r="17" spans="7:10" x14ac:dyDescent="0.35">
      <c r="G17">
        <v>0</v>
      </c>
      <c r="H17" s="34">
        <v>794423.9</v>
      </c>
      <c r="I17" s="34">
        <v>177936.9</v>
      </c>
      <c r="J17" s="34">
        <v>972360.8</v>
      </c>
    </row>
    <row r="18" spans="7:10" x14ac:dyDescent="0.35">
      <c r="G18">
        <v>1</v>
      </c>
      <c r="H18" s="34">
        <v>739624.1</v>
      </c>
      <c r="I18">
        <v>3341654.4</v>
      </c>
      <c r="J18">
        <v>4081278.5</v>
      </c>
    </row>
    <row r="20" spans="7:10" x14ac:dyDescent="0.35">
      <c r="G20" t="s">
        <v>150</v>
      </c>
      <c r="H20" s="35">
        <v>1534048</v>
      </c>
      <c r="I20">
        <v>3519591.2</v>
      </c>
      <c r="J20">
        <v>5053639.3</v>
      </c>
    </row>
    <row r="21" spans="7:10" x14ac:dyDescent="0.35">
      <c r="H21">
        <f>H18/H20</f>
        <v>0.48213882486076054</v>
      </c>
      <c r="I21">
        <f t="shared" ref="I21:J21" si="0">I18/I20</f>
        <v>0.94944390132581302</v>
      </c>
      <c r="J21">
        <f t="shared" si="0"/>
        <v>0.80759196644683373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R10"/>
  <sheetViews>
    <sheetView workbookViewId="0">
      <selection activeCell="A3" sqref="A3:XFD3"/>
    </sheetView>
  </sheetViews>
  <sheetFormatPr defaultRowHeight="14.5" x14ac:dyDescent="0.35"/>
  <sheetData>
    <row r="1" spans="1:18" x14ac:dyDescent="0.35">
      <c r="A1" t="s">
        <v>94</v>
      </c>
      <c r="B1" t="s">
        <v>0</v>
      </c>
      <c r="C1" t="s">
        <v>17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35">
      <c r="A2" t="s">
        <v>95</v>
      </c>
      <c r="B2" s="1"/>
      <c r="C2" s="1"/>
      <c r="D2" s="1">
        <v>2022</v>
      </c>
      <c r="E2" s="1">
        <v>2011</v>
      </c>
      <c r="F2" s="1">
        <v>2022</v>
      </c>
      <c r="G2" s="1">
        <v>2022</v>
      </c>
      <c r="H2" s="1">
        <v>2023</v>
      </c>
      <c r="I2" s="1">
        <v>2021</v>
      </c>
      <c r="J2" s="1">
        <v>2023</v>
      </c>
      <c r="K2" s="1">
        <v>2022</v>
      </c>
      <c r="L2" s="1">
        <v>2023</v>
      </c>
      <c r="M2" s="1">
        <v>2022</v>
      </c>
      <c r="N2" s="1">
        <v>2022</v>
      </c>
      <c r="O2" s="1">
        <v>2022</v>
      </c>
      <c r="P2" s="1">
        <v>2022</v>
      </c>
      <c r="Q2" s="1">
        <v>2023</v>
      </c>
      <c r="R2" s="1">
        <v>2022</v>
      </c>
    </row>
    <row r="3" spans="1:18" x14ac:dyDescent="0.35">
      <c r="A3" t="s">
        <v>95</v>
      </c>
      <c r="B3" s="1">
        <v>1</v>
      </c>
      <c r="C3" s="1"/>
      <c r="D3" s="1">
        <v>38.199485778808587</v>
      </c>
      <c r="E3" s="1">
        <v>28.647024154663089</v>
      </c>
      <c r="F3" s="1">
        <v>7.746455192565918</v>
      </c>
      <c r="G3" s="1">
        <v>23.453912734985352</v>
      </c>
      <c r="H3" s="1">
        <v>1.182484030723572</v>
      </c>
      <c r="I3" s="1">
        <v>2.5413045883178711</v>
      </c>
      <c r="J3" s="1">
        <v>35.737438201904297</v>
      </c>
      <c r="K3" s="1">
        <v>0.82540774345397949</v>
      </c>
      <c r="L3" s="1">
        <v>11.481058120727541</v>
      </c>
      <c r="M3" s="1">
        <v>7.6387825012207031</v>
      </c>
      <c r="N3" s="1">
        <v>17.197103500366211</v>
      </c>
      <c r="O3" s="1">
        <v>15.8145751953125</v>
      </c>
      <c r="P3" s="1">
        <v>0</v>
      </c>
      <c r="Q3" s="1">
        <v>10.32749080657959</v>
      </c>
      <c r="R3" s="1">
        <v>0</v>
      </c>
    </row>
    <row r="4" spans="1:18" x14ac:dyDescent="0.35">
      <c r="A4" t="s">
        <v>96</v>
      </c>
      <c r="B4" s="1">
        <v>1</v>
      </c>
      <c r="C4" s="1">
        <v>0.91342312097549438</v>
      </c>
      <c r="D4" s="1">
        <v>1.552586555480957</v>
      </c>
      <c r="E4" s="1">
        <v>4.8820638656616211</v>
      </c>
      <c r="F4" s="1">
        <v>2.070033073425293</v>
      </c>
      <c r="G4" s="1">
        <v>1.9177675247192381</v>
      </c>
      <c r="H4" s="1">
        <v>0</v>
      </c>
      <c r="I4" s="1">
        <v>1.772901058197021</v>
      </c>
      <c r="J4" s="1">
        <v>0.31935992836952209</v>
      </c>
      <c r="K4" s="1">
        <v>0.47219452261924738</v>
      </c>
      <c r="L4" s="1">
        <v>2.5853440761566162</v>
      </c>
      <c r="M4" s="1">
        <v>2.2888214588165279</v>
      </c>
      <c r="N4" s="1">
        <v>1.0923646688461299</v>
      </c>
      <c r="O4" s="1">
        <v>1.904446482658386</v>
      </c>
      <c r="P4" s="1">
        <v>0</v>
      </c>
      <c r="Q4" s="1">
        <v>3.560117244720459</v>
      </c>
      <c r="R4" s="1">
        <v>1.6074821949005129</v>
      </c>
    </row>
    <row r="5" spans="1:18" x14ac:dyDescent="0.35">
      <c r="A5" t="s">
        <v>95</v>
      </c>
      <c r="B5" s="1">
        <v>2</v>
      </c>
      <c r="C5" s="1"/>
      <c r="D5" s="1">
        <v>31.0523567199707</v>
      </c>
      <c r="E5" s="1">
        <v>17.151243209838871</v>
      </c>
      <c r="F5" s="1">
        <v>6.2713718414306641</v>
      </c>
      <c r="G5" s="1">
        <v>13.80734920501709</v>
      </c>
      <c r="H5" s="1">
        <v>0</v>
      </c>
      <c r="I5" s="1">
        <v>7.4855842590332031</v>
      </c>
      <c r="J5" s="1">
        <v>14.85468006134033</v>
      </c>
      <c r="K5" s="1">
        <v>2.204285621643066</v>
      </c>
      <c r="L5" s="1">
        <v>11.074685096740721</v>
      </c>
      <c r="M5" s="1">
        <v>4.913851261138916</v>
      </c>
      <c r="N5" s="1">
        <v>10.36896896362305</v>
      </c>
      <c r="O5" s="1">
        <v>10.589443206787109</v>
      </c>
      <c r="P5" s="1">
        <v>0</v>
      </c>
      <c r="Q5" s="1">
        <v>10.162106513977051</v>
      </c>
      <c r="R5" s="1">
        <v>0</v>
      </c>
    </row>
    <row r="6" spans="1:18" x14ac:dyDescent="0.35">
      <c r="A6" t="s">
        <v>96</v>
      </c>
      <c r="B6" s="1">
        <v>2</v>
      </c>
      <c r="C6" s="1">
        <v>0.56982564926147461</v>
      </c>
      <c r="D6" s="1">
        <v>1.645210385322571</v>
      </c>
      <c r="E6" s="1">
        <v>1.995854496955872</v>
      </c>
      <c r="F6" s="1">
        <v>1.7556537389755249</v>
      </c>
      <c r="G6" s="1">
        <v>1.189679861068726</v>
      </c>
      <c r="H6" s="1">
        <v>0</v>
      </c>
      <c r="I6" s="1">
        <v>0.70872914791107178</v>
      </c>
      <c r="J6" s="1">
        <v>1.4073799848556521</v>
      </c>
      <c r="K6" s="1">
        <v>0.10211459547281269</v>
      </c>
      <c r="L6" s="1">
        <v>2.220769882202148</v>
      </c>
      <c r="M6" s="1">
        <v>1.0580193996429439</v>
      </c>
      <c r="N6" s="1">
        <v>0</v>
      </c>
      <c r="O6" s="1">
        <v>1.421656727790833</v>
      </c>
      <c r="P6" s="1">
        <v>0</v>
      </c>
      <c r="Q6" s="1">
        <v>3.9390473365783691</v>
      </c>
      <c r="R6" s="1">
        <v>1.5194578170776369</v>
      </c>
    </row>
    <row r="7" spans="1:18" x14ac:dyDescent="0.35">
      <c r="A7" t="s">
        <v>96</v>
      </c>
      <c r="B7" s="1">
        <v>3</v>
      </c>
      <c r="C7" s="1">
        <v>0.16999514400959009</v>
      </c>
      <c r="D7" s="1">
        <v>0.70159286260604858</v>
      </c>
      <c r="E7" s="1">
        <v>0.50820285081863403</v>
      </c>
      <c r="F7" s="1">
        <v>0.68519210815429688</v>
      </c>
      <c r="G7" s="1">
        <v>0.2840728759765625</v>
      </c>
      <c r="H7" s="1">
        <v>5.4855801165103912E-2</v>
      </c>
      <c r="I7" s="1">
        <v>0.42089164257049561</v>
      </c>
      <c r="J7" s="1">
        <v>1.0000419616699221</v>
      </c>
      <c r="K7" s="1">
        <v>0.12957791984081271</v>
      </c>
      <c r="L7" s="1">
        <v>1.012167811393738</v>
      </c>
      <c r="M7" s="1">
        <v>0.50271368026733398</v>
      </c>
      <c r="N7" s="1">
        <v>0.35626137256622309</v>
      </c>
      <c r="O7" s="1">
        <v>0.56276458501815796</v>
      </c>
      <c r="P7" s="1">
        <v>0</v>
      </c>
      <c r="Q7" s="1">
        <v>2.857805490493774</v>
      </c>
      <c r="R7" s="1">
        <v>0.12408234179019929</v>
      </c>
    </row>
    <row r="8" spans="1:18" x14ac:dyDescent="0.35">
      <c r="A8" t="s">
        <v>95</v>
      </c>
      <c r="B8" s="1">
        <v>3</v>
      </c>
      <c r="C8" s="1"/>
      <c r="D8" s="1">
        <v>16.474052429199219</v>
      </c>
      <c r="E8" s="1">
        <v>9.7308063507080078</v>
      </c>
      <c r="F8" s="1">
        <v>5.0946545600891113</v>
      </c>
      <c r="G8" s="1">
        <v>8.4658899307250977</v>
      </c>
      <c r="H8" s="1">
        <v>0.19522386789321899</v>
      </c>
      <c r="I8" s="1">
        <v>2.2606616020202641</v>
      </c>
      <c r="J8" s="1">
        <v>5.8843026161193848</v>
      </c>
      <c r="K8" s="1">
        <v>0.74668407440185547</v>
      </c>
      <c r="L8" s="1">
        <v>3.761827945709229</v>
      </c>
      <c r="M8" s="1">
        <v>2.9658272266387939</v>
      </c>
      <c r="N8" s="1">
        <v>2.758149385452271</v>
      </c>
      <c r="O8" s="1">
        <v>9.1023273468017578</v>
      </c>
      <c r="P8" s="1">
        <v>0</v>
      </c>
      <c r="Q8" s="1">
        <v>9.8280773162841797</v>
      </c>
      <c r="R8" s="1">
        <v>0.2224222123622894</v>
      </c>
    </row>
    <row r="9" spans="1:18" x14ac:dyDescent="0.35">
      <c r="A9" t="s">
        <v>95</v>
      </c>
      <c r="B9" s="1">
        <v>9999</v>
      </c>
      <c r="C9" s="1"/>
      <c r="D9" s="1">
        <v>31.56920051574707</v>
      </c>
      <c r="E9" s="1">
        <v>19.652853012084961</v>
      </c>
      <c r="F9" s="1">
        <v>11.29733467102051</v>
      </c>
      <c r="G9" s="1">
        <v>33.04931640625</v>
      </c>
      <c r="H9" s="1">
        <v>0</v>
      </c>
      <c r="I9" s="1">
        <v>5.7037715911865234</v>
      </c>
      <c r="J9" s="1">
        <v>1.2481967210769651</v>
      </c>
      <c r="K9" s="1">
        <v>1.7770087718963621</v>
      </c>
      <c r="L9" s="1">
        <v>5.1630105972290039</v>
      </c>
      <c r="M9" s="1">
        <v>7.7105708122253418</v>
      </c>
      <c r="N9" s="1">
        <v>7.9503803253173828</v>
      </c>
      <c r="O9" s="1"/>
      <c r="P9" s="1">
        <v>0</v>
      </c>
      <c r="Q9" s="1">
        <v>8.3266897201538086</v>
      </c>
      <c r="R9" s="1">
        <v>0</v>
      </c>
    </row>
    <row r="10" spans="1:18" x14ac:dyDescent="0.35">
      <c r="A10" t="s">
        <v>96</v>
      </c>
      <c r="B10" s="1">
        <v>9999</v>
      </c>
      <c r="C10" s="1">
        <v>0.10208331793546679</v>
      </c>
      <c r="D10" s="1">
        <v>0.87440693378448486</v>
      </c>
      <c r="E10" s="1">
        <v>1.5949633121490481</v>
      </c>
      <c r="F10" s="1">
        <v>2.292582511901855</v>
      </c>
      <c r="G10" s="1">
        <v>0.3191688060760498</v>
      </c>
      <c r="H10" s="1">
        <v>0</v>
      </c>
      <c r="I10" s="1">
        <v>2.1485681533813481</v>
      </c>
      <c r="J10" s="1">
        <v>0</v>
      </c>
      <c r="K10" s="1">
        <v>0.46369844675064092</v>
      </c>
      <c r="L10" s="1">
        <v>0.9125206470489502</v>
      </c>
      <c r="M10" s="1">
        <v>5.3331341743469238</v>
      </c>
      <c r="N10" s="1">
        <v>0</v>
      </c>
      <c r="O10" s="1">
        <v>0</v>
      </c>
      <c r="P10" s="1">
        <v>0</v>
      </c>
      <c r="Q10" s="1">
        <v>1.5642436742782591</v>
      </c>
      <c r="R10" s="1">
        <v>3.0646514892578129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R10"/>
  <sheetViews>
    <sheetView workbookViewId="0">
      <selection activeCell="J18" sqref="J18"/>
    </sheetView>
  </sheetViews>
  <sheetFormatPr defaultRowHeight="14.5" x14ac:dyDescent="0.35"/>
  <sheetData>
    <row r="1" spans="1:18" x14ac:dyDescent="0.35">
      <c r="A1" t="s">
        <v>94</v>
      </c>
      <c r="B1" t="s">
        <v>0</v>
      </c>
      <c r="C1" t="s">
        <v>17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35">
      <c r="A2" t="s">
        <v>95</v>
      </c>
      <c r="B2" s="1"/>
      <c r="C2" s="1"/>
      <c r="D2" s="1">
        <v>2022</v>
      </c>
      <c r="E2" s="1">
        <v>2011</v>
      </c>
      <c r="F2" s="1">
        <v>2022</v>
      </c>
      <c r="G2" s="1">
        <v>2022</v>
      </c>
      <c r="H2" s="1">
        <v>2023</v>
      </c>
      <c r="I2" s="1">
        <v>2021</v>
      </c>
      <c r="J2" s="1">
        <v>2023</v>
      </c>
      <c r="K2" s="1">
        <v>2022</v>
      </c>
      <c r="L2" s="1">
        <v>2023</v>
      </c>
      <c r="M2" s="1">
        <v>2022</v>
      </c>
      <c r="N2" s="1">
        <v>2022</v>
      </c>
      <c r="O2" s="1">
        <v>2022</v>
      </c>
      <c r="P2" s="1">
        <v>2022</v>
      </c>
      <c r="Q2" s="1">
        <v>2023</v>
      </c>
      <c r="R2" s="1">
        <v>2022</v>
      </c>
    </row>
    <row r="3" spans="1:18" x14ac:dyDescent="0.35">
      <c r="A3" t="s">
        <v>95</v>
      </c>
      <c r="B3" s="1">
        <v>1</v>
      </c>
      <c r="C3" s="1"/>
      <c r="D3" s="1">
        <v>73.299392700195313</v>
      </c>
      <c r="E3" s="1">
        <v>168.5696716308594</v>
      </c>
      <c r="F3" s="1">
        <v>111.65708160400391</v>
      </c>
      <c r="G3" s="1">
        <v>90.240631103515625</v>
      </c>
      <c r="H3" s="1">
        <v>96.193161010742188</v>
      </c>
      <c r="I3" s="1">
        <v>99.111534118652344</v>
      </c>
      <c r="J3" s="1">
        <v>121.3213653564453</v>
      </c>
      <c r="K3" s="1">
        <v>118.1167373657227</v>
      </c>
      <c r="L3" s="1">
        <v>88.51593017578125</v>
      </c>
      <c r="M3" s="1">
        <v>118.3170547485352</v>
      </c>
      <c r="N3" s="1">
        <v>68.579116821289063</v>
      </c>
      <c r="O3" s="1">
        <v>110.1501922607422</v>
      </c>
      <c r="P3" s="1">
        <v>107.2090377807617</v>
      </c>
      <c r="Q3" s="1">
        <v>97.156486511230469</v>
      </c>
      <c r="R3" s="1">
        <v>100</v>
      </c>
    </row>
    <row r="4" spans="1:18" x14ac:dyDescent="0.35">
      <c r="A4" t="s">
        <v>96</v>
      </c>
      <c r="B4" s="1">
        <v>1</v>
      </c>
      <c r="C4" s="1">
        <v>116.1606903076172</v>
      </c>
      <c r="D4" s="1">
        <v>98.661598205566406</v>
      </c>
      <c r="E4" s="1">
        <v>113.85158538818359</v>
      </c>
      <c r="F4" s="1">
        <v>101.6538848876953</v>
      </c>
      <c r="G4" s="1">
        <v>101.77857971191411</v>
      </c>
      <c r="H4" s="1">
        <v>100.695442199707</v>
      </c>
      <c r="I4" s="1">
        <v>97.217041015625</v>
      </c>
      <c r="J4" s="1">
        <v>106.0543212890625</v>
      </c>
      <c r="K4" s="1">
        <v>108.9675674438477</v>
      </c>
      <c r="L4" s="1">
        <v>100.23077392578131</v>
      </c>
      <c r="M4" s="1">
        <v>105.07521820068359</v>
      </c>
      <c r="N4" s="1">
        <v>100.2356796264648</v>
      </c>
      <c r="O4" s="1">
        <v>104.39283752441411</v>
      </c>
      <c r="P4" s="1">
        <v>102.90224456787109</v>
      </c>
      <c r="Q4" s="1">
        <v>102.3334274291992</v>
      </c>
      <c r="R4" s="1">
        <v>99.639533996582031</v>
      </c>
    </row>
    <row r="5" spans="1:18" x14ac:dyDescent="0.35">
      <c r="A5" t="s">
        <v>96</v>
      </c>
      <c r="B5" s="1">
        <v>2</v>
      </c>
      <c r="C5" s="1">
        <v>118.57533264160161</v>
      </c>
      <c r="D5" s="1">
        <v>99.154220581054688</v>
      </c>
      <c r="E5" s="1">
        <v>110.28232574462891</v>
      </c>
      <c r="F5" s="1">
        <v>100.9870071411133</v>
      </c>
      <c r="G5" s="1">
        <v>102.92136383056641</v>
      </c>
      <c r="H5" s="1">
        <v>101.0621795654297</v>
      </c>
      <c r="I5" s="1">
        <v>100.44679260253911</v>
      </c>
      <c r="J5" s="1">
        <v>102.87060546875</v>
      </c>
      <c r="K5" s="1">
        <v>106.72092437744141</v>
      </c>
      <c r="L5" s="1">
        <v>100.61537170410161</v>
      </c>
      <c r="M5" s="1">
        <v>103.7254333496094</v>
      </c>
      <c r="N5" s="1">
        <v>100.1655578613281</v>
      </c>
      <c r="O5" s="1">
        <v>103.1523132324219</v>
      </c>
      <c r="P5" s="1">
        <v>101.58070373535161</v>
      </c>
      <c r="Q5" s="1">
        <v>101.5571212768555</v>
      </c>
      <c r="R5" s="1">
        <v>100.0983810424805</v>
      </c>
    </row>
    <row r="6" spans="1:18" x14ac:dyDescent="0.35">
      <c r="A6" t="s">
        <v>95</v>
      </c>
      <c r="B6" s="1">
        <v>2</v>
      </c>
      <c r="C6" s="1"/>
      <c r="D6" s="1">
        <v>80.133804321289063</v>
      </c>
      <c r="E6" s="1">
        <v>166.64466857910159</v>
      </c>
      <c r="F6" s="1">
        <v>109.42645263671881</v>
      </c>
      <c r="G6" s="1">
        <v>101.1185760498047</v>
      </c>
      <c r="H6" s="1">
        <v>98.548286437988281</v>
      </c>
      <c r="I6" s="1">
        <v>100.3400955200195</v>
      </c>
      <c r="J6" s="1">
        <v>138.76106262207031</v>
      </c>
      <c r="K6" s="1">
        <v>122.30429840087891</v>
      </c>
      <c r="L6" s="1">
        <v>93.830467224121094</v>
      </c>
      <c r="M6" s="1">
        <v>112.932991027832</v>
      </c>
      <c r="N6" s="1">
        <v>84.839370727539063</v>
      </c>
      <c r="O6" s="1">
        <v>109.3971405029297</v>
      </c>
      <c r="P6" s="1">
        <v>105.16407775878911</v>
      </c>
      <c r="Q6" s="1">
        <v>97.252571105957031</v>
      </c>
      <c r="R6" s="1">
        <v>99.498085021972656</v>
      </c>
    </row>
    <row r="7" spans="1:18" x14ac:dyDescent="0.35">
      <c r="A7" t="s">
        <v>95</v>
      </c>
      <c r="B7" s="1">
        <v>3</v>
      </c>
      <c r="C7" s="1"/>
      <c r="D7" s="1">
        <v>80.308547973632813</v>
      </c>
      <c r="E7" s="1">
        <v>168.6461181640625</v>
      </c>
      <c r="F7" s="1">
        <v>116.39637756347661</v>
      </c>
      <c r="G7" s="1">
        <v>104.276741027832</v>
      </c>
      <c r="H7" s="1">
        <v>99.536788940429688</v>
      </c>
      <c r="I7" s="1">
        <v>106.05665588378911</v>
      </c>
      <c r="J7" s="1">
        <v>137.27662658691409</v>
      </c>
      <c r="K7" s="1">
        <v>115.9178466796875</v>
      </c>
      <c r="L7" s="1">
        <v>93.942649841308594</v>
      </c>
      <c r="M7" s="1">
        <v>109.8944091796875</v>
      </c>
      <c r="N7" s="1">
        <v>94.788299560546875</v>
      </c>
      <c r="O7" s="1">
        <v>111.2421493530273</v>
      </c>
      <c r="P7" s="1">
        <v>101.2880783081055</v>
      </c>
      <c r="Q7" s="1">
        <v>102.4013977050781</v>
      </c>
      <c r="R7" s="1">
        <v>98.577743530273438</v>
      </c>
    </row>
    <row r="8" spans="1:18" x14ac:dyDescent="0.35">
      <c r="A8" t="s">
        <v>96</v>
      </c>
      <c r="B8" s="1">
        <v>3</v>
      </c>
      <c r="C8" s="1">
        <v>109.22357177734381</v>
      </c>
      <c r="D8" s="1">
        <v>99.308547973632813</v>
      </c>
      <c r="E8" s="1">
        <v>106.00083923339839</v>
      </c>
      <c r="F8" s="1">
        <v>100.40277099609381</v>
      </c>
      <c r="G8" s="1">
        <v>100.8017654418945</v>
      </c>
      <c r="H8" s="1">
        <v>100.4788360595703</v>
      </c>
      <c r="I8" s="1">
        <v>101.4858093261719</v>
      </c>
      <c r="J8" s="1">
        <v>101.5876922607422</v>
      </c>
      <c r="K8" s="1">
        <v>104.2871017456055</v>
      </c>
      <c r="L8" s="1">
        <v>99.794502258300781</v>
      </c>
      <c r="M8" s="1">
        <v>101.3467330932617</v>
      </c>
      <c r="N8" s="1">
        <v>100.02272033691411</v>
      </c>
      <c r="O8" s="1">
        <v>102.15977478027339</v>
      </c>
      <c r="P8" s="1">
        <v>100.62684631347661</v>
      </c>
      <c r="Q8" s="1">
        <v>101.58242034912109</v>
      </c>
      <c r="R8" s="1">
        <v>99.959335327148438</v>
      </c>
    </row>
    <row r="9" spans="1:18" x14ac:dyDescent="0.35">
      <c r="A9" t="s">
        <v>96</v>
      </c>
      <c r="B9" s="1">
        <v>9999</v>
      </c>
      <c r="C9" s="1">
        <v>110.4367141723633</v>
      </c>
      <c r="D9" s="1">
        <v>98.42620849609375</v>
      </c>
      <c r="E9" s="1">
        <v>107.5675811767578</v>
      </c>
      <c r="F9" s="1">
        <v>101.122917175293</v>
      </c>
      <c r="G9" s="1">
        <v>104.9349670410156</v>
      </c>
      <c r="H9" s="1">
        <v>100</v>
      </c>
      <c r="I9" s="1">
        <v>93.19873046875</v>
      </c>
      <c r="J9" s="1">
        <v>100.462516784668</v>
      </c>
      <c r="K9" s="1">
        <v>102.59413909912109</v>
      </c>
      <c r="L9" s="1">
        <v>101.8131866455078</v>
      </c>
      <c r="M9" s="1">
        <v>104.7355880737305</v>
      </c>
      <c r="N9" s="1">
        <v>97.860023498535156</v>
      </c>
      <c r="O9" s="1">
        <v>100</v>
      </c>
      <c r="P9" s="1">
        <v>100.9785537719727</v>
      </c>
      <c r="Q9" s="1">
        <v>104.39501953125</v>
      </c>
      <c r="R9" s="1">
        <v>100</v>
      </c>
    </row>
    <row r="10" spans="1:18" x14ac:dyDescent="0.35">
      <c r="A10" t="s">
        <v>95</v>
      </c>
      <c r="B10" s="1">
        <v>9999</v>
      </c>
      <c r="C10" s="1"/>
      <c r="D10" s="1">
        <v>77.805496215820313</v>
      </c>
      <c r="E10" s="1">
        <v>169.42826843261719</v>
      </c>
      <c r="F10" s="1">
        <v>118.92803955078131</v>
      </c>
      <c r="G10" s="1">
        <v>85.344757080078125</v>
      </c>
      <c r="H10" s="1">
        <v>94.259422302246094</v>
      </c>
      <c r="I10" s="1">
        <v>110.4406356811523</v>
      </c>
      <c r="J10" s="1">
        <v>97.712158203125</v>
      </c>
      <c r="K10" s="1">
        <v>101.1826858520508</v>
      </c>
      <c r="L10" s="1">
        <v>89.4921875</v>
      </c>
      <c r="M10" s="1">
        <v>117.43923187255859</v>
      </c>
      <c r="N10" s="1">
        <v>72.371017456054688</v>
      </c>
      <c r="O10" s="1"/>
      <c r="P10" s="1">
        <v>94.697784423828125</v>
      </c>
      <c r="Q10" s="1">
        <v>99.92047119140625</v>
      </c>
      <c r="R10" s="1">
        <v>105.5263137817383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Q10"/>
  <sheetViews>
    <sheetView workbookViewId="0"/>
  </sheetViews>
  <sheetFormatPr defaultRowHeight="14.5" x14ac:dyDescent="0.35"/>
  <sheetData>
    <row r="1" spans="1:17" x14ac:dyDescent="0.35">
      <c r="A1" t="s">
        <v>94</v>
      </c>
      <c r="B1" t="s">
        <v>0</v>
      </c>
      <c r="C1" t="s">
        <v>17</v>
      </c>
      <c r="D1" t="s">
        <v>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5">
      <c r="A2" t="s">
        <v>95</v>
      </c>
      <c r="B2" s="1"/>
      <c r="C2" s="1"/>
      <c r="D2" s="1">
        <v>2022</v>
      </c>
      <c r="E2" s="1">
        <v>2017</v>
      </c>
      <c r="F2" s="1">
        <v>2022</v>
      </c>
      <c r="G2" s="1">
        <v>2023</v>
      </c>
      <c r="H2" s="1">
        <v>2021</v>
      </c>
      <c r="I2" s="1">
        <v>2023</v>
      </c>
      <c r="J2" s="1">
        <v>2022</v>
      </c>
      <c r="K2" s="1">
        <v>2023</v>
      </c>
      <c r="L2" s="1">
        <v>2022</v>
      </c>
      <c r="M2" s="1">
        <v>2022</v>
      </c>
      <c r="N2" s="1">
        <v>2022</v>
      </c>
      <c r="O2" s="1">
        <v>2022</v>
      </c>
      <c r="P2" s="1">
        <v>2023</v>
      </c>
      <c r="Q2" s="1">
        <v>2022</v>
      </c>
    </row>
    <row r="3" spans="1:17" x14ac:dyDescent="0.35">
      <c r="A3" t="s">
        <v>95</v>
      </c>
      <c r="B3" s="1">
        <v>1</v>
      </c>
      <c r="C3" s="1"/>
      <c r="D3" s="1">
        <v>52.495880126953132</v>
      </c>
      <c r="E3" s="1">
        <v>1.7788171768188481</v>
      </c>
      <c r="F3" s="1">
        <v>29.922267913818359</v>
      </c>
      <c r="G3" s="1">
        <v>6.1514596939086914</v>
      </c>
      <c r="H3" s="1">
        <v>4.0975885391235352</v>
      </c>
      <c r="I3" s="1">
        <v>6.0187649726867676</v>
      </c>
      <c r="J3" s="1">
        <v>45.353561401367188</v>
      </c>
      <c r="K3" s="1">
        <v>26.848516464233398</v>
      </c>
      <c r="L3" s="1">
        <v>15.54529476165771</v>
      </c>
      <c r="M3" s="1">
        <v>35.924057006835938</v>
      </c>
      <c r="N3" s="1">
        <v>73.464515686035156</v>
      </c>
      <c r="O3" s="1">
        <v>19.287944793701168</v>
      </c>
      <c r="P3" s="1">
        <v>29.905954360961911</v>
      </c>
      <c r="Q3" s="1">
        <v>2.0315344333648682</v>
      </c>
    </row>
    <row r="4" spans="1:17" x14ac:dyDescent="0.35">
      <c r="A4" t="s">
        <v>96</v>
      </c>
      <c r="B4" s="1">
        <v>1</v>
      </c>
      <c r="C4" s="1">
        <v>0.63583046197891235</v>
      </c>
      <c r="D4" s="1">
        <v>9.1035661697387695</v>
      </c>
      <c r="E4" s="1">
        <v>0.1210805028676987</v>
      </c>
      <c r="F4" s="1">
        <v>6.5819368362426758</v>
      </c>
      <c r="G4" s="1">
        <v>2.350692510604858</v>
      </c>
      <c r="H4" s="1">
        <v>2.0288505554199219</v>
      </c>
      <c r="I4" s="1">
        <v>4.3635377883911133</v>
      </c>
      <c r="J4" s="1">
        <v>18.331010818481449</v>
      </c>
      <c r="K4" s="1">
        <v>3.7102313041687012</v>
      </c>
      <c r="L4" s="1">
        <v>6.7924814224243164</v>
      </c>
      <c r="M4" s="1">
        <v>2.353073358535767</v>
      </c>
      <c r="N4" s="1">
        <v>29.546699523925781</v>
      </c>
      <c r="O4" s="1">
        <v>10.89932060241699</v>
      </c>
      <c r="P4" s="1">
        <v>12.365456581115721</v>
      </c>
      <c r="Q4" s="1">
        <v>0</v>
      </c>
    </row>
    <row r="5" spans="1:17" x14ac:dyDescent="0.35">
      <c r="A5" t="s">
        <v>95</v>
      </c>
      <c r="B5" s="1">
        <v>2</v>
      </c>
      <c r="C5" s="1"/>
      <c r="D5" s="1">
        <v>44.977245330810547</v>
      </c>
      <c r="E5" s="1">
        <v>0.90273845195770264</v>
      </c>
      <c r="F5" s="1">
        <v>23.3328742980957</v>
      </c>
      <c r="G5" s="1">
        <v>1.5460295677185061</v>
      </c>
      <c r="H5" s="1">
        <v>2.8294882774353032</v>
      </c>
      <c r="I5" s="1">
        <v>2.296343326568604</v>
      </c>
      <c r="J5" s="1">
        <v>28.594026565551761</v>
      </c>
      <c r="K5" s="1">
        <v>17.32828330993652</v>
      </c>
      <c r="L5" s="1">
        <v>7.4740805625915527</v>
      </c>
      <c r="M5" s="1">
        <v>19.192573547363281</v>
      </c>
      <c r="N5" s="1">
        <v>70.126701354980469</v>
      </c>
      <c r="O5" s="1">
        <v>13.082954406738279</v>
      </c>
      <c r="P5" s="1">
        <v>27.092742919921879</v>
      </c>
      <c r="Q5" s="1">
        <v>0</v>
      </c>
    </row>
    <row r="6" spans="1:17" x14ac:dyDescent="0.35">
      <c r="A6" t="s">
        <v>96</v>
      </c>
      <c r="B6" s="1">
        <v>2</v>
      </c>
      <c r="C6" s="1">
        <v>0.5603557825088501</v>
      </c>
      <c r="D6" s="1">
        <v>7.4215850830078134</v>
      </c>
      <c r="E6" s="1">
        <v>0.1118121519684792</v>
      </c>
      <c r="F6" s="1">
        <v>4.2637519836425781</v>
      </c>
      <c r="G6" s="1">
        <v>1.604850769042969</v>
      </c>
      <c r="H6" s="1">
        <v>1.7982691526412959</v>
      </c>
      <c r="I6" s="1">
        <v>4.1180582046508789</v>
      </c>
      <c r="J6" s="1">
        <v>8.6059494018554688</v>
      </c>
      <c r="K6" s="1">
        <v>2.770987749099731</v>
      </c>
      <c r="L6" s="1">
        <v>3.605644702911377</v>
      </c>
      <c r="M6" s="1">
        <v>2.906220436096191</v>
      </c>
      <c r="N6" s="1">
        <v>23.84903717041016</v>
      </c>
      <c r="O6" s="1">
        <v>2.8878810405731201</v>
      </c>
      <c r="P6" s="1">
        <v>12.236618041992189</v>
      </c>
      <c r="Q6" s="1">
        <v>0.31427633762359619</v>
      </c>
    </row>
    <row r="7" spans="1:17" x14ac:dyDescent="0.35">
      <c r="A7" t="s">
        <v>96</v>
      </c>
      <c r="B7" s="1">
        <v>3</v>
      </c>
      <c r="C7" s="1">
        <v>0.2237652391195297</v>
      </c>
      <c r="D7" s="1">
        <v>2.2922959327697749</v>
      </c>
      <c r="E7" s="1">
        <v>6.4587540924549103E-2</v>
      </c>
      <c r="F7" s="1">
        <v>0.89793813228607178</v>
      </c>
      <c r="G7" s="1">
        <v>0.4238162636756897</v>
      </c>
      <c r="H7" s="1">
        <v>1.9215513467788701</v>
      </c>
      <c r="I7" s="1">
        <v>1.2845309972763059</v>
      </c>
      <c r="J7" s="1">
        <v>4.4268097877502441</v>
      </c>
      <c r="K7" s="1">
        <v>1.4531457424163821</v>
      </c>
      <c r="L7" s="1">
        <v>0.87195581197738647</v>
      </c>
      <c r="M7" s="1">
        <v>0.2730216383934021</v>
      </c>
      <c r="N7" s="1">
        <v>10.456033706665041</v>
      </c>
      <c r="O7" s="1">
        <v>1.1946127414703369</v>
      </c>
      <c r="P7" s="1">
        <v>5.1320633888244629</v>
      </c>
      <c r="Q7" s="1">
        <v>1.9545190036296841E-2</v>
      </c>
    </row>
    <row r="8" spans="1:17" x14ac:dyDescent="0.35">
      <c r="A8" t="s">
        <v>95</v>
      </c>
      <c r="B8" s="1">
        <v>3</v>
      </c>
      <c r="C8" s="1"/>
      <c r="D8" s="1">
        <v>23.349370956420898</v>
      </c>
      <c r="E8" s="1">
        <v>0.822193443775177</v>
      </c>
      <c r="F8" s="1">
        <v>11.63475894927979</v>
      </c>
      <c r="G8" s="1">
        <v>1.0757595300674441</v>
      </c>
      <c r="H8" s="1">
        <v>1.198131918907166</v>
      </c>
      <c r="I8" s="1">
        <v>4.4869604110717773</v>
      </c>
      <c r="J8" s="1">
        <v>17.684431076049801</v>
      </c>
      <c r="K8" s="1">
        <v>9.37677001953125</v>
      </c>
      <c r="L8" s="1">
        <v>3.9517145156860352</v>
      </c>
      <c r="M8" s="1">
        <v>5.7256836891174316</v>
      </c>
      <c r="N8" s="1">
        <v>57.567882537841797</v>
      </c>
      <c r="O8" s="1">
        <v>8.2962617874145508</v>
      </c>
      <c r="P8" s="1">
        <v>21.63026237487793</v>
      </c>
      <c r="Q8" s="1">
        <v>0.35485678911209112</v>
      </c>
    </row>
    <row r="9" spans="1:17" x14ac:dyDescent="0.35">
      <c r="A9" t="s">
        <v>96</v>
      </c>
      <c r="B9" s="1">
        <v>9999</v>
      </c>
      <c r="C9" s="1">
        <v>5.4924499243497849E-2</v>
      </c>
      <c r="D9" s="1">
        <v>3.808855533599854</v>
      </c>
      <c r="E9" s="1">
        <v>0.55823993682861328</v>
      </c>
      <c r="F9" s="1">
        <v>2.164074182510376</v>
      </c>
      <c r="G9" s="1">
        <v>0</v>
      </c>
      <c r="H9" s="1">
        <v>6.9554438591003418</v>
      </c>
      <c r="I9" s="1">
        <v>3.5616080760955811</v>
      </c>
      <c r="J9" s="1">
        <v>10.52080154418945</v>
      </c>
      <c r="K9" s="1">
        <v>0</v>
      </c>
      <c r="L9" s="1">
        <v>1.732895135879517</v>
      </c>
      <c r="M9" s="1">
        <v>0</v>
      </c>
      <c r="N9" s="1">
        <v>0</v>
      </c>
      <c r="O9" s="1">
        <v>0</v>
      </c>
      <c r="P9" s="1">
        <v>7.0164775848388672</v>
      </c>
      <c r="Q9" s="1">
        <v>5.6255245208740234</v>
      </c>
    </row>
    <row r="10" spans="1:17" x14ac:dyDescent="0.35">
      <c r="A10" t="s">
        <v>95</v>
      </c>
      <c r="B10" s="1">
        <v>9999</v>
      </c>
      <c r="C10" s="1"/>
      <c r="D10" s="1">
        <v>5.2371401786804199</v>
      </c>
      <c r="E10" s="1">
        <v>0.39622065424919128</v>
      </c>
      <c r="F10" s="1">
        <v>25.144973754882809</v>
      </c>
      <c r="G10" s="1">
        <v>6.6170029640197754</v>
      </c>
      <c r="H10" s="1">
        <v>7.5695829391479492</v>
      </c>
      <c r="I10" s="1">
        <v>9.9056844711303711</v>
      </c>
      <c r="J10" s="1">
        <v>23.37202072143555</v>
      </c>
      <c r="K10" s="1">
        <v>13.95692253112793</v>
      </c>
      <c r="L10" s="1">
        <v>10.144149780273439</v>
      </c>
      <c r="M10" s="1">
        <v>26.275726318359379</v>
      </c>
      <c r="N10" s="1"/>
      <c r="O10" s="1">
        <v>9.3476963043212891</v>
      </c>
      <c r="P10" s="1">
        <v>20.598966598510739</v>
      </c>
      <c r="Q10" s="1">
        <v>5.5263156890869141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Q10"/>
  <sheetViews>
    <sheetView workbookViewId="0">
      <selection activeCell="D5" sqref="D5"/>
    </sheetView>
  </sheetViews>
  <sheetFormatPr defaultRowHeight="14.5" x14ac:dyDescent="0.35"/>
  <sheetData>
    <row r="1" spans="1:17" x14ac:dyDescent="0.35">
      <c r="A1" t="s">
        <v>94</v>
      </c>
      <c r="B1" t="s">
        <v>0</v>
      </c>
      <c r="C1" t="s">
        <v>17</v>
      </c>
      <c r="D1" t="s">
        <v>1</v>
      </c>
      <c r="E1" t="s">
        <v>2</v>
      </c>
      <c r="F1" t="s">
        <v>3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5">
      <c r="A2" t="s">
        <v>95</v>
      </c>
      <c r="B2" s="1"/>
      <c r="C2" s="1"/>
      <c r="D2" s="1">
        <v>2022</v>
      </c>
      <c r="E2" s="1">
        <v>2011</v>
      </c>
      <c r="F2" s="1">
        <v>2017</v>
      </c>
      <c r="G2" s="1">
        <v>2023</v>
      </c>
      <c r="H2" s="1">
        <v>2021</v>
      </c>
      <c r="I2" s="1">
        <v>2023</v>
      </c>
      <c r="J2" s="1">
        <v>2022</v>
      </c>
      <c r="K2" s="1">
        <v>2023</v>
      </c>
      <c r="L2" s="1">
        <v>2022</v>
      </c>
      <c r="M2" s="1">
        <v>2022</v>
      </c>
      <c r="N2" s="1">
        <v>2022</v>
      </c>
      <c r="O2" s="1">
        <v>2022</v>
      </c>
      <c r="P2" s="1">
        <v>2023</v>
      </c>
      <c r="Q2" s="1">
        <v>2022</v>
      </c>
    </row>
    <row r="3" spans="1:17" x14ac:dyDescent="0.35">
      <c r="A3" t="s">
        <v>95</v>
      </c>
      <c r="B3" s="1">
        <v>1</v>
      </c>
      <c r="C3" s="1"/>
      <c r="D3" s="1">
        <v>15.14883613586426</v>
      </c>
      <c r="E3" s="1">
        <v>5.8055171966552734</v>
      </c>
      <c r="F3" s="1">
        <v>0.10630381107330319</v>
      </c>
      <c r="G3" s="1">
        <v>0.58234155178070068</v>
      </c>
      <c r="H3" s="1">
        <v>0.1730413883924484</v>
      </c>
      <c r="I3" s="1">
        <v>3.1679482460021968</v>
      </c>
      <c r="J3" s="1">
        <v>1.269294261932373</v>
      </c>
      <c r="K3" s="1">
        <v>7.145555317401886E-2</v>
      </c>
      <c r="L3" s="1">
        <v>3.8195152282714839</v>
      </c>
      <c r="M3" s="1">
        <v>7.9233250617980957</v>
      </c>
      <c r="N3" s="1">
        <v>8.0271701812744141</v>
      </c>
      <c r="O3" s="1">
        <v>2.4506115913391109</v>
      </c>
      <c r="P3" s="1">
        <v>0.1357080489397049</v>
      </c>
      <c r="Q3" s="1">
        <v>2.3953909873962398</v>
      </c>
    </row>
    <row r="4" spans="1:17" x14ac:dyDescent="0.35">
      <c r="A4" t="s">
        <v>96</v>
      </c>
      <c r="B4" s="1">
        <v>1</v>
      </c>
      <c r="C4" s="1">
        <v>0.20561183989048001</v>
      </c>
      <c r="D4" s="1">
        <v>0.44859728217124939</v>
      </c>
      <c r="E4" s="1">
        <v>0.72438085079193115</v>
      </c>
      <c r="F4" s="1">
        <v>0.1077430695295334</v>
      </c>
      <c r="G4" s="1">
        <v>0.29892021417617798</v>
      </c>
      <c r="H4" s="1">
        <v>0.16396442055702209</v>
      </c>
      <c r="I4" s="1">
        <v>3.1740620136260991</v>
      </c>
      <c r="J4" s="1">
        <v>0.10551371425390239</v>
      </c>
      <c r="K4" s="1">
        <v>0</v>
      </c>
      <c r="L4" s="1">
        <v>3.011856317520142</v>
      </c>
      <c r="M4" s="1">
        <v>0</v>
      </c>
      <c r="N4" s="1">
        <v>3.1570501327514648</v>
      </c>
      <c r="O4" s="1">
        <v>0</v>
      </c>
      <c r="P4" s="1">
        <v>0</v>
      </c>
      <c r="Q4" s="1">
        <v>1.164206743240356</v>
      </c>
    </row>
    <row r="5" spans="1:17" x14ac:dyDescent="0.35">
      <c r="A5" t="s">
        <v>95</v>
      </c>
      <c r="B5" s="1">
        <v>2</v>
      </c>
      <c r="C5" s="1"/>
      <c r="D5" s="1">
        <v>11.697482109069821</v>
      </c>
      <c r="E5" s="1">
        <v>2.497217178344727</v>
      </c>
      <c r="F5" s="1">
        <v>9.820585697889328E-2</v>
      </c>
      <c r="G5" s="1">
        <v>0</v>
      </c>
      <c r="H5" s="1">
        <v>0</v>
      </c>
      <c r="I5" s="1">
        <v>3.1764950752258301</v>
      </c>
      <c r="J5" s="1">
        <v>0.94927775859832764</v>
      </c>
      <c r="K5" s="1">
        <v>0</v>
      </c>
      <c r="L5" s="1">
        <v>2.3345270156860352</v>
      </c>
      <c r="M5" s="1">
        <v>3.9100785255432129</v>
      </c>
      <c r="N5" s="1">
        <v>5.5264744758605957</v>
      </c>
      <c r="O5" s="1">
        <v>1.2455416917800901</v>
      </c>
      <c r="P5" s="1">
        <v>0.1247533485293388</v>
      </c>
      <c r="Q5" s="1">
        <v>1.254780173301697</v>
      </c>
    </row>
    <row r="6" spans="1:17" x14ac:dyDescent="0.35">
      <c r="A6" t="s">
        <v>96</v>
      </c>
      <c r="B6" s="1">
        <v>2</v>
      </c>
      <c r="C6" s="1">
        <v>5.4206915199756622E-2</v>
      </c>
      <c r="D6" s="1">
        <v>0.31205955147743231</v>
      </c>
      <c r="E6" s="1">
        <v>0.15462867915630341</v>
      </c>
      <c r="F6" s="1">
        <v>3.02349179983139E-2</v>
      </c>
      <c r="G6" s="1">
        <v>0.67724990844726563</v>
      </c>
      <c r="H6" s="1">
        <v>0</v>
      </c>
      <c r="I6" s="1">
        <v>2.0375971794128418</v>
      </c>
      <c r="J6" s="1">
        <v>0</v>
      </c>
      <c r="K6" s="1">
        <v>0</v>
      </c>
      <c r="L6" s="1">
        <v>1.689807653427124</v>
      </c>
      <c r="M6" s="1">
        <v>0</v>
      </c>
      <c r="N6" s="1">
        <v>4.139284610748291</v>
      </c>
      <c r="O6" s="1">
        <v>0</v>
      </c>
      <c r="P6" s="1">
        <v>0</v>
      </c>
      <c r="Q6" s="1">
        <v>7.1053780615329742E-2</v>
      </c>
    </row>
    <row r="7" spans="1:17" x14ac:dyDescent="0.35">
      <c r="A7" t="s">
        <v>95</v>
      </c>
      <c r="B7" s="1">
        <v>3</v>
      </c>
      <c r="C7" s="1"/>
      <c r="D7" s="1">
        <v>4.2201786041259766</v>
      </c>
      <c r="E7" s="1">
        <v>1.498470544815063</v>
      </c>
      <c r="F7" s="1">
        <v>0.2432501167058945</v>
      </c>
      <c r="G7" s="1">
        <v>7.6821856200695038E-2</v>
      </c>
      <c r="H7" s="1">
        <v>0</v>
      </c>
      <c r="I7" s="1">
        <v>1.5893902778625491</v>
      </c>
      <c r="J7" s="1">
        <v>0.73080861568450928</v>
      </c>
      <c r="K7" s="1">
        <v>0</v>
      </c>
      <c r="L7" s="1">
        <v>1.5724284648895259</v>
      </c>
      <c r="M7" s="1">
        <v>0.83665776252746582</v>
      </c>
      <c r="N7" s="1">
        <v>4.8690791130065918</v>
      </c>
      <c r="O7" s="1">
        <v>0.75232064723968506</v>
      </c>
      <c r="P7" s="1">
        <v>0.12947568297386169</v>
      </c>
      <c r="Q7" s="1">
        <v>0.6831134557723999</v>
      </c>
    </row>
    <row r="8" spans="1:17" x14ac:dyDescent="0.35">
      <c r="A8" t="s">
        <v>96</v>
      </c>
      <c r="B8" s="1">
        <v>3</v>
      </c>
      <c r="C8" s="1">
        <v>0.37917995452880859</v>
      </c>
      <c r="D8" s="1">
        <v>3.4689340740442283E-2</v>
      </c>
      <c r="E8" s="1">
        <v>2.9570307582616809E-2</v>
      </c>
      <c r="F8" s="1">
        <v>3.0184773728251461E-2</v>
      </c>
      <c r="G8" s="1">
        <v>0.1264400631189346</v>
      </c>
      <c r="H8" s="1">
        <v>0.19302868843078611</v>
      </c>
      <c r="I8" s="1">
        <v>1.667566776275635</v>
      </c>
      <c r="J8" s="1">
        <v>5.5556736886501312E-2</v>
      </c>
      <c r="K8" s="1">
        <v>5.5769521743059158E-2</v>
      </c>
      <c r="L8" s="1">
        <v>0.65889030694961548</v>
      </c>
      <c r="M8" s="1">
        <v>0</v>
      </c>
      <c r="N8" s="1">
        <v>3.5529263019561772</v>
      </c>
      <c r="O8" s="1">
        <v>5.9721652418375022E-2</v>
      </c>
      <c r="P8" s="1">
        <v>9.5455095171928406E-2</v>
      </c>
      <c r="Q8" s="1">
        <v>0.1117432042956352</v>
      </c>
    </row>
    <row r="9" spans="1:17" x14ac:dyDescent="0.35">
      <c r="A9" t="s">
        <v>95</v>
      </c>
      <c r="B9" s="1">
        <v>9999</v>
      </c>
      <c r="C9" s="1"/>
      <c r="D9" s="1">
        <v>0</v>
      </c>
      <c r="E9" s="1">
        <v>4.1041436195373544</v>
      </c>
      <c r="F9" s="1">
        <v>0</v>
      </c>
      <c r="G9" s="1">
        <v>0</v>
      </c>
      <c r="H9" s="1">
        <v>0</v>
      </c>
      <c r="I9" s="1">
        <v>0</v>
      </c>
      <c r="J9" s="1">
        <v>1.037085652351379</v>
      </c>
      <c r="K9" s="1">
        <v>1.5507692098617549</v>
      </c>
      <c r="L9" s="1">
        <v>4.2142453193664551</v>
      </c>
      <c r="M9" s="1">
        <v>4.7363972663879386</v>
      </c>
      <c r="N9" s="1"/>
      <c r="O9" s="1">
        <v>0.96947932243347168</v>
      </c>
      <c r="P9" s="1">
        <v>6.4777038991451263E-2</v>
      </c>
      <c r="Q9" s="1">
        <v>5</v>
      </c>
    </row>
    <row r="10" spans="1:17" x14ac:dyDescent="0.35">
      <c r="A10" t="s">
        <v>96</v>
      </c>
      <c r="B10" s="1">
        <v>9999</v>
      </c>
      <c r="C10" s="1">
        <v>0.1087900400161743</v>
      </c>
      <c r="D10" s="1">
        <v>0</v>
      </c>
      <c r="E10" s="1">
        <v>3.9879307150840759E-2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1.0133452415466311</v>
      </c>
      <c r="M10" s="1">
        <v>0</v>
      </c>
      <c r="N10" s="1">
        <v>0</v>
      </c>
      <c r="O10" s="1">
        <v>0</v>
      </c>
      <c r="P10" s="1">
        <v>0.71738392114639282</v>
      </c>
      <c r="Q10" s="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Q10"/>
  <sheetViews>
    <sheetView workbookViewId="0">
      <selection activeCell="O9" sqref="O9"/>
    </sheetView>
  </sheetViews>
  <sheetFormatPr defaultRowHeight="14.5" x14ac:dyDescent="0.35"/>
  <sheetData>
    <row r="1" spans="1:17" x14ac:dyDescent="0.35">
      <c r="A1" t="s">
        <v>94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5">
      <c r="A2" t="s">
        <v>95</v>
      </c>
      <c r="B2" s="1"/>
      <c r="C2" s="1">
        <v>2022</v>
      </c>
      <c r="D2" s="1">
        <v>2011</v>
      </c>
      <c r="E2" s="1">
        <v>2017</v>
      </c>
      <c r="F2" s="1">
        <v>2022</v>
      </c>
      <c r="G2" s="1">
        <v>2023</v>
      </c>
      <c r="H2" s="1">
        <v>2021</v>
      </c>
      <c r="I2" s="1">
        <v>2023</v>
      </c>
      <c r="J2" s="1">
        <v>2022</v>
      </c>
      <c r="K2" s="1">
        <v>2023</v>
      </c>
      <c r="L2" s="1">
        <v>2022</v>
      </c>
      <c r="M2" s="1">
        <v>2022</v>
      </c>
      <c r="N2" s="1">
        <v>2022</v>
      </c>
      <c r="O2" s="1">
        <v>2022</v>
      </c>
      <c r="P2" s="1">
        <v>2023</v>
      </c>
      <c r="Q2" s="1">
        <v>2022</v>
      </c>
    </row>
    <row r="3" spans="1:17" x14ac:dyDescent="0.35">
      <c r="A3" t="s">
        <v>95</v>
      </c>
      <c r="B3" s="1">
        <v>1</v>
      </c>
      <c r="C3" s="1">
        <v>0.51383090019226074</v>
      </c>
      <c r="D3" s="1">
        <v>0.29845231771469122</v>
      </c>
      <c r="E3" s="1">
        <v>10.116580009460449</v>
      </c>
      <c r="F3" s="1">
        <v>39.171279907226563</v>
      </c>
      <c r="G3" s="1">
        <v>0.95107311010360718</v>
      </c>
      <c r="H3" s="1">
        <v>2.8585128784179692</v>
      </c>
      <c r="I3" s="1">
        <v>4.3472328186035156</v>
      </c>
      <c r="J3" s="1">
        <v>2.3767416477203369</v>
      </c>
      <c r="K3" s="1">
        <v>0.21255061030387881</v>
      </c>
      <c r="L3" s="1">
        <v>3.1496486663818359</v>
      </c>
      <c r="M3" s="1">
        <v>9.56280517578125</v>
      </c>
      <c r="N3" s="1">
        <v>74.905097961425781</v>
      </c>
      <c r="O3" s="1">
        <v>0.23753796517848971</v>
      </c>
      <c r="P3" s="1">
        <v>43.925739288330078</v>
      </c>
      <c r="Q3" s="1">
        <v>0</v>
      </c>
    </row>
    <row r="4" spans="1:17" x14ac:dyDescent="0.35">
      <c r="A4" t="s">
        <v>96</v>
      </c>
      <c r="B4" s="1">
        <v>1</v>
      </c>
      <c r="C4" s="1">
        <v>0</v>
      </c>
      <c r="D4" s="1">
        <v>5.0027608871459961E-2</v>
      </c>
      <c r="E4" s="1">
        <v>6.4989476203918457</v>
      </c>
      <c r="F4" s="1">
        <v>9.4769020080566406</v>
      </c>
      <c r="G4" s="1">
        <v>1.100107789039612</v>
      </c>
      <c r="H4" s="1">
        <v>4.0091652870178223</v>
      </c>
      <c r="I4" s="1">
        <v>7.4221148490905762</v>
      </c>
      <c r="J4" s="1">
        <v>1.034750699996948</v>
      </c>
      <c r="K4" s="1">
        <v>0.64235776662826538</v>
      </c>
      <c r="L4" s="1">
        <v>1.2461090087890629</v>
      </c>
      <c r="M4" s="1">
        <v>0.19453069567680359</v>
      </c>
      <c r="N4" s="1">
        <v>29.296943664550781</v>
      </c>
      <c r="O4" s="1">
        <v>0</v>
      </c>
      <c r="P4" s="1">
        <v>19.507194519042969</v>
      </c>
      <c r="Q4" s="1">
        <v>0</v>
      </c>
    </row>
    <row r="5" spans="1:17" x14ac:dyDescent="0.35">
      <c r="A5" t="s">
        <v>96</v>
      </c>
      <c r="B5" s="1">
        <v>2</v>
      </c>
      <c r="C5" s="1">
        <v>0.28080859780311579</v>
      </c>
      <c r="D5" s="1">
        <v>1.778166368603706E-2</v>
      </c>
      <c r="E5" s="1">
        <v>4.9373064041137704</v>
      </c>
      <c r="F5" s="1">
        <v>5.8200845718383789</v>
      </c>
      <c r="G5" s="1">
        <v>1.1446681022644041</v>
      </c>
      <c r="H5" s="1">
        <v>1.7910681962966919</v>
      </c>
      <c r="I5" s="1">
        <v>3.3895890712738042</v>
      </c>
      <c r="J5" s="1">
        <v>0.94027417898178101</v>
      </c>
      <c r="K5" s="1">
        <v>1.338508248329163</v>
      </c>
      <c r="L5" s="1">
        <v>0.53071886301040649</v>
      </c>
      <c r="M5" s="1">
        <v>0</v>
      </c>
      <c r="N5" s="1">
        <v>27.357355117797852</v>
      </c>
      <c r="O5" s="1">
        <v>0.69746768474578857</v>
      </c>
      <c r="P5" s="1">
        <v>19.94676399230957</v>
      </c>
      <c r="Q5" s="1">
        <v>7.1053780615329742E-2</v>
      </c>
    </row>
    <row r="6" spans="1:17" x14ac:dyDescent="0.35">
      <c r="A6" t="s">
        <v>95</v>
      </c>
      <c r="B6" s="1">
        <v>2</v>
      </c>
      <c r="C6" s="1">
        <v>0.74816900491714478</v>
      </c>
      <c r="D6" s="1">
        <v>5.293085053563118E-2</v>
      </c>
      <c r="E6" s="1">
        <v>11.055238723754879</v>
      </c>
      <c r="F6" s="1">
        <v>31.657379150390629</v>
      </c>
      <c r="G6" s="1">
        <v>0</v>
      </c>
      <c r="H6" s="1">
        <v>1.4579429626464839</v>
      </c>
      <c r="I6" s="1">
        <v>5.9332180023193359</v>
      </c>
      <c r="J6" s="1">
        <v>3.974493265151978</v>
      </c>
      <c r="K6" s="1">
        <v>0</v>
      </c>
      <c r="L6" s="1">
        <v>1.5030301809310911</v>
      </c>
      <c r="M6" s="1">
        <v>5.5332279205322266</v>
      </c>
      <c r="N6" s="1">
        <v>74.590995788574219</v>
      </c>
      <c r="O6" s="1">
        <v>0.72683078050613403</v>
      </c>
      <c r="P6" s="1">
        <v>41.161552429199219</v>
      </c>
      <c r="Q6" s="1">
        <v>0</v>
      </c>
    </row>
    <row r="7" spans="1:17" x14ac:dyDescent="0.35">
      <c r="A7" t="s">
        <v>95</v>
      </c>
      <c r="B7" s="1">
        <v>3</v>
      </c>
      <c r="C7" s="1">
        <v>0.45232245326042181</v>
      </c>
      <c r="D7" s="1">
        <v>7.174394279718399E-2</v>
      </c>
      <c r="E7" s="1">
        <v>9.8628664016723633</v>
      </c>
      <c r="F7" s="1">
        <v>20.897737503051761</v>
      </c>
      <c r="G7" s="1">
        <v>4.5636747032403953E-2</v>
      </c>
      <c r="H7" s="1">
        <v>2.1956031322479248</v>
      </c>
      <c r="I7" s="1">
        <v>4.3485908508300781</v>
      </c>
      <c r="J7" s="1">
        <v>1.5801470279693599</v>
      </c>
      <c r="K7" s="1">
        <v>0.50850164890289307</v>
      </c>
      <c r="L7" s="1">
        <v>0.96365725994110107</v>
      </c>
      <c r="M7" s="1">
        <v>0.94994604587554932</v>
      </c>
      <c r="N7" s="1">
        <v>68.13336181640625</v>
      </c>
      <c r="O7" s="1">
        <v>0.23918433487415311</v>
      </c>
      <c r="P7" s="1">
        <v>34.300567626953132</v>
      </c>
      <c r="Q7" s="1">
        <v>1.7544753849506382E-2</v>
      </c>
    </row>
    <row r="8" spans="1:17" x14ac:dyDescent="0.35">
      <c r="A8" t="s">
        <v>96</v>
      </c>
      <c r="B8" s="1">
        <v>3</v>
      </c>
      <c r="C8" s="1">
        <v>4.1010443121194839E-2</v>
      </c>
      <c r="D8" s="1">
        <v>4.3984628282487392E-3</v>
      </c>
      <c r="E8" s="1">
        <v>3.9084486961364751</v>
      </c>
      <c r="F8" s="1">
        <v>1.6922110319137571</v>
      </c>
      <c r="G8" s="1">
        <v>0.18138079345226291</v>
      </c>
      <c r="H8" s="1">
        <v>1.586962819099426</v>
      </c>
      <c r="I8" s="1">
        <v>1.3400535583496089</v>
      </c>
      <c r="J8" s="1">
        <v>0.429339200258255</v>
      </c>
      <c r="K8" s="1">
        <v>0.19160597026348111</v>
      </c>
      <c r="L8" s="1">
        <v>0.39685451984405518</v>
      </c>
      <c r="M8" s="1">
        <v>0</v>
      </c>
      <c r="N8" s="1">
        <v>16.335248947143551</v>
      </c>
      <c r="O8" s="1">
        <v>0</v>
      </c>
      <c r="P8" s="1">
        <v>10.04800224304199</v>
      </c>
      <c r="Q8" s="1">
        <v>1.085843797773123E-2</v>
      </c>
    </row>
    <row r="9" spans="1:17" x14ac:dyDescent="0.35">
      <c r="A9" t="s">
        <v>95</v>
      </c>
      <c r="B9" s="1">
        <v>9999</v>
      </c>
      <c r="C9" s="1">
        <v>0</v>
      </c>
      <c r="D9" s="1">
        <v>0.16925981640815729</v>
      </c>
      <c r="E9" s="1">
        <v>10.88082885742188</v>
      </c>
      <c r="F9" s="1">
        <v>44.423664093017578</v>
      </c>
      <c r="G9" s="1">
        <v>0</v>
      </c>
      <c r="H9" s="1">
        <v>2.4968857765197749</v>
      </c>
      <c r="I9" s="1">
        <v>0</v>
      </c>
      <c r="J9" s="1">
        <v>4.1268610954284668</v>
      </c>
      <c r="K9" s="1">
        <v>0</v>
      </c>
      <c r="L9" s="1">
        <v>1.8908988237380979</v>
      </c>
      <c r="M9" s="1">
        <v>7.0200166702270508</v>
      </c>
      <c r="N9" s="1"/>
      <c r="O9" s="1">
        <v>0.96947932243347168</v>
      </c>
      <c r="P9" s="1">
        <v>37.647876739501953</v>
      </c>
      <c r="Q9" s="1">
        <v>0</v>
      </c>
    </row>
    <row r="10" spans="1:17" x14ac:dyDescent="0.35">
      <c r="A10" t="s">
        <v>96</v>
      </c>
      <c r="B10" s="1">
        <v>9999</v>
      </c>
      <c r="C10" s="1">
        <v>0</v>
      </c>
      <c r="D10" s="1">
        <v>0</v>
      </c>
      <c r="E10" s="1">
        <v>4.5299768447875977</v>
      </c>
      <c r="F10" s="1">
        <v>5.6548128128051758</v>
      </c>
      <c r="G10" s="1">
        <v>0</v>
      </c>
      <c r="H10" s="1">
        <v>5.964573860168457</v>
      </c>
      <c r="I10" s="1">
        <v>4.0736937522888184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9.5214681625366211</v>
      </c>
      <c r="Q10" s="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R10"/>
  <sheetViews>
    <sheetView workbookViewId="0">
      <selection activeCell="A2" sqref="A2"/>
    </sheetView>
  </sheetViews>
  <sheetFormatPr defaultRowHeight="14.5" x14ac:dyDescent="0.35"/>
  <sheetData>
    <row r="1" spans="1:18" x14ac:dyDescent="0.35">
      <c r="A1" t="s">
        <v>94</v>
      </c>
      <c r="B1" t="s">
        <v>0</v>
      </c>
      <c r="C1" t="s">
        <v>17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35">
      <c r="A2" t="s">
        <v>95</v>
      </c>
      <c r="B2" s="1"/>
      <c r="C2" s="1"/>
      <c r="D2" s="1">
        <v>2022</v>
      </c>
      <c r="E2" s="1">
        <v>2011</v>
      </c>
      <c r="F2" s="1">
        <v>2022</v>
      </c>
      <c r="G2" s="1">
        <v>2022</v>
      </c>
      <c r="H2" s="1">
        <v>2023</v>
      </c>
      <c r="I2" s="1">
        <v>2021</v>
      </c>
      <c r="J2" s="1">
        <v>2023</v>
      </c>
      <c r="K2" s="1">
        <v>2022</v>
      </c>
      <c r="L2" s="1">
        <v>2023</v>
      </c>
      <c r="M2" s="1">
        <v>2022</v>
      </c>
      <c r="N2" s="1">
        <v>2022</v>
      </c>
      <c r="O2" s="1">
        <v>2022</v>
      </c>
      <c r="P2" s="1">
        <v>2022</v>
      </c>
      <c r="Q2" s="1">
        <v>2023</v>
      </c>
      <c r="R2" s="1">
        <v>2022</v>
      </c>
    </row>
    <row r="3" spans="1:18" x14ac:dyDescent="0.35">
      <c r="A3" t="s">
        <v>95</v>
      </c>
      <c r="B3" s="1">
        <v>1</v>
      </c>
      <c r="C3" s="1"/>
      <c r="D3" s="1">
        <v>95.576774597167969</v>
      </c>
      <c r="E3" s="1">
        <v>82.632308959960938</v>
      </c>
      <c r="F3" s="1">
        <v>94.213333129882813</v>
      </c>
      <c r="G3" s="1">
        <v>47.258327484130859</v>
      </c>
      <c r="H3" s="1">
        <v>86.112808227539063</v>
      </c>
      <c r="I3" s="1">
        <v>79.714645385742188</v>
      </c>
      <c r="J3" s="1">
        <v>88.712074279785156</v>
      </c>
      <c r="K3" s="1">
        <v>89.870315551757813</v>
      </c>
      <c r="L3" s="1">
        <v>97.994941711425781</v>
      </c>
      <c r="M3" s="1">
        <v>87.471595764160156</v>
      </c>
      <c r="N3" s="1">
        <v>96.714393615722656</v>
      </c>
      <c r="O3" s="1">
        <v>86.194229125976563</v>
      </c>
      <c r="P3" s="1">
        <v>91.754440307617188</v>
      </c>
      <c r="Q3" s="1">
        <v>67.391044616699219</v>
      </c>
      <c r="R3" s="1">
        <v>52.304428100585938</v>
      </c>
    </row>
    <row r="4" spans="1:18" x14ac:dyDescent="0.35">
      <c r="A4" t="s">
        <v>96</v>
      </c>
      <c r="B4" s="1">
        <v>1</v>
      </c>
      <c r="C4" s="1">
        <v>81.854110717773438</v>
      </c>
      <c r="D4" s="1">
        <v>72.406578063964844</v>
      </c>
      <c r="E4" s="1">
        <v>89.315681457519531</v>
      </c>
      <c r="F4" s="1">
        <v>95.749069213867188</v>
      </c>
      <c r="G4" s="1">
        <v>68.127700805664063</v>
      </c>
      <c r="H4" s="1">
        <v>85.550155639648438</v>
      </c>
      <c r="I4" s="1">
        <v>83.526573181152344</v>
      </c>
      <c r="J4" s="1">
        <v>87.29034423828125</v>
      </c>
      <c r="K4" s="1">
        <v>89.867103576660156</v>
      </c>
      <c r="L4" s="1">
        <v>92.666419982910156</v>
      </c>
      <c r="M4" s="1">
        <v>77.843978881835938</v>
      </c>
      <c r="N4" s="1">
        <v>89.046424865722656</v>
      </c>
      <c r="O4" s="1">
        <v>70.382705688476563</v>
      </c>
      <c r="P4" s="1">
        <v>89.402137756347656</v>
      </c>
      <c r="Q4" s="1">
        <v>72.631317138671875</v>
      </c>
      <c r="R4" s="1">
        <v>58.473579406738281</v>
      </c>
    </row>
    <row r="5" spans="1:18" x14ac:dyDescent="0.35">
      <c r="A5" t="s">
        <v>95</v>
      </c>
      <c r="B5" s="1">
        <v>2</v>
      </c>
      <c r="C5" s="1"/>
      <c r="D5" s="1">
        <v>90.55694580078125</v>
      </c>
      <c r="E5" s="1">
        <v>78.6075439453125</v>
      </c>
      <c r="F5" s="1">
        <v>93.804588317871094</v>
      </c>
      <c r="G5" s="1">
        <v>49.691574096679688</v>
      </c>
      <c r="H5" s="1">
        <v>88.094093322753906</v>
      </c>
      <c r="I5" s="1">
        <v>82.238731384277344</v>
      </c>
      <c r="J5" s="1">
        <v>78.059074401855469</v>
      </c>
      <c r="K5" s="1">
        <v>84.598472595214844</v>
      </c>
      <c r="L5" s="1">
        <v>97.707977294921875</v>
      </c>
      <c r="M5" s="1">
        <v>85.205978393554688</v>
      </c>
      <c r="N5" s="1">
        <v>93.5540771484375</v>
      </c>
      <c r="O5" s="1">
        <v>86.649879455566406</v>
      </c>
      <c r="P5" s="1">
        <v>86.179885864257813</v>
      </c>
      <c r="Q5" s="1">
        <v>67.802581787109375</v>
      </c>
      <c r="R5" s="1">
        <v>47.964515686035163</v>
      </c>
    </row>
    <row r="6" spans="1:18" x14ac:dyDescent="0.35">
      <c r="A6" t="s">
        <v>96</v>
      </c>
      <c r="B6" s="1">
        <v>2</v>
      </c>
      <c r="C6" s="1">
        <v>81.395225524902344</v>
      </c>
      <c r="D6" s="1">
        <v>76.003669738769531</v>
      </c>
      <c r="E6" s="1">
        <v>90.970779418945313</v>
      </c>
      <c r="F6" s="1">
        <v>93.574432373046875</v>
      </c>
      <c r="G6" s="1">
        <v>73.911026000976563</v>
      </c>
      <c r="H6" s="1">
        <v>85.004989624023438</v>
      </c>
      <c r="I6" s="1">
        <v>83.139495849609375</v>
      </c>
      <c r="J6" s="1">
        <v>83.827278137207031</v>
      </c>
      <c r="K6" s="1">
        <v>93.715850830078125</v>
      </c>
      <c r="L6" s="1">
        <v>93.130966186523438</v>
      </c>
      <c r="M6" s="1">
        <v>79.009353637695313</v>
      </c>
      <c r="N6" s="1">
        <v>92.7122802734375</v>
      </c>
      <c r="O6" s="1">
        <v>70.506584167480469</v>
      </c>
      <c r="P6" s="1">
        <v>84.564537048339844</v>
      </c>
      <c r="Q6" s="1">
        <v>73.89434814453125</v>
      </c>
      <c r="R6" s="1">
        <v>58.679908752441413</v>
      </c>
    </row>
    <row r="7" spans="1:18" x14ac:dyDescent="0.35">
      <c r="A7" t="s">
        <v>95</v>
      </c>
      <c r="B7" s="1">
        <v>3</v>
      </c>
      <c r="C7" s="1"/>
      <c r="D7" s="1">
        <v>87.558380126953125</v>
      </c>
      <c r="E7" s="1">
        <v>82.533554077148438</v>
      </c>
      <c r="F7" s="1">
        <v>96.380958557128906</v>
      </c>
      <c r="G7" s="1">
        <v>52.552848815917969</v>
      </c>
      <c r="H7" s="1">
        <v>89.360809326171875</v>
      </c>
      <c r="I7" s="1">
        <v>85.119369506835938</v>
      </c>
      <c r="J7" s="1">
        <v>78.915824890136719</v>
      </c>
      <c r="K7" s="1">
        <v>92.218765258789063</v>
      </c>
      <c r="L7" s="1">
        <v>96.745590209960938</v>
      </c>
      <c r="M7" s="1">
        <v>86.121139526367188</v>
      </c>
      <c r="N7" s="1">
        <v>94.409202575683594</v>
      </c>
      <c r="O7" s="1">
        <v>86.877983093261719</v>
      </c>
      <c r="P7" s="1">
        <v>88.135032653808594</v>
      </c>
      <c r="Q7" s="1">
        <v>69.893333435058594</v>
      </c>
      <c r="R7" s="1">
        <v>71.999404907226563</v>
      </c>
    </row>
    <row r="8" spans="1:18" x14ac:dyDescent="0.35">
      <c r="A8" t="s">
        <v>96</v>
      </c>
      <c r="B8" s="1">
        <v>3</v>
      </c>
      <c r="C8" s="1">
        <v>89.456169128417969</v>
      </c>
      <c r="D8" s="1">
        <v>75.8475341796875</v>
      </c>
      <c r="E8" s="1">
        <v>94.546646118164063</v>
      </c>
      <c r="F8" s="1">
        <v>98.462882995605469</v>
      </c>
      <c r="G8" s="1">
        <v>85.246910095214844</v>
      </c>
      <c r="H8" s="1">
        <v>95.069686889648438</v>
      </c>
      <c r="I8" s="1">
        <v>89.56610107421875</v>
      </c>
      <c r="J8" s="1">
        <v>85.821624755859375</v>
      </c>
      <c r="K8" s="1">
        <v>95.597702026367188</v>
      </c>
      <c r="L8" s="1">
        <v>91.487556457519531</v>
      </c>
      <c r="M8" s="1">
        <v>84.953445434570313</v>
      </c>
      <c r="N8" s="1">
        <v>96.308700561523438</v>
      </c>
      <c r="O8" s="1">
        <v>76.395050048828125</v>
      </c>
      <c r="P8" s="1">
        <v>93.271026611328125</v>
      </c>
      <c r="Q8" s="1">
        <v>80.731895446777344</v>
      </c>
      <c r="R8" s="1">
        <v>81.424072265625</v>
      </c>
    </row>
    <row r="9" spans="1:18" x14ac:dyDescent="0.35">
      <c r="A9" t="s">
        <v>96</v>
      </c>
      <c r="B9" s="1">
        <v>9999</v>
      </c>
      <c r="C9" s="1">
        <v>86.696075439453125</v>
      </c>
      <c r="D9" s="1">
        <v>68.620315551757813</v>
      </c>
      <c r="E9" s="1">
        <v>93.444328308105469</v>
      </c>
      <c r="F9" s="1">
        <v>95.180160522460938</v>
      </c>
      <c r="G9" s="1">
        <v>77.166557312011719</v>
      </c>
      <c r="H9" s="1">
        <v>90.938507080078125</v>
      </c>
      <c r="I9" s="1">
        <v>95.531967163085938</v>
      </c>
      <c r="J9" s="1">
        <v>100</v>
      </c>
      <c r="K9" s="1">
        <v>91.060066223144531</v>
      </c>
      <c r="L9" s="1">
        <v>93.504898071289063</v>
      </c>
      <c r="M9" s="1">
        <v>82.695945739746094</v>
      </c>
      <c r="N9" s="1">
        <v>93.202415466308594</v>
      </c>
      <c r="O9" s="1">
        <v>100</v>
      </c>
      <c r="P9" s="1">
        <v>86.991676330566406</v>
      </c>
      <c r="Q9" s="1">
        <v>73.407188415527344</v>
      </c>
      <c r="R9" s="1">
        <v>71.87237548828125</v>
      </c>
    </row>
    <row r="10" spans="1:18" x14ac:dyDescent="0.35">
      <c r="A10" t="s">
        <v>95</v>
      </c>
      <c r="B10" s="1">
        <v>9999</v>
      </c>
      <c r="C10" s="1"/>
      <c r="D10" s="1">
        <v>90.718826293945313</v>
      </c>
      <c r="E10" s="1">
        <v>83.522804260253906</v>
      </c>
      <c r="F10" s="1">
        <v>96.868827819824219</v>
      </c>
      <c r="G10" s="1">
        <v>54.163463592529297</v>
      </c>
      <c r="H10" s="1">
        <v>93.207710266113281</v>
      </c>
      <c r="I10" s="1">
        <v>71.471855163574219</v>
      </c>
      <c r="J10" s="1">
        <v>100</v>
      </c>
      <c r="K10" s="1">
        <v>94.1683349609375</v>
      </c>
      <c r="L10" s="1">
        <v>95.4769287109375</v>
      </c>
      <c r="M10" s="1">
        <v>83.603736877441406</v>
      </c>
      <c r="N10" s="1">
        <v>88.440933227539063</v>
      </c>
      <c r="O10" s="1"/>
      <c r="P10" s="1">
        <v>91.4542236328125</v>
      </c>
      <c r="Q10" s="1">
        <v>75.250282287597656</v>
      </c>
      <c r="R10" s="1">
        <v>50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R10"/>
  <sheetViews>
    <sheetView workbookViewId="0"/>
  </sheetViews>
  <sheetFormatPr defaultRowHeight="14.5" x14ac:dyDescent="0.35"/>
  <sheetData>
    <row r="1" spans="1:18" x14ac:dyDescent="0.35">
      <c r="A1" t="s">
        <v>94</v>
      </c>
      <c r="B1" t="s">
        <v>0</v>
      </c>
      <c r="C1" t="s">
        <v>17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35">
      <c r="A2" t="s">
        <v>95</v>
      </c>
      <c r="B2" s="1"/>
      <c r="C2" s="1"/>
      <c r="D2" s="1">
        <v>2022</v>
      </c>
      <c r="E2" s="1">
        <v>2011</v>
      </c>
      <c r="F2" s="1">
        <v>2017</v>
      </c>
      <c r="G2" s="1">
        <v>2022</v>
      </c>
      <c r="H2" s="1">
        <v>2023</v>
      </c>
      <c r="I2" s="1">
        <v>2021</v>
      </c>
      <c r="J2" s="1">
        <v>2023</v>
      </c>
      <c r="K2" s="1">
        <v>2022</v>
      </c>
      <c r="L2" s="1">
        <v>2019</v>
      </c>
      <c r="M2" s="1">
        <v>2022</v>
      </c>
      <c r="N2" s="1">
        <v>2022</v>
      </c>
      <c r="O2" s="1">
        <v>2022</v>
      </c>
      <c r="P2" s="1">
        <v>2022</v>
      </c>
      <c r="Q2" s="1">
        <v>2023</v>
      </c>
      <c r="R2" s="1">
        <v>2022</v>
      </c>
    </row>
    <row r="3" spans="1:18" x14ac:dyDescent="0.35">
      <c r="A3" t="s">
        <v>95</v>
      </c>
      <c r="B3" s="1">
        <v>1</v>
      </c>
      <c r="C3" s="1"/>
      <c r="D3" s="1">
        <v>2.2596795558929439</v>
      </c>
      <c r="E3" s="1">
        <v>5.1526288986206046</v>
      </c>
      <c r="F3" s="1">
        <v>3.2702243328094478</v>
      </c>
      <c r="G3" s="1">
        <v>2.61519455909729</v>
      </c>
      <c r="H3" s="1">
        <v>4.0514698028564453</v>
      </c>
      <c r="I3" s="1">
        <v>3.0812239646911621</v>
      </c>
      <c r="J3" s="1">
        <v>3.3097319602966309</v>
      </c>
      <c r="K3" s="1">
        <v>2.0934326648712158</v>
      </c>
      <c r="L3" s="1">
        <v>2.7834422588348389</v>
      </c>
      <c r="M3" s="1">
        <v>3.1305217742919922</v>
      </c>
      <c r="N3" s="1">
        <v>2.7042124271392818</v>
      </c>
      <c r="O3" s="1">
        <v>2.7855982780456539</v>
      </c>
      <c r="P3" s="1">
        <v>2.6636853218078609</v>
      </c>
      <c r="Q3" s="1">
        <v>2.259149312973022</v>
      </c>
      <c r="R3" s="1">
        <v>2.952698707580566</v>
      </c>
    </row>
    <row r="4" spans="1:18" x14ac:dyDescent="0.35">
      <c r="A4" t="s">
        <v>96</v>
      </c>
      <c r="B4" s="1">
        <v>1</v>
      </c>
      <c r="C4" s="1">
        <v>2.7906491756439209</v>
      </c>
      <c r="D4" s="1">
        <v>2.3211994171142578</v>
      </c>
      <c r="E4" s="1">
        <v>5.0002121925354004</v>
      </c>
      <c r="F4" s="1">
        <v>3.3146073818206792</v>
      </c>
      <c r="G4" s="1">
        <v>2.862580537796021</v>
      </c>
      <c r="H4" s="1">
        <v>4.1317687034606934</v>
      </c>
      <c r="I4" s="1">
        <v>2.9427318572998051</v>
      </c>
      <c r="J4" s="1">
        <v>2.7934079170227051</v>
      </c>
      <c r="K4" s="1">
        <v>2.4780817031860352</v>
      </c>
      <c r="L4" s="1">
        <v>2.915730476379395</v>
      </c>
      <c r="M4" s="1">
        <v>3.207978248596191</v>
      </c>
      <c r="N4" s="1">
        <v>3.3050391674041748</v>
      </c>
      <c r="O4" s="1">
        <v>2.755163431167603</v>
      </c>
      <c r="P4" s="1">
        <v>2.6430056095123291</v>
      </c>
      <c r="Q4" s="1">
        <v>2.502520084381104</v>
      </c>
      <c r="R4" s="1">
        <v>2.894734382629395</v>
      </c>
    </row>
    <row r="5" spans="1:18" x14ac:dyDescent="0.35">
      <c r="A5" t="s">
        <v>95</v>
      </c>
      <c r="B5" s="1">
        <v>2</v>
      </c>
      <c r="C5" s="1"/>
      <c r="D5" s="1">
        <v>2.0607037544250488</v>
      </c>
      <c r="E5" s="1">
        <v>5.3404760360717773</v>
      </c>
      <c r="F5" s="1">
        <v>3.5930500030517578</v>
      </c>
      <c r="G5" s="1">
        <v>2.77789306640625</v>
      </c>
      <c r="H5" s="1">
        <v>4.313255786895752</v>
      </c>
      <c r="I5" s="1">
        <v>3.166120290756226</v>
      </c>
      <c r="J5" s="1">
        <v>3.1889181137084961</v>
      </c>
      <c r="K5" s="1">
        <v>2.1979224681854248</v>
      </c>
      <c r="L5" s="1">
        <v>3.0029573440551758</v>
      </c>
      <c r="M5" s="1">
        <v>3.3236420154571529</v>
      </c>
      <c r="N5" s="1">
        <v>3.0977261066436772</v>
      </c>
      <c r="O5" s="1">
        <v>2.8964653015136719</v>
      </c>
      <c r="P5" s="1">
        <v>2.6998546123504639</v>
      </c>
      <c r="Q5" s="1">
        <v>2.2346065044403081</v>
      </c>
      <c r="R5" s="1">
        <v>3.2146272659301758</v>
      </c>
    </row>
    <row r="6" spans="1:18" x14ac:dyDescent="0.35">
      <c r="A6" t="s">
        <v>96</v>
      </c>
      <c r="B6" s="1">
        <v>2</v>
      </c>
      <c r="C6" s="1">
        <v>2.8785374164581299</v>
      </c>
      <c r="D6" s="1">
        <v>2.4076306819915771</v>
      </c>
      <c r="E6" s="1">
        <v>5.137946605682373</v>
      </c>
      <c r="F6" s="1">
        <v>3.5807874202728271</v>
      </c>
      <c r="G6" s="1">
        <v>2.9998292922973628</v>
      </c>
      <c r="H6" s="1">
        <v>4.2928237915039063</v>
      </c>
      <c r="I6" s="1">
        <v>3.1922874450683589</v>
      </c>
      <c r="J6" s="1">
        <v>2.9841291904449458</v>
      </c>
      <c r="K6" s="1">
        <v>2.5635197162628169</v>
      </c>
      <c r="L6" s="1">
        <v>2.9741072654724121</v>
      </c>
      <c r="M6" s="1">
        <v>3.541444063186646</v>
      </c>
      <c r="N6" s="1">
        <v>3.4726228713989258</v>
      </c>
      <c r="O6" s="1">
        <v>2.880567073822021</v>
      </c>
      <c r="P6" s="1">
        <v>3.1225697994232182</v>
      </c>
      <c r="Q6" s="1">
        <v>2.5138735771179199</v>
      </c>
      <c r="R6" s="1">
        <v>3.0411019325256352</v>
      </c>
    </row>
    <row r="7" spans="1:18" x14ac:dyDescent="0.35">
      <c r="A7" t="s">
        <v>95</v>
      </c>
      <c r="B7" s="1">
        <v>3</v>
      </c>
      <c r="C7" s="1"/>
      <c r="D7" s="1">
        <v>2.2810502052307129</v>
      </c>
      <c r="E7" s="1">
        <v>5.9196610450744629</v>
      </c>
      <c r="F7" s="1">
        <v>3.8020143508911128</v>
      </c>
      <c r="G7" s="1">
        <v>2.9088840484619141</v>
      </c>
      <c r="H7" s="1">
        <v>4.5108094215393066</v>
      </c>
      <c r="I7" s="1">
        <v>3.216150045394897</v>
      </c>
      <c r="J7" s="1">
        <v>3.4082412719726558</v>
      </c>
      <c r="K7" s="1">
        <v>2.5742185115814209</v>
      </c>
      <c r="L7" s="1">
        <v>3.3254387378692631</v>
      </c>
      <c r="M7" s="1">
        <v>3.651614904403687</v>
      </c>
      <c r="N7" s="1">
        <v>3.6053249835968022</v>
      </c>
      <c r="O7" s="1">
        <v>2.992484331130981</v>
      </c>
      <c r="P7" s="1">
        <v>3.037680864334106</v>
      </c>
      <c r="Q7" s="1">
        <v>2.3775572776794429</v>
      </c>
      <c r="R7" s="1">
        <v>3.5611321926116939</v>
      </c>
    </row>
    <row r="8" spans="1:18" x14ac:dyDescent="0.35">
      <c r="A8" t="s">
        <v>96</v>
      </c>
      <c r="B8" s="1">
        <v>3</v>
      </c>
      <c r="C8" s="1">
        <v>2.8986473083496089</v>
      </c>
      <c r="D8" s="1">
        <v>2.7717604637146001</v>
      </c>
      <c r="E8" s="1">
        <v>5.959716796875</v>
      </c>
      <c r="F8" s="1">
        <v>3.9436004161834721</v>
      </c>
      <c r="G8" s="1">
        <v>3.354552268981934</v>
      </c>
      <c r="H8" s="1">
        <v>4.8653101921081543</v>
      </c>
      <c r="I8" s="1">
        <v>3.2476081848144531</v>
      </c>
      <c r="J8" s="1">
        <v>3.3846068382263179</v>
      </c>
      <c r="K8" s="1">
        <v>2.9849424362182622</v>
      </c>
      <c r="L8" s="1">
        <v>3.474976539611816</v>
      </c>
      <c r="M8" s="1">
        <v>4.0481534004211426</v>
      </c>
      <c r="N8" s="1">
        <v>3.8512420654296879</v>
      </c>
      <c r="O8" s="1">
        <v>3.389785528182983</v>
      </c>
      <c r="P8" s="1">
        <v>3.5707368850708008</v>
      </c>
      <c r="Q8" s="1">
        <v>2.9906072616577148</v>
      </c>
      <c r="R8" s="1">
        <v>3.5129714012146001</v>
      </c>
    </row>
    <row r="9" spans="1:18" x14ac:dyDescent="0.35">
      <c r="A9" t="s">
        <v>95</v>
      </c>
      <c r="B9" s="1">
        <v>9999</v>
      </c>
      <c r="C9" s="1"/>
      <c r="D9" s="1">
        <v>1.618579506874084</v>
      </c>
      <c r="E9" s="1">
        <v>5.4703307151794434</v>
      </c>
      <c r="F9" s="1">
        <v>3.557909250259399</v>
      </c>
      <c r="G9" s="1">
        <v>2.303310632705688</v>
      </c>
      <c r="H9" s="1">
        <v>4.5008764266967773</v>
      </c>
      <c r="I9" s="1">
        <v>3.161218643188477</v>
      </c>
      <c r="J9" s="1">
        <v>3.5427596569061279</v>
      </c>
      <c r="K9" s="1">
        <v>2.2296805381774898</v>
      </c>
      <c r="L9" s="1">
        <v>2.6767337322235112</v>
      </c>
      <c r="M9" s="1">
        <v>2.860570907592773</v>
      </c>
      <c r="N9" s="1">
        <v>2.7070763111114502</v>
      </c>
      <c r="O9" s="1"/>
      <c r="P9" s="1">
        <v>3.124356746673584</v>
      </c>
      <c r="Q9" s="1">
        <v>2.463279247283936</v>
      </c>
      <c r="R9" s="1">
        <v>3.897368431091309</v>
      </c>
    </row>
    <row r="10" spans="1:18" x14ac:dyDescent="0.35">
      <c r="A10" t="s">
        <v>96</v>
      </c>
      <c r="B10" s="1">
        <v>9999</v>
      </c>
      <c r="C10" s="1">
        <v>3.0277912616729741</v>
      </c>
      <c r="D10" s="1">
        <v>2.5125958919525151</v>
      </c>
      <c r="E10" s="1">
        <v>5.7876081466674796</v>
      </c>
      <c r="F10" s="1">
        <v>3.4070606231689449</v>
      </c>
      <c r="G10" s="1">
        <v>3.193815946578979</v>
      </c>
      <c r="H10" s="1">
        <v>3.1737616062164311</v>
      </c>
      <c r="I10" s="1">
        <v>3.453586101531982</v>
      </c>
      <c r="J10" s="1">
        <v>3.5493519306182861</v>
      </c>
      <c r="K10" s="1">
        <v>2.4730839729309082</v>
      </c>
      <c r="L10" s="1">
        <v>3.2994391918182369</v>
      </c>
      <c r="M10" s="1">
        <v>3.1559853553771968</v>
      </c>
      <c r="N10" s="1">
        <v>3.797457218170166</v>
      </c>
      <c r="O10" s="1">
        <v>5</v>
      </c>
      <c r="P10" s="1">
        <v>3.587952613830566</v>
      </c>
      <c r="Q10" s="1">
        <v>2.9346287250518799</v>
      </c>
      <c r="R10" s="1">
        <v>3.0566749572753911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R10"/>
  <sheetViews>
    <sheetView workbookViewId="0"/>
  </sheetViews>
  <sheetFormatPr defaultRowHeight="14.5" x14ac:dyDescent="0.35"/>
  <sheetData>
    <row r="1" spans="1:18" x14ac:dyDescent="0.35">
      <c r="A1" t="s">
        <v>94</v>
      </c>
      <c r="B1" t="s">
        <v>0</v>
      </c>
      <c r="C1" t="s">
        <v>17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35">
      <c r="A2" t="s">
        <v>95</v>
      </c>
      <c r="B2" s="1"/>
      <c r="C2" s="1"/>
      <c r="D2" s="1">
        <v>2022</v>
      </c>
      <c r="E2" s="1">
        <v>2011</v>
      </c>
      <c r="F2" s="1">
        <v>2022</v>
      </c>
      <c r="G2" s="1">
        <v>2022</v>
      </c>
      <c r="H2" s="1">
        <v>2023</v>
      </c>
      <c r="I2" s="1">
        <v>2021</v>
      </c>
      <c r="J2" s="1">
        <v>2023</v>
      </c>
      <c r="K2" s="1">
        <v>2022</v>
      </c>
      <c r="L2" s="1">
        <v>2023</v>
      </c>
      <c r="M2" s="1">
        <v>2022</v>
      </c>
      <c r="N2" s="1">
        <v>2022</v>
      </c>
      <c r="O2" s="1">
        <v>2022</v>
      </c>
      <c r="P2" s="1">
        <v>2022</v>
      </c>
      <c r="Q2" s="1">
        <v>2023</v>
      </c>
      <c r="R2" s="1">
        <v>2022</v>
      </c>
    </row>
    <row r="3" spans="1:18" x14ac:dyDescent="0.35">
      <c r="A3" t="s">
        <v>96</v>
      </c>
      <c r="B3" s="1">
        <v>1</v>
      </c>
      <c r="C3" s="1">
        <v>2.0194494724273682</v>
      </c>
      <c r="D3" s="1">
        <v>1.4904909133911131</v>
      </c>
      <c r="E3" s="1">
        <v>2.0525767803192139</v>
      </c>
      <c r="F3" s="1">
        <v>4.5604214668273926</v>
      </c>
      <c r="G3" s="1">
        <v>1.7345302104949949</v>
      </c>
      <c r="H3" s="1">
        <v>2.3328995704650879</v>
      </c>
      <c r="I3" s="1">
        <v>1.9190269708633421</v>
      </c>
      <c r="J3" s="1">
        <v>1.977553725242615</v>
      </c>
      <c r="K3" s="1">
        <v>2.0758459568023682</v>
      </c>
      <c r="L3" s="1">
        <v>1.80987536907196</v>
      </c>
      <c r="M3" s="1">
        <v>1.8449422121047969</v>
      </c>
      <c r="N3" s="1">
        <v>2.1366205215454102</v>
      </c>
      <c r="O3" s="1">
        <v>1.8062229156494141</v>
      </c>
      <c r="P3" s="1">
        <v>2.0059916973114009</v>
      </c>
      <c r="Q3" s="1">
        <v>1.3304092884063721</v>
      </c>
      <c r="R3" s="1">
        <v>2.0279605388641362</v>
      </c>
    </row>
    <row r="4" spans="1:18" x14ac:dyDescent="0.35">
      <c r="A4" t="s">
        <v>95</v>
      </c>
      <c r="B4" s="1">
        <v>1</v>
      </c>
      <c r="C4" s="1"/>
      <c r="D4" s="1">
        <v>1.450631260871887</v>
      </c>
      <c r="E4" s="1">
        <v>2.1642692089080811</v>
      </c>
      <c r="F4" s="1">
        <v>5.4410080909729004</v>
      </c>
      <c r="G4" s="1">
        <v>1.66309666633606</v>
      </c>
      <c r="H4" s="1">
        <v>2.312531709671021</v>
      </c>
      <c r="I4" s="1">
        <v>2.1034235954284668</v>
      </c>
      <c r="J4" s="1">
        <v>2.3486521244049068</v>
      </c>
      <c r="K4" s="1">
        <v>1.8588975667953489</v>
      </c>
      <c r="L4" s="1">
        <v>1.8190238475799561</v>
      </c>
      <c r="M4" s="1">
        <v>1.843665599822998</v>
      </c>
      <c r="N4" s="1">
        <v>1.6418225765228269</v>
      </c>
      <c r="O4" s="1">
        <v>1.5782924890518191</v>
      </c>
      <c r="P4" s="1">
        <v>2.0737969875335689</v>
      </c>
      <c r="Q4" s="1">
        <v>1.135563969612122</v>
      </c>
      <c r="R4" s="1">
        <v>2.0557913780212398</v>
      </c>
    </row>
    <row r="5" spans="1:18" x14ac:dyDescent="0.35">
      <c r="A5" t="s">
        <v>96</v>
      </c>
      <c r="B5" s="1">
        <v>2</v>
      </c>
      <c r="C5" s="1">
        <v>2.0274803638458252</v>
      </c>
      <c r="D5" s="1">
        <v>1.6230677366256709</v>
      </c>
      <c r="E5" s="1">
        <v>2.0395698547363281</v>
      </c>
      <c r="F5" s="1">
        <v>5.4412326812744141</v>
      </c>
      <c r="G5" s="1">
        <v>1.8674405813217161</v>
      </c>
      <c r="H5" s="1">
        <v>2.419272661209106</v>
      </c>
      <c r="I5" s="1">
        <v>2.0924336910247798</v>
      </c>
      <c r="J5" s="1">
        <v>2.0763177871704102</v>
      </c>
      <c r="K5" s="1">
        <v>2.0636837482452388</v>
      </c>
      <c r="L5" s="1">
        <v>1.9252943992614751</v>
      </c>
      <c r="M5" s="1">
        <v>2.0303595066070561</v>
      </c>
      <c r="N5" s="1">
        <v>2.222830057144165</v>
      </c>
      <c r="O5" s="1">
        <v>1.9022867679595949</v>
      </c>
      <c r="P5" s="1">
        <v>2.2344949245452881</v>
      </c>
      <c r="Q5" s="1">
        <v>1.392819762229919</v>
      </c>
      <c r="R5" s="1">
        <v>2.110406637191772</v>
      </c>
    </row>
    <row r="6" spans="1:18" x14ac:dyDescent="0.35">
      <c r="A6" t="s">
        <v>95</v>
      </c>
      <c r="B6" s="1">
        <v>2</v>
      </c>
      <c r="C6" s="1"/>
      <c r="D6" s="1">
        <v>1.2366950511932371</v>
      </c>
      <c r="E6" s="1">
        <v>2.1288177967071529</v>
      </c>
      <c r="F6" s="1">
        <v>5.2685461044311523</v>
      </c>
      <c r="G6" s="1">
        <v>1.730883717536926</v>
      </c>
      <c r="H6" s="1">
        <v>2.3954951763153081</v>
      </c>
      <c r="I6" s="1">
        <v>2.1832656860351558</v>
      </c>
      <c r="J6" s="1">
        <v>2.275148868560791</v>
      </c>
      <c r="K6" s="1">
        <v>1.891035318374634</v>
      </c>
      <c r="L6" s="1">
        <v>1.776372909545898</v>
      </c>
      <c r="M6" s="1">
        <v>1.9546530246734619</v>
      </c>
      <c r="N6" s="1">
        <v>1.959524989128113</v>
      </c>
      <c r="O6" s="1">
        <v>1.619985818862915</v>
      </c>
      <c r="P6" s="1">
        <v>2.078100442886353</v>
      </c>
      <c r="Q6" s="1">
        <v>1.120002865791321</v>
      </c>
      <c r="R6" s="1">
        <v>2.1719646453857422</v>
      </c>
    </row>
    <row r="7" spans="1:18" x14ac:dyDescent="0.35">
      <c r="A7" t="s">
        <v>96</v>
      </c>
      <c r="B7" s="1">
        <v>3</v>
      </c>
      <c r="C7" s="1">
        <v>1.807850241661072</v>
      </c>
      <c r="D7" s="1">
        <v>1.786324262619019</v>
      </c>
      <c r="E7" s="1">
        <v>1.90850841999054</v>
      </c>
      <c r="F7" s="1">
        <v>4.1935558319091797</v>
      </c>
      <c r="G7" s="1">
        <v>1.92108154296875</v>
      </c>
      <c r="H7" s="1">
        <v>2.6456680297851558</v>
      </c>
      <c r="I7" s="1">
        <v>2.2186284065246582</v>
      </c>
      <c r="J7" s="1">
        <v>2.3915655612945561</v>
      </c>
      <c r="K7" s="1">
        <v>2.3937044143676758</v>
      </c>
      <c r="L7" s="1">
        <v>1.992041349411011</v>
      </c>
      <c r="M7" s="1">
        <v>2.1628789901733398</v>
      </c>
      <c r="N7" s="1">
        <v>2.5186681747436519</v>
      </c>
      <c r="O7" s="1">
        <v>2.2144665718078609</v>
      </c>
      <c r="P7" s="1">
        <v>2.3538789749145508</v>
      </c>
      <c r="Q7" s="1">
        <v>1.7587635517120359</v>
      </c>
      <c r="R7" s="1">
        <v>2.04955005645752</v>
      </c>
    </row>
    <row r="8" spans="1:18" x14ac:dyDescent="0.35">
      <c r="A8" t="s">
        <v>95</v>
      </c>
      <c r="B8" s="1">
        <v>3</v>
      </c>
      <c r="C8" s="1"/>
      <c r="D8" s="1">
        <v>1.361727714538574</v>
      </c>
      <c r="E8" s="1">
        <v>1.82239818572998</v>
      </c>
      <c r="F8" s="1">
        <v>5.1680912971496582</v>
      </c>
      <c r="G8" s="1">
        <v>1.6684496402740481</v>
      </c>
      <c r="H8" s="1">
        <v>2.4847509860992432</v>
      </c>
      <c r="I8" s="1">
        <v>2.203637838363647</v>
      </c>
      <c r="J8" s="1">
        <v>2.3471686840057369</v>
      </c>
      <c r="K8" s="1">
        <v>2.098509550094604</v>
      </c>
      <c r="L8" s="1">
        <v>1.8030145168304439</v>
      </c>
      <c r="M8" s="1">
        <v>2.0586369037628169</v>
      </c>
      <c r="N8" s="1">
        <v>2.3875117301940918</v>
      </c>
      <c r="O8" s="1">
        <v>1.697503805160522</v>
      </c>
      <c r="P8" s="1">
        <v>2.1398558616638179</v>
      </c>
      <c r="Q8" s="1">
        <v>1.2334891557693479</v>
      </c>
      <c r="R8" s="1">
        <v>2.155044794082642</v>
      </c>
    </row>
    <row r="9" spans="1:18" x14ac:dyDescent="0.35">
      <c r="A9" t="s">
        <v>96</v>
      </c>
      <c r="B9" s="1">
        <v>9999</v>
      </c>
      <c r="C9" s="1">
        <v>1.733191251754761</v>
      </c>
      <c r="D9" s="1">
        <v>1.5027182102203369</v>
      </c>
      <c r="E9" s="1">
        <v>1.9394193887710569</v>
      </c>
      <c r="F9" s="1">
        <v>4.2002134323120117</v>
      </c>
      <c r="G9" s="1">
        <v>1.7310060262680049</v>
      </c>
      <c r="H9" s="1">
        <v>1.779935240745544</v>
      </c>
      <c r="I9" s="1">
        <v>2.4450945854187012</v>
      </c>
      <c r="J9" s="1">
        <v>2.4503381252288818</v>
      </c>
      <c r="K9" s="1">
        <v>2.0814821720123291</v>
      </c>
      <c r="L9" s="1">
        <v>1.947290420532227</v>
      </c>
      <c r="M9" s="1">
        <v>1.540010929107666</v>
      </c>
      <c r="N9" s="1">
        <v>2.271525621414185</v>
      </c>
      <c r="O9" s="1">
        <v>4</v>
      </c>
      <c r="P9" s="1">
        <v>2.1981132030487061</v>
      </c>
      <c r="Q9" s="1">
        <v>1.5260722637176509</v>
      </c>
      <c r="R9" s="1">
        <v>1.654911875724792</v>
      </c>
    </row>
    <row r="10" spans="1:18" x14ac:dyDescent="0.35">
      <c r="A10" t="s">
        <v>95</v>
      </c>
      <c r="B10" s="1">
        <v>9999</v>
      </c>
      <c r="C10" s="1"/>
      <c r="D10" s="1">
        <v>1.0394691228866579</v>
      </c>
      <c r="E10" s="1">
        <v>1.9442012310028081</v>
      </c>
      <c r="F10" s="1">
        <v>4.0319714546203613</v>
      </c>
      <c r="G10" s="1">
        <v>1.2662898302078249</v>
      </c>
      <c r="H10" s="1">
        <v>2.562664270401001</v>
      </c>
      <c r="I10" s="1">
        <v>2.1483035087585449</v>
      </c>
      <c r="J10" s="1">
        <v>2.5457463264465332</v>
      </c>
      <c r="K10" s="1">
        <v>1.9414088726043699</v>
      </c>
      <c r="L10" s="1">
        <v>1.585383534431458</v>
      </c>
      <c r="M10" s="1">
        <v>1.454409241676331</v>
      </c>
      <c r="N10" s="1">
        <v>1.5272060632705691</v>
      </c>
      <c r="O10" s="1"/>
      <c r="P10" s="1">
        <v>2.1506881713867192</v>
      </c>
      <c r="Q10" s="1">
        <v>1.279148936271667</v>
      </c>
      <c r="R10" s="1">
        <v>2.231579065322876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10"/>
  <sheetViews>
    <sheetView workbookViewId="0">
      <selection activeCell="P6" sqref="P6"/>
    </sheetView>
  </sheetViews>
  <sheetFormatPr defaultRowHeight="14.5" x14ac:dyDescent="0.35"/>
  <sheetData>
    <row r="1" spans="1:19" x14ac:dyDescent="0.35">
      <c r="A1" t="s">
        <v>94</v>
      </c>
      <c r="B1" t="s">
        <v>0</v>
      </c>
      <c r="C1" t="s">
        <v>17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19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</row>
    <row r="2" spans="1:19" x14ac:dyDescent="0.35">
      <c r="A2" t="s">
        <v>95</v>
      </c>
      <c r="B2" s="1"/>
      <c r="C2" s="1"/>
      <c r="D2" s="1">
        <v>2022</v>
      </c>
      <c r="E2" s="1">
        <v>2011</v>
      </c>
      <c r="F2" s="1">
        <v>2022</v>
      </c>
      <c r="G2" s="1">
        <v>2022</v>
      </c>
      <c r="H2" s="1">
        <v>2023</v>
      </c>
      <c r="I2" s="1">
        <v>2021</v>
      </c>
      <c r="J2" s="1">
        <v>2023</v>
      </c>
      <c r="K2" s="1">
        <v>2022</v>
      </c>
      <c r="L2" s="1">
        <v>2021</v>
      </c>
      <c r="M2" s="1">
        <v>2023</v>
      </c>
      <c r="N2" s="1">
        <v>2022</v>
      </c>
      <c r="O2" s="1">
        <v>2022</v>
      </c>
      <c r="P2" s="1">
        <v>2022</v>
      </c>
      <c r="Q2" s="1">
        <v>2022</v>
      </c>
      <c r="R2" s="1">
        <v>2023</v>
      </c>
      <c r="S2" s="1">
        <v>2022</v>
      </c>
    </row>
    <row r="3" spans="1:19" x14ac:dyDescent="0.35">
      <c r="A3" t="s">
        <v>96</v>
      </c>
      <c r="B3" s="1">
        <v>1</v>
      </c>
      <c r="C3" s="1">
        <v>4.2905659675598136</v>
      </c>
      <c r="D3" s="1">
        <v>3.796839714050293</v>
      </c>
      <c r="E3" s="1">
        <v>4.1175036430358887</v>
      </c>
      <c r="F3" s="1">
        <v>2.9588062763214111</v>
      </c>
      <c r="G3" s="1">
        <v>3.241211891174316</v>
      </c>
      <c r="H3" s="1">
        <v>3.7414441108703609</v>
      </c>
      <c r="I3" s="1">
        <v>3.5975456237792969</v>
      </c>
      <c r="J3" s="1">
        <v>4.5864067077636719</v>
      </c>
      <c r="K3" s="1">
        <v>4.2946805953979492</v>
      </c>
      <c r="L3" s="1">
        <v>4.3305854797363281</v>
      </c>
      <c r="M3" s="1">
        <v>3.8766813278198242</v>
      </c>
      <c r="N3" s="1">
        <v>3.827090740203857</v>
      </c>
      <c r="O3" s="1">
        <v>3.5636527538299561</v>
      </c>
      <c r="P3" s="1">
        <v>4.0711727142333984</v>
      </c>
      <c r="Q3" s="1">
        <v>4.0779299736022949</v>
      </c>
      <c r="R3" s="1">
        <v>3.014423131942749</v>
      </c>
      <c r="S3" s="1">
        <v>4.5853185653686523</v>
      </c>
    </row>
    <row r="4" spans="1:19" x14ac:dyDescent="0.35">
      <c r="A4" t="s">
        <v>95</v>
      </c>
      <c r="B4" s="1">
        <v>1</v>
      </c>
      <c r="C4" s="1"/>
      <c r="D4" s="1">
        <v>4.2086148262023926</v>
      </c>
      <c r="E4" s="1">
        <v>4.4251680374145508</v>
      </c>
      <c r="F4" s="1">
        <v>3.183357715606689</v>
      </c>
      <c r="G4" s="1">
        <v>3.492679357528687</v>
      </c>
      <c r="H4" s="1">
        <v>3.701429128646851</v>
      </c>
      <c r="I4" s="1">
        <v>3.4957718849182129</v>
      </c>
      <c r="J4" s="1">
        <v>5.5280718803405762</v>
      </c>
      <c r="K4" s="1">
        <v>4.9872360229492188</v>
      </c>
      <c r="L4" s="1">
        <v>4.3937325477600098</v>
      </c>
      <c r="M4" s="1">
        <v>4.4844260215759277</v>
      </c>
      <c r="N4" s="1">
        <v>4.264793872833252</v>
      </c>
      <c r="O4" s="1">
        <v>5.281186580657959</v>
      </c>
      <c r="P4" s="1">
        <v>4.1386528015136719</v>
      </c>
      <c r="Q4" s="1">
        <v>3.984758615493774</v>
      </c>
      <c r="R4" s="1">
        <v>3.4872539043426509</v>
      </c>
      <c r="S4" s="1">
        <v>4.5770163536071777</v>
      </c>
    </row>
    <row r="5" spans="1:19" x14ac:dyDescent="0.35">
      <c r="A5" t="s">
        <v>96</v>
      </c>
      <c r="B5" s="1">
        <v>2</v>
      </c>
      <c r="C5" s="1">
        <v>4.2783851623535156</v>
      </c>
      <c r="D5" s="1">
        <v>4.1761918067932129</v>
      </c>
      <c r="E5" s="1">
        <v>3.8935000896453862</v>
      </c>
      <c r="F5" s="1">
        <v>3.625063419342041</v>
      </c>
      <c r="G5" s="1">
        <v>3.5718247890472412</v>
      </c>
      <c r="H5" s="1">
        <v>3.6673226356506352</v>
      </c>
      <c r="I5" s="1">
        <v>3.79475998878479</v>
      </c>
      <c r="J5" s="1">
        <v>4.4960141181945801</v>
      </c>
      <c r="K5" s="1">
        <v>4.2009158134460449</v>
      </c>
      <c r="L5" s="1">
        <v>4.1057100296020508</v>
      </c>
      <c r="M5" s="1">
        <v>4.2265887260437012</v>
      </c>
      <c r="N5" s="1">
        <v>4.2112326622009277</v>
      </c>
      <c r="O5" s="1">
        <v>4.0109391212463379</v>
      </c>
      <c r="P5" s="1">
        <v>4.006685733795166</v>
      </c>
      <c r="Q5" s="1">
        <v>4.3439130783081046</v>
      </c>
      <c r="R5" s="1">
        <v>3.659370899200439</v>
      </c>
      <c r="S5" s="1">
        <v>4.2579250335693359</v>
      </c>
    </row>
    <row r="6" spans="1:19" x14ac:dyDescent="0.35">
      <c r="A6" t="s">
        <v>95</v>
      </c>
      <c r="B6" s="1">
        <v>2</v>
      </c>
      <c r="C6" s="1"/>
      <c r="D6" s="1">
        <v>3.312702894210815</v>
      </c>
      <c r="E6" s="1">
        <v>3.9267394542694092</v>
      </c>
      <c r="F6" s="1">
        <v>3.6706736087799068</v>
      </c>
      <c r="G6" s="1">
        <v>3.3480172157287602</v>
      </c>
      <c r="H6" s="1">
        <v>3.690146923065186</v>
      </c>
      <c r="I6" s="1">
        <v>3.6261336803436279</v>
      </c>
      <c r="J6" s="1">
        <v>4.1224274635314941</v>
      </c>
      <c r="K6" s="1">
        <v>4.432896614074707</v>
      </c>
      <c r="L6" s="1">
        <v>4.0794620513916016</v>
      </c>
      <c r="M6" s="1">
        <v>3.910619974136353</v>
      </c>
      <c r="N6" s="1">
        <v>4.07861328125</v>
      </c>
      <c r="O6" s="1">
        <v>4.5327353477478027</v>
      </c>
      <c r="P6" s="1">
        <v>3.5724799633026119</v>
      </c>
      <c r="Q6" s="1">
        <v>4.0625314712524414</v>
      </c>
      <c r="R6" s="1">
        <v>3.726230144500732</v>
      </c>
      <c r="S6" s="1">
        <v>4.2217974662780762</v>
      </c>
    </row>
    <row r="7" spans="1:19" x14ac:dyDescent="0.35">
      <c r="A7" t="s">
        <v>95</v>
      </c>
      <c r="B7" s="1">
        <v>3</v>
      </c>
      <c r="C7" s="1"/>
      <c r="D7" s="1">
        <v>2.9592573642730708</v>
      </c>
      <c r="E7" s="1">
        <v>2.734237909317017</v>
      </c>
      <c r="F7" s="1">
        <v>2.781553983688354</v>
      </c>
      <c r="G7" s="1">
        <v>2.7803928852081299</v>
      </c>
      <c r="H7" s="1">
        <v>2.7876369953155522</v>
      </c>
      <c r="I7" s="1">
        <v>2.9116065502166748</v>
      </c>
      <c r="J7" s="1">
        <v>3.2010564804077148</v>
      </c>
      <c r="K7" s="1">
        <v>3.7210195064544682</v>
      </c>
      <c r="L7" s="1">
        <v>3.2421784400939941</v>
      </c>
      <c r="M7" s="1">
        <v>3.3259143829345699</v>
      </c>
      <c r="N7" s="1">
        <v>3.3985509872436519</v>
      </c>
      <c r="O7" s="1">
        <v>3.1321020126342769</v>
      </c>
      <c r="P7" s="1">
        <v>2.9763979911804199</v>
      </c>
      <c r="Q7" s="1">
        <v>3.310451745986938</v>
      </c>
      <c r="R7" s="1">
        <v>3.074372291564941</v>
      </c>
      <c r="S7" s="1">
        <v>2.779049396514893</v>
      </c>
    </row>
    <row r="8" spans="1:19" x14ac:dyDescent="0.35">
      <c r="A8" t="s">
        <v>96</v>
      </c>
      <c r="B8" s="1">
        <v>3</v>
      </c>
      <c r="C8" s="1">
        <v>2.92159104347229</v>
      </c>
      <c r="D8" s="1">
        <v>3.188235998153687</v>
      </c>
      <c r="E8" s="1">
        <v>2.828912734985352</v>
      </c>
      <c r="F8" s="1">
        <v>2.8424289226531978</v>
      </c>
      <c r="G8" s="1">
        <v>2.8415253162384029</v>
      </c>
      <c r="H8" s="1">
        <v>2.8576550483703609</v>
      </c>
      <c r="I8" s="1">
        <v>2.9826803207397461</v>
      </c>
      <c r="J8" s="1">
        <v>3.365363597869873</v>
      </c>
      <c r="K8" s="1">
        <v>3.4383091926574711</v>
      </c>
      <c r="L8" s="1">
        <v>2.8491556644439702</v>
      </c>
      <c r="M8" s="1">
        <v>3.4424178600311279</v>
      </c>
      <c r="N8" s="1">
        <v>3.2502021789550781</v>
      </c>
      <c r="O8" s="1">
        <v>3.220545768737793</v>
      </c>
      <c r="P8" s="1">
        <v>3.4357962608337398</v>
      </c>
      <c r="Q8" s="1">
        <v>3.6670620441436772</v>
      </c>
      <c r="R8" s="1">
        <v>3.1114740371704102</v>
      </c>
      <c r="S8" s="1">
        <v>2.7198374271392818</v>
      </c>
    </row>
    <row r="9" spans="1:19" x14ac:dyDescent="0.35">
      <c r="A9" t="s">
        <v>95</v>
      </c>
      <c r="B9" s="1">
        <v>9999</v>
      </c>
      <c r="C9" s="1"/>
      <c r="D9" s="1">
        <v>2.6387913227081299</v>
      </c>
      <c r="E9" s="1">
        <v>2.4009912014007568</v>
      </c>
      <c r="F9" s="1">
        <v>1.625271677970886</v>
      </c>
      <c r="G9" s="1">
        <v>2.513708353042603</v>
      </c>
      <c r="H9" s="1">
        <v>3.0609114170074458</v>
      </c>
      <c r="I9" s="1">
        <v>2.40708327293396</v>
      </c>
      <c r="J9" s="1">
        <v>1.882540225982666</v>
      </c>
      <c r="K9" s="1">
        <v>3.2942805290222168</v>
      </c>
      <c r="L9" s="1">
        <v>3.2281069755554199</v>
      </c>
      <c r="M9" s="1">
        <v>3.257302045822144</v>
      </c>
      <c r="N9" s="1">
        <v>1.64836061000824</v>
      </c>
      <c r="O9" s="1">
        <v>2.4195094108581539</v>
      </c>
      <c r="P9" s="1"/>
      <c r="Q9" s="1">
        <v>2.7198085784912109</v>
      </c>
      <c r="R9" s="1">
        <v>2.6820766925811772</v>
      </c>
      <c r="S9" s="1">
        <v>3.7000000476837158</v>
      </c>
    </row>
    <row r="10" spans="1:19" x14ac:dyDescent="0.35">
      <c r="A10" t="s">
        <v>96</v>
      </c>
      <c r="B10" s="1">
        <v>9999</v>
      </c>
      <c r="C10" s="1">
        <v>2.55571436882019</v>
      </c>
      <c r="D10" s="1">
        <v>2.9964134693145752</v>
      </c>
      <c r="E10" s="1">
        <v>2.5247657299041748</v>
      </c>
      <c r="F10" s="1">
        <v>1.7923654317855831</v>
      </c>
      <c r="G10" s="1">
        <v>2.5326817035675049</v>
      </c>
      <c r="H10" s="1">
        <v>1.8894697427749629</v>
      </c>
      <c r="I10" s="1">
        <v>2.7677590847015381</v>
      </c>
      <c r="J10" s="1">
        <v>2.4082663059234619</v>
      </c>
      <c r="K10" s="1">
        <v>2.4917349815368648</v>
      </c>
      <c r="L10" s="1">
        <v>3.1617627143859859</v>
      </c>
      <c r="M10" s="1">
        <v>3.0642001628875728</v>
      </c>
      <c r="N10" s="1">
        <v>1.548501133918762</v>
      </c>
      <c r="O10" s="1">
        <v>2.056143045425415</v>
      </c>
      <c r="P10" s="1">
        <v>2</v>
      </c>
      <c r="Q10" s="1">
        <v>2.3847415447235112</v>
      </c>
      <c r="R10" s="1">
        <v>2.0295038223266602</v>
      </c>
      <c r="S10" s="1">
        <v>2.8152813911437988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10"/>
  <sheetViews>
    <sheetView workbookViewId="0"/>
  </sheetViews>
  <sheetFormatPr defaultRowHeight="14.5" x14ac:dyDescent="0.35"/>
  <sheetData>
    <row r="1" spans="1:19" x14ac:dyDescent="0.35">
      <c r="A1" t="s">
        <v>94</v>
      </c>
      <c r="B1" t="s">
        <v>0</v>
      </c>
      <c r="C1" t="s">
        <v>17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19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</row>
    <row r="2" spans="1:19" x14ac:dyDescent="0.35">
      <c r="A2" t="s">
        <v>95</v>
      </c>
      <c r="B2" s="1"/>
      <c r="C2" s="1"/>
      <c r="D2" s="1">
        <v>2022</v>
      </c>
      <c r="E2" s="1">
        <v>2011</v>
      </c>
      <c r="F2" s="1">
        <v>2022</v>
      </c>
      <c r="G2" s="1">
        <v>2022</v>
      </c>
      <c r="H2" s="1">
        <v>2023</v>
      </c>
      <c r="I2" s="1">
        <v>2021</v>
      </c>
      <c r="J2" s="1">
        <v>2023</v>
      </c>
      <c r="K2" s="1">
        <v>2022</v>
      </c>
      <c r="L2" s="1">
        <v>2021</v>
      </c>
      <c r="M2" s="1">
        <v>2023</v>
      </c>
      <c r="N2" s="1">
        <v>2022</v>
      </c>
      <c r="O2" s="1">
        <v>2022</v>
      </c>
      <c r="P2" s="1">
        <v>2022</v>
      </c>
      <c r="Q2" s="1">
        <v>2022</v>
      </c>
      <c r="R2" s="1">
        <v>2023</v>
      </c>
      <c r="S2" s="1">
        <v>2022</v>
      </c>
    </row>
    <row r="3" spans="1:19" x14ac:dyDescent="0.35">
      <c r="A3" t="s">
        <v>95</v>
      </c>
      <c r="B3" s="1">
        <v>1</v>
      </c>
      <c r="C3" s="1"/>
      <c r="D3" s="1">
        <v>4.2048101425170898</v>
      </c>
      <c r="E3" s="1">
        <v>4.418306827545166</v>
      </c>
      <c r="F3" s="1">
        <v>3.168973445892334</v>
      </c>
      <c r="G3" s="1">
        <v>3.2376351356506352</v>
      </c>
      <c r="H3" s="1">
        <v>3.684950590133667</v>
      </c>
      <c r="I3" s="1">
        <v>3.4874792098999019</v>
      </c>
      <c r="J3" s="1">
        <v>5.5180683135986328</v>
      </c>
      <c r="K3" s="1">
        <v>4.9833207130432129</v>
      </c>
      <c r="L3" s="1">
        <v>4.3846807479858398</v>
      </c>
      <c r="M3" s="1">
        <v>4.4182572364807129</v>
      </c>
      <c r="N3" s="1">
        <v>4.2585964202880859</v>
      </c>
      <c r="O3" s="1">
        <v>5.2750239372253418</v>
      </c>
      <c r="P3" s="1">
        <v>4.1256618499755859</v>
      </c>
      <c r="Q3" s="1">
        <v>3.9678175449371338</v>
      </c>
      <c r="R3" s="1">
        <v>3.4743943214416499</v>
      </c>
      <c r="S3" s="1">
        <v>4.5770163536071777</v>
      </c>
    </row>
    <row r="4" spans="1:19" x14ac:dyDescent="0.35">
      <c r="A4" t="s">
        <v>96</v>
      </c>
      <c r="B4" s="1">
        <v>1</v>
      </c>
      <c r="C4" s="1">
        <v>4.2877364158630371</v>
      </c>
      <c r="D4" s="1">
        <v>3.796839714050293</v>
      </c>
      <c r="E4" s="1">
        <v>4.1008930206298828</v>
      </c>
      <c r="F4" s="1">
        <v>2.9438385963439941</v>
      </c>
      <c r="G4" s="1">
        <v>2.8641898632049561</v>
      </c>
      <c r="H4" s="1">
        <v>3.734632015228271</v>
      </c>
      <c r="I4" s="1">
        <v>3.5961110591888432</v>
      </c>
      <c r="J4" s="1">
        <v>4.564326286315918</v>
      </c>
      <c r="K4" s="1">
        <v>4.2832450866699219</v>
      </c>
      <c r="L4" s="1">
        <v>4.3222832679748544</v>
      </c>
      <c r="M4" s="1">
        <v>3.8321924209594731</v>
      </c>
      <c r="N4" s="1">
        <v>3.811740636825562</v>
      </c>
      <c r="O4" s="1">
        <v>3.5313680171966548</v>
      </c>
      <c r="P4" s="1">
        <v>4.0203499794006348</v>
      </c>
      <c r="Q4" s="1">
        <v>4.072350025177002</v>
      </c>
      <c r="R4" s="1">
        <v>2.9929807186126709</v>
      </c>
      <c r="S4" s="1">
        <v>4.5497589111328134</v>
      </c>
    </row>
    <row r="5" spans="1:19" x14ac:dyDescent="0.35">
      <c r="A5" t="s">
        <v>95</v>
      </c>
      <c r="B5" s="1">
        <v>2</v>
      </c>
      <c r="C5" s="1"/>
      <c r="D5" s="1">
        <v>3.310471773147583</v>
      </c>
      <c r="E5" s="1">
        <v>3.9172708988189702</v>
      </c>
      <c r="F5" s="1">
        <v>3.6579122543334961</v>
      </c>
      <c r="G5" s="1">
        <v>3.0637280941009521</v>
      </c>
      <c r="H5" s="1">
        <v>3.6704330444335942</v>
      </c>
      <c r="I5" s="1">
        <v>3.6122419834136958</v>
      </c>
      <c r="J5" s="1">
        <v>4.110379695892334</v>
      </c>
      <c r="K5" s="1">
        <v>4.4170742034912109</v>
      </c>
      <c r="L5" s="1">
        <v>4.0617389678955078</v>
      </c>
      <c r="M5" s="1">
        <v>3.8647809028625488</v>
      </c>
      <c r="N5" s="1">
        <v>4.0714001655578613</v>
      </c>
      <c r="O5" s="1">
        <v>4.5212225914001456</v>
      </c>
      <c r="P5" s="1">
        <v>3.5617988109588619</v>
      </c>
      <c r="Q5" s="1">
        <v>4.049837589263916</v>
      </c>
      <c r="R5" s="1">
        <v>3.717365980148315</v>
      </c>
      <c r="S5" s="1">
        <v>4.2185707092285156</v>
      </c>
    </row>
    <row r="6" spans="1:19" x14ac:dyDescent="0.35">
      <c r="A6" t="s">
        <v>96</v>
      </c>
      <c r="B6" s="1">
        <v>2</v>
      </c>
      <c r="C6" s="1">
        <v>4.274838924407959</v>
      </c>
      <c r="D6" s="1">
        <v>4.1739277839660636</v>
      </c>
      <c r="E6" s="1">
        <v>3.8784677982330318</v>
      </c>
      <c r="F6" s="1">
        <v>3.599145650863647</v>
      </c>
      <c r="G6" s="1">
        <v>3.2014050483703609</v>
      </c>
      <c r="H6" s="1">
        <v>3.6539802551269531</v>
      </c>
      <c r="I6" s="1">
        <v>3.7831251621246338</v>
      </c>
      <c r="J6" s="1">
        <v>4.4378437995910636</v>
      </c>
      <c r="K6" s="1">
        <v>4.1897354125976563</v>
      </c>
      <c r="L6" s="1">
        <v>4.0695905685424796</v>
      </c>
      <c r="M6" s="1">
        <v>4.1319551467895508</v>
      </c>
      <c r="N6" s="1">
        <v>4.2038450241088867</v>
      </c>
      <c r="O6" s="1">
        <v>3.976732492446899</v>
      </c>
      <c r="P6" s="1">
        <v>3.9730160236358638</v>
      </c>
      <c r="Q6" s="1">
        <v>4.2955574989318848</v>
      </c>
      <c r="R6" s="1">
        <v>3.6416089534759521</v>
      </c>
      <c r="S6" s="1">
        <v>4.2393145561218262</v>
      </c>
    </row>
    <row r="7" spans="1:19" x14ac:dyDescent="0.35">
      <c r="A7" t="s">
        <v>96</v>
      </c>
      <c r="B7" s="1">
        <v>3</v>
      </c>
      <c r="C7" s="1">
        <v>2.913255929946899</v>
      </c>
      <c r="D7" s="1">
        <v>3.1784191131591801</v>
      </c>
      <c r="E7" s="1">
        <v>2.8067467212677002</v>
      </c>
      <c r="F7" s="1">
        <v>2.816322803497314</v>
      </c>
      <c r="G7" s="1">
        <v>2.511283397674561</v>
      </c>
      <c r="H7" s="1">
        <v>2.8317234516143799</v>
      </c>
      <c r="I7" s="1">
        <v>2.9652678966522221</v>
      </c>
      <c r="J7" s="1">
        <v>3.3059380054473881</v>
      </c>
      <c r="K7" s="1">
        <v>3.424068689346313</v>
      </c>
      <c r="L7" s="1">
        <v>2.8032689094543461</v>
      </c>
      <c r="M7" s="1">
        <v>3.341403484344482</v>
      </c>
      <c r="N7" s="1">
        <v>3.2320044040679932</v>
      </c>
      <c r="O7" s="1">
        <v>3.1873822212219238</v>
      </c>
      <c r="P7" s="1">
        <v>3.403748750686646</v>
      </c>
      <c r="Q7" s="1">
        <v>3.6271708011627202</v>
      </c>
      <c r="R7" s="1">
        <v>3.0881979465484619</v>
      </c>
      <c r="S7" s="1">
        <v>2.7021253108978271</v>
      </c>
    </row>
    <row r="8" spans="1:19" x14ac:dyDescent="0.35">
      <c r="A8" t="s">
        <v>95</v>
      </c>
      <c r="B8" s="1">
        <v>3</v>
      </c>
      <c r="C8" s="1"/>
      <c r="D8" s="1">
        <v>2.950829029083252</v>
      </c>
      <c r="E8" s="1">
        <v>2.7193183898925781</v>
      </c>
      <c r="F8" s="1">
        <v>2.7656278610229492</v>
      </c>
      <c r="G8" s="1">
        <v>2.4256410598754878</v>
      </c>
      <c r="H8" s="1">
        <v>2.7722725868225102</v>
      </c>
      <c r="I8" s="1">
        <v>2.8980438709259029</v>
      </c>
      <c r="J8" s="1">
        <v>3.1654214859008789</v>
      </c>
      <c r="K8" s="1">
        <v>3.711661577224731</v>
      </c>
      <c r="L8" s="1">
        <v>3.2228891849517818</v>
      </c>
      <c r="M8" s="1">
        <v>3.2357113361358638</v>
      </c>
      <c r="N8" s="1">
        <v>3.3889155387878418</v>
      </c>
      <c r="O8" s="1">
        <v>3.1098718643188481</v>
      </c>
      <c r="P8" s="1">
        <v>2.9576179981231689</v>
      </c>
      <c r="Q8" s="1">
        <v>3.292850017547607</v>
      </c>
      <c r="R8" s="1">
        <v>3.0617606639862061</v>
      </c>
      <c r="S8" s="1">
        <v>2.7726426124572749</v>
      </c>
    </row>
    <row r="9" spans="1:19" x14ac:dyDescent="0.35">
      <c r="A9" t="s">
        <v>95</v>
      </c>
      <c r="B9" s="1">
        <v>9999</v>
      </c>
      <c r="C9" s="1"/>
      <c r="D9" s="1">
        <v>2.6387913227081299</v>
      </c>
      <c r="E9" s="1">
        <v>2.388182640075684</v>
      </c>
      <c r="F9" s="1">
        <v>1.613144993782043</v>
      </c>
      <c r="G9" s="1">
        <v>2.370126485824585</v>
      </c>
      <c r="H9" s="1">
        <v>3.0008764266967769</v>
      </c>
      <c r="I9" s="1">
        <v>2.40708327293396</v>
      </c>
      <c r="J9" s="1">
        <v>1.339744448661804</v>
      </c>
      <c r="K9" s="1">
        <v>3.2880270481109619</v>
      </c>
      <c r="L9" s="1">
        <v>3.2054378986358638</v>
      </c>
      <c r="M9" s="1">
        <v>3.2127621173858638</v>
      </c>
      <c r="N9" s="1">
        <v>1.622583389282227</v>
      </c>
      <c r="O9" s="1">
        <v>2.3555116653442378</v>
      </c>
      <c r="P9" s="1"/>
      <c r="Q9" s="1">
        <v>2.6220226287841801</v>
      </c>
      <c r="R9" s="1">
        <v>2.6579537391662602</v>
      </c>
      <c r="S9" s="1">
        <v>3.7000000476837158</v>
      </c>
    </row>
    <row r="10" spans="1:19" x14ac:dyDescent="0.35">
      <c r="A10" t="s">
        <v>96</v>
      </c>
      <c r="B10" s="1">
        <v>9999</v>
      </c>
      <c r="C10" s="1">
        <v>2.5414142608642578</v>
      </c>
      <c r="D10" s="1">
        <v>2.9964134693145752</v>
      </c>
      <c r="E10" s="1">
        <v>2.4900226593017578</v>
      </c>
      <c r="F10" s="1">
        <v>1.7525902986526489</v>
      </c>
      <c r="G10" s="1">
        <v>2.1870565414428711</v>
      </c>
      <c r="H10" s="1">
        <v>1.843415498733521</v>
      </c>
      <c r="I10" s="1">
        <v>2.7485044002532959</v>
      </c>
      <c r="J10" s="1">
        <v>2.390624046325684</v>
      </c>
      <c r="K10" s="1">
        <v>2.4622213840484619</v>
      </c>
      <c r="L10" s="1">
        <v>3.113500833511353</v>
      </c>
      <c r="M10" s="1">
        <v>3.032357931137085</v>
      </c>
      <c r="N10" s="1">
        <v>1.520167350769043</v>
      </c>
      <c r="O10" s="1">
        <v>2.045946598052979</v>
      </c>
      <c r="P10" s="1">
        <v>1</v>
      </c>
      <c r="Q10" s="1">
        <v>2.3157155513763432</v>
      </c>
      <c r="R10" s="1">
        <v>2.0146257877349849</v>
      </c>
      <c r="S10" s="1">
        <v>2.6784214973449711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10"/>
  <sheetViews>
    <sheetView workbookViewId="0"/>
  </sheetViews>
  <sheetFormatPr defaultRowHeight="14.5" x14ac:dyDescent="0.35"/>
  <sheetData>
    <row r="1" spans="1:19" x14ac:dyDescent="0.35">
      <c r="A1" t="s">
        <v>94</v>
      </c>
      <c r="B1" t="s">
        <v>0</v>
      </c>
      <c r="C1" t="s">
        <v>17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19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</row>
    <row r="2" spans="1:19" x14ac:dyDescent="0.35">
      <c r="A2" t="s">
        <v>95</v>
      </c>
      <c r="B2" s="1"/>
      <c r="C2" s="1"/>
      <c r="D2" s="1">
        <v>2022</v>
      </c>
      <c r="E2" s="1">
        <v>2011</v>
      </c>
      <c r="F2" s="1">
        <v>2022</v>
      </c>
      <c r="G2" s="1">
        <v>2022</v>
      </c>
      <c r="H2" s="1">
        <v>2023</v>
      </c>
      <c r="I2" s="1">
        <v>2021</v>
      </c>
      <c r="J2" s="1">
        <v>2023</v>
      </c>
      <c r="K2" s="1">
        <v>2022</v>
      </c>
      <c r="L2" s="1">
        <v>2021</v>
      </c>
      <c r="M2" s="1">
        <v>2023</v>
      </c>
      <c r="N2" s="1">
        <v>2022</v>
      </c>
      <c r="O2" s="1">
        <v>2022</v>
      </c>
      <c r="P2" s="1">
        <v>2022</v>
      </c>
      <c r="Q2" s="1">
        <v>2022</v>
      </c>
      <c r="R2" s="1">
        <v>2023</v>
      </c>
      <c r="S2" s="1">
        <v>2022</v>
      </c>
    </row>
    <row r="3" spans="1:19" x14ac:dyDescent="0.35">
      <c r="A3" t="s">
        <v>95</v>
      </c>
      <c r="B3" s="1">
        <v>1</v>
      </c>
      <c r="C3" s="1"/>
      <c r="D3" s="1">
        <v>2.1618862152099609</v>
      </c>
      <c r="E3" s="1">
        <v>2.4202091693878169</v>
      </c>
      <c r="F3" s="1">
        <v>1.3204338550567629</v>
      </c>
      <c r="G3" s="1">
        <v>1.6010076999664311</v>
      </c>
      <c r="H3" s="1">
        <v>1.7759637832641599</v>
      </c>
      <c r="I3" s="1">
        <v>1.419098377227783</v>
      </c>
      <c r="J3" s="1">
        <v>3.162044763565063</v>
      </c>
      <c r="K3" s="1">
        <v>2.4757158756256099</v>
      </c>
      <c r="L3" s="1">
        <v>1.9457546472549441</v>
      </c>
      <c r="M3" s="1">
        <v>1.952833414077759</v>
      </c>
      <c r="N3" s="1">
        <v>1.8680576086044309</v>
      </c>
      <c r="O3" s="1">
        <v>2.421780109405518</v>
      </c>
      <c r="P3" s="1">
        <v>1.91510534286499</v>
      </c>
      <c r="Q3" s="1">
        <v>1.847049236297607</v>
      </c>
      <c r="R3" s="1">
        <v>1.4079297780990601</v>
      </c>
      <c r="S3" s="1">
        <v>2.5667071342468262</v>
      </c>
    </row>
    <row r="4" spans="1:19" x14ac:dyDescent="0.35">
      <c r="A4" t="s">
        <v>96</v>
      </c>
      <c r="B4" s="1">
        <v>1</v>
      </c>
      <c r="C4" s="1">
        <v>1.9668488502502439</v>
      </c>
      <c r="D4" s="1">
        <v>2.0847988128662109</v>
      </c>
      <c r="E4" s="1">
        <v>2.1987373828887939</v>
      </c>
      <c r="F4" s="1">
        <v>1.2623447179794309</v>
      </c>
      <c r="G4" s="1">
        <v>1.3934048414230349</v>
      </c>
      <c r="H4" s="1">
        <v>1.753340005874634</v>
      </c>
      <c r="I4" s="1">
        <v>1.575187087059021</v>
      </c>
      <c r="J4" s="1">
        <v>2.228888988494873</v>
      </c>
      <c r="K4" s="1">
        <v>1.9859471321105959</v>
      </c>
      <c r="L4" s="1">
        <v>1.7237178087234499</v>
      </c>
      <c r="M4" s="1">
        <v>1.4904425144195561</v>
      </c>
      <c r="N4" s="1">
        <v>1.5353856086730959</v>
      </c>
      <c r="O4" s="1">
        <v>1.5345479249954219</v>
      </c>
      <c r="P4" s="1">
        <v>1.866158127784729</v>
      </c>
      <c r="Q4" s="1">
        <v>2.0438144207000728</v>
      </c>
      <c r="R4" s="1">
        <v>1.0837776660919189</v>
      </c>
      <c r="S4" s="1">
        <v>2.609869003295898</v>
      </c>
    </row>
    <row r="5" spans="1:19" x14ac:dyDescent="0.35">
      <c r="A5" t="s">
        <v>95</v>
      </c>
      <c r="B5" s="1">
        <v>2</v>
      </c>
      <c r="C5" s="1"/>
      <c r="D5" s="1">
        <v>1.4020277261734011</v>
      </c>
      <c r="E5" s="1">
        <v>1.805838465690613</v>
      </c>
      <c r="F5" s="1">
        <v>1.6477949619293211</v>
      </c>
      <c r="G5" s="1">
        <v>1.367887020111084</v>
      </c>
      <c r="H5" s="1">
        <v>1.7203646898269651</v>
      </c>
      <c r="I5" s="1">
        <v>1.592180490493774</v>
      </c>
      <c r="J5" s="1">
        <v>1.798747658729553</v>
      </c>
      <c r="K5" s="1">
        <v>2.1610901355743408</v>
      </c>
      <c r="L5" s="1">
        <v>1.8269761800765989</v>
      </c>
      <c r="M5" s="1">
        <v>1.719133734703064</v>
      </c>
      <c r="N5" s="1">
        <v>1.6891576051712041</v>
      </c>
      <c r="O5" s="1">
        <v>1.9249618053436279</v>
      </c>
      <c r="P5" s="1">
        <v>1.5083916187286379</v>
      </c>
      <c r="Q5" s="1">
        <v>1.859765291213989</v>
      </c>
      <c r="R5" s="1">
        <v>1.605315566062927</v>
      </c>
      <c r="S5" s="1">
        <v>2.2152247428894039</v>
      </c>
    </row>
    <row r="6" spans="1:19" x14ac:dyDescent="0.35">
      <c r="A6" t="s">
        <v>96</v>
      </c>
      <c r="B6" s="1">
        <v>2</v>
      </c>
      <c r="C6" s="1">
        <v>2.1457839012146001</v>
      </c>
      <c r="D6" s="1">
        <v>2.3118934631347661</v>
      </c>
      <c r="E6" s="1">
        <v>1.85956335067749</v>
      </c>
      <c r="F6" s="1">
        <v>1.654340267181396</v>
      </c>
      <c r="G6" s="1">
        <v>1.5665434598922729</v>
      </c>
      <c r="H6" s="1">
        <v>1.5879338979721069</v>
      </c>
      <c r="I6" s="1">
        <v>1.6882226467132571</v>
      </c>
      <c r="J6" s="1">
        <v>1.9690536260604861</v>
      </c>
      <c r="K6" s="1">
        <v>1.9096770286560061</v>
      </c>
      <c r="L6" s="1">
        <v>1.686460018157959</v>
      </c>
      <c r="M6" s="1">
        <v>1.6882255077362061</v>
      </c>
      <c r="N6" s="1">
        <v>1.762592077255249</v>
      </c>
      <c r="O6" s="1">
        <v>1.611636757850647</v>
      </c>
      <c r="P6" s="1">
        <v>1.7544246912002559</v>
      </c>
      <c r="Q6" s="1">
        <v>2.0352039337158199</v>
      </c>
      <c r="R6" s="1">
        <v>1.5209435224533081</v>
      </c>
      <c r="S6" s="1">
        <v>2.2229175567626949</v>
      </c>
    </row>
    <row r="7" spans="1:19" x14ac:dyDescent="0.35">
      <c r="A7" t="s">
        <v>96</v>
      </c>
      <c r="B7" s="1">
        <v>3</v>
      </c>
      <c r="C7" s="1">
        <v>1.1046855449676509</v>
      </c>
      <c r="D7" s="1">
        <v>1.358684778213501</v>
      </c>
      <c r="E7" s="1">
        <v>0.96225500106811523</v>
      </c>
      <c r="F7" s="1">
        <v>0.9663500189781189</v>
      </c>
      <c r="G7" s="1">
        <v>0.93149608373641968</v>
      </c>
      <c r="H7" s="1">
        <v>0.98405361175537109</v>
      </c>
      <c r="I7" s="1">
        <v>1.0861672163009639</v>
      </c>
      <c r="J7" s="1">
        <v>1.272668123245239</v>
      </c>
      <c r="K7" s="1">
        <v>1.4006915092468259</v>
      </c>
      <c r="L7" s="1">
        <v>0.94430160522460938</v>
      </c>
      <c r="M7" s="1">
        <v>1.273897647857666</v>
      </c>
      <c r="N7" s="1">
        <v>1.2040877342224121</v>
      </c>
      <c r="O7" s="1">
        <v>1.1173853874206541</v>
      </c>
      <c r="P7" s="1">
        <v>1.369645237922668</v>
      </c>
      <c r="Q7" s="1">
        <v>1.4281764030456541</v>
      </c>
      <c r="R7" s="1">
        <v>1.1145122051239009</v>
      </c>
      <c r="S7" s="1">
        <v>0.89624959230422974</v>
      </c>
    </row>
    <row r="8" spans="1:19" x14ac:dyDescent="0.35">
      <c r="A8" t="s">
        <v>95</v>
      </c>
      <c r="B8" s="1">
        <v>3</v>
      </c>
      <c r="C8" s="1"/>
      <c r="D8" s="1">
        <v>1.142753124237061</v>
      </c>
      <c r="E8" s="1">
        <v>0.82489961385726929</v>
      </c>
      <c r="F8" s="1">
        <v>0.88486021757125854</v>
      </c>
      <c r="G8" s="1">
        <v>0.83647638559341431</v>
      </c>
      <c r="H8" s="1">
        <v>0.95684283971786499</v>
      </c>
      <c r="I8" s="1">
        <v>1.0389333963394169</v>
      </c>
      <c r="J8" s="1">
        <v>1.2216447591781621</v>
      </c>
      <c r="K8" s="1">
        <v>1.5762093067169189</v>
      </c>
      <c r="L8" s="1">
        <v>1.1236503124237061</v>
      </c>
      <c r="M8" s="1">
        <v>1.204203844070435</v>
      </c>
      <c r="N8" s="1">
        <v>1.2960342168807979</v>
      </c>
      <c r="O8" s="1">
        <v>1.0734566450119021</v>
      </c>
      <c r="P8" s="1">
        <v>1.106220602989197</v>
      </c>
      <c r="Q8" s="1">
        <v>1.3039735555648799</v>
      </c>
      <c r="R8" s="1">
        <v>1.156287670135498</v>
      </c>
      <c r="S8" s="1">
        <v>0.94982200860977173</v>
      </c>
    </row>
    <row r="9" spans="1:19" x14ac:dyDescent="0.35">
      <c r="A9" t="s">
        <v>95</v>
      </c>
      <c r="B9" s="1">
        <v>9999</v>
      </c>
      <c r="C9" s="1"/>
      <c r="D9" s="1">
        <v>1.1608754396438601</v>
      </c>
      <c r="E9" s="1">
        <v>0.83898752927780151</v>
      </c>
      <c r="F9" s="1">
        <v>0.2801738977432251</v>
      </c>
      <c r="G9" s="1">
        <v>0.9837910532951355</v>
      </c>
      <c r="H9" s="1">
        <v>1.1327782869338989</v>
      </c>
      <c r="I9" s="1">
        <v>0.83891057968139648</v>
      </c>
      <c r="J9" s="1">
        <v>0</v>
      </c>
      <c r="K9" s="1">
        <v>1.3364202976226811</v>
      </c>
      <c r="L9" s="1">
        <v>1.348041772842407</v>
      </c>
      <c r="M9" s="1">
        <v>1.213489294052124</v>
      </c>
      <c r="N9" s="1">
        <v>0.2061616778373718</v>
      </c>
      <c r="O9" s="1">
        <v>0.79306453466415405</v>
      </c>
      <c r="P9" s="1"/>
      <c r="Q9" s="1">
        <v>0.83004188537597656</v>
      </c>
      <c r="R9" s="1">
        <v>0.90502870082855225</v>
      </c>
      <c r="S9" s="1">
        <v>2.2894737720489502</v>
      </c>
    </row>
    <row r="10" spans="1:19" x14ac:dyDescent="0.35">
      <c r="A10" t="s">
        <v>96</v>
      </c>
      <c r="B10" s="1">
        <v>9999</v>
      </c>
      <c r="C10" s="1">
        <v>0.89625340700149536</v>
      </c>
      <c r="D10" s="1">
        <v>1.261634826660156</v>
      </c>
      <c r="E10" s="1">
        <v>0.88332629203796387</v>
      </c>
      <c r="F10" s="1">
        <v>0.43929663300514221</v>
      </c>
      <c r="G10" s="1">
        <v>0.74553835391998291</v>
      </c>
      <c r="H10" s="1">
        <v>0.53646999597549438</v>
      </c>
      <c r="I10" s="1">
        <v>1.0113234519958501</v>
      </c>
      <c r="J10" s="1">
        <v>0.73954302072525024</v>
      </c>
      <c r="K10" s="1">
        <v>0.8172684907913208</v>
      </c>
      <c r="L10" s="1">
        <v>1.2398577928543091</v>
      </c>
      <c r="M10" s="1">
        <v>1.116197943687439</v>
      </c>
      <c r="N10" s="1">
        <v>7.895129919052124E-2</v>
      </c>
      <c r="O10" s="1">
        <v>0.49471297860145569</v>
      </c>
      <c r="P10" s="1">
        <v>0</v>
      </c>
      <c r="Q10" s="1">
        <v>0.72776281833648682</v>
      </c>
      <c r="R10" s="1">
        <v>0.51961314678192139</v>
      </c>
      <c r="S10" s="1">
        <v>1.089000821113586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R10"/>
  <sheetViews>
    <sheetView workbookViewId="0"/>
  </sheetViews>
  <sheetFormatPr defaultRowHeight="14.5" x14ac:dyDescent="0.35"/>
  <sheetData>
    <row r="1" spans="1:18" x14ac:dyDescent="0.35">
      <c r="A1" t="s">
        <v>94</v>
      </c>
      <c r="B1" t="s">
        <v>0</v>
      </c>
      <c r="C1" t="s">
        <v>17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35">
      <c r="A2" t="s">
        <v>95</v>
      </c>
      <c r="B2" s="1"/>
      <c r="C2" s="1"/>
      <c r="D2" s="1">
        <v>2022</v>
      </c>
      <c r="E2" s="1">
        <v>2011</v>
      </c>
      <c r="F2" s="1">
        <v>2017</v>
      </c>
      <c r="G2" s="1">
        <v>2022</v>
      </c>
      <c r="H2" s="1">
        <v>2023</v>
      </c>
      <c r="I2" s="1">
        <v>2021</v>
      </c>
      <c r="J2" s="1">
        <v>2023</v>
      </c>
      <c r="K2" s="1">
        <v>2022</v>
      </c>
      <c r="L2" s="1">
        <v>2019</v>
      </c>
      <c r="M2" s="1">
        <v>2022</v>
      </c>
      <c r="N2" s="1">
        <v>2022</v>
      </c>
      <c r="O2" s="1">
        <v>2022</v>
      </c>
      <c r="P2" s="1">
        <v>2022</v>
      </c>
      <c r="Q2" s="1">
        <v>2023</v>
      </c>
      <c r="R2" s="1">
        <v>2022</v>
      </c>
    </row>
    <row r="3" spans="1:18" x14ac:dyDescent="0.35">
      <c r="A3" t="s">
        <v>95</v>
      </c>
      <c r="B3" s="1">
        <v>1</v>
      </c>
      <c r="C3" s="1"/>
      <c r="D3" s="1">
        <v>2.232481956481934</v>
      </c>
      <c r="E3" s="1">
        <v>0.9770960807800293</v>
      </c>
      <c r="F3" s="1">
        <v>1.2145377397537229</v>
      </c>
      <c r="G3" s="1">
        <v>1.505467891693115</v>
      </c>
      <c r="H3" s="1">
        <v>1.020555853843689</v>
      </c>
      <c r="I3" s="1">
        <v>1.212126731872559</v>
      </c>
      <c r="J3" s="1">
        <v>2.0388977527618408</v>
      </c>
      <c r="K3" s="1">
        <v>3.0212869644165039</v>
      </c>
      <c r="L3" s="1">
        <v>2.0644910335540771</v>
      </c>
      <c r="M3" s="1">
        <v>1.6044307947158809</v>
      </c>
      <c r="N3" s="1">
        <v>2.7884635925292969</v>
      </c>
      <c r="O3" s="1">
        <v>1.880267739295959</v>
      </c>
      <c r="P3" s="1">
        <v>1.7483756542205811</v>
      </c>
      <c r="Q3" s="1">
        <v>2.0336461067199711</v>
      </c>
      <c r="R3" s="1">
        <v>1.739973664283752</v>
      </c>
    </row>
    <row r="4" spans="1:18" x14ac:dyDescent="0.35">
      <c r="A4" t="s">
        <v>96</v>
      </c>
      <c r="B4" s="1">
        <v>1</v>
      </c>
      <c r="C4" s="1">
        <v>1.8084195852279661</v>
      </c>
      <c r="D4" s="1">
        <v>2.0083661079406738</v>
      </c>
      <c r="E4" s="1">
        <v>0.92309439182281494</v>
      </c>
      <c r="F4" s="1">
        <v>1.204557061195374</v>
      </c>
      <c r="G4" s="1">
        <v>1.172999382019043</v>
      </c>
      <c r="H4" s="1">
        <v>1.0051213502883909</v>
      </c>
      <c r="I4" s="1">
        <v>1.3728539943695071</v>
      </c>
      <c r="J4" s="1">
        <v>1.925233840942383</v>
      </c>
      <c r="K4" s="1">
        <v>2.2314565181732182</v>
      </c>
      <c r="L4" s="1">
        <v>1.886533737182617</v>
      </c>
      <c r="M4" s="1">
        <v>1.465859651565552</v>
      </c>
      <c r="N4" s="1">
        <v>1.1983833312988279</v>
      </c>
      <c r="O4" s="1">
        <v>1.779290556907654</v>
      </c>
      <c r="P4" s="1">
        <v>1.873330950737</v>
      </c>
      <c r="Q4" s="1">
        <v>1.5265704393386841</v>
      </c>
      <c r="R4" s="1">
        <v>1.7997065782546999</v>
      </c>
    </row>
    <row r="5" spans="1:18" x14ac:dyDescent="0.35">
      <c r="A5" t="s">
        <v>95</v>
      </c>
      <c r="B5" s="1">
        <v>2</v>
      </c>
      <c r="C5" s="1"/>
      <c r="D5" s="1">
        <v>1.906181693077087</v>
      </c>
      <c r="E5" s="1">
        <v>0.80123847723007202</v>
      </c>
      <c r="F5" s="1">
        <v>1.1454342603683469</v>
      </c>
      <c r="G5" s="1">
        <v>1.2507783174514771</v>
      </c>
      <c r="H5" s="1">
        <v>0.92392784357070923</v>
      </c>
      <c r="I5" s="1">
        <v>1.2298837900161741</v>
      </c>
      <c r="J5" s="1">
        <v>1.510079979896545</v>
      </c>
      <c r="K5" s="1">
        <v>2.5553655624389648</v>
      </c>
      <c r="L5" s="1">
        <v>1.72875440120697</v>
      </c>
      <c r="M5" s="1">
        <v>1.4159907102584841</v>
      </c>
      <c r="N5" s="1">
        <v>1.904913067817688</v>
      </c>
      <c r="O5" s="1">
        <v>1.5214452743530269</v>
      </c>
      <c r="P5" s="1">
        <v>1.7646687030792241</v>
      </c>
      <c r="Q5" s="1">
        <v>2.192385196685791</v>
      </c>
      <c r="R5" s="1">
        <v>1.4002977609634399</v>
      </c>
    </row>
    <row r="6" spans="1:18" x14ac:dyDescent="0.35">
      <c r="A6" t="s">
        <v>96</v>
      </c>
      <c r="B6" s="1">
        <v>2</v>
      </c>
      <c r="C6" s="1">
        <v>1.795379638671875</v>
      </c>
      <c r="D6" s="1">
        <v>2.1211090087890629</v>
      </c>
      <c r="E6" s="1">
        <v>0.82793021202087402</v>
      </c>
      <c r="F6" s="1">
        <v>1.1836544275283809</v>
      </c>
      <c r="G6" s="1">
        <v>1.187945604324341</v>
      </c>
      <c r="H6" s="1">
        <v>0.90375232696533203</v>
      </c>
      <c r="I6" s="1">
        <v>1.323100686073303</v>
      </c>
      <c r="J6" s="1">
        <v>1.709327697753906</v>
      </c>
      <c r="K6" s="1">
        <v>2.063712358474731</v>
      </c>
      <c r="L6" s="1">
        <v>1.8331590890884399</v>
      </c>
      <c r="M6" s="1">
        <v>1.4020944833755491</v>
      </c>
      <c r="N6" s="1">
        <v>1.350577592849731</v>
      </c>
      <c r="O6" s="1">
        <v>1.672834515571594</v>
      </c>
      <c r="P6" s="1">
        <v>1.6872760057449341</v>
      </c>
      <c r="Q6" s="1">
        <v>1.911918997764587</v>
      </c>
      <c r="R6" s="1">
        <v>1.5036259889602659</v>
      </c>
    </row>
    <row r="7" spans="1:18" x14ac:dyDescent="0.35">
      <c r="A7" t="s">
        <v>95</v>
      </c>
      <c r="B7" s="1">
        <v>3</v>
      </c>
      <c r="C7" s="1"/>
      <c r="D7" s="1">
        <v>1.5562982559204099</v>
      </c>
      <c r="E7" s="1">
        <v>0.4968833327293396</v>
      </c>
      <c r="F7" s="1">
        <v>0.88347554206848145</v>
      </c>
      <c r="G7" s="1">
        <v>0.9546087384223938</v>
      </c>
      <c r="H7" s="1">
        <v>0.64737820625305176</v>
      </c>
      <c r="I7" s="1">
        <v>0.9438127875328064</v>
      </c>
      <c r="J7" s="1">
        <v>1.032228469848633</v>
      </c>
      <c r="K7" s="1">
        <v>1.8251456022262571</v>
      </c>
      <c r="L7" s="1">
        <v>1.287859201431274</v>
      </c>
      <c r="M7" s="1">
        <v>1.0553740262985229</v>
      </c>
      <c r="N7" s="1">
        <v>0.94609439373016357</v>
      </c>
      <c r="O7" s="1">
        <v>1.217093348503113</v>
      </c>
      <c r="P7" s="1">
        <v>1.2757589817047119</v>
      </c>
      <c r="Q7" s="1">
        <v>1.6569035053253169</v>
      </c>
      <c r="R7" s="1">
        <v>0.82944363355636597</v>
      </c>
    </row>
    <row r="8" spans="1:18" x14ac:dyDescent="0.35">
      <c r="A8" t="s">
        <v>96</v>
      </c>
      <c r="B8" s="1">
        <v>3</v>
      </c>
      <c r="C8" s="1">
        <v>1.128490209579468</v>
      </c>
      <c r="D8" s="1">
        <v>1.34106457233429</v>
      </c>
      <c r="E8" s="1">
        <v>0.51271897554397583</v>
      </c>
      <c r="F8" s="1">
        <v>0.8500789999961853</v>
      </c>
      <c r="G8" s="1">
        <v>0.80920940637588501</v>
      </c>
      <c r="H8" s="1">
        <v>0.61237972974777222</v>
      </c>
      <c r="I8" s="1">
        <v>0.97439169883728027</v>
      </c>
      <c r="J8" s="1">
        <v>1.082800149917603</v>
      </c>
      <c r="K8" s="1">
        <v>1.3880941867828369</v>
      </c>
      <c r="L8" s="1">
        <v>1.277756333351135</v>
      </c>
      <c r="M8" s="1">
        <v>0.90472942590713501</v>
      </c>
      <c r="N8" s="1">
        <v>0.88871592283248901</v>
      </c>
      <c r="O8" s="1">
        <v>1.19775915145874</v>
      </c>
      <c r="P8" s="1">
        <v>1.148024916648865</v>
      </c>
      <c r="Q8" s="1">
        <v>1.276782155036926</v>
      </c>
      <c r="R8" s="1">
        <v>0.82008993625640869</v>
      </c>
    </row>
    <row r="9" spans="1:18" x14ac:dyDescent="0.35">
      <c r="A9" t="s">
        <v>95</v>
      </c>
      <c r="B9" s="1">
        <v>9999</v>
      </c>
      <c r="C9" s="1"/>
      <c r="D9" s="1">
        <v>2.0466599464416499</v>
      </c>
      <c r="E9" s="1">
        <v>0.56682342290878296</v>
      </c>
      <c r="F9" s="1">
        <v>0.58857345581054688</v>
      </c>
      <c r="G9" s="1">
        <v>1.2682392597198491</v>
      </c>
      <c r="H9" s="1">
        <v>0.8441091775894165</v>
      </c>
      <c r="I9" s="1">
        <v>0.80405580997467041</v>
      </c>
      <c r="J9" s="1">
        <v>0.48102787137031561</v>
      </c>
      <c r="K9" s="1">
        <v>1.838027715682983</v>
      </c>
      <c r="L9" s="1">
        <v>1.191285252571106</v>
      </c>
      <c r="M9" s="1">
        <v>0.64272189140319824</v>
      </c>
      <c r="N9" s="1">
        <v>1.2995508909225459</v>
      </c>
      <c r="O9" s="1"/>
      <c r="P9" s="1">
        <v>0.88540196418762207</v>
      </c>
      <c r="Q9" s="1">
        <v>1.4147166013717649</v>
      </c>
      <c r="R9" s="1">
        <v>1.1137280464172361</v>
      </c>
    </row>
    <row r="10" spans="1:18" x14ac:dyDescent="0.35">
      <c r="A10" t="s">
        <v>96</v>
      </c>
      <c r="B10" s="1">
        <v>9999</v>
      </c>
      <c r="C10" s="1">
        <v>0.9164586067199707</v>
      </c>
      <c r="D10" s="1">
        <v>1.346849799156189</v>
      </c>
      <c r="E10" s="1">
        <v>0.486459881067276</v>
      </c>
      <c r="F10" s="1">
        <v>0.6704477071762085</v>
      </c>
      <c r="G10" s="1">
        <v>0.79596430063247681</v>
      </c>
      <c r="H10" s="1">
        <v>0.65730232000350952</v>
      </c>
      <c r="I10" s="1">
        <v>0.8995627760887146</v>
      </c>
      <c r="J10" s="1">
        <v>0.78720325231552124</v>
      </c>
      <c r="K10" s="1">
        <v>1.2773201465606689</v>
      </c>
      <c r="L10" s="1">
        <v>0.97497403621673584</v>
      </c>
      <c r="M10" s="1">
        <v>0.55494141578674316</v>
      </c>
      <c r="N10" s="1">
        <v>0.60680180788040161</v>
      </c>
      <c r="O10" s="1">
        <v>0.20000000298023221</v>
      </c>
      <c r="P10" s="1">
        <v>0.78482520580291748</v>
      </c>
      <c r="Q10" s="1">
        <v>0.8841288685798645</v>
      </c>
      <c r="R10" s="1">
        <v>0.99703329801559448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R10"/>
  <sheetViews>
    <sheetView workbookViewId="0">
      <selection activeCell="A3" sqref="A3:XFD4"/>
    </sheetView>
  </sheetViews>
  <sheetFormatPr defaultRowHeight="14.5" x14ac:dyDescent="0.35"/>
  <sheetData>
    <row r="1" spans="1:18" x14ac:dyDescent="0.35">
      <c r="A1" t="s">
        <v>94</v>
      </c>
      <c r="B1" t="s">
        <v>0</v>
      </c>
      <c r="C1" t="s">
        <v>17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35">
      <c r="A2" t="s">
        <v>95</v>
      </c>
      <c r="B2" s="1"/>
      <c r="C2" s="1"/>
      <c r="D2" s="1">
        <v>2022</v>
      </c>
      <c r="E2" s="1">
        <v>2011</v>
      </c>
      <c r="F2" s="1">
        <v>2017</v>
      </c>
      <c r="G2" s="1">
        <v>2022</v>
      </c>
      <c r="H2" s="1">
        <v>2023</v>
      </c>
      <c r="I2" s="1">
        <v>2021</v>
      </c>
      <c r="J2" s="1">
        <v>2023</v>
      </c>
      <c r="K2" s="1">
        <v>2022</v>
      </c>
      <c r="L2" s="1">
        <v>2019</v>
      </c>
      <c r="M2" s="1">
        <v>2022</v>
      </c>
      <c r="N2" s="1">
        <v>2022</v>
      </c>
      <c r="O2" s="1">
        <v>2022</v>
      </c>
      <c r="P2" s="1">
        <v>2022</v>
      </c>
      <c r="Q2" s="1">
        <v>2023</v>
      </c>
      <c r="R2" s="1">
        <v>2022</v>
      </c>
    </row>
    <row r="3" spans="1:18" x14ac:dyDescent="0.35">
      <c r="A3" t="s">
        <v>96</v>
      </c>
      <c r="B3" s="1">
        <v>1</v>
      </c>
      <c r="C3" s="1">
        <v>1.5</v>
      </c>
      <c r="D3" s="1">
        <v>1.5</v>
      </c>
      <c r="E3" s="1">
        <v>0.80000001192092896</v>
      </c>
      <c r="F3" s="1">
        <v>1</v>
      </c>
      <c r="G3" s="1">
        <v>1</v>
      </c>
      <c r="H3" s="1">
        <v>0.83333331346511841</v>
      </c>
      <c r="I3" s="1">
        <v>1</v>
      </c>
      <c r="J3" s="1">
        <v>1.333333373069763</v>
      </c>
      <c r="K3" s="1">
        <v>1.666666626930237</v>
      </c>
      <c r="L3" s="1">
        <v>1.5</v>
      </c>
      <c r="M3" s="1">
        <v>1.200000047683716</v>
      </c>
      <c r="N3" s="1">
        <v>1</v>
      </c>
      <c r="O3" s="1">
        <v>1.5</v>
      </c>
      <c r="P3" s="1">
        <v>1.666666626930237</v>
      </c>
      <c r="Q3" s="1">
        <v>1</v>
      </c>
      <c r="R3" s="1">
        <v>1.5</v>
      </c>
    </row>
    <row r="4" spans="1:18" x14ac:dyDescent="0.35">
      <c r="A4" t="s">
        <v>95</v>
      </c>
      <c r="B4" s="1">
        <v>1</v>
      </c>
      <c r="C4" s="1"/>
      <c r="D4" s="1">
        <v>2</v>
      </c>
      <c r="E4" s="1">
        <v>0.80000001192092896</v>
      </c>
      <c r="F4" s="1">
        <v>1</v>
      </c>
      <c r="G4" s="1">
        <v>1</v>
      </c>
      <c r="H4" s="1">
        <v>0.8571428656578064</v>
      </c>
      <c r="I4" s="1">
        <v>1</v>
      </c>
      <c r="J4" s="1">
        <v>1.666666626930237</v>
      </c>
      <c r="K4" s="1">
        <v>2.5</v>
      </c>
      <c r="L4" s="1">
        <v>1.666666626930237</v>
      </c>
      <c r="M4" s="1">
        <v>1.333333373069763</v>
      </c>
      <c r="N4" s="1">
        <v>1.75</v>
      </c>
      <c r="O4" s="1">
        <v>1.5</v>
      </c>
      <c r="P4" s="1">
        <v>1.5</v>
      </c>
      <c r="Q4" s="1">
        <v>1.5</v>
      </c>
      <c r="R4" s="1">
        <v>1.5</v>
      </c>
    </row>
    <row r="5" spans="1:18" x14ac:dyDescent="0.35">
      <c r="A5" t="s">
        <v>96</v>
      </c>
      <c r="B5" s="1">
        <v>2</v>
      </c>
      <c r="C5" s="1">
        <v>1.5</v>
      </c>
      <c r="D5" s="1">
        <v>1.666666626930237</v>
      </c>
      <c r="E5" s="1">
        <v>0.75</v>
      </c>
      <c r="F5" s="1">
        <v>1</v>
      </c>
      <c r="G5" s="1">
        <v>1</v>
      </c>
      <c r="H5" s="1">
        <v>0.80000001192092896</v>
      </c>
      <c r="I5" s="1">
        <v>1.333333373069763</v>
      </c>
      <c r="J5" s="1">
        <v>1.5</v>
      </c>
      <c r="K5" s="1">
        <v>1.75</v>
      </c>
      <c r="L5" s="1">
        <v>1.5</v>
      </c>
      <c r="M5" s="1">
        <v>1.25</v>
      </c>
      <c r="N5" s="1">
        <v>1</v>
      </c>
      <c r="O5" s="1">
        <v>1.333333373069763</v>
      </c>
      <c r="P5" s="1">
        <v>1.333333373069763</v>
      </c>
      <c r="Q5" s="1">
        <v>1.333333373069763</v>
      </c>
      <c r="R5" s="1">
        <v>1.333333373069763</v>
      </c>
    </row>
    <row r="6" spans="1:18" x14ac:dyDescent="0.35">
      <c r="A6" t="s">
        <v>95</v>
      </c>
      <c r="B6" s="1">
        <v>2</v>
      </c>
      <c r="C6" s="1"/>
      <c r="D6" s="1">
        <v>1.5</v>
      </c>
      <c r="E6" s="1">
        <v>0.75</v>
      </c>
      <c r="F6" s="1">
        <v>1</v>
      </c>
      <c r="G6" s="1">
        <v>1</v>
      </c>
      <c r="H6" s="1">
        <v>0.80000001192092896</v>
      </c>
      <c r="I6" s="1">
        <v>1</v>
      </c>
      <c r="J6" s="1">
        <v>1.333333373069763</v>
      </c>
      <c r="K6" s="1">
        <v>2</v>
      </c>
      <c r="L6" s="1">
        <v>1.333333373069763</v>
      </c>
      <c r="M6" s="1">
        <v>1.25</v>
      </c>
      <c r="N6" s="1">
        <v>1.25</v>
      </c>
      <c r="O6" s="1">
        <v>1.166666626930237</v>
      </c>
      <c r="P6" s="1">
        <v>1.333333373069763</v>
      </c>
      <c r="Q6" s="1">
        <v>1.666666626930237</v>
      </c>
      <c r="R6" s="1">
        <v>1.333333373069763</v>
      </c>
    </row>
    <row r="7" spans="1:18" x14ac:dyDescent="0.35">
      <c r="A7" t="s">
        <v>95</v>
      </c>
      <c r="B7" s="1">
        <v>3</v>
      </c>
      <c r="C7" s="1"/>
      <c r="D7" s="1">
        <v>1</v>
      </c>
      <c r="E7" s="1">
        <v>0.4285714328289032</v>
      </c>
      <c r="F7" s="1">
        <v>0.75</v>
      </c>
      <c r="G7" s="1">
        <v>0.80000001192092896</v>
      </c>
      <c r="H7" s="1">
        <v>0.60000002384185791</v>
      </c>
      <c r="I7" s="1">
        <v>1</v>
      </c>
      <c r="J7" s="1">
        <v>1</v>
      </c>
      <c r="K7" s="1">
        <v>1.5</v>
      </c>
      <c r="L7" s="1">
        <v>1</v>
      </c>
      <c r="M7" s="1">
        <v>1</v>
      </c>
      <c r="N7" s="1">
        <v>0.75</v>
      </c>
      <c r="O7" s="1">
        <v>1</v>
      </c>
      <c r="P7" s="1">
        <v>1</v>
      </c>
      <c r="Q7" s="1">
        <v>1.25</v>
      </c>
      <c r="R7" s="1">
        <v>0.75</v>
      </c>
    </row>
    <row r="8" spans="1:18" x14ac:dyDescent="0.35">
      <c r="A8" t="s">
        <v>96</v>
      </c>
      <c r="B8" s="1">
        <v>3</v>
      </c>
      <c r="C8" s="1">
        <v>1</v>
      </c>
      <c r="D8" s="1">
        <v>1</v>
      </c>
      <c r="E8" s="1">
        <v>0.5</v>
      </c>
      <c r="F8" s="1">
        <v>0.75</v>
      </c>
      <c r="G8" s="1">
        <v>0.75</v>
      </c>
      <c r="H8" s="1">
        <v>0.57142859697341919</v>
      </c>
      <c r="I8" s="1">
        <v>1</v>
      </c>
      <c r="J8" s="1">
        <v>1</v>
      </c>
      <c r="K8" s="1">
        <v>1</v>
      </c>
      <c r="L8" s="1">
        <v>1</v>
      </c>
      <c r="M8" s="1">
        <v>0.75</v>
      </c>
      <c r="N8" s="1">
        <v>0.75</v>
      </c>
      <c r="O8" s="1">
        <v>1</v>
      </c>
      <c r="P8" s="1">
        <v>1</v>
      </c>
      <c r="Q8" s="1">
        <v>1</v>
      </c>
      <c r="R8" s="1">
        <v>0.75</v>
      </c>
    </row>
    <row r="9" spans="1:18" x14ac:dyDescent="0.35">
      <c r="A9" t="s">
        <v>95</v>
      </c>
      <c r="B9" s="1">
        <v>9999</v>
      </c>
      <c r="C9" s="1"/>
      <c r="D9" s="1">
        <v>1</v>
      </c>
      <c r="E9" s="1">
        <v>0.40000000596046448</v>
      </c>
      <c r="F9" s="1">
        <v>0.5</v>
      </c>
      <c r="G9" s="1">
        <v>1</v>
      </c>
      <c r="H9" s="1">
        <v>0.5</v>
      </c>
      <c r="I9" s="1">
        <v>0.66666668653488159</v>
      </c>
      <c r="J9" s="1">
        <v>0.40000000596046448</v>
      </c>
      <c r="K9" s="1">
        <v>1</v>
      </c>
      <c r="L9" s="1">
        <v>1</v>
      </c>
      <c r="M9" s="1">
        <v>0.5</v>
      </c>
      <c r="N9" s="1">
        <v>0.66666668653488159</v>
      </c>
      <c r="O9" s="1"/>
      <c r="P9" s="1">
        <v>1</v>
      </c>
      <c r="Q9" s="1">
        <v>1</v>
      </c>
      <c r="R9" s="1">
        <v>1</v>
      </c>
    </row>
    <row r="10" spans="1:18" x14ac:dyDescent="0.35">
      <c r="A10" t="s">
        <v>96</v>
      </c>
      <c r="B10" s="1">
        <v>9999</v>
      </c>
      <c r="C10" s="1">
        <v>0.80000001192092896</v>
      </c>
      <c r="D10" s="1">
        <v>1</v>
      </c>
      <c r="E10" s="1">
        <v>0.40000000596046448</v>
      </c>
      <c r="F10" s="1">
        <v>0.5</v>
      </c>
      <c r="G10" s="1">
        <v>0.66666668653488159</v>
      </c>
      <c r="H10" s="1">
        <v>0.66666668653488159</v>
      </c>
      <c r="I10" s="1">
        <v>0.75</v>
      </c>
      <c r="J10" s="1">
        <v>0.75</v>
      </c>
      <c r="K10" s="1">
        <v>1</v>
      </c>
      <c r="L10" s="1">
        <v>0.75</v>
      </c>
      <c r="M10" s="1">
        <v>0.5</v>
      </c>
      <c r="N10" s="1">
        <v>0.5</v>
      </c>
      <c r="O10" s="1">
        <v>0.20000000298023221</v>
      </c>
      <c r="P10" s="1">
        <v>0.66666668653488159</v>
      </c>
      <c r="Q10" s="1">
        <v>0.66666668653488159</v>
      </c>
      <c r="R10" s="1">
        <v>0.66666668653488159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S10"/>
  <sheetViews>
    <sheetView workbookViewId="0">
      <selection activeCell="L14" sqref="L14"/>
    </sheetView>
  </sheetViews>
  <sheetFormatPr defaultRowHeight="14.5" x14ac:dyDescent="0.35"/>
  <sheetData>
    <row r="1" spans="1:19" x14ac:dyDescent="0.35">
      <c r="A1" t="s">
        <v>94</v>
      </c>
      <c r="B1" t="s">
        <v>0</v>
      </c>
      <c r="C1" t="s">
        <v>17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19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</row>
    <row r="2" spans="1:19" x14ac:dyDescent="0.35">
      <c r="A2" t="s">
        <v>95</v>
      </c>
      <c r="B2" s="1"/>
      <c r="C2" s="1"/>
      <c r="D2" s="1">
        <v>2022</v>
      </c>
      <c r="E2" s="1">
        <v>2011</v>
      </c>
      <c r="F2" s="1">
        <v>2022</v>
      </c>
      <c r="G2" s="1">
        <v>2022</v>
      </c>
      <c r="H2" s="1">
        <v>2023</v>
      </c>
      <c r="I2" s="1">
        <v>2021</v>
      </c>
      <c r="J2" s="1">
        <v>2023</v>
      </c>
      <c r="K2" s="1">
        <v>2022</v>
      </c>
      <c r="L2" s="1">
        <v>2021</v>
      </c>
      <c r="M2" s="1">
        <v>2023</v>
      </c>
      <c r="N2" s="1">
        <v>2022</v>
      </c>
      <c r="O2" s="1">
        <v>2022</v>
      </c>
      <c r="P2" s="1">
        <v>2022</v>
      </c>
      <c r="Q2" s="1">
        <v>2022</v>
      </c>
      <c r="R2" s="1">
        <v>2023</v>
      </c>
      <c r="S2" s="1">
        <v>2022</v>
      </c>
    </row>
    <row r="3" spans="1:19" x14ac:dyDescent="0.35">
      <c r="A3" t="s">
        <v>95</v>
      </c>
      <c r="B3" s="1">
        <v>1</v>
      </c>
      <c r="C3" s="1"/>
      <c r="D3" s="1">
        <v>2</v>
      </c>
      <c r="E3" s="1">
        <v>2</v>
      </c>
      <c r="F3" s="1">
        <v>1</v>
      </c>
      <c r="G3" s="1">
        <v>1</v>
      </c>
      <c r="H3" s="1">
        <v>2</v>
      </c>
      <c r="I3" s="1">
        <v>1</v>
      </c>
      <c r="J3" s="1">
        <v>3</v>
      </c>
      <c r="K3" s="1">
        <v>2</v>
      </c>
      <c r="L3" s="1">
        <v>2</v>
      </c>
      <c r="M3" s="1">
        <v>2</v>
      </c>
      <c r="N3" s="1">
        <v>2</v>
      </c>
      <c r="O3" s="1">
        <v>2</v>
      </c>
      <c r="P3" s="1">
        <v>2</v>
      </c>
      <c r="Q3" s="1">
        <v>2</v>
      </c>
      <c r="R3" s="1">
        <v>1</v>
      </c>
      <c r="S3" s="1">
        <v>2</v>
      </c>
    </row>
    <row r="4" spans="1:19" x14ac:dyDescent="0.35">
      <c r="A4" t="s">
        <v>96</v>
      </c>
      <c r="B4" s="1">
        <v>1</v>
      </c>
      <c r="C4" s="1">
        <v>2</v>
      </c>
      <c r="D4" s="1">
        <v>2</v>
      </c>
      <c r="E4" s="1">
        <v>2</v>
      </c>
      <c r="F4" s="1">
        <v>1</v>
      </c>
      <c r="G4" s="1">
        <v>1</v>
      </c>
      <c r="H4" s="1">
        <v>2</v>
      </c>
      <c r="I4" s="1">
        <v>1</v>
      </c>
      <c r="J4" s="1">
        <v>2</v>
      </c>
      <c r="K4" s="1">
        <v>2</v>
      </c>
      <c r="L4" s="1">
        <v>1</v>
      </c>
      <c r="M4" s="1">
        <v>1</v>
      </c>
      <c r="N4" s="1">
        <v>1</v>
      </c>
      <c r="O4" s="1">
        <v>1</v>
      </c>
      <c r="P4" s="1">
        <v>2</v>
      </c>
      <c r="Q4" s="1">
        <v>2</v>
      </c>
      <c r="R4" s="1">
        <v>1</v>
      </c>
      <c r="S4" s="1">
        <v>3</v>
      </c>
    </row>
    <row r="5" spans="1:19" x14ac:dyDescent="0.35">
      <c r="A5" t="s">
        <v>96</v>
      </c>
      <c r="B5" s="1">
        <v>2</v>
      </c>
      <c r="C5" s="1">
        <v>2</v>
      </c>
      <c r="D5" s="1">
        <v>2</v>
      </c>
      <c r="E5" s="1">
        <v>2</v>
      </c>
      <c r="F5" s="1">
        <v>2</v>
      </c>
      <c r="G5" s="1">
        <v>2</v>
      </c>
      <c r="H5" s="1">
        <v>1</v>
      </c>
      <c r="I5" s="1">
        <v>2</v>
      </c>
      <c r="J5" s="1">
        <v>2</v>
      </c>
      <c r="K5" s="1">
        <v>2</v>
      </c>
      <c r="L5" s="1">
        <v>2</v>
      </c>
      <c r="M5" s="1">
        <v>2</v>
      </c>
      <c r="N5" s="1">
        <v>2</v>
      </c>
      <c r="O5" s="1">
        <v>1</v>
      </c>
      <c r="P5" s="1">
        <v>2</v>
      </c>
      <c r="Q5" s="1">
        <v>2</v>
      </c>
      <c r="R5" s="1">
        <v>2</v>
      </c>
      <c r="S5" s="1">
        <v>2</v>
      </c>
    </row>
    <row r="6" spans="1:19" x14ac:dyDescent="0.35">
      <c r="A6" t="s">
        <v>95</v>
      </c>
      <c r="B6" s="1">
        <v>2</v>
      </c>
      <c r="C6" s="1"/>
      <c r="D6" s="1">
        <v>1</v>
      </c>
      <c r="E6" s="1">
        <v>2</v>
      </c>
      <c r="F6" s="1">
        <v>2</v>
      </c>
      <c r="G6" s="1">
        <v>1</v>
      </c>
      <c r="H6" s="1">
        <v>2</v>
      </c>
      <c r="I6" s="1">
        <v>1</v>
      </c>
      <c r="J6" s="1">
        <v>2</v>
      </c>
      <c r="K6" s="1">
        <v>2</v>
      </c>
      <c r="L6" s="1">
        <v>2</v>
      </c>
      <c r="M6" s="1">
        <v>2</v>
      </c>
      <c r="N6" s="1">
        <v>2</v>
      </c>
      <c r="O6" s="1">
        <v>2</v>
      </c>
      <c r="P6" s="1">
        <v>1</v>
      </c>
      <c r="Q6" s="1">
        <v>2</v>
      </c>
      <c r="R6" s="1">
        <v>1</v>
      </c>
      <c r="S6" s="1">
        <v>2</v>
      </c>
    </row>
    <row r="7" spans="1:19" x14ac:dyDescent="0.35">
      <c r="A7" t="s">
        <v>96</v>
      </c>
      <c r="B7" s="1">
        <v>3</v>
      </c>
      <c r="C7" s="1">
        <v>1</v>
      </c>
      <c r="D7" s="1">
        <v>1</v>
      </c>
      <c r="E7" s="1">
        <v>1</v>
      </c>
      <c r="F7" s="1">
        <v>1</v>
      </c>
      <c r="G7" s="1">
        <v>1</v>
      </c>
      <c r="H7" s="1">
        <v>1</v>
      </c>
      <c r="I7" s="1">
        <v>1</v>
      </c>
      <c r="J7" s="1">
        <v>1</v>
      </c>
      <c r="K7" s="1">
        <v>1</v>
      </c>
      <c r="L7" s="1">
        <v>1</v>
      </c>
      <c r="M7" s="1">
        <v>1</v>
      </c>
      <c r="N7" s="1">
        <v>1</v>
      </c>
      <c r="O7" s="1">
        <v>1</v>
      </c>
      <c r="P7" s="1">
        <v>1</v>
      </c>
      <c r="Q7" s="1">
        <v>1</v>
      </c>
      <c r="R7" s="1">
        <v>1</v>
      </c>
      <c r="S7" s="1">
        <v>1</v>
      </c>
    </row>
    <row r="8" spans="1:19" x14ac:dyDescent="0.35">
      <c r="A8" t="s">
        <v>95</v>
      </c>
      <c r="B8" s="1">
        <v>3</v>
      </c>
      <c r="C8" s="1"/>
      <c r="D8" s="1">
        <v>1</v>
      </c>
      <c r="E8" s="1">
        <v>1</v>
      </c>
      <c r="F8" s="1">
        <v>1</v>
      </c>
      <c r="G8" s="1">
        <v>1</v>
      </c>
      <c r="H8" s="1">
        <v>1</v>
      </c>
      <c r="I8" s="1">
        <v>1</v>
      </c>
      <c r="J8" s="1">
        <v>1</v>
      </c>
      <c r="K8" s="1">
        <v>1</v>
      </c>
      <c r="L8" s="1">
        <v>1</v>
      </c>
      <c r="M8" s="1">
        <v>1</v>
      </c>
      <c r="N8" s="1">
        <v>1</v>
      </c>
      <c r="O8" s="1">
        <v>1</v>
      </c>
      <c r="P8" s="1">
        <v>1</v>
      </c>
      <c r="Q8" s="1">
        <v>1</v>
      </c>
      <c r="R8" s="1">
        <v>1</v>
      </c>
      <c r="S8" s="1">
        <v>1</v>
      </c>
    </row>
    <row r="9" spans="1:19" x14ac:dyDescent="0.35">
      <c r="A9" t="s">
        <v>96</v>
      </c>
      <c r="B9" s="1">
        <v>9999</v>
      </c>
      <c r="C9" s="1">
        <v>0</v>
      </c>
      <c r="D9" s="1">
        <v>1</v>
      </c>
      <c r="E9" s="1">
        <v>1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1</v>
      </c>
    </row>
    <row r="10" spans="1:19" x14ac:dyDescent="0.35">
      <c r="A10" t="s">
        <v>95</v>
      </c>
      <c r="B10" s="1">
        <v>9999</v>
      </c>
      <c r="C10" s="1"/>
      <c r="D10" s="1">
        <v>1</v>
      </c>
      <c r="E10" s="1">
        <v>1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">
        <v>1</v>
      </c>
      <c r="L10" s="1">
        <v>1</v>
      </c>
      <c r="M10" s="1">
        <v>1</v>
      </c>
      <c r="N10" s="1">
        <v>0</v>
      </c>
      <c r="O10" s="1">
        <v>0</v>
      </c>
      <c r="P10" s="1"/>
      <c r="Q10" s="1">
        <v>1</v>
      </c>
      <c r="R10" s="1">
        <v>1</v>
      </c>
      <c r="S10" s="1">
        <v>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S10"/>
  <sheetViews>
    <sheetView workbookViewId="0">
      <selection activeCell="N20" sqref="N20"/>
    </sheetView>
  </sheetViews>
  <sheetFormatPr defaultRowHeight="14.5" x14ac:dyDescent="0.35"/>
  <sheetData>
    <row r="1" spans="1:19" x14ac:dyDescent="0.35">
      <c r="A1" t="s">
        <v>94</v>
      </c>
      <c r="B1" t="s">
        <v>0</v>
      </c>
      <c r="C1" t="s">
        <v>17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19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</row>
    <row r="2" spans="1:19" x14ac:dyDescent="0.35">
      <c r="A2" t="s">
        <v>95</v>
      </c>
      <c r="B2" s="1"/>
      <c r="C2" s="1"/>
      <c r="D2" s="1">
        <v>2022</v>
      </c>
      <c r="E2" s="1">
        <v>2011</v>
      </c>
      <c r="F2" s="1">
        <v>2022</v>
      </c>
      <c r="G2" s="1">
        <v>2022</v>
      </c>
      <c r="H2" s="1">
        <v>2023</v>
      </c>
      <c r="I2" s="1">
        <v>2021</v>
      </c>
      <c r="J2" s="1">
        <v>2023</v>
      </c>
      <c r="K2" s="1">
        <v>2022</v>
      </c>
      <c r="L2" s="1">
        <v>2021</v>
      </c>
      <c r="M2" s="1">
        <v>2023</v>
      </c>
      <c r="N2" s="1">
        <v>2022</v>
      </c>
      <c r="O2" s="1">
        <v>2022</v>
      </c>
      <c r="P2" s="1">
        <v>2022</v>
      </c>
      <c r="Q2" s="1">
        <v>2022</v>
      </c>
      <c r="R2" s="1">
        <v>2023</v>
      </c>
      <c r="S2" s="1">
        <v>2022</v>
      </c>
    </row>
    <row r="3" spans="1:19" x14ac:dyDescent="0.35">
      <c r="A3" t="s">
        <v>96</v>
      </c>
      <c r="B3" s="1">
        <v>1</v>
      </c>
      <c r="C3" s="1">
        <v>4</v>
      </c>
      <c r="D3" s="1">
        <v>4</v>
      </c>
      <c r="E3" s="1">
        <v>4</v>
      </c>
      <c r="F3" s="1">
        <v>3</v>
      </c>
      <c r="G3" s="1">
        <v>3</v>
      </c>
      <c r="H3" s="1">
        <v>4</v>
      </c>
      <c r="I3" s="1">
        <v>3</v>
      </c>
      <c r="J3" s="1">
        <v>4</v>
      </c>
      <c r="K3" s="1">
        <v>4</v>
      </c>
      <c r="L3" s="1">
        <v>4</v>
      </c>
      <c r="M3" s="1">
        <v>4</v>
      </c>
      <c r="N3" s="1">
        <v>4</v>
      </c>
      <c r="O3" s="1">
        <v>3</v>
      </c>
      <c r="P3" s="1">
        <v>4</v>
      </c>
      <c r="Q3" s="1">
        <v>4</v>
      </c>
      <c r="R3" s="1">
        <v>3</v>
      </c>
      <c r="S3" s="1">
        <v>4</v>
      </c>
    </row>
    <row r="4" spans="1:19" x14ac:dyDescent="0.35">
      <c r="A4" t="s">
        <v>95</v>
      </c>
      <c r="B4" s="1">
        <v>1</v>
      </c>
      <c r="C4" s="1"/>
      <c r="D4" s="1">
        <v>4</v>
      </c>
      <c r="E4" s="1">
        <v>4</v>
      </c>
      <c r="F4" s="1">
        <v>3</v>
      </c>
      <c r="G4" s="1">
        <v>3</v>
      </c>
      <c r="H4" s="1">
        <v>3</v>
      </c>
      <c r="I4" s="1">
        <v>3</v>
      </c>
      <c r="J4" s="1">
        <v>6</v>
      </c>
      <c r="K4" s="1">
        <v>5</v>
      </c>
      <c r="L4" s="1">
        <v>4</v>
      </c>
      <c r="M4" s="1">
        <v>4</v>
      </c>
      <c r="N4" s="1">
        <v>4</v>
      </c>
      <c r="O4" s="1">
        <v>5</v>
      </c>
      <c r="P4" s="1">
        <v>4</v>
      </c>
      <c r="Q4" s="1">
        <v>4</v>
      </c>
      <c r="R4" s="1">
        <v>3</v>
      </c>
      <c r="S4" s="1">
        <v>4</v>
      </c>
    </row>
    <row r="5" spans="1:19" x14ac:dyDescent="0.35">
      <c r="A5" t="s">
        <v>96</v>
      </c>
      <c r="B5" s="1">
        <v>2</v>
      </c>
      <c r="C5" s="1">
        <v>4</v>
      </c>
      <c r="D5" s="1">
        <v>4</v>
      </c>
      <c r="E5" s="1">
        <v>4</v>
      </c>
      <c r="F5" s="1">
        <v>3</v>
      </c>
      <c r="G5" s="1">
        <v>3</v>
      </c>
      <c r="H5" s="1">
        <v>4</v>
      </c>
      <c r="I5" s="1">
        <v>4</v>
      </c>
      <c r="J5" s="1">
        <v>4</v>
      </c>
      <c r="K5" s="1">
        <v>4</v>
      </c>
      <c r="L5" s="1">
        <v>4</v>
      </c>
      <c r="M5" s="1">
        <v>4</v>
      </c>
      <c r="N5" s="1">
        <v>4</v>
      </c>
      <c r="O5" s="1">
        <v>4</v>
      </c>
      <c r="P5" s="1">
        <v>4</v>
      </c>
      <c r="Q5" s="1">
        <v>4</v>
      </c>
      <c r="R5" s="1">
        <v>4</v>
      </c>
      <c r="S5" s="1">
        <v>4</v>
      </c>
    </row>
    <row r="6" spans="1:19" x14ac:dyDescent="0.35">
      <c r="A6" t="s">
        <v>95</v>
      </c>
      <c r="B6" s="1">
        <v>2</v>
      </c>
      <c r="C6" s="1"/>
      <c r="D6" s="1">
        <v>3</v>
      </c>
      <c r="E6" s="1">
        <v>4</v>
      </c>
      <c r="F6" s="1">
        <v>3</v>
      </c>
      <c r="G6" s="1">
        <v>3</v>
      </c>
      <c r="H6" s="1">
        <v>4</v>
      </c>
      <c r="I6" s="1">
        <v>3</v>
      </c>
      <c r="J6" s="1">
        <v>4</v>
      </c>
      <c r="K6" s="1">
        <v>4</v>
      </c>
      <c r="L6" s="1">
        <v>4</v>
      </c>
      <c r="M6" s="1">
        <v>4</v>
      </c>
      <c r="N6" s="1">
        <v>4</v>
      </c>
      <c r="O6" s="1">
        <v>4</v>
      </c>
      <c r="P6" s="1">
        <v>3</v>
      </c>
      <c r="Q6" s="1">
        <v>4</v>
      </c>
      <c r="R6" s="1">
        <v>4</v>
      </c>
      <c r="S6" s="1">
        <v>4</v>
      </c>
    </row>
    <row r="7" spans="1:19" x14ac:dyDescent="0.35">
      <c r="A7" t="s">
        <v>95</v>
      </c>
      <c r="B7" s="1">
        <v>3</v>
      </c>
      <c r="C7" s="1"/>
      <c r="D7" s="1">
        <v>3</v>
      </c>
      <c r="E7" s="1">
        <v>2</v>
      </c>
      <c r="F7" s="1">
        <v>3</v>
      </c>
      <c r="G7" s="1">
        <v>2</v>
      </c>
      <c r="H7" s="1">
        <v>3</v>
      </c>
      <c r="I7" s="1">
        <v>3</v>
      </c>
      <c r="J7" s="1">
        <v>3</v>
      </c>
      <c r="K7" s="1">
        <v>3</v>
      </c>
      <c r="L7" s="1">
        <v>3</v>
      </c>
      <c r="M7" s="1">
        <v>3</v>
      </c>
      <c r="N7" s="1">
        <v>3</v>
      </c>
      <c r="O7" s="1">
        <v>3</v>
      </c>
      <c r="P7" s="1">
        <v>3</v>
      </c>
      <c r="Q7" s="1">
        <v>3</v>
      </c>
      <c r="R7" s="1">
        <v>3</v>
      </c>
      <c r="S7" s="1">
        <v>3</v>
      </c>
    </row>
    <row r="8" spans="1:19" x14ac:dyDescent="0.35">
      <c r="A8" t="s">
        <v>96</v>
      </c>
      <c r="B8" s="1">
        <v>3</v>
      </c>
      <c r="C8" s="1">
        <v>3</v>
      </c>
      <c r="D8" s="1">
        <v>3</v>
      </c>
      <c r="E8" s="1">
        <v>3</v>
      </c>
      <c r="F8" s="1">
        <v>3</v>
      </c>
      <c r="G8" s="1">
        <v>2</v>
      </c>
      <c r="H8" s="1">
        <v>3</v>
      </c>
      <c r="I8" s="1">
        <v>3</v>
      </c>
      <c r="J8" s="1">
        <v>3</v>
      </c>
      <c r="K8" s="1">
        <v>3</v>
      </c>
      <c r="L8" s="1">
        <v>2</v>
      </c>
      <c r="M8" s="1">
        <v>3</v>
      </c>
      <c r="N8" s="1">
        <v>3</v>
      </c>
      <c r="O8" s="1">
        <v>3</v>
      </c>
      <c r="P8" s="1">
        <v>3</v>
      </c>
      <c r="Q8" s="1">
        <v>3</v>
      </c>
      <c r="R8" s="1">
        <v>3</v>
      </c>
      <c r="S8" s="1">
        <v>2</v>
      </c>
    </row>
    <row r="9" spans="1:19" x14ac:dyDescent="0.35">
      <c r="A9" t="s">
        <v>96</v>
      </c>
      <c r="B9" s="1">
        <v>9999</v>
      </c>
      <c r="C9" s="1">
        <v>2</v>
      </c>
      <c r="D9" s="1">
        <v>3</v>
      </c>
      <c r="E9" s="1">
        <v>2</v>
      </c>
      <c r="F9" s="1">
        <v>1</v>
      </c>
      <c r="G9" s="1">
        <v>2</v>
      </c>
      <c r="H9" s="1">
        <v>1</v>
      </c>
      <c r="I9" s="1">
        <v>3</v>
      </c>
      <c r="J9" s="1">
        <v>2</v>
      </c>
      <c r="K9" s="1">
        <v>2</v>
      </c>
      <c r="L9" s="1">
        <v>3</v>
      </c>
      <c r="M9" s="1">
        <v>3</v>
      </c>
      <c r="N9" s="1">
        <v>1</v>
      </c>
      <c r="O9" s="1">
        <v>2</v>
      </c>
      <c r="P9" s="1">
        <v>1</v>
      </c>
      <c r="Q9" s="1">
        <v>2</v>
      </c>
      <c r="R9" s="1">
        <v>2</v>
      </c>
      <c r="S9" s="1">
        <v>2</v>
      </c>
    </row>
    <row r="10" spans="1:19" x14ac:dyDescent="0.35">
      <c r="A10" t="s">
        <v>95</v>
      </c>
      <c r="B10" s="1">
        <v>9999</v>
      </c>
      <c r="C10" s="1"/>
      <c r="D10" s="1">
        <v>2</v>
      </c>
      <c r="E10" s="1">
        <v>2</v>
      </c>
      <c r="F10" s="1">
        <v>1</v>
      </c>
      <c r="G10" s="1">
        <v>2</v>
      </c>
      <c r="H10" s="1">
        <v>3</v>
      </c>
      <c r="I10" s="1">
        <v>2</v>
      </c>
      <c r="J10" s="1">
        <v>1</v>
      </c>
      <c r="K10" s="1">
        <v>3</v>
      </c>
      <c r="L10" s="1">
        <v>3</v>
      </c>
      <c r="M10" s="1">
        <v>3</v>
      </c>
      <c r="N10" s="1">
        <v>1</v>
      </c>
      <c r="O10" s="1">
        <v>2</v>
      </c>
      <c r="P10" s="1"/>
      <c r="Q10" s="1">
        <v>2</v>
      </c>
      <c r="R10" s="1">
        <v>2</v>
      </c>
      <c r="S10" s="1">
        <v>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S10"/>
  <sheetViews>
    <sheetView workbookViewId="0">
      <selection activeCell="A3" sqref="A3:XFD4"/>
    </sheetView>
  </sheetViews>
  <sheetFormatPr defaultRowHeight="14.5" x14ac:dyDescent="0.35"/>
  <sheetData>
    <row r="1" spans="1:19" x14ac:dyDescent="0.35">
      <c r="A1" t="s">
        <v>94</v>
      </c>
      <c r="B1" t="s">
        <v>0</v>
      </c>
      <c r="C1" t="s">
        <v>17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19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</row>
    <row r="2" spans="1:19" x14ac:dyDescent="0.35">
      <c r="A2" t="s">
        <v>95</v>
      </c>
      <c r="B2" s="1"/>
      <c r="C2" s="1"/>
      <c r="D2" s="1">
        <v>2022</v>
      </c>
      <c r="E2" s="1">
        <v>2011</v>
      </c>
      <c r="F2" s="1">
        <v>2022</v>
      </c>
      <c r="G2" s="1">
        <v>2022</v>
      </c>
      <c r="H2" s="1">
        <v>2023</v>
      </c>
      <c r="I2" s="1">
        <v>2021</v>
      </c>
      <c r="J2" s="1">
        <v>2023</v>
      </c>
      <c r="K2" s="1">
        <v>2022</v>
      </c>
      <c r="L2" s="1">
        <v>2021</v>
      </c>
      <c r="M2" s="1">
        <v>2023</v>
      </c>
      <c r="N2" s="1">
        <v>2022</v>
      </c>
      <c r="O2" s="1">
        <v>2022</v>
      </c>
      <c r="P2" s="1">
        <v>2022</v>
      </c>
      <c r="Q2" s="1">
        <v>2022</v>
      </c>
      <c r="R2" s="1">
        <v>2023</v>
      </c>
      <c r="S2" s="1">
        <v>2022</v>
      </c>
    </row>
    <row r="3" spans="1:19" x14ac:dyDescent="0.35">
      <c r="A3" t="s">
        <v>95</v>
      </c>
      <c r="B3" s="1">
        <v>1</v>
      </c>
      <c r="C3" s="1"/>
      <c r="D3" s="1">
        <v>4</v>
      </c>
      <c r="E3" s="1">
        <v>4</v>
      </c>
      <c r="F3" s="1">
        <v>3</v>
      </c>
      <c r="G3" s="1">
        <v>3</v>
      </c>
      <c r="H3" s="1">
        <v>3</v>
      </c>
      <c r="I3" s="1">
        <v>3</v>
      </c>
      <c r="J3" s="1">
        <v>6</v>
      </c>
      <c r="K3" s="1">
        <v>5</v>
      </c>
      <c r="L3" s="1">
        <v>4</v>
      </c>
      <c r="M3" s="1">
        <v>4</v>
      </c>
      <c r="N3" s="1">
        <v>4</v>
      </c>
      <c r="O3" s="1">
        <v>5</v>
      </c>
      <c r="P3" s="1">
        <v>4</v>
      </c>
      <c r="Q3" s="1">
        <v>4</v>
      </c>
      <c r="R3" s="1">
        <v>3</v>
      </c>
      <c r="S3" s="1">
        <v>4</v>
      </c>
    </row>
    <row r="4" spans="1:19" x14ac:dyDescent="0.35">
      <c r="A4" t="s">
        <v>96</v>
      </c>
      <c r="B4" s="1">
        <v>1</v>
      </c>
      <c r="C4" s="1">
        <v>4</v>
      </c>
      <c r="D4" s="1">
        <v>4</v>
      </c>
      <c r="E4" s="1">
        <v>4</v>
      </c>
      <c r="F4" s="1">
        <v>3</v>
      </c>
      <c r="G4" s="1">
        <v>3</v>
      </c>
      <c r="H4" s="1">
        <v>4</v>
      </c>
      <c r="I4" s="1">
        <v>3</v>
      </c>
      <c r="J4" s="1">
        <v>4</v>
      </c>
      <c r="K4" s="1">
        <v>4</v>
      </c>
      <c r="L4" s="1">
        <v>4</v>
      </c>
      <c r="M4" s="1">
        <v>4</v>
      </c>
      <c r="N4" s="1">
        <v>4</v>
      </c>
      <c r="O4" s="1">
        <v>3</v>
      </c>
      <c r="P4" s="1">
        <v>4</v>
      </c>
      <c r="Q4" s="1">
        <v>4</v>
      </c>
      <c r="R4" s="1">
        <v>3</v>
      </c>
      <c r="S4" s="1">
        <v>4</v>
      </c>
    </row>
    <row r="5" spans="1:19" x14ac:dyDescent="0.35">
      <c r="A5" t="s">
        <v>96</v>
      </c>
      <c r="B5" s="1">
        <v>2</v>
      </c>
      <c r="C5" s="1">
        <v>4</v>
      </c>
      <c r="D5" s="1">
        <v>4</v>
      </c>
      <c r="E5" s="1">
        <v>4</v>
      </c>
      <c r="F5" s="1">
        <v>3</v>
      </c>
      <c r="G5" s="1">
        <v>4</v>
      </c>
      <c r="H5" s="1">
        <v>4</v>
      </c>
      <c r="I5" s="1">
        <v>4</v>
      </c>
      <c r="J5" s="1">
        <v>4</v>
      </c>
      <c r="K5" s="1">
        <v>4</v>
      </c>
      <c r="L5" s="1">
        <v>4</v>
      </c>
      <c r="M5" s="1">
        <v>4</v>
      </c>
      <c r="N5" s="1">
        <v>4</v>
      </c>
      <c r="O5" s="1">
        <v>4</v>
      </c>
      <c r="P5" s="1">
        <v>4</v>
      </c>
      <c r="Q5" s="1">
        <v>4</v>
      </c>
      <c r="R5" s="1">
        <v>4</v>
      </c>
      <c r="S5" s="1">
        <v>4</v>
      </c>
    </row>
    <row r="6" spans="1:19" x14ac:dyDescent="0.35">
      <c r="A6" t="s">
        <v>95</v>
      </c>
      <c r="B6" s="1">
        <v>2</v>
      </c>
      <c r="C6" s="1"/>
      <c r="D6" s="1">
        <v>3</v>
      </c>
      <c r="E6" s="1">
        <v>4</v>
      </c>
      <c r="F6" s="1">
        <v>4</v>
      </c>
      <c r="G6" s="1">
        <v>3</v>
      </c>
      <c r="H6" s="1">
        <v>4</v>
      </c>
      <c r="I6" s="1">
        <v>3</v>
      </c>
      <c r="J6" s="1">
        <v>4</v>
      </c>
      <c r="K6" s="1">
        <v>4</v>
      </c>
      <c r="L6" s="1">
        <v>4</v>
      </c>
      <c r="M6" s="1">
        <v>4</v>
      </c>
      <c r="N6" s="1">
        <v>4</v>
      </c>
      <c r="O6" s="1">
        <v>4</v>
      </c>
      <c r="P6" s="1">
        <v>3</v>
      </c>
      <c r="Q6" s="1">
        <v>4</v>
      </c>
      <c r="R6" s="1">
        <v>4</v>
      </c>
      <c r="S6" s="1">
        <v>4</v>
      </c>
    </row>
    <row r="7" spans="1:19" x14ac:dyDescent="0.35">
      <c r="A7" t="s">
        <v>95</v>
      </c>
      <c r="B7" s="1">
        <v>3</v>
      </c>
      <c r="C7" s="1"/>
      <c r="D7" s="1">
        <v>3</v>
      </c>
      <c r="E7" s="1">
        <v>3</v>
      </c>
      <c r="F7" s="1">
        <v>3</v>
      </c>
      <c r="G7" s="1">
        <v>3</v>
      </c>
      <c r="H7" s="1">
        <v>3</v>
      </c>
      <c r="I7" s="1">
        <v>3</v>
      </c>
      <c r="J7" s="1">
        <v>3</v>
      </c>
      <c r="K7" s="1">
        <v>3</v>
      </c>
      <c r="L7" s="1">
        <v>3</v>
      </c>
      <c r="M7" s="1">
        <v>3</v>
      </c>
      <c r="N7" s="1">
        <v>3</v>
      </c>
      <c r="O7" s="1">
        <v>3</v>
      </c>
      <c r="P7" s="1">
        <v>3</v>
      </c>
      <c r="Q7" s="1">
        <v>3</v>
      </c>
      <c r="R7" s="1">
        <v>3</v>
      </c>
      <c r="S7" s="1">
        <v>3</v>
      </c>
    </row>
    <row r="8" spans="1:19" x14ac:dyDescent="0.35">
      <c r="A8" t="s">
        <v>96</v>
      </c>
      <c r="B8" s="1">
        <v>3</v>
      </c>
      <c r="C8" s="1">
        <v>3</v>
      </c>
      <c r="D8" s="1">
        <v>3</v>
      </c>
      <c r="E8" s="1">
        <v>3</v>
      </c>
      <c r="F8" s="1">
        <v>3</v>
      </c>
      <c r="G8" s="1">
        <v>3</v>
      </c>
      <c r="H8" s="1">
        <v>3</v>
      </c>
      <c r="I8" s="1">
        <v>3</v>
      </c>
      <c r="J8" s="1">
        <v>3</v>
      </c>
      <c r="K8" s="1">
        <v>3</v>
      </c>
      <c r="L8" s="1">
        <v>2</v>
      </c>
      <c r="M8" s="1">
        <v>3</v>
      </c>
      <c r="N8" s="1">
        <v>3</v>
      </c>
      <c r="O8" s="1">
        <v>3</v>
      </c>
      <c r="P8" s="1">
        <v>3</v>
      </c>
      <c r="Q8" s="1">
        <v>3</v>
      </c>
      <c r="R8" s="1">
        <v>3</v>
      </c>
      <c r="S8" s="1">
        <v>3</v>
      </c>
    </row>
    <row r="9" spans="1:19" x14ac:dyDescent="0.35">
      <c r="A9" t="s">
        <v>96</v>
      </c>
      <c r="B9" s="1">
        <v>9999</v>
      </c>
      <c r="C9" s="1">
        <v>2</v>
      </c>
      <c r="D9" s="1">
        <v>3</v>
      </c>
      <c r="E9" s="1">
        <v>2</v>
      </c>
      <c r="F9" s="1">
        <v>1</v>
      </c>
      <c r="G9" s="1">
        <v>2</v>
      </c>
      <c r="H9" s="1">
        <v>1</v>
      </c>
      <c r="I9" s="1">
        <v>3</v>
      </c>
      <c r="J9" s="1">
        <v>2</v>
      </c>
      <c r="K9" s="1">
        <v>2</v>
      </c>
      <c r="L9" s="1">
        <v>3</v>
      </c>
      <c r="M9" s="1">
        <v>3</v>
      </c>
      <c r="N9" s="1">
        <v>1</v>
      </c>
      <c r="O9" s="1">
        <v>2</v>
      </c>
      <c r="P9" s="1">
        <v>2</v>
      </c>
      <c r="Q9" s="1">
        <v>2</v>
      </c>
      <c r="R9" s="1">
        <v>2</v>
      </c>
      <c r="S9" s="1">
        <v>2</v>
      </c>
    </row>
    <row r="10" spans="1:19" x14ac:dyDescent="0.35">
      <c r="A10" t="s">
        <v>95</v>
      </c>
      <c r="B10" s="1">
        <v>9999</v>
      </c>
      <c r="C10" s="1"/>
      <c r="D10" s="1">
        <v>2</v>
      </c>
      <c r="E10" s="1">
        <v>2</v>
      </c>
      <c r="F10" s="1">
        <v>1</v>
      </c>
      <c r="G10" s="1">
        <v>2</v>
      </c>
      <c r="H10" s="1">
        <v>3</v>
      </c>
      <c r="I10" s="1">
        <v>2</v>
      </c>
      <c r="J10" s="1">
        <v>2</v>
      </c>
      <c r="K10" s="1">
        <v>3</v>
      </c>
      <c r="L10" s="1">
        <v>3</v>
      </c>
      <c r="M10" s="1">
        <v>3</v>
      </c>
      <c r="N10" s="1">
        <v>1</v>
      </c>
      <c r="O10" s="1">
        <v>2</v>
      </c>
      <c r="P10" s="1"/>
      <c r="Q10" s="1">
        <v>3</v>
      </c>
      <c r="R10" s="1">
        <v>2</v>
      </c>
      <c r="S10" s="1">
        <v>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R10"/>
  <sheetViews>
    <sheetView workbookViewId="0">
      <selection activeCell="K4" sqref="K4"/>
    </sheetView>
  </sheetViews>
  <sheetFormatPr defaultRowHeight="14.5" x14ac:dyDescent="0.35"/>
  <sheetData>
    <row r="1" spans="1:18" x14ac:dyDescent="0.35">
      <c r="A1" t="s">
        <v>94</v>
      </c>
      <c r="B1" t="s">
        <v>0</v>
      </c>
      <c r="C1" t="s">
        <v>17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35">
      <c r="A2" t="s">
        <v>95</v>
      </c>
      <c r="B2" s="1"/>
      <c r="C2" s="1"/>
      <c r="D2" s="1">
        <v>2022</v>
      </c>
      <c r="E2" s="1">
        <v>2011</v>
      </c>
      <c r="F2" s="1">
        <v>2022</v>
      </c>
      <c r="G2" s="1">
        <v>2022</v>
      </c>
      <c r="H2" s="1">
        <v>2023</v>
      </c>
      <c r="I2" s="1">
        <v>2021</v>
      </c>
      <c r="J2" s="1">
        <v>2023</v>
      </c>
      <c r="K2" s="1">
        <v>2022</v>
      </c>
      <c r="L2" s="1">
        <v>2023</v>
      </c>
      <c r="M2" s="1">
        <v>2022</v>
      </c>
      <c r="N2" s="1">
        <v>2022</v>
      </c>
      <c r="O2" s="1">
        <v>2022</v>
      </c>
      <c r="P2" s="1">
        <v>2022</v>
      </c>
      <c r="Q2" s="1">
        <v>2023</v>
      </c>
      <c r="R2" s="1">
        <v>2022</v>
      </c>
    </row>
    <row r="3" spans="1:18" x14ac:dyDescent="0.35">
      <c r="A3" t="s">
        <v>95</v>
      </c>
      <c r="B3" s="1">
        <v>1</v>
      </c>
      <c r="C3" s="1"/>
      <c r="D3" s="1">
        <v>1</v>
      </c>
      <c r="E3" s="1">
        <v>2</v>
      </c>
      <c r="F3" s="1">
        <v>5</v>
      </c>
      <c r="G3" s="1">
        <v>2</v>
      </c>
      <c r="H3" s="1">
        <v>2</v>
      </c>
      <c r="I3" s="1">
        <v>2</v>
      </c>
      <c r="J3" s="1">
        <v>2</v>
      </c>
      <c r="K3" s="1">
        <v>2</v>
      </c>
      <c r="L3" s="1">
        <v>2</v>
      </c>
      <c r="M3" s="1">
        <v>2</v>
      </c>
      <c r="N3" s="1">
        <v>2</v>
      </c>
      <c r="O3" s="1">
        <v>1</v>
      </c>
      <c r="P3" s="1">
        <v>2</v>
      </c>
      <c r="Q3" s="1">
        <v>1</v>
      </c>
      <c r="R3" s="1">
        <v>2</v>
      </c>
    </row>
    <row r="4" spans="1:18" x14ac:dyDescent="0.35">
      <c r="A4" t="s">
        <v>96</v>
      </c>
      <c r="B4" s="1">
        <v>1</v>
      </c>
      <c r="C4" s="1">
        <v>2</v>
      </c>
      <c r="D4" s="1">
        <v>1</v>
      </c>
      <c r="E4" s="1">
        <v>2</v>
      </c>
      <c r="F4" s="1">
        <v>4</v>
      </c>
      <c r="G4" s="1">
        <v>2</v>
      </c>
      <c r="H4" s="1">
        <v>2</v>
      </c>
      <c r="I4" s="1">
        <v>2</v>
      </c>
      <c r="J4" s="1">
        <v>2</v>
      </c>
      <c r="K4" s="1">
        <v>2</v>
      </c>
      <c r="L4" s="1">
        <v>2</v>
      </c>
      <c r="M4" s="1">
        <v>2</v>
      </c>
      <c r="N4" s="1">
        <v>2</v>
      </c>
      <c r="O4" s="1">
        <v>2</v>
      </c>
      <c r="P4" s="1">
        <v>2</v>
      </c>
      <c r="Q4" s="1">
        <v>1</v>
      </c>
      <c r="R4" s="1">
        <v>2</v>
      </c>
    </row>
    <row r="5" spans="1:18" x14ac:dyDescent="0.35">
      <c r="A5" t="s">
        <v>96</v>
      </c>
      <c r="B5" s="1">
        <v>2</v>
      </c>
      <c r="C5" s="1">
        <v>2</v>
      </c>
      <c r="D5" s="1">
        <v>2</v>
      </c>
      <c r="E5" s="1">
        <v>2</v>
      </c>
      <c r="F5" s="1">
        <v>5</v>
      </c>
      <c r="G5" s="1">
        <v>2</v>
      </c>
      <c r="H5" s="1">
        <v>2</v>
      </c>
      <c r="I5" s="1">
        <v>2</v>
      </c>
      <c r="J5" s="1">
        <v>2</v>
      </c>
      <c r="K5" s="1">
        <v>2</v>
      </c>
      <c r="L5" s="1">
        <v>2</v>
      </c>
      <c r="M5" s="1">
        <v>2</v>
      </c>
      <c r="N5" s="1">
        <v>2</v>
      </c>
      <c r="O5" s="1">
        <v>2</v>
      </c>
      <c r="P5" s="1">
        <v>2</v>
      </c>
      <c r="Q5" s="1">
        <v>1</v>
      </c>
      <c r="R5" s="1">
        <v>2</v>
      </c>
    </row>
    <row r="6" spans="1:18" x14ac:dyDescent="0.35">
      <c r="A6" t="s">
        <v>95</v>
      </c>
      <c r="B6" s="1">
        <v>2</v>
      </c>
      <c r="C6" s="1"/>
      <c r="D6" s="1">
        <v>1</v>
      </c>
      <c r="E6" s="1">
        <v>2</v>
      </c>
      <c r="F6" s="1">
        <v>5</v>
      </c>
      <c r="G6" s="1">
        <v>2</v>
      </c>
      <c r="H6" s="1">
        <v>2</v>
      </c>
      <c r="I6" s="1">
        <v>2</v>
      </c>
      <c r="J6" s="1">
        <v>2</v>
      </c>
      <c r="K6" s="1">
        <v>2</v>
      </c>
      <c r="L6" s="1">
        <v>2</v>
      </c>
      <c r="M6" s="1">
        <v>2</v>
      </c>
      <c r="N6" s="1">
        <v>2</v>
      </c>
      <c r="O6" s="1">
        <v>1</v>
      </c>
      <c r="P6" s="1">
        <v>2</v>
      </c>
      <c r="Q6" s="1">
        <v>1</v>
      </c>
      <c r="R6" s="1">
        <v>2</v>
      </c>
    </row>
    <row r="7" spans="1:18" x14ac:dyDescent="0.35">
      <c r="A7" t="s">
        <v>96</v>
      </c>
      <c r="B7" s="1">
        <v>3</v>
      </c>
      <c r="C7" s="1">
        <v>2</v>
      </c>
      <c r="D7" s="1">
        <v>2</v>
      </c>
      <c r="E7" s="1">
        <v>2</v>
      </c>
      <c r="F7" s="1">
        <v>5</v>
      </c>
      <c r="G7" s="1">
        <v>2</v>
      </c>
      <c r="H7" s="1">
        <v>3</v>
      </c>
      <c r="I7" s="1">
        <v>2</v>
      </c>
      <c r="J7" s="1">
        <v>2</v>
      </c>
      <c r="K7" s="1">
        <v>2</v>
      </c>
      <c r="L7" s="1">
        <v>2</v>
      </c>
      <c r="M7" s="1">
        <v>2</v>
      </c>
      <c r="N7" s="1">
        <v>3</v>
      </c>
      <c r="O7" s="1">
        <v>2</v>
      </c>
      <c r="P7" s="1">
        <v>2</v>
      </c>
      <c r="Q7" s="1">
        <v>2</v>
      </c>
      <c r="R7" s="1">
        <v>2</v>
      </c>
    </row>
    <row r="8" spans="1:18" x14ac:dyDescent="0.35">
      <c r="A8" t="s">
        <v>95</v>
      </c>
      <c r="B8" s="1">
        <v>3</v>
      </c>
      <c r="C8" s="1"/>
      <c r="D8" s="1">
        <v>1</v>
      </c>
      <c r="E8" s="1">
        <v>2</v>
      </c>
      <c r="F8" s="1">
        <v>5</v>
      </c>
      <c r="G8" s="1">
        <v>1</v>
      </c>
      <c r="H8" s="1">
        <v>2</v>
      </c>
      <c r="I8" s="1">
        <v>2</v>
      </c>
      <c r="J8" s="1">
        <v>2</v>
      </c>
      <c r="K8" s="1">
        <v>2</v>
      </c>
      <c r="L8" s="1">
        <v>2</v>
      </c>
      <c r="M8" s="1">
        <v>2</v>
      </c>
      <c r="N8" s="1">
        <v>2</v>
      </c>
      <c r="O8" s="1">
        <v>1</v>
      </c>
      <c r="P8" s="1">
        <v>2</v>
      </c>
      <c r="Q8" s="1">
        <v>1</v>
      </c>
      <c r="R8" s="1">
        <v>2</v>
      </c>
    </row>
    <row r="9" spans="1:18" x14ac:dyDescent="0.35">
      <c r="A9" t="s">
        <v>96</v>
      </c>
      <c r="B9" s="1">
        <v>9999</v>
      </c>
      <c r="C9" s="1">
        <v>2</v>
      </c>
      <c r="D9" s="1">
        <v>1</v>
      </c>
      <c r="E9" s="1">
        <v>2</v>
      </c>
      <c r="F9" s="1">
        <v>4</v>
      </c>
      <c r="G9" s="1">
        <v>2</v>
      </c>
      <c r="H9" s="1">
        <v>2</v>
      </c>
      <c r="I9" s="1">
        <v>3</v>
      </c>
      <c r="J9" s="1">
        <v>3</v>
      </c>
      <c r="K9" s="1">
        <v>2</v>
      </c>
      <c r="L9" s="1">
        <v>2</v>
      </c>
      <c r="M9" s="1">
        <v>1</v>
      </c>
      <c r="N9" s="1">
        <v>2</v>
      </c>
      <c r="O9" s="1">
        <v>4</v>
      </c>
      <c r="P9" s="1">
        <v>2</v>
      </c>
      <c r="Q9" s="1">
        <v>1</v>
      </c>
      <c r="R9" s="1">
        <v>2</v>
      </c>
    </row>
    <row r="10" spans="1:18" x14ac:dyDescent="0.35">
      <c r="A10" t="s">
        <v>95</v>
      </c>
      <c r="B10" s="1">
        <v>9999</v>
      </c>
      <c r="C10" s="1"/>
      <c r="D10" s="1">
        <v>1</v>
      </c>
      <c r="E10" s="1">
        <v>2</v>
      </c>
      <c r="F10" s="1">
        <v>4</v>
      </c>
      <c r="G10" s="1">
        <v>1</v>
      </c>
      <c r="H10" s="1">
        <v>3</v>
      </c>
      <c r="I10" s="1">
        <v>2</v>
      </c>
      <c r="J10" s="1">
        <v>3</v>
      </c>
      <c r="K10" s="1">
        <v>2</v>
      </c>
      <c r="L10" s="1">
        <v>1</v>
      </c>
      <c r="M10" s="1">
        <v>1</v>
      </c>
      <c r="N10" s="1">
        <v>1</v>
      </c>
      <c r="O10" s="1"/>
      <c r="P10" s="1">
        <v>2</v>
      </c>
      <c r="Q10" s="1">
        <v>1</v>
      </c>
      <c r="R10" s="1">
        <v>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R10"/>
  <sheetViews>
    <sheetView workbookViewId="0">
      <selection activeCell="R4" sqref="A3:R4"/>
    </sheetView>
  </sheetViews>
  <sheetFormatPr defaultRowHeight="14.5" x14ac:dyDescent="0.35"/>
  <sheetData>
    <row r="1" spans="1:18" x14ac:dyDescent="0.35">
      <c r="A1" t="s">
        <v>94</v>
      </c>
      <c r="B1" t="s">
        <v>0</v>
      </c>
      <c r="C1" t="s">
        <v>17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35">
      <c r="A2" t="s">
        <v>95</v>
      </c>
      <c r="B2" s="1"/>
      <c r="C2" s="1"/>
      <c r="D2" s="1">
        <v>2022</v>
      </c>
      <c r="E2" s="1">
        <v>2011</v>
      </c>
      <c r="F2" s="1">
        <v>2017</v>
      </c>
      <c r="G2" s="1">
        <v>2022</v>
      </c>
      <c r="H2" s="1">
        <v>2023</v>
      </c>
      <c r="I2" s="1">
        <v>2021</v>
      </c>
      <c r="J2" s="1">
        <v>2023</v>
      </c>
      <c r="K2" s="1">
        <v>2022</v>
      </c>
      <c r="L2" s="1">
        <v>2019</v>
      </c>
      <c r="M2" s="1">
        <v>2022</v>
      </c>
      <c r="N2" s="1">
        <v>2022</v>
      </c>
      <c r="O2" s="1">
        <v>2022</v>
      </c>
      <c r="P2" s="1">
        <v>2022</v>
      </c>
      <c r="Q2" s="1">
        <v>2023</v>
      </c>
      <c r="R2" s="1">
        <v>2022</v>
      </c>
    </row>
    <row r="3" spans="1:18" x14ac:dyDescent="0.35">
      <c r="A3" t="s">
        <v>96</v>
      </c>
      <c r="B3" s="1">
        <v>1</v>
      </c>
      <c r="C3" s="1">
        <v>3</v>
      </c>
      <c r="D3" s="1">
        <v>2</v>
      </c>
      <c r="E3" s="1">
        <v>5</v>
      </c>
      <c r="F3" s="1">
        <v>3</v>
      </c>
      <c r="G3" s="1">
        <v>3</v>
      </c>
      <c r="H3" s="1">
        <v>4</v>
      </c>
      <c r="I3" s="1">
        <v>3</v>
      </c>
      <c r="J3" s="1">
        <v>3</v>
      </c>
      <c r="K3" s="1">
        <v>2</v>
      </c>
      <c r="L3" s="1">
        <v>3</v>
      </c>
      <c r="M3" s="1">
        <v>3</v>
      </c>
      <c r="N3" s="1">
        <v>3</v>
      </c>
      <c r="O3" s="1">
        <v>3</v>
      </c>
      <c r="P3" s="1">
        <v>3</v>
      </c>
      <c r="Q3" s="1">
        <v>3</v>
      </c>
      <c r="R3" s="1">
        <v>3</v>
      </c>
    </row>
    <row r="4" spans="1:18" x14ac:dyDescent="0.35">
      <c r="A4" t="s">
        <v>95</v>
      </c>
      <c r="B4" s="1">
        <v>1</v>
      </c>
      <c r="C4" s="1"/>
      <c r="D4" s="1">
        <v>2</v>
      </c>
      <c r="E4" s="1">
        <v>5</v>
      </c>
      <c r="F4" s="1">
        <v>3</v>
      </c>
      <c r="G4" s="1">
        <v>3</v>
      </c>
      <c r="H4" s="1">
        <v>4</v>
      </c>
      <c r="I4" s="1">
        <v>3</v>
      </c>
      <c r="J4" s="1">
        <v>3</v>
      </c>
      <c r="K4" s="1">
        <v>2</v>
      </c>
      <c r="L4" s="1">
        <v>3</v>
      </c>
      <c r="M4" s="1">
        <v>3</v>
      </c>
      <c r="N4" s="1">
        <v>3</v>
      </c>
      <c r="O4" s="1">
        <v>2</v>
      </c>
      <c r="P4" s="1">
        <v>3</v>
      </c>
      <c r="Q4" s="1">
        <v>2</v>
      </c>
      <c r="R4" s="1">
        <v>3</v>
      </c>
    </row>
    <row r="5" spans="1:18" x14ac:dyDescent="0.35">
      <c r="A5" t="s">
        <v>95</v>
      </c>
      <c r="B5" s="1">
        <v>2</v>
      </c>
      <c r="C5" s="1"/>
      <c r="D5" s="1">
        <v>2</v>
      </c>
      <c r="E5" s="1">
        <v>5</v>
      </c>
      <c r="F5" s="1">
        <v>4</v>
      </c>
      <c r="G5" s="1">
        <v>3</v>
      </c>
      <c r="H5" s="1">
        <v>4</v>
      </c>
      <c r="I5" s="1">
        <v>3</v>
      </c>
      <c r="J5" s="1">
        <v>3</v>
      </c>
      <c r="K5" s="1">
        <v>2</v>
      </c>
      <c r="L5" s="1">
        <v>3</v>
      </c>
      <c r="M5" s="1">
        <v>3</v>
      </c>
      <c r="N5" s="1">
        <v>3</v>
      </c>
      <c r="O5" s="1">
        <v>3</v>
      </c>
      <c r="P5" s="1">
        <v>3</v>
      </c>
      <c r="Q5" s="1">
        <v>2</v>
      </c>
      <c r="R5" s="1">
        <v>3</v>
      </c>
    </row>
    <row r="6" spans="1:18" x14ac:dyDescent="0.35">
      <c r="A6" t="s">
        <v>96</v>
      </c>
      <c r="B6" s="1">
        <v>2</v>
      </c>
      <c r="C6" s="1">
        <v>3</v>
      </c>
      <c r="D6" s="1">
        <v>2</v>
      </c>
      <c r="E6" s="1">
        <v>5</v>
      </c>
      <c r="F6" s="1">
        <v>3</v>
      </c>
      <c r="G6" s="1">
        <v>3</v>
      </c>
      <c r="H6" s="1">
        <v>4</v>
      </c>
      <c r="I6" s="1">
        <v>3</v>
      </c>
      <c r="J6" s="1">
        <v>3</v>
      </c>
      <c r="K6" s="1">
        <v>2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</row>
    <row r="7" spans="1:18" x14ac:dyDescent="0.35">
      <c r="A7" t="s">
        <v>95</v>
      </c>
      <c r="B7" s="1">
        <v>3</v>
      </c>
      <c r="C7" s="1"/>
      <c r="D7" s="1">
        <v>2</v>
      </c>
      <c r="E7" s="1">
        <v>6</v>
      </c>
      <c r="F7" s="1">
        <v>4</v>
      </c>
      <c r="G7" s="1">
        <v>3</v>
      </c>
      <c r="H7" s="1">
        <v>4</v>
      </c>
      <c r="I7" s="1">
        <v>3</v>
      </c>
      <c r="J7" s="1">
        <v>3</v>
      </c>
      <c r="K7" s="1">
        <v>2</v>
      </c>
      <c r="L7" s="1">
        <v>3</v>
      </c>
      <c r="M7" s="1">
        <v>4</v>
      </c>
      <c r="N7" s="1">
        <v>4</v>
      </c>
      <c r="O7" s="1">
        <v>3</v>
      </c>
      <c r="P7" s="1">
        <v>3</v>
      </c>
      <c r="Q7" s="1">
        <v>2</v>
      </c>
      <c r="R7" s="1">
        <v>3</v>
      </c>
    </row>
    <row r="8" spans="1:18" x14ac:dyDescent="0.35">
      <c r="A8" t="s">
        <v>96</v>
      </c>
      <c r="B8" s="1">
        <v>3</v>
      </c>
      <c r="C8" s="1">
        <v>3</v>
      </c>
      <c r="D8" s="1">
        <v>3</v>
      </c>
      <c r="E8" s="1">
        <v>6</v>
      </c>
      <c r="F8" s="1">
        <v>4</v>
      </c>
      <c r="G8" s="1">
        <v>3</v>
      </c>
      <c r="H8" s="1">
        <v>5</v>
      </c>
      <c r="I8" s="1">
        <v>3</v>
      </c>
      <c r="J8" s="1">
        <v>3</v>
      </c>
      <c r="K8" s="1">
        <v>3</v>
      </c>
      <c r="L8" s="1">
        <v>3</v>
      </c>
      <c r="M8" s="1">
        <v>4</v>
      </c>
      <c r="N8" s="1">
        <v>4</v>
      </c>
      <c r="O8" s="1">
        <v>3</v>
      </c>
      <c r="P8" s="1">
        <v>4</v>
      </c>
      <c r="Q8" s="1">
        <v>3</v>
      </c>
      <c r="R8" s="1">
        <v>3</v>
      </c>
    </row>
    <row r="9" spans="1:18" x14ac:dyDescent="0.35">
      <c r="A9" t="s">
        <v>96</v>
      </c>
      <c r="B9" s="1">
        <v>9999</v>
      </c>
      <c r="C9" s="1">
        <v>3</v>
      </c>
      <c r="D9" s="1">
        <v>2</v>
      </c>
      <c r="E9" s="1">
        <v>5</v>
      </c>
      <c r="F9" s="1">
        <v>3</v>
      </c>
      <c r="G9" s="1">
        <v>3</v>
      </c>
      <c r="H9" s="1">
        <v>3</v>
      </c>
      <c r="I9" s="1">
        <v>4</v>
      </c>
      <c r="J9" s="1">
        <v>4</v>
      </c>
      <c r="K9" s="1">
        <v>2</v>
      </c>
      <c r="L9" s="1">
        <v>3</v>
      </c>
      <c r="M9" s="1">
        <v>3</v>
      </c>
      <c r="N9" s="1">
        <v>4</v>
      </c>
      <c r="O9" s="1">
        <v>5</v>
      </c>
      <c r="P9" s="1">
        <v>3</v>
      </c>
      <c r="Q9" s="1">
        <v>3</v>
      </c>
      <c r="R9" s="1">
        <v>3</v>
      </c>
    </row>
    <row r="10" spans="1:18" x14ac:dyDescent="0.35">
      <c r="A10" t="s">
        <v>95</v>
      </c>
      <c r="B10" s="1">
        <v>9999</v>
      </c>
      <c r="C10" s="1"/>
      <c r="D10" s="1">
        <v>1</v>
      </c>
      <c r="E10" s="1">
        <v>5</v>
      </c>
      <c r="F10" s="1">
        <v>4</v>
      </c>
      <c r="G10" s="1">
        <v>2</v>
      </c>
      <c r="H10" s="1">
        <v>5</v>
      </c>
      <c r="I10" s="1">
        <v>3</v>
      </c>
      <c r="J10" s="1">
        <v>4</v>
      </c>
      <c r="K10" s="1">
        <v>2</v>
      </c>
      <c r="L10" s="1">
        <v>2</v>
      </c>
      <c r="M10" s="1">
        <v>3</v>
      </c>
      <c r="N10" s="1">
        <v>3</v>
      </c>
      <c r="O10" s="1"/>
      <c r="P10" s="1">
        <v>3</v>
      </c>
      <c r="Q10" s="1">
        <v>3</v>
      </c>
      <c r="R10" s="1">
        <v>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CF38A08EAD904D8140A27674133DC0" ma:contentTypeVersion="11" ma:contentTypeDescription="Create a new document." ma:contentTypeScope="" ma:versionID="23d92ca6aa78301b24ef2c01d6f79b6c">
  <xsd:schema xmlns:xsd="http://www.w3.org/2001/XMLSchema" xmlns:xs="http://www.w3.org/2001/XMLSchema" xmlns:p="http://schemas.microsoft.com/office/2006/metadata/properties" xmlns:ns2="9b22d16a-b222-4747-9d67-05e6dc9cd2c7" xmlns:ns3="1a0472dc-8770-4be2-84ee-21b65b750204" targetNamespace="http://schemas.microsoft.com/office/2006/metadata/properties" ma:root="true" ma:fieldsID="35d7e9db112d218c6112019ec00c8fc1" ns2:_="" ns3:_="">
    <xsd:import namespace="9b22d16a-b222-4747-9d67-05e6dc9cd2c7"/>
    <xsd:import namespace="1a0472dc-8770-4be2-84ee-21b65b75020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22d16a-b222-4747-9d67-05e6dc9cd2c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ae61f9b1-e23d-4f49-b3d7-56b991556c4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0472dc-8770-4be2-84ee-21b65b750204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9b6a298f-6da9-4e43-a1e6-bcc133434944}" ma:internalName="TaxCatchAll" ma:showField="CatchAllData" ma:web="1a0472dc-8770-4be2-84ee-21b65b75020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b22d16a-b222-4747-9d67-05e6dc9cd2c7">
      <Terms xmlns="http://schemas.microsoft.com/office/infopath/2007/PartnerControls"/>
    </lcf76f155ced4ddcb4097134ff3c332f>
    <TaxCatchAll xmlns="1a0472dc-8770-4be2-84ee-21b65b750204" xsi:nil="true"/>
  </documentManagement>
</p:properties>
</file>

<file path=customXml/itemProps1.xml><?xml version="1.0" encoding="utf-8"?>
<ds:datastoreItem xmlns:ds="http://schemas.openxmlformats.org/officeDocument/2006/customXml" ds:itemID="{E5E4D139-4CFD-41C7-887F-16C5F37DB33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742BBDA-87AC-4769-A48F-EB8C0B4975F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b22d16a-b222-4747-9d67-05e6dc9cd2c7"/>
    <ds:schemaRef ds:uri="1a0472dc-8770-4be2-84ee-21b65b75020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B54C69E-E8BE-44F8-A8CC-4A910C678999}">
  <ds:schemaRefs>
    <ds:schemaRef ds:uri="http://schemas.microsoft.com/office/2006/metadata/properties"/>
    <ds:schemaRef ds:uri="http://schemas.microsoft.com/office/infopath/2007/PartnerControls"/>
    <ds:schemaRef ds:uri="9b22d16a-b222-4747-9d67-05e6dc9cd2c7"/>
    <ds:schemaRef ds:uri="1a0472dc-8770-4be2-84ee-21b65b750204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POP</vt:lpstr>
      <vt:lpstr>ExtremePoverty</vt:lpstr>
      <vt:lpstr>LAC</vt:lpstr>
      <vt:lpstr>LAC (2)</vt:lpstr>
      <vt:lpstr>Fact7</vt:lpstr>
      <vt:lpstr>Sheet1</vt:lpstr>
      <vt:lpstr>cel_ch</vt:lpstr>
      <vt:lpstr>luz_ch</vt:lpstr>
      <vt:lpstr>disponibilidad</vt:lpstr>
      <vt:lpstr>internet_ch</vt:lpstr>
      <vt:lpstr>refrig_ch</vt:lpstr>
      <vt:lpstr>auto_ch</vt:lpstr>
      <vt:lpstr>cocina_ch</vt:lpstr>
      <vt:lpstr>telef_ch</vt:lpstr>
      <vt:lpstr>compu_ch</vt:lpstr>
      <vt:lpstr>sanred_ch</vt:lpstr>
      <vt:lpstr>aguared_ch</vt:lpstr>
      <vt:lpstr>Poverty</vt:lpstr>
      <vt:lpstr>ratecel_ch</vt:lpstr>
      <vt:lpstr>rateluz_ch</vt:lpstr>
      <vt:lpstr>rateinternet_ch</vt:lpstr>
      <vt:lpstr>raterefrig_ch</vt:lpstr>
      <vt:lpstr>rateauto_ch</vt:lpstr>
      <vt:lpstr>ratecocina_ch</vt:lpstr>
      <vt:lpstr>ratetelef_ch</vt:lpstr>
      <vt:lpstr>ratecompu_ch</vt:lpstr>
      <vt:lpstr>ratesanred_ch</vt:lpstr>
      <vt:lpstr>rateaguared_ch</vt:lpstr>
      <vt:lpstr>rate_sinsan_ch</vt:lpstr>
      <vt:lpstr>rate_aguamejorada_ch</vt:lpstr>
      <vt:lpstr>rate_dirtf_ch</vt:lpstr>
      <vt:lpstr>rate_techonp_ch</vt:lpstr>
      <vt:lpstr>rate_parednp_ch</vt:lpstr>
      <vt:lpstr>rate_estable_ch</vt:lpstr>
      <vt:lpstr>meancuartos_ch</vt:lpstr>
      <vt:lpstr>meandorm_ch</vt:lpstr>
      <vt:lpstr>meantamh_ch</vt:lpstr>
      <vt:lpstr>meantamh_chscl</vt:lpstr>
      <vt:lpstr>meannhijos_ch</vt:lpstr>
      <vt:lpstr>meanhacinamiento_ch</vt:lpstr>
      <vt:lpstr>p50hacinamiento_ch</vt:lpstr>
      <vt:lpstr>p50nhijos_ch</vt:lpstr>
      <vt:lpstr>p50tamh_chscl</vt:lpstr>
      <vt:lpstr>p50tamh_ch</vt:lpstr>
      <vt:lpstr>p50dorm_ch</vt:lpstr>
      <vt:lpstr>p50cuartos_ch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Chang Kcomt Jillie Vanessa</dc:creator>
  <cp:lastModifiedBy>Jillie</cp:lastModifiedBy>
  <dcterms:created xsi:type="dcterms:W3CDTF">2025-02-23T02:22:51Z</dcterms:created>
  <dcterms:modified xsi:type="dcterms:W3CDTF">2025-02-24T00:46:12Z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0x01010013CF38A08EAD904D8140A27674133DC0</vt:lpwstr>
  </property>
  <property fmtid="{D5CDD505-2E9C-101B-9397-08002B2CF9AE}" pid="3" name="MediaServiceImageTags">
    <vt:lpwstr/>
  </property>
</Properties>
</file>