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B26" i="1"/>
  <c r="G18" i="1"/>
  <c r="F17" i="1"/>
  <c r="G17" i="1" s="1"/>
  <c r="F18" i="1"/>
  <c r="F19" i="1"/>
  <c r="G4" i="1"/>
  <c r="G5" i="1"/>
  <c r="G6" i="1"/>
  <c r="G8" i="1"/>
  <c r="G9" i="1"/>
  <c r="G10" i="1"/>
  <c r="G12" i="1"/>
  <c r="G14" i="1"/>
  <c r="G15" i="1"/>
  <c r="G16" i="1"/>
  <c r="G19" i="1"/>
  <c r="F6" i="1"/>
  <c r="F14" i="1"/>
  <c r="F15" i="1"/>
  <c r="F21" i="1"/>
  <c r="G3" i="1"/>
  <c r="F8" i="1" l="1"/>
  <c r="D26" i="1"/>
  <c r="E26" i="1"/>
  <c r="F3" i="1"/>
  <c r="F4" i="1"/>
  <c r="F9" i="1"/>
  <c r="F10" i="1"/>
  <c r="F12" i="1"/>
  <c r="G21" i="1"/>
  <c r="F22" i="1"/>
  <c r="G22" i="1" s="1"/>
  <c r="F23" i="1"/>
  <c r="F5" i="1"/>
  <c r="F26" i="1" l="1"/>
  <c r="G26" i="1" s="1"/>
  <c r="G23" i="1"/>
</calcChain>
</file>

<file path=xl/sharedStrings.xml><?xml version="1.0" encoding="utf-8"?>
<sst xmlns="http://schemas.openxmlformats.org/spreadsheetml/2006/main" count="25" uniqueCount="25">
  <si>
    <t xml:space="preserve">LIGNE </t>
  </si>
  <si>
    <t>TOTAL</t>
  </si>
  <si>
    <t>LIGNE A</t>
  </si>
  <si>
    <t>LIGNE B</t>
  </si>
  <si>
    <t>LIGNE D</t>
  </si>
  <si>
    <t>LIGNE C</t>
  </si>
  <si>
    <t>LIGNE C INTERSTATIONS</t>
  </si>
  <si>
    <t>TRAM COMMUNS</t>
  </si>
  <si>
    <t>FUNI COMMUNS</t>
  </si>
  <si>
    <t>METRO ABC COMMUNS</t>
  </si>
  <si>
    <t>METRO C COMMUNS</t>
  </si>
  <si>
    <t>METRO COMMUNS</t>
  </si>
  <si>
    <t xml:space="preserve">T1 </t>
  </si>
  <si>
    <t>T2</t>
  </si>
  <si>
    <t>T3</t>
  </si>
  <si>
    <t>T4</t>
  </si>
  <si>
    <t>T5</t>
  </si>
  <si>
    <t>T6</t>
  </si>
  <si>
    <t>TEMPS (s)</t>
  </si>
  <si>
    <t>SUCCES (nb)</t>
  </si>
  <si>
    <t>ECHECS (nb)</t>
  </si>
  <si>
    <t>TOTAL (nb)</t>
  </si>
  <si>
    <t>% de succès</t>
  </si>
  <si>
    <t>Minutes</t>
  </si>
  <si>
    <t>RHOME EXPRESS COMMUNS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</si>
</sst>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workbookViewId="0">
      <selection activeCell="J17" sqref="J17"/>
    </sheetView>
  </sheetViews>
  <sheetFormatPr baseColWidth="10" defaultColWidth="23.42578125" defaultRowHeight="15" x14ac:dyDescent="0.25"/>
  <cols>
    <col min="1" max="1" width="29.42578125" customWidth="1"/>
    <col min="2" max="3" width="15" style="3" customWidth="1"/>
    <col min="4" max="6" width="13" customWidth="1"/>
    <col min="7" max="7" width="13" style="5" customWidth="1"/>
  </cols>
  <sheetData>
    <row r="2" spans="1:7" x14ac:dyDescent="0.25">
      <c r="A2" s="1" t="s">
        <v>0</v>
      </c>
      <c r="B2" s="2" t="s">
        <v>18</v>
      </c>
      <c r="C2" s="2" t="s">
        <v>23</v>
      </c>
      <c r="D2" s="1" t="s">
        <v>19</v>
      </c>
      <c r="E2" s="1" t="s">
        <v>20</v>
      </c>
      <c r="F2" s="1" t="s">
        <v>21</v>
      </c>
      <c r="G2" s="4" t="s">
        <v>22</v>
      </c>
    </row>
    <row r="3" spans="1:7" x14ac:dyDescent="0.25">
      <c r="A3" t="s">
        <v>2</v>
      </c>
      <c r="B3" s="3">
        <v>8289</v>
      </c>
      <c r="C3" s="3">
        <f>B3/60</f>
        <v>138.15</v>
      </c>
      <c r="D3">
        <v>73284</v>
      </c>
      <c r="E3">
        <v>3681</v>
      </c>
      <c r="F3">
        <f t="shared" ref="F3:F23" si="0">D3+E3</f>
        <v>76965</v>
      </c>
      <c r="G3" s="5">
        <f>D3/F3</f>
        <v>0.95217306567920479</v>
      </c>
    </row>
    <row r="4" spans="1:7" x14ac:dyDescent="0.25">
      <c r="A4" t="s">
        <v>3</v>
      </c>
      <c r="B4" s="3">
        <v>1794</v>
      </c>
      <c r="C4" s="3">
        <f t="shared" ref="C4:C26" si="1">B4/60</f>
        <v>29.9</v>
      </c>
      <c r="D4">
        <v>37175</v>
      </c>
      <c r="E4">
        <v>4649</v>
      </c>
      <c r="F4">
        <f t="shared" si="0"/>
        <v>41824</v>
      </c>
      <c r="G4" s="5">
        <f t="shared" ref="G4:G23" si="2">D4/F4</f>
        <v>0.88884372609028306</v>
      </c>
    </row>
    <row r="5" spans="1:7" x14ac:dyDescent="0.25">
      <c r="A5" t="s">
        <v>5</v>
      </c>
      <c r="B5" s="3">
        <v>940</v>
      </c>
      <c r="C5" s="3">
        <f t="shared" si="1"/>
        <v>15.666666666666666</v>
      </c>
      <c r="D5">
        <v>8757</v>
      </c>
      <c r="E5">
        <v>179</v>
      </c>
      <c r="F5">
        <f>D5+E5</f>
        <v>8936</v>
      </c>
      <c r="G5" s="5">
        <f t="shared" si="2"/>
        <v>0.97996866606982991</v>
      </c>
    </row>
    <row r="6" spans="1:7" x14ac:dyDescent="0.25">
      <c r="A6" t="s">
        <v>4</v>
      </c>
      <c r="B6" s="6">
        <v>11449</v>
      </c>
      <c r="C6" s="3">
        <f t="shared" si="1"/>
        <v>190.81666666666666</v>
      </c>
      <c r="D6">
        <v>32400</v>
      </c>
      <c r="E6">
        <v>2535</v>
      </c>
      <c r="F6">
        <f>D6+E6</f>
        <v>34935</v>
      </c>
      <c r="G6" s="5">
        <f t="shared" si="2"/>
        <v>0.92743666809789604</v>
      </c>
    </row>
    <row r="7" spans="1:7" x14ac:dyDescent="0.25">
      <c r="C7" s="3">
        <f t="shared" si="1"/>
        <v>0</v>
      </c>
    </row>
    <row r="8" spans="1:7" x14ac:dyDescent="0.25">
      <c r="A8" t="s">
        <v>11</v>
      </c>
      <c r="B8" s="3">
        <v>923</v>
      </c>
      <c r="C8" s="3">
        <f t="shared" si="1"/>
        <v>15.383333333333333</v>
      </c>
      <c r="D8">
        <v>21699</v>
      </c>
      <c r="E8">
        <v>25494</v>
      </c>
      <c r="F8">
        <f t="shared" si="0"/>
        <v>47193</v>
      </c>
      <c r="G8" s="5">
        <f t="shared" si="2"/>
        <v>0.4597927658762952</v>
      </c>
    </row>
    <row r="9" spans="1:7" x14ac:dyDescent="0.25">
      <c r="A9" t="s">
        <v>9</v>
      </c>
      <c r="B9" s="3">
        <v>577</v>
      </c>
      <c r="C9" s="3">
        <f t="shared" si="1"/>
        <v>9.6166666666666671</v>
      </c>
      <c r="D9">
        <v>3070</v>
      </c>
      <c r="E9">
        <v>339</v>
      </c>
      <c r="F9">
        <f t="shared" si="0"/>
        <v>3409</v>
      </c>
      <c r="G9" s="5">
        <f t="shared" si="2"/>
        <v>0.9005573481959519</v>
      </c>
    </row>
    <row r="10" spans="1:7" x14ac:dyDescent="0.25">
      <c r="A10" t="s">
        <v>10</v>
      </c>
      <c r="B10" s="3">
        <v>3128</v>
      </c>
      <c r="C10" s="3">
        <f t="shared" si="1"/>
        <v>52.133333333333333</v>
      </c>
      <c r="D10">
        <v>20232</v>
      </c>
      <c r="E10">
        <v>280</v>
      </c>
      <c r="F10">
        <f t="shared" si="0"/>
        <v>20512</v>
      </c>
      <c r="G10" s="5">
        <f t="shared" si="2"/>
        <v>0.9863494539781591</v>
      </c>
    </row>
    <row r="11" spans="1:7" x14ac:dyDescent="0.25">
      <c r="C11" s="3">
        <f t="shared" si="1"/>
        <v>0</v>
      </c>
    </row>
    <row r="12" spans="1:7" x14ac:dyDescent="0.25">
      <c r="A12" t="s">
        <v>6</v>
      </c>
      <c r="B12" s="3">
        <v>940</v>
      </c>
      <c r="C12" s="3">
        <f t="shared" si="1"/>
        <v>15.666666666666666</v>
      </c>
      <c r="D12">
        <v>39</v>
      </c>
      <c r="E12">
        <v>5</v>
      </c>
      <c r="F12">
        <f t="shared" si="0"/>
        <v>44</v>
      </c>
      <c r="G12" s="5">
        <f t="shared" si="2"/>
        <v>0.88636363636363635</v>
      </c>
    </row>
    <row r="13" spans="1:7" x14ac:dyDescent="0.25">
      <c r="C13" s="3">
        <f t="shared" si="1"/>
        <v>0</v>
      </c>
    </row>
    <row r="14" spans="1:7" x14ac:dyDescent="0.25">
      <c r="A14" t="s">
        <v>12</v>
      </c>
      <c r="C14" s="3">
        <f t="shared" si="1"/>
        <v>0</v>
      </c>
      <c r="D14">
        <v>4582</v>
      </c>
      <c r="E14">
        <v>342</v>
      </c>
      <c r="F14">
        <f t="shared" si="0"/>
        <v>4924</v>
      </c>
      <c r="G14" s="5">
        <f t="shared" si="2"/>
        <v>0.93054427294882214</v>
      </c>
    </row>
    <row r="15" spans="1:7" x14ac:dyDescent="0.25">
      <c r="A15" t="s">
        <v>13</v>
      </c>
      <c r="C15" s="3">
        <f t="shared" si="1"/>
        <v>0</v>
      </c>
      <c r="D15">
        <v>7810</v>
      </c>
      <c r="E15">
        <v>242</v>
      </c>
      <c r="F15">
        <f t="shared" si="0"/>
        <v>8052</v>
      </c>
      <c r="G15" s="5">
        <f t="shared" si="2"/>
        <v>0.9699453551912568</v>
      </c>
    </row>
    <row r="16" spans="1:7" x14ac:dyDescent="0.25">
      <c r="A16" t="s">
        <v>14</v>
      </c>
      <c r="C16" s="3">
        <f t="shared" si="1"/>
        <v>0</v>
      </c>
      <c r="G16" s="5" t="e">
        <f t="shared" si="2"/>
        <v>#DIV/0!</v>
      </c>
    </row>
    <row r="17" spans="1:7" x14ac:dyDescent="0.25">
      <c r="A17" t="s">
        <v>15</v>
      </c>
      <c r="B17" s="3">
        <v>224</v>
      </c>
      <c r="C17" s="3">
        <f t="shared" si="1"/>
        <v>3.7333333333333334</v>
      </c>
      <c r="D17">
        <v>5980</v>
      </c>
      <c r="E17">
        <v>821</v>
      </c>
      <c r="F17">
        <f t="shared" si="0"/>
        <v>6801</v>
      </c>
      <c r="G17" s="5">
        <f t="shared" si="2"/>
        <v>0.87928245846199093</v>
      </c>
    </row>
    <row r="18" spans="1:7" x14ac:dyDescent="0.25">
      <c r="A18" t="s">
        <v>16</v>
      </c>
      <c r="B18" s="3">
        <v>131</v>
      </c>
      <c r="C18" s="3">
        <f t="shared" si="1"/>
        <v>2.1833333333333331</v>
      </c>
      <c r="D18">
        <v>749</v>
      </c>
      <c r="E18">
        <v>42</v>
      </c>
      <c r="F18">
        <f t="shared" si="0"/>
        <v>791</v>
      </c>
      <c r="G18" s="5">
        <f t="shared" si="2"/>
        <v>0.94690265486725667</v>
      </c>
    </row>
    <row r="19" spans="1:7" x14ac:dyDescent="0.25">
      <c r="A19" t="s">
        <v>17</v>
      </c>
      <c r="B19" s="3">
        <v>99</v>
      </c>
      <c r="C19" s="3">
        <f t="shared" si="1"/>
        <v>1.65</v>
      </c>
      <c r="D19">
        <v>1193</v>
      </c>
      <c r="E19">
        <v>24</v>
      </c>
      <c r="F19">
        <f t="shared" si="0"/>
        <v>1217</v>
      </c>
      <c r="G19" s="5">
        <f t="shared" si="2"/>
        <v>0.98027937551355793</v>
      </c>
    </row>
    <row r="20" spans="1:7" x14ac:dyDescent="0.25">
      <c r="C20" s="3">
        <f t="shared" si="1"/>
        <v>0</v>
      </c>
    </row>
    <row r="21" spans="1:7" x14ac:dyDescent="0.25">
      <c r="A21" t="s">
        <v>7</v>
      </c>
      <c r="B21" s="3">
        <v>577</v>
      </c>
      <c r="C21" s="3">
        <f t="shared" si="1"/>
        <v>9.6166666666666671</v>
      </c>
      <c r="D21">
        <v>7638</v>
      </c>
      <c r="E21">
        <v>2398</v>
      </c>
      <c r="F21">
        <f t="shared" si="0"/>
        <v>10036</v>
      </c>
      <c r="G21" s="5">
        <f t="shared" si="2"/>
        <v>0.76106018333997605</v>
      </c>
    </row>
    <row r="22" spans="1:7" x14ac:dyDescent="0.25">
      <c r="A22" t="s">
        <v>24</v>
      </c>
      <c r="B22" s="3">
        <v>21</v>
      </c>
      <c r="C22" s="3">
        <f t="shared" si="1"/>
        <v>0.35</v>
      </c>
      <c r="D22">
        <v>388</v>
      </c>
      <c r="E22">
        <v>378</v>
      </c>
      <c r="F22">
        <f t="shared" si="0"/>
        <v>766</v>
      </c>
      <c r="G22" s="5">
        <f t="shared" si="2"/>
        <v>0.50652741514360311</v>
      </c>
    </row>
    <row r="23" spans="1:7" x14ac:dyDescent="0.25">
      <c r="A23" t="s">
        <v>8</v>
      </c>
      <c r="B23" s="3">
        <v>577</v>
      </c>
      <c r="C23" s="3">
        <f t="shared" si="1"/>
        <v>9.6166666666666671</v>
      </c>
      <c r="D23">
        <v>961</v>
      </c>
      <c r="E23">
        <v>140</v>
      </c>
      <c r="F23">
        <f t="shared" si="0"/>
        <v>1101</v>
      </c>
      <c r="G23" s="5">
        <f t="shared" si="2"/>
        <v>0.87284287011807449</v>
      </c>
    </row>
    <row r="24" spans="1:7" x14ac:dyDescent="0.25">
      <c r="C24" s="3">
        <f t="shared" si="1"/>
        <v>0</v>
      </c>
    </row>
    <row r="25" spans="1:7" x14ac:dyDescent="0.25">
      <c r="C25" s="3">
        <f t="shared" si="1"/>
        <v>0</v>
      </c>
    </row>
    <row r="26" spans="1:7" x14ac:dyDescent="0.25">
      <c r="A26" t="s">
        <v>1</v>
      </c>
      <c r="B26" s="3">
        <f>SUM(B3:B23)</f>
        <v>29669</v>
      </c>
      <c r="C26" s="3">
        <f t="shared" si="1"/>
        <v>494.48333333333335</v>
      </c>
      <c r="D26" s="3">
        <f>SUM(D3:D23)</f>
        <v>225957</v>
      </c>
      <c r="E26" s="3">
        <f>SUM(E3:E23)</f>
        <v>41549</v>
      </c>
      <c r="F26" s="3">
        <f>SUM(F3:F23)</f>
        <v>267506</v>
      </c>
      <c r="G26" s="5">
        <f>D26/F26</f>
        <v>0.84468011932442633</v>
      </c>
    </row>
  </sheetData>
  <conditionalFormatting sqref="G1:G1048576">
    <cfRule type="colorScale" priority="1">
      <colorScale>
        <cfvo type="percent" val="60"/>
        <cfvo type="percent" val="8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2022-10-19T13:48:44Z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