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4DA4106B-8758-4175-BD76-DA2ED5673070}" xr6:coauthVersionLast="45" xr6:coauthVersionMax="45" xr10:uidLastSave="{00000000-0000-0000-0000-000000000000}"/>
  <bookViews>
    <workbookView xWindow="345" yWindow="165" windowWidth="18795" windowHeight="13680" activeTab="1" xr2:uid="{00000000-000D-0000-FFFF-FFFF00000000}"/>
  </bookViews>
  <sheets>
    <sheet name="AJB v03 1901" sheetId="75" r:id="rId1"/>
    <sheet name="AJB v04 1902" sheetId="74" r:id="rId2"/>
    <sheet name="AJB v05 1903" sheetId="73" r:id="rId3"/>
    <sheet name="AJB v06 1904" sheetId="71" r:id="rId4"/>
    <sheet name="AJB v07 1905" sheetId="69" r:id="rId5"/>
    <sheet name="AJB v08 1906" sheetId="68" r:id="rId6"/>
    <sheet name="AJB v09 1907" sheetId="67" r:id="rId7"/>
    <sheet name="AJB v10 1908" sheetId="66" r:id="rId8"/>
    <sheet name="AJB v11 1909" sheetId="64" r:id="rId9"/>
    <sheet name="AJB v12 1910" sheetId="63" r:id="rId10"/>
    <sheet name="AJB v13 1911" sheetId="62" r:id="rId11"/>
    <sheet name="AJB v14 1912" sheetId="61" r:id="rId12"/>
    <sheet name="AJB v15 1913" sheetId="60" r:id="rId13"/>
    <sheet name="AJB v16 1914" sheetId="59" r:id="rId14"/>
    <sheet name="AJB v17 1915" sheetId="58" r:id="rId15"/>
    <sheet name="AJB v18 1916" sheetId="57" r:id="rId16"/>
    <sheet name="AJB v19 1917" sheetId="56" r:id="rId17"/>
    <sheet name="AJB v20 1918" sheetId="55" r:id="rId18"/>
    <sheet name="AJB v21 1919" sheetId="54" r:id="rId19"/>
    <sheet name="AJB v22 1920" sheetId="53" r:id="rId20"/>
    <sheet name="AJB v23 1921" sheetId="52" r:id="rId21"/>
    <sheet name="AJB v24 1922" sheetId="50" r:id="rId22"/>
    <sheet name="AJB v25 1923" sheetId="48" r:id="rId23"/>
    <sheet name="AJB v26 1924" sheetId="47" r:id="rId24"/>
    <sheet name="AJB v27 1925" sheetId="46" r:id="rId25"/>
    <sheet name="AJB v28 1926" sheetId="45" r:id="rId26"/>
    <sheet name="AJB v29 1927" sheetId="44" r:id="rId27"/>
    <sheet name="AJB v30 1928" sheetId="43" r:id="rId28"/>
    <sheet name="AJB v31 1929" sheetId="42" r:id="rId29"/>
    <sheet name="AJB v32 1930" sheetId="41" r:id="rId30"/>
    <sheet name="AJB v33 1931" sheetId="39" r:id="rId31"/>
    <sheet name="AJB v34 1932" sheetId="38" r:id="rId32"/>
    <sheet name="AJB v35 1933" sheetId="37" r:id="rId33"/>
    <sheet name="AJB v36 1934" sheetId="36" r:id="rId34"/>
    <sheet name="AJB v37 1935" sheetId="34" r:id="rId35"/>
    <sheet name="AJB v38 1936" sheetId="33" r:id="rId36"/>
    <sheet name="AJB v39 1937" sheetId="32" r:id="rId37"/>
    <sheet name="AJB v40 1938" sheetId="31" r:id="rId38"/>
    <sheet name="AJB v41 1939" sheetId="30" r:id="rId39"/>
    <sheet name="AJB v42 1940" sheetId="29" r:id="rId40"/>
    <sheet name="AJB v43 1941" sheetId="28" r:id="rId41"/>
    <sheet name="AJB v44 1942" sheetId="27" r:id="rId42"/>
    <sheet name="AJB v45 1943-1946 part 1" sheetId="26" r:id="rId43"/>
    <sheet name="AJB v46 1943-1946 part 2" sheetId="24" r:id="rId44"/>
    <sheet name="AJB v47 1947" sheetId="23" r:id="rId45"/>
    <sheet name="AJB v48 1948" sheetId="22" r:id="rId46"/>
    <sheet name="AJB v49 1949" sheetId="21" r:id="rId47"/>
    <sheet name="AJB v50 1950" sheetId="20" r:id="rId48"/>
    <sheet name="AJB v51 1951" sheetId="19" r:id="rId49"/>
    <sheet name="AJB v52 1952" sheetId="17" r:id="rId50"/>
    <sheet name="AJB v53 1953" sheetId="16" r:id="rId51"/>
    <sheet name="AJB v54 1954" sheetId="15" r:id="rId52"/>
    <sheet name="AJB v55 1955" sheetId="14" r:id="rId53"/>
    <sheet name="AJB v56 1956" sheetId="13" r:id="rId54"/>
    <sheet name="AJB v57 1957" sheetId="12" r:id="rId55"/>
    <sheet name="AJB v58 1958" sheetId="11" r:id="rId56"/>
    <sheet name="AJB v59 1959" sheetId="10" r:id="rId57"/>
    <sheet name="AJB v60 1960" sheetId="9" r:id="rId58"/>
    <sheet name="AJB v61 1961" sheetId="8" r:id="rId59"/>
    <sheet name="AJB v62 1962" sheetId="7" r:id="rId60"/>
    <sheet name="AJB v63 1963" sheetId="6" r:id="rId61"/>
    <sheet name="AJB v64 1964" sheetId="5" r:id="rId62"/>
    <sheet name="AJB v65 1965" sheetId="4" r:id="rId63"/>
    <sheet name="AJB v66 1966" sheetId="3" r:id="rId64"/>
    <sheet name="AJB v67 1967" sheetId="2" r:id="rId65"/>
    <sheet name="AJB v68 1968" sheetId="1" r:id="rId6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2" i="74" l="1"/>
  <c r="F168" i="74" l="1"/>
  <c r="F159" i="74"/>
  <c r="F140" i="74"/>
  <c r="F133" i="74"/>
  <c r="F90" i="74" l="1"/>
  <c r="F83" i="74" l="1"/>
  <c r="F80" i="74" s="1"/>
  <c r="F62" i="74" l="1"/>
  <c r="F72" i="74"/>
  <c r="F76" i="74"/>
  <c r="F57" i="74"/>
  <c r="F32" i="74" l="1"/>
  <c r="F19" i="74" l="1"/>
  <c r="F10" i="74" l="1"/>
  <c r="F206" i="75"/>
  <c r="F197" i="75"/>
  <c r="F193" i="75"/>
  <c r="F192" i="75"/>
  <c r="F182" i="75"/>
  <c r="F179" i="75"/>
  <c r="F175" i="75"/>
  <c r="F172" i="75" s="1"/>
  <c r="F166" i="75"/>
  <c r="F162" i="75"/>
  <c r="F158" i="75"/>
  <c r="F150" i="75"/>
  <c r="F148" i="75" s="1"/>
  <c r="F141" i="75"/>
  <c r="F136" i="75" s="1"/>
  <c r="F138" i="75"/>
  <c r="F131" i="75"/>
  <c r="F128" i="75"/>
  <c r="F123" i="75"/>
  <c r="F121" i="75"/>
  <c r="F114" i="75"/>
  <c r="F109" i="75"/>
  <c r="F101" i="75"/>
  <c r="F95" i="75"/>
  <c r="F94" i="75"/>
  <c r="F90" i="75"/>
  <c r="F86" i="75"/>
  <c r="F82" i="75"/>
  <c r="F80" i="75"/>
  <c r="F76" i="75"/>
  <c r="F73" i="75"/>
  <c r="F70" i="75"/>
  <c r="F67" i="75"/>
  <c r="F62" i="75"/>
  <c r="F59" i="75"/>
  <c r="F56" i="75"/>
  <c r="F53" i="75"/>
  <c r="F41" i="75" s="1"/>
  <c r="F40" i="75" s="1"/>
  <c r="F42" i="75"/>
  <c r="F32" i="75"/>
  <c r="F25" i="75"/>
  <c r="F23" i="75"/>
  <c r="F19" i="75"/>
  <c r="F15" i="75"/>
  <c r="F10" i="75"/>
  <c r="F6" i="75"/>
  <c r="F5" i="75" s="1"/>
  <c r="F4" i="75" s="1"/>
  <c r="F120" i="75" l="1"/>
  <c r="G3" i="75" s="1"/>
  <c r="F173" i="73"/>
  <c r="F156" i="73"/>
  <c r="F106" i="73" l="1"/>
  <c r="F114" i="73"/>
  <c r="F99" i="73"/>
  <c r="F61" i="73" l="1"/>
  <c r="F56" i="73" l="1"/>
  <c r="F223" i="74" l="1"/>
  <c r="F212" i="74"/>
  <c r="F208" i="74"/>
  <c r="F189" i="74"/>
  <c r="F185" i="74"/>
  <c r="F182" i="74" s="1"/>
  <c r="F177" i="74"/>
  <c r="F173" i="74"/>
  <c r="F150" i="74"/>
  <c r="F147" i="74"/>
  <c r="F137" i="74"/>
  <c r="F124" i="74"/>
  <c r="F118" i="74"/>
  <c r="F110" i="74"/>
  <c r="F104" i="74"/>
  <c r="F99" i="74"/>
  <c r="F88" i="74" s="1"/>
  <c r="F95" i="74"/>
  <c r="F67" i="74"/>
  <c r="F61" i="74" s="1"/>
  <c r="F54" i="74"/>
  <c r="F43" i="74"/>
  <c r="F42" i="74"/>
  <c r="F25" i="74"/>
  <c r="F23" i="74" s="1"/>
  <c r="F15" i="74"/>
  <c r="F6" i="74"/>
  <c r="F207" i="74" l="1"/>
  <c r="F5" i="74"/>
  <c r="F131" i="74"/>
  <c r="F145" i="74"/>
  <c r="F157" i="74"/>
  <c r="F103" i="74"/>
  <c r="F41" i="74" s="1"/>
  <c r="F4" i="74"/>
  <c r="F19" i="73"/>
  <c r="F130" i="74" l="1"/>
  <c r="G3" i="74" s="1"/>
  <c r="F181" i="73"/>
  <c r="F178" i="73" s="1"/>
  <c r="F137" i="73"/>
  <c r="F212" i="73"/>
  <c r="F203" i="73"/>
  <c r="F199" i="73"/>
  <c r="F188" i="73"/>
  <c r="F185" i="73" s="1"/>
  <c r="F154" i="73"/>
  <c r="F169" i="73"/>
  <c r="F165" i="73"/>
  <c r="F147" i="73"/>
  <c r="F144" i="73"/>
  <c r="F134" i="73"/>
  <c r="F129" i="73"/>
  <c r="F120" i="73"/>
  <c r="F94" i="73"/>
  <c r="F90" i="73"/>
  <c r="F86" i="73"/>
  <c r="F80" i="73"/>
  <c r="F77" i="73" s="1"/>
  <c r="F74" i="73"/>
  <c r="F71" i="73"/>
  <c r="F66" i="73"/>
  <c r="F53" i="73"/>
  <c r="F42" i="73"/>
  <c r="F32" i="73"/>
  <c r="F25" i="73"/>
  <c r="F15" i="73"/>
  <c r="F10" i="73"/>
  <c r="F6" i="73"/>
  <c r="F198" i="73" l="1"/>
  <c r="F127" i="73"/>
  <c r="F98" i="73"/>
  <c r="F60" i="73"/>
  <c r="F23" i="73"/>
  <c r="F142" i="73"/>
  <c r="F84" i="73"/>
  <c r="F41" i="73"/>
  <c r="F5" i="73"/>
  <c r="F4" i="73" s="1"/>
  <c r="F157" i="71"/>
  <c r="F165" i="71"/>
  <c r="F149" i="71"/>
  <c r="F126" i="73" l="1"/>
  <c r="F40" i="73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G3" i="73" l="1"/>
  <c r="F22" i="7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<sst xmlns="http://schemas.openxmlformats.org/spreadsheetml/2006/main" count="18330" uniqueCount="1856">
  <si>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</si>
  <si>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</si>
  <si>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</si>
  <si>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</si>
  <si>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</si>
  <si>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</si>
  <si>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</si>
  <si>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</si>
  <si>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</si>
  <si>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</si>
  <si>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</si>
  <si>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</si>
  <si>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</si>
  <si>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</si>
  <si>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</si>
  <si>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</si>
  <si>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</si>
  <si>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</si>
  <si>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</si>
  <si>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</si>
  <si>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</si>
  <si>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</si>
  <si>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</si>
  <si>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</si>
  <si>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</si>
  <si>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</si>
  <si>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</si>
  <si>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</si>
  <si>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</si>
  <si>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</si>
  <si>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</si>
  <si>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</si>
  <si>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</si>
  <si>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</si>
  <si>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</si>
  <si>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</si>
  <si>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</si>
  <si>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</si>
  <si>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</si>
  <si>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</si>
  <si>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</si>
  <si>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</si>
  <si>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</si>
  <si>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</si>
  <si>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</si>
  <si>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</si>
  <si>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</si>
  <si>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</si>
  <si>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</si>
  <si>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</si>
  <si>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</si>
  <si>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</si>
  <si>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</si>
  <si>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</si>
  <si>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</si>
  <si>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</si>
  <si>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</si>
  <si>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</si>
  <si>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</si>
  <si>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</si>
  <si>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</si>
  <si>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</si>
  <si>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</si>
  <si>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</si>
  <si>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</si>
  <si>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</si>
  <si>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</si>
  <si>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</si>
  <si>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</si>
  <si>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</si>
  <si>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</si>
  <si>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</si>
  <si>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</si>
  <si>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</si>
  <si>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</si>
  <si>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</si>
  <si>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</si>
  <si>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</si>
  <si>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</si>
  <si>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</si>
  <si>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</si>
  <si>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</si>
  <si>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</si>
  <si>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</si>
  <si>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</si>
  <si>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</si>
  <si>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</si>
  <si>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</si>
  <si>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</si>
  <si>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</si>
  <si>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</si>
  <si>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</si>
  <si>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</si>
  <si>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</si>
  <si>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</si>
  <si>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</si>
  <si>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</si>
  <si>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</si>
  <si>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</si>
  <si>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</si>
  <si>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</si>
  <si>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</si>
  <si>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</si>
  <si>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</si>
  <si>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</si>
  <si>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</si>
  <si>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</si>
  <si>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</si>
  <si>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</si>
  <si>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</si>
  <si>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</si>
  <si>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</si>
  <si>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</si>
  <si>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</si>
  <si>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</si>
  <si>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</si>
  <si>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</si>
  <si>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</si>
  <si>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</si>
  <si>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</si>
  <si>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</si>
  <si>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</si>
  <si>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</si>
  <si>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</si>
  <si>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</si>
  <si>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</si>
  <si>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</si>
  <si>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</si>
  <si>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</si>
  <si>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</si>
  <si>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</si>
  <si>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</si>
  <si>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</si>
  <si>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</si>
  <si>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</si>
  <si>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</si>
  <si>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</si>
  <si>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</si>
  <si>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</si>
  <si>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</si>
  <si>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</si>
  <si>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</si>
  <si>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</si>
  <si>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</si>
  <si>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</si>
  <si>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</si>
  <si>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</si>
  <si>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</si>
  <si>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</si>
  <si>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</si>
  <si>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</si>
  <si>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</si>
  <si>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</si>
  <si>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</si>
  <si>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</si>
  <si>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</si>
  <si>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</si>
  <si>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</si>
  <si>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</si>
  <si>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</si>
  <si>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</si>
  <si>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</si>
  <si>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</si>
  <si>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</si>
  <si>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</si>
  <si>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</si>
  <si>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</si>
  <si>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</si>
  <si>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</si>
  <si>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</si>
  <si>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</si>
  <si>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</si>
  <si>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</si>
  <si>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</si>
  <si>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</si>
  <si>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</si>
  <si>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</si>
  <si>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</si>
  <si>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</si>
  <si>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</si>
  <si>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</si>
  <si>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</si>
  <si>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</si>
  <si>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</si>
  <si>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</si>
  <si>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</si>
  <si>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</si>
  <si>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</si>
  <si>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</si>
  <si>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</si>
  <si>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</si>
  <si>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</si>
  <si>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</si>
  <si>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</si>
  <si>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</si>
  <si>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</si>
  <si>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</si>
  <si>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</si>
  <si>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</si>
  <si>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</si>
  <si>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</si>
  <si>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</si>
  <si>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</si>
  <si>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</si>
  <si>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</si>
  <si>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</si>
  <si>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</si>
  <si>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</si>
  <si>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</si>
  <si>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</si>
  <si>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</si>
  <si>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</si>
  <si>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</si>
  <si>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</si>
  <si>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</si>
  <si>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</si>
  <si>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</si>
  <si>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</si>
  <si>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</si>
  <si>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</si>
  <si>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</si>
  <si>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</si>
  <si>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</si>
  <si>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</si>
  <si>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</si>
  <si>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</si>
  <si>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</si>
  <si>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</si>
  <si>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</si>
  <si>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</si>
  <si>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</si>
  <si>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</si>
  <si>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</si>
  <si>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</si>
  <si>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</si>
  <si>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</si>
  <si>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</si>
  <si>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</si>
  <si>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</si>
  <si>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</si>
  <si>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</si>
  <si>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</si>
  <si>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</si>
  <si>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</si>
  <si>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</si>
  <si>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</si>
  <si>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</si>
  <si>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</si>
  <si>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</si>
  <si>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</si>
  <si>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</si>
  <si>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</si>
  <si>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</si>
  <si>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</si>
  <si>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</si>
  <si>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</si>
  <si>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</si>
  <si>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</si>
  <si>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</si>
  <si>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</si>
  <si>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</si>
  <si>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</si>
  <si>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</si>
  <si>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</si>
  <si>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</si>
  <si>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</si>
  <si>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</si>
  <si>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</si>
  <si>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</si>
  <si>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</si>
  <si>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</si>
  <si>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</si>
  <si>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</si>
  <si>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</si>
  <si>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</si>
  <si>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</si>
  <si>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</si>
  <si>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</si>
  <si>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</si>
  <si>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</si>
  <si>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</si>
  <si>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</si>
  <si>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</si>
  <si>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</si>
  <si>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</si>
  <si>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</si>
  <si>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</si>
  <si>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</si>
  <si>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</si>
  <si>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</si>
  <si>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</si>
  <si>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</si>
  <si>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</si>
  <si>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</si>
  <si>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</si>
  <si>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</si>
  <si>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</si>
  <si>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</si>
  <si>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</si>
  <si>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</si>
  <si>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</si>
  <si>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</si>
  <si>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</si>
  <si>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</si>
  <si>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</si>
  <si>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</si>
  <si>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</si>
  <si>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</si>
  <si>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</si>
  <si>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</si>
  <si>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</si>
  <si>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</si>
  <si>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</si>
  <si>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</si>
  <si>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</si>
  <si>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</si>
  <si>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</si>
  <si>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</si>
  <si>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</si>
  <si>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</si>
  <si>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</si>
  <si>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</si>
  <si>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</si>
  <si>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</si>
  <si>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</si>
  <si>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</si>
  <si>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</si>
  <si>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</si>
  <si>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</si>
  <si>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</si>
  <si>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</si>
  <si>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</si>
  <si>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</si>
  <si>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</si>
  <si>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</si>
  <si>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</si>
  <si>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</si>
  <si>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</si>
  <si>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</si>
  <si>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</si>
  <si>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</si>
  <si>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</si>
  <si>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</si>
  <si>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</si>
  <si>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</si>
  <si>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</si>
  <si>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</si>
  <si>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</si>
  <si>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</si>
  <si>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</si>
  <si>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</si>
  <si>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</si>
  <si>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</si>
  <si>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</si>
  <si>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</si>
  <si>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</si>
  <si>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</si>
  <si>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</si>
  <si>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</si>
  <si>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</si>
  <si>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</si>
  <si>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</si>
  <si>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</si>
  <si>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</si>
  <si>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</si>
  <si>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</si>
  <si>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</si>
  <si>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</si>
  <si>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</si>
  <si>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</si>
  <si>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</si>
  <si>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</si>
  <si>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</si>
  <si>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</si>
  <si>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</si>
  <si>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</si>
  <si>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</si>
  <si>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</si>
  <si>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</si>
  <si>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</si>
  <si>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</si>
  <si>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</si>
  <si>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</si>
  <si>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</si>
  <si>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</si>
  <si>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</si>
  <si>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</si>
  <si>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</si>
  <si>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</si>
  <si>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</si>
  <si>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</si>
  <si>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</si>
  <si>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</si>
  <si>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</si>
  <si>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</si>
  <si>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</si>
  <si>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</si>
  <si>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</si>
  <si>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</si>
  <si>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</si>
  <si>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</si>
  <si>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</si>
  <si>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</si>
  <si>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</si>
  <si>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</si>
  <si>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</si>
  <si>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</si>
  <si>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</si>
  <si>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</si>
  <si>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</si>
  <si>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</si>
  <si>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</si>
  <si>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</si>
  <si>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</si>
  <si>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</si>
  <si>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</si>
  <si>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</si>
  <si>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</si>
  <si>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</si>
  <si>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</si>
  <si>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</si>
  <si>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</si>
  <si>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</si>
  <si>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</si>
  <si>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</si>
  <si>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</si>
  <si>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</si>
  <si>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</si>
  <si>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</si>
  <si>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</si>
  <si>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</si>
  <si>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</si>
  <si>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</si>
  <si>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</si>
  <si>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</si>
  <si>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</si>
  <si>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</si>
  <si>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</si>
  <si>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</si>
  <si>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</si>
  <si>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</si>
  <si>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</si>
  <si>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</si>
  <si>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</si>
  <si>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</si>
  <si>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</si>
  <si>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</si>
  <si>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</si>
  <si>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</si>
  <si>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</si>
  <si>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</si>
  <si>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</si>
  <si>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</si>
  <si>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</si>
  <si>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</si>
  <si>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</si>
  <si>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</si>
  <si>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</si>
  <si>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</si>
  <si>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</si>
  <si>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</si>
  <si>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</si>
  <si>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</si>
  <si>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</si>
  <si>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</si>
  <si>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</si>
  <si>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</si>
  <si>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</si>
  <si>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</si>
  <si>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</si>
  <si>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</si>
  <si>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</si>
  <si>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</si>
  <si>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</si>
  <si>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</si>
  <si>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</si>
  <si>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</si>
  <si>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</si>
  <si>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</si>
  <si>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</si>
  <si>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</si>
  <si>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</si>
  <si>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</si>
  <si>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</si>
  <si>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</si>
  <si>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</si>
  <si>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</si>
  <si>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</si>
  <si>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</si>
  <si>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</si>
  <si>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</si>
  <si>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</si>
  <si>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</si>
  <si>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</si>
  <si>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</si>
  <si>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</si>
  <si>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</si>
  <si>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</si>
  <si>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</si>
  <si>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</si>
  <si>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</si>
  <si>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</si>
  <si>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</si>
  <si>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</si>
  <si>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</si>
  <si>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</si>
  <si>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</si>
  <si>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</si>
  <si>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</si>
  <si>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</si>
  <si>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</si>
  <si>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</si>
  <si>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</si>
  <si>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</si>
  <si>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</si>
  <si>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</si>
  <si>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</si>
  <si>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</si>
  <si>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</si>
  <si>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</si>
  <si>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</si>
  <si>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</si>
  <si>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</si>
  <si>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</si>
  <si>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</si>
  <si>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</si>
  <si>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</si>
  <si>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</si>
  <si>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</si>
  <si>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</si>
  <si>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</si>
  <si>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</si>
  <si>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</si>
  <si>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</si>
  <si>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</si>
  <si>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</si>
  <si>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</si>
  <si>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</si>
  <si>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</si>
  <si>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</si>
  <si>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</si>
  <si>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</si>
  <si>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</si>
  <si>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</si>
  <si>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</si>
  <si>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</si>
  <si>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</si>
  <si>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</si>
  <si>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</si>
  <si>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</si>
  <si>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</si>
  <si>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</si>
  <si>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</si>
  <si>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</si>
  <si>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</si>
  <si>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</si>
  <si>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</si>
  <si>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</si>
  <si>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</si>
  <si>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</si>
  <si>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</si>
  <si>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</si>
  <si>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</si>
  <si>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</si>
  <si>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</si>
  <si>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</si>
  <si>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</si>
  <si>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</si>
  <si>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</si>
  <si>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</si>
  <si>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</si>
  <si>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</si>
  <si>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</si>
  <si>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</si>
  <si>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</si>
  <si>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</si>
  <si>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</si>
  <si>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</si>
  <si>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</si>
  <si>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</si>
  <si>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</si>
  <si>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</si>
  <si>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</si>
  <si>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</si>
  <si>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</si>
  <si>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</si>
  <si>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</si>
  <si>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</si>
  <si>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</si>
  <si>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</si>
  <si>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</si>
  <si>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</si>
  <si>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</si>
  <si>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</si>
  <si>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</si>
  <si>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</si>
  <si>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</si>
  <si>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</si>
  <si>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</si>
  <si>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</si>
  <si>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</si>
  <si>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</si>
  <si>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</si>
  <si>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</si>
  <si>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</si>
  <si>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</si>
  <si>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</si>
  <si>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</si>
  <si>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</si>
  <si>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</si>
  <si>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</si>
  <si>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</si>
  <si>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</si>
  <si>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</si>
  <si>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</si>
  <si>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</si>
  <si>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</si>
  <si>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</si>
  <si>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</si>
  <si>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</si>
  <si>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</si>
  <si>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</si>
  <si>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</si>
  <si>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</si>
  <si>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</si>
  <si>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</si>
  <si>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</si>
  <si>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</si>
  <si>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</si>
  <si>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</si>
  <si>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</si>
  <si>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</si>
  <si>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</si>
  <si>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</si>
  <si>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</si>
  <si>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</si>
  <si>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</si>
  <si>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</si>
  <si>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</si>
  <si>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</si>
  <si>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</si>
  <si>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</si>
  <si>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</si>
  <si>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</si>
  <si>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</si>
  <si>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</si>
  <si>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</si>
  <si>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</si>
  <si>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</si>
  <si>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</si>
  <si>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</si>
  <si>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</si>
  <si>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</si>
  <si>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</si>
  <si>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</si>
  <si>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</si>
  <si>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</si>
  <si>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</si>
  <si>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</si>
  <si>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</si>
  <si>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</si>
  <si>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</si>
  <si>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</si>
  <si>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</si>
  <si>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</si>
  <si>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</si>
  <si>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</si>
  <si>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</si>
  <si>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</si>
  <si>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</si>
  <si>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</si>
  <si>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</si>
  <si>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</si>
  <si>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</si>
  <si>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</si>
  <si>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</si>
  <si>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</si>
  <si>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</si>
  <si>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</si>
  <si>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</si>
  <si>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</si>
  <si>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</si>
  <si>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</si>
  <si>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</si>
  <si>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</si>
  <si>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</si>
  <si>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</si>
  <si>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</si>
  <si>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</si>
  <si>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</si>
  <si>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</si>
  <si>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</si>
  <si>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</si>
  <si>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</si>
  <si>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</si>
  <si>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</si>
  <si>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</si>
  <si>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</si>
  <si>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</si>
  <si>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</si>
  <si>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</si>
  <si>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</si>
  <si>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</si>
  <si>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</si>
  <si>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</si>
  <si>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</si>
  <si>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</si>
  <si>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</si>
  <si>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</si>
  <si>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</si>
  <si>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</si>
  <si>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</si>
  <si>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</si>
  <si>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</si>
  <si>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</si>
  <si>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</si>
  <si>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</si>
  <si>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</si>
  <si>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</si>
  <si>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</si>
  <si>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</si>
  <si>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</si>
  <si>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</si>
  <si>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</si>
  <si>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</si>
  <si>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</si>
  <si>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</si>
  <si>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</si>
  <si>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</si>
  <si>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</si>
  <si>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</si>
  <si>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</si>
  <si>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</si>
  <si>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</si>
  <si>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</si>
  <si>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</si>
  <si>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</si>
  <si>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</si>
  <si>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</si>
  <si>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</si>
  <si>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</si>
  <si>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</si>
  <si>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</si>
  <si>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</si>
  <si>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</si>
  <si>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</si>
  <si>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</si>
  <si>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</si>
  <si>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</si>
  <si>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</si>
  <si>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</si>
  <si>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</si>
  <si>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</si>
  <si>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</si>
  <si>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</si>
  <si>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</si>
  <si>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</si>
  <si>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</si>
  <si>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</si>
  <si>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</si>
  <si>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</si>
  <si>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</si>
  <si>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</si>
  <si>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</si>
  <si>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</si>
  <si>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</si>
  <si>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</si>
  <si>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</si>
  <si>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</si>
  <si>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</si>
  <si>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</si>
  <si>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</si>
  <si>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</si>
  <si>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</si>
  <si>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</si>
  <si>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</si>
  <si>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</si>
  <si>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</si>
  <si>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</si>
  <si>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</si>
  <si>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</si>
  <si>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</si>
  <si>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</si>
  <si>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</si>
  <si>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</si>
  <si>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</si>
  <si>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</si>
  <si>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</si>
  <si>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</si>
  <si>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</si>
  <si>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</si>
  <si>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</si>
  <si>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</si>
  <si>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</si>
  <si>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</si>
  <si>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</si>
  <si>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</si>
  <si>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</si>
  <si>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</si>
  <si>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</si>
  <si>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</si>
  <si>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</si>
  <si>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</si>
  <si>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</si>
  <si>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</si>
  <si>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</si>
  <si>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</si>
  <si>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</si>
  <si>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</si>
  <si>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</si>
  <si>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</si>
  <si>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</si>
  <si>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</si>
  <si>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</si>
  <si>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</si>
  <si>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</si>
  <si>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</si>
  <si>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</si>
  <si>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</si>
  <si>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</si>
  <si>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</si>
  <si>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</si>
  <si>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</si>
  <si>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</si>
  <si>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</si>
  <si>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</si>
  <si>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</si>
  <si>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</si>
  <si>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</si>
  <si>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</si>
  <si>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</si>
  <si>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</si>
  <si>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</si>
  <si>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</si>
  <si>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</si>
  <si>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</si>
  <si>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</si>
  <si>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</si>
  <si>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</si>
  <si>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</si>
  <si>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</si>
  <si>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</si>
  <si>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</si>
  <si>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</si>
  <si>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</si>
  <si>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</si>
  <si>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</si>
  <si>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</si>
  <si>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</si>
  <si>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</si>
  <si>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</si>
  <si>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</si>
  <si>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</si>
  <si>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</si>
  <si>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</si>
  <si>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</si>
  <si>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</si>
  <si>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</si>
  <si>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</si>
  <si>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</si>
  <si>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</si>
  <si>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</si>
  <si>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</si>
  <si>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</si>
  <si>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</si>
  <si>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</si>
  <si>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</si>
  <si>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</si>
  <si>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</si>
  <si>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</si>
  <si>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</si>
  <si>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</si>
  <si>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</si>
  <si>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</si>
  <si>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</si>
  <si>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</si>
  <si>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</si>
  <si>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</si>
  <si>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</si>
  <si>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</si>
  <si>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</si>
  <si>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</si>
  <si>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</si>
  <si>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</si>
  <si>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</si>
  <si>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</si>
  <si>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</si>
  <si>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</si>
  <si>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</si>
  <si>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</si>
  <si>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</si>
  <si>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</si>
  <si>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</si>
  <si>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</si>
  <si>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</si>
  <si>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</si>
  <si>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</si>
  <si>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</si>
  <si>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</si>
  <si>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</si>
  <si>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</si>
  <si>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</si>
  <si>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</si>
  <si>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</si>
  <si>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</si>
  <si>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</si>
  <si>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</si>
  <si>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</si>
  <si>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</si>
  <si>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</si>
  <si>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</si>
  <si>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</si>
  <si>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</si>
  <si>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</si>
  <si>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</si>
  <si>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</si>
  <si>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</si>
  <si>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</si>
  <si>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</si>
  <si>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</si>
  <si>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</si>
  <si>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</si>
  <si>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</si>
  <si>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</si>
  <si>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</si>
  <si>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</si>
  <si>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</si>
  <si>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</si>
  <si>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</si>
  <si>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</si>
  <si>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</si>
  <si>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</si>
  <si>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</si>
  <si>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</si>
  <si>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</si>
  <si>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</si>
  <si>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</si>
  <si>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</si>
  <si>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</si>
  <si>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</si>
  <si>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</si>
  <si>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</si>
  <si>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</si>
  <si>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</si>
  <si>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</si>
  <si>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</si>
  <si>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</si>
  <si>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</si>
  <si>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</si>
  <si>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</si>
  <si>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</si>
  <si>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</si>
  <si>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</si>
  <si>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</si>
  <si>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</si>
  <si>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</si>
  <si>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</si>
  <si>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</si>
  <si>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</si>
  <si>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</si>
  <si>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</si>
  <si>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</si>
  <si>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</si>
  <si>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</si>
  <si>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</si>
  <si>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</si>
  <si>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</si>
  <si>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</si>
  <si>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</si>
  <si>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</si>
  <si>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</si>
  <si>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</si>
  <si>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</si>
  <si>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</si>
  <si>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</si>
  <si>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</si>
  <si>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</si>
  <si>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</si>
  <si>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</si>
  <si>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</si>
  <si>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</si>
  <si>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</si>
  <si>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</si>
  <si>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</si>
  <si>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</si>
  <si>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</si>
  <si>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</si>
  <si>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</si>
  <si>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</si>
  <si>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</si>
  <si>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</si>
  <si>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</si>
  <si>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</si>
  <si>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</si>
  <si>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</si>
  <si>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</si>
  <si>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</si>
  <si>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</si>
  <si>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</si>
  <si>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</si>
  <si>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</si>
  <si>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</si>
  <si>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</si>
  <si>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</si>
  <si>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</si>
  <si>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</si>
  <si>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</si>
  <si>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</si>
  <si>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</si>
  <si>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</si>
  <si>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</si>
  <si>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</si>
  <si>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</si>
  <si>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</si>
  <si>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</si>
  <si>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</si>
  <si>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</si>
  <si>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</si>
  <si>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</si>
  <si>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</si>
  <si>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</si>
  <si>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</si>
  <si>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</si>
  <si>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</si>
  <si>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</si>
  <si>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</si>
  <si>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</si>
  <si>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</si>
  <si>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</si>
  <si>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</si>
  <si>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</si>
  <si>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</si>
  <si>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</si>
  <si>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</si>
  <si>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</si>
  <si>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</si>
  <si>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</si>
  <si>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</si>
  <si>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</si>
  <si>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</si>
  <si>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</si>
  <si>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</si>
  <si>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</si>
  <si>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</si>
  <si>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</si>
  <si>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</si>
  <si>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</si>
  <si>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</si>
  <si>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</si>
  <si>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</si>
  <si>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</si>
  <si>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</si>
  <si>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</si>
  <si>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</si>
  <si>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</si>
  <si>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</si>
  <si>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</si>
  <si>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</si>
  <si>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</si>
  <si>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</si>
  <si>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</si>
  <si>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</si>
  <si>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</si>
  <si>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</si>
  <si>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</si>
  <si>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</si>
  <si>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</si>
  <si>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</si>
  <si>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</si>
  <si>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</si>
  <si>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</si>
  <si>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</si>
  <si>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</si>
  <si>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</si>
  <si>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</si>
  <si>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</si>
  <si>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</si>
  <si>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</si>
  <si>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</si>
  <si>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</si>
  <si>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</si>
  <si>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</si>
  <si>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</si>
  <si>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</si>
  <si>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</si>
  <si>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</si>
  <si>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</si>
  <si>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</si>
  <si>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</si>
  <si>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</si>
  <si>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</si>
  <si>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</si>
  <si>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</si>
  <si>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</si>
  <si>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</si>
  <si>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</si>
  <si>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</si>
  <si>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</si>
  <si>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</si>
  <si>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</si>
  <si>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</si>
  <si>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</si>
  <si>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</si>
  <si>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</si>
  <si>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</si>
  <si>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</si>
  <si>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</si>
  <si>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</si>
  <si>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</si>
  <si>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</si>
  <si>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</si>
  <si>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</si>
  <si>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</si>
  <si>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</si>
  <si>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</si>
  <si>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</si>
  <si>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</si>
  <si>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</si>
  <si>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</si>
  <si>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</si>
  <si>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</si>
  <si>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</si>
  <si>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</si>
  <si>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</si>
  <si>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</si>
  <si>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</si>
  <si>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</si>
  <si>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</si>
  <si>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</si>
  <si>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</si>
  <si>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</si>
  <si>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</si>
  <si>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</si>
  <si>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</si>
  <si>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</si>
  <si>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</si>
  <si>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</si>
  <si>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</si>
  <si>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</si>
  <si>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</si>
  <si>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</si>
  <si>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</si>
  <si>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</si>
  <si>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</si>
  <si>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</si>
  <si>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</si>
  <si>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</si>
  <si>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</si>
  <si>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</si>
  <si>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</si>
  <si>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</si>
  <si>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</si>
  <si>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</si>
  <si>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</si>
  <si>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</si>
  <si>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</si>
  <si>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</si>
  <si>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</si>
  <si>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</si>
  <si>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</si>
  <si>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</si>
  <si>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</si>
  <si>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</si>
  <si>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</si>
  <si>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</si>
  <si>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</si>
  <si>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</si>
  <si>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</si>
  <si>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</si>
  <si>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</si>
  <si>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</si>
  <si>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</si>
  <si>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</si>
  <si>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</si>
  <si>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</si>
  <si>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</si>
  <si>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</si>
  <si>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</si>
  <si>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</si>
  <si>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</si>
  <si>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</si>
  <si>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</si>
  <si>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</si>
  <si>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</si>
  <si>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</si>
  <si>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</si>
  <si>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</si>
  <si>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</si>
  <si>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</si>
  <si>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</si>
  <si>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</si>
  <si>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</si>
  <si>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</si>
  <si>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</si>
  <si>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</si>
  <si>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</si>
  <si>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</si>
  <si>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</si>
  <si>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</si>
  <si>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</si>
  <si>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</si>
  <si>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</si>
  <si>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</si>
  <si>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</si>
  <si>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</si>
  <si>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</si>
  <si>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</si>
  <si>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</si>
  <si>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</si>
  <si>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</si>
  <si>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</si>
  <si>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</si>
  <si>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</si>
  <si>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</si>
  <si>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</si>
  <si>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</si>
  <si>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</si>
  <si>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</si>
  <si>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</si>
  <si>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</si>
  <si>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</si>
  <si>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</si>
  <si>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</si>
  <si>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</si>
  <si>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</si>
  <si>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</si>
  <si>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</si>
  <si>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</si>
  <si>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</si>
  <si>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</si>
  <si>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</si>
  <si>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</si>
  <si>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</si>
  <si>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</si>
  <si>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</si>
  <si>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</si>
  <si>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</si>
  <si>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</si>
  <si>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</si>
  <si>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</si>
  <si>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</si>
  <si>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</si>
  <si>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</si>
  <si>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</si>
  <si>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</si>
  <si>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</si>
  <si>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</si>
  <si>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</si>
  <si>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</si>
  <si>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</si>
  <si>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</si>
  <si>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</si>
  <si>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</si>
  <si>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</si>
  <si>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</si>
  <si>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</si>
  <si>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</si>
  <si>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</si>
  <si>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</si>
  <si>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</si>
  <si>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</si>
  <si>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</si>
  <si>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</si>
  <si>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</si>
  <si>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</si>
  <si>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</si>
  <si>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</si>
  <si>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</si>
  <si>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</si>
  <si>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</si>
  <si>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</si>
  <si>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</si>
  <si>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</si>
  <si>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</si>
  <si>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</si>
  <si>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</si>
  <si>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</si>
  <si>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</si>
  <si>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</si>
  <si>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</si>
  <si>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</si>
  <si>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</si>
  <si>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</si>
  <si>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</si>
  <si>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</si>
  <si>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</si>
  <si>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</si>
  <si>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</si>
  <si>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</si>
  <si>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</si>
  <si>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</si>
  <si>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</si>
  <si>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</si>
  <si>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</si>
  <si>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</si>
  <si>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</si>
  <si>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</si>
  <si>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</si>
  <si>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</si>
  <si>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</si>
  <si>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</si>
  <si>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</si>
  <si>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</si>
  <si>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</si>
  <si>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</si>
  <si>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</si>
  <si>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</si>
  <si>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</si>
  <si>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</si>
  <si>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</si>
  <si>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</si>
  <si>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</si>
  <si>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</si>
  <si>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</si>
  <si>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</si>
  <si>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</si>
  <si>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</si>
  <si>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</si>
  <si>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</si>
  <si>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</si>
  <si>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</si>
  <si>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</si>
  <si>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</si>
  <si>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</si>
  <si>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</si>
  <si>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</si>
  <si>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</si>
  <si>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</si>
  <si>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</si>
  <si>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</si>
  <si>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</si>
  <si>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</si>
  <si>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</si>
  <si>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</si>
  <si>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</si>
  <si>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</si>
  <si>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</si>
  <si>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</si>
  <si>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</si>
  <si>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</si>
  <si>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</si>
  <si>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</si>
  <si>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</si>
  <si>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</si>
  <si>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</si>
  <si>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</si>
  <si>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</si>
  <si>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</si>
  <si>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</si>
  <si>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</si>
  <si>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</si>
  <si>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</si>
  <si>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</si>
  <si>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</si>
  <si>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</si>
  <si>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</si>
  <si>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</si>
  <si>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</si>
  <si>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</si>
  <si>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</si>
  <si>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</si>
  <si>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</si>
  <si>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</si>
  <si>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</si>
  <si>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</si>
  <si>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</si>
  <si>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</si>
  <si>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</si>
  <si>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</si>
  <si>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</si>
  <si>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</si>
  <si>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</si>
  <si>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</si>
  <si>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</si>
  <si>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</si>
  <si>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</si>
  <si>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</si>
  <si>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</si>
  <si>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</si>
  <si>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</si>
  <si>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</si>
  <si>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</si>
  <si>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</si>
  <si>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</si>
  <si>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</si>
  <si>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</si>
  <si>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</si>
  <si>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</si>
  <si>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</si>
  <si>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</si>
  <si>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</si>
  <si>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</si>
  <si>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</si>
  <si>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</si>
  <si>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</si>
  <si>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</si>
  <si>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</si>
  <si>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</si>
  <si>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</si>
  <si>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</si>
  <si>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</si>
  <si>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</si>
  <si>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</si>
  <si>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</si>
  <si>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</si>
  <si>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</si>
  <si>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</si>
  <si>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</si>
  <si>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</si>
  <si>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</si>
  <si>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</si>
  <si>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</si>
  <si>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</si>
  <si>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</si>
  <si>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</si>
  <si>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</si>
  <si>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</si>
  <si>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</si>
  <si>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</si>
  <si>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</si>
  <si>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</si>
  <si>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</si>
  <si>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</si>
  <si>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</si>
  <si>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</si>
  <si>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</si>
  <si>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</si>
  <si>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</si>
  <si>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</si>
  <si>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</si>
  <si>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</si>
  <si>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</si>
  <si>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</si>
  <si>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</si>
  <si>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</si>
  <si>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</si>
  <si>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</si>
  <si>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</si>
  <si>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</si>
  <si>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</si>
  <si>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</si>
  <si>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</si>
  <si>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</si>
  <si>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</si>
  <si>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</si>
  <si>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</si>
  <si>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</si>
  <si>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</si>
  <si>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</si>
  <si>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</si>
  <si>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</si>
  <si>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</si>
  <si>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</si>
  <si>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</si>
  <si>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</si>
  <si>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</si>
  <si>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</si>
  <si>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</si>
  <si>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</si>
  <si>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</si>
  <si>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</si>
  <si>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</si>
  <si>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</si>
  <si>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</si>
  <si>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</si>
  <si>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</si>
  <si>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</si>
  <si>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</si>
  <si>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</si>
  <si>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</si>
  <si>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</si>
  <si>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</si>
  <si>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</si>
  <si>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</si>
  <si>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</si>
  <si>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</si>
  <si>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</si>
  <si>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</si>
  <si>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</si>
  <si>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</si>
  <si>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</si>
  <si>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</si>
  <si>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</si>
  <si>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</si>
  <si>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</si>
  <si>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</si>
  <si>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</si>
  <si>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</si>
  <si>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</si>
  <si>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</si>
  <si>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</si>
  <si>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</si>
  <si>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</si>
  <si>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</si>
  <si>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</si>
  <si>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</si>
  <si>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</si>
  <si>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</si>
  <si>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</si>
  <si>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</si>
  <si>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</si>
  <si>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</si>
  <si>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</si>
  <si>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</si>
  <si>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</si>
  <si>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</si>
  <si>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</si>
  <si>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</si>
  <si>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</si>
  <si>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</si>
  <si>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</si>
  <si>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</si>
  <si>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</si>
  <si>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</si>
  <si>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</si>
  <si>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</si>
  <si>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</si>
  <si>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</si>
  <si>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</si>
  <si>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</si>
  <si>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</si>
  <si>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</si>
  <si>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</si>
  <si>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</si>
  <si>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</si>
  <si>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</si>
  <si>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</si>
  <si>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</si>
  <si>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</si>
  <si>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</si>
  <si>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</si>
  <si>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</si>
  <si>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</si>
  <si>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</si>
  <si>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</si>
  <si>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</si>
  <si>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</si>
  <si>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</si>
  <si>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</si>
  <si>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</si>
  <si>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</si>
  <si>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</si>
  <si>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</si>
  <si>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</si>
  <si>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</si>
  <si>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</si>
  <si>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</si>
  <si>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</si>
  <si>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</si>
  <si>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</si>
  <si>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</si>
  <si>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</si>
  <si>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</si>
  <si>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</si>
  <si>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</si>
  <si>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</si>
  <si>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</si>
  <si>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</si>
  <si>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</si>
  <si>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</si>
  <si>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</si>
  <si>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</si>
  <si>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</si>
  <si>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</si>
  <si>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</si>
  <si>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</si>
  <si>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</si>
  <si>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</si>
  <si>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</si>
  <si>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</si>
  <si>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</si>
  <si>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</si>
  <si>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</si>
  <si>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</si>
  <si>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</si>
  <si>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</si>
  <si>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</si>
  <si>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</si>
  <si>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</si>
  <si>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</si>
  <si>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</si>
  <si>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</si>
  <si>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</si>
  <si>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</si>
  <si>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</si>
  <si>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</si>
  <si>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</si>
  <si>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</si>
  <si>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</si>
  <si>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</si>
  <si>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</si>
  <si>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</si>
  <si>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</si>
  <si>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</si>
  <si>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</si>
  <si>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</si>
  <si>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</si>
  <si>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</si>
  <si>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</si>
  <si>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</si>
  <si>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</si>
  <si>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</si>
  <si>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</si>
  <si>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</si>
  <si>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</si>
  <si>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</si>
  <si>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</si>
  <si>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</si>
  <si>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</si>
  <si>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</si>
  <si>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</si>
  <si>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</si>
  <si>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</si>
  <si>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</si>
  <si>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</si>
  <si>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</si>
  <si>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</si>
  <si>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</si>
  <si>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</si>
  <si>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</si>
  <si>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</si>
  <si>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</si>
  <si>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</si>
  <si>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</si>
  <si>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</si>
  <si>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</si>
  <si>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</si>
  <si>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</si>
  <si>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</si>
  <si>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</si>
  <si>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</si>
  <si>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</si>
  <si>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</si>
  <si>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</si>
  <si>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</si>
  <si>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</si>
  <si>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</si>
  <si>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</si>
  <si>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</si>
  <si>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</si>
  <si>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</si>
  <si>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</si>
  <si>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</si>
  <si>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</si>
  <si>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</si>
  <si>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</si>
  <si>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</si>
  <si>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</si>
  <si>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</si>
  <si>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</si>
  <si>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</si>
  <si>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</si>
  <si>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</si>
  <si>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</si>
  <si>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</si>
  <si>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</si>
  <si>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</si>
  <si>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</si>
  <si>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</si>
  <si>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</si>
  <si>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</si>
  <si>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</si>
  <si>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</si>
  <si>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</si>
  <si>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</si>
  <si>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</si>
  <si>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</si>
  <si>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</si>
  <si>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</si>
  <si>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</si>
  <si>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</si>
  <si>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</si>
  <si>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</si>
  <si>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</si>
  <si>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</si>
  <si>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</si>
  <si>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</si>
  <si>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</si>
  <si>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</si>
  <si>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</si>
  <si>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</si>
  <si>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</si>
  <si>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</si>
  <si>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</si>
  <si>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</si>
  <si>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</si>
  <si>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</si>
  <si>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</si>
  <si>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</si>
  <si>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</si>
  <si>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</si>
  <si>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</si>
  <si>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</si>
  <si>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</si>
  <si>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</si>
  <si>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</si>
  <si>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</si>
  <si>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</si>
  <si>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</si>
  <si>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</si>
  <si>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</si>
  <si>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</si>
  <si>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</si>
  <si>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</si>
  <si>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</si>
  <si>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</si>
  <si>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</si>
  <si>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</si>
  <si>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</si>
  <si>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</si>
  <si>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</si>
  <si>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</si>
  <si>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</si>
  <si>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</si>
  <si>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</si>
  <si>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</si>
  <si>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</si>
  <si>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</si>
  <si>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</si>
  <si>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</si>
  <si>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</si>
  <si>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</si>
  <si>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</si>
  <si>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</si>
  <si>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</si>
  <si>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</si>
  <si>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</si>
  <si>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</si>
  <si>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</si>
  <si>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</si>
  <si>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</si>
  <si>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</si>
  <si>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</si>
  <si>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</si>
  <si>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</si>
  <si>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</si>
  <si>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</si>
  <si>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</si>
  <si>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</si>
  <si>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</si>
  <si>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</si>
  <si>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</si>
  <si>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</si>
  <si>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</si>
  <si>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</si>
  <si>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</si>
  <si>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</si>
  <si>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</si>
  <si>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</si>
  <si>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</si>
  <si>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</si>
  <si>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</si>
  <si>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</si>
  <si>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</si>
  <si>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</si>
  <si>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</si>
  <si>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</si>
  <si>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</si>
  <si>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</si>
  <si>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</si>
  <si>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</si>
  <si>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</si>
  <si>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</si>
  <si>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</si>
  <si>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</si>
  <si>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</si>
  <si>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</si>
  <si>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</si>
  <si>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</si>
  <si>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</si>
  <si>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</si>
  <si>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</si>
  <si>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</si>
  <si>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</si>
  <si>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</si>
  <si>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</si>
  <si>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</si>
  <si>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</si>
  <si>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</si>
  <si>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</si>
  <si>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</si>
  <si>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</si>
  <si>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</si>
  <si>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</si>
  <si>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</si>
  <si>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</si>
  <si>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</si>
  <si>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</si>
  <si>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</si>
  <si>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</si>
  <si>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</si>
  <si>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</si>
  <si>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</si>
  <si>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</si>
  <si>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</si>
  <si>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</si>
  <si>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</si>
  <si>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</si>
  <si>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</si>
  <si>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</si>
  <si>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</si>
  <si>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</si>
  <si>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</si>
  <si>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</si>
  <si>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</si>
  <si>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</si>
  <si>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</si>
  <si>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</si>
  <si>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</si>
  <si>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</si>
  <si>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</si>
  <si>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</si>
  <si>
    <t>Biographien historischer Persönlichkeiten</t>
  </si>
  <si>
    <t>AJB v04 1902</t>
  </si>
  <si>
    <t>Calender reform</t>
  </si>
  <si>
    <t>Calenders</t>
  </si>
  <si>
    <t>Kaenderreform</t>
  </si>
  <si>
    <t>Kalender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</si>
  <si>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</si>
  <si>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Textbooks and miscellaneous</t>
  </si>
  <si>
    <t>Perturbation Theory and calculations</t>
  </si>
  <si>
    <r>
      <t>Achsendrehung und Konstitution der Himmelsk</t>
    </r>
    <r>
      <rPr>
        <b/>
        <sz val="11"/>
        <color theme="1"/>
        <rFont val="Calibri"/>
        <family val="2"/>
      </rPr>
      <t>öper</t>
    </r>
  </si>
  <si>
    <t>Lunar eclipses</t>
  </si>
  <si>
    <t>Gegenschein</t>
  </si>
  <si>
    <t>Spektroskopisches und Theoretisches</t>
  </si>
  <si>
    <t>Spectroscopy and Theory</t>
  </si>
  <si>
    <t>AJB v03 1901</t>
  </si>
  <si>
    <r>
      <t>Zu Tycho Brahe 300-j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hrigem Todestag</t>
    </r>
  </si>
  <si>
    <t>300 anniversary of Tycho Brahe's death</t>
  </si>
  <si>
    <t>Calendar reform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</si>
  <si>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</si>
  <si>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Meteore und Doppelsterne</t>
  </si>
  <si>
    <t>Meteors and double stars</t>
  </si>
  <si>
    <t>Planatenephemeriden</t>
  </si>
  <si>
    <t>Tafeln und verschiedenes</t>
  </si>
  <si>
    <t>Tables and misclleaneous</t>
  </si>
  <si>
    <t>Planetary ephemerises</t>
  </si>
  <si>
    <t>Perturbation calculatios</t>
  </si>
  <si>
    <r>
      <t>St</t>
    </r>
    <r>
      <rPr>
        <b/>
        <sz val="12"/>
        <color theme="1"/>
        <rFont val="Calibri"/>
        <family val="2"/>
      </rPr>
      <t>örungsechnungen</t>
    </r>
  </si>
  <si>
    <t>Instrumentale</t>
  </si>
  <si>
    <t>Multiple Stars, Globular Clusters, and Nebulae</t>
  </si>
  <si>
    <t>Solar</t>
  </si>
  <si>
    <t>Gegenshein</t>
  </si>
  <si>
    <t>Light and color</t>
  </si>
  <si>
    <t>Licht und Farbe</t>
  </si>
  <si>
    <t>Nove Persei Helligkeiten und Farben</t>
  </si>
  <si>
    <t>Nova Perseus, brightness and color</t>
  </si>
  <si>
    <t>Nebelhüllen</t>
  </si>
  <si>
    <t>Nebulosity</t>
  </si>
  <si>
    <t>Parallax and Orbits</t>
  </si>
  <si>
    <t>Parallaxe und Orstbestimmungen</t>
  </si>
  <si>
    <t>Allgemeines und Uebersichten</t>
  </si>
  <si>
    <t>Overviews</t>
  </si>
  <si>
    <t>Allgemeines und theoretisches</t>
  </si>
  <si>
    <t>General matters and theory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</si>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</sst>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7CE7-BAA0-4376-B1E8-3A197A387525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SUM(F4,F40,F120,F192)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/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/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/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/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/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0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/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/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/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/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/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/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/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/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/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/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/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/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/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/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/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/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SUM(F41,F59,F73,F80,F94)</f>
        <v>0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0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0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/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/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/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/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/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/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/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/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/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/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/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/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/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SUM(F60:F62,F67,F70)</f>
        <v>0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/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/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0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/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/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/>
    </row>
    <row r="66" spans="1:10" s="3" customFormat="1" ht="15.75" x14ac:dyDescent="0.25">
      <c r="A66" s="21"/>
      <c r="B66" s="21"/>
      <c r="C66" s="24">
        <v>4</v>
      </c>
      <c r="D66" s="68" t="s">
        <v>1791</v>
      </c>
      <c r="E66" s="68" t="s">
        <v>1792</v>
      </c>
      <c r="F66" s="30"/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SUM(F68:F69)</f>
        <v>0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/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/>
    </row>
    <row r="70" spans="1:10" s="3" customFormat="1" ht="18" customHeight="1" x14ac:dyDescent="0.25">
      <c r="A70" s="21"/>
      <c r="B70" s="21">
        <v>25</v>
      </c>
      <c r="C70" s="21">
        <v>0</v>
      </c>
      <c r="D70" s="46" t="s">
        <v>1410</v>
      </c>
      <c r="E70" s="22" t="s">
        <v>1409</v>
      </c>
      <c r="F70" s="23">
        <f>SUM(F71:F72)</f>
        <v>0</v>
      </c>
    </row>
    <row r="71" spans="1:10" s="3" customFormat="1" ht="18" customHeight="1" x14ac:dyDescent="0.25">
      <c r="A71" s="21"/>
      <c r="B71" s="21"/>
      <c r="C71" s="24">
        <v>1</v>
      </c>
      <c r="D71" s="77" t="s">
        <v>1729</v>
      </c>
      <c r="E71" s="68" t="s">
        <v>1727</v>
      </c>
      <c r="F71" s="30"/>
    </row>
    <row r="72" spans="1:10" s="3" customFormat="1" ht="18" customHeight="1" x14ac:dyDescent="0.25">
      <c r="A72" s="21"/>
      <c r="B72" s="21"/>
      <c r="C72" s="24">
        <v>2</v>
      </c>
      <c r="D72" s="77" t="s">
        <v>1730</v>
      </c>
      <c r="E72" s="68" t="s">
        <v>1728</v>
      </c>
      <c r="F72" s="30"/>
    </row>
    <row r="73" spans="1:10" s="3" customFormat="1" ht="17.25" x14ac:dyDescent="0.25">
      <c r="A73" s="21"/>
      <c r="B73" s="51" t="s">
        <v>1376</v>
      </c>
      <c r="C73" s="48"/>
      <c r="D73" s="67" t="s">
        <v>1377</v>
      </c>
      <c r="E73" s="50" t="s">
        <v>1378</v>
      </c>
      <c r="F73" s="54">
        <f>SUM(F74:F76,F79)</f>
        <v>0</v>
      </c>
      <c r="G73"/>
      <c r="H73"/>
      <c r="I73"/>
      <c r="J73"/>
    </row>
    <row r="74" spans="1:10" s="3" customFormat="1" ht="31.5" x14ac:dyDescent="0.25">
      <c r="A74" s="21"/>
      <c r="B74" s="21">
        <v>26</v>
      </c>
      <c r="C74" s="21">
        <v>0</v>
      </c>
      <c r="D74" s="22" t="s">
        <v>1280</v>
      </c>
      <c r="E74" s="46" t="s">
        <v>1390</v>
      </c>
      <c r="F74" s="23"/>
      <c r="G74"/>
      <c r="H74"/>
      <c r="I74"/>
      <c r="J74"/>
    </row>
    <row r="75" spans="1:10" s="3" customFormat="1" ht="18.75" x14ac:dyDescent="0.3">
      <c r="A75" s="21"/>
      <c r="B75" s="21">
        <v>27</v>
      </c>
      <c r="C75" s="21">
        <v>0</v>
      </c>
      <c r="D75" s="46" t="s">
        <v>1576</v>
      </c>
      <c r="E75" s="46" t="s">
        <v>1577</v>
      </c>
      <c r="F75" s="23"/>
      <c r="G75" s="6"/>
      <c r="H75" s="6"/>
      <c r="I75" s="6"/>
      <c r="J75" s="6"/>
    </row>
    <row r="76" spans="1:10" s="3" customFormat="1" ht="18.75" x14ac:dyDescent="0.3">
      <c r="A76" s="10"/>
      <c r="B76" s="21">
        <v>28</v>
      </c>
      <c r="C76" s="21">
        <v>0</v>
      </c>
      <c r="D76" s="22" t="s">
        <v>31</v>
      </c>
      <c r="E76" s="22" t="s">
        <v>1414</v>
      </c>
      <c r="F76" s="30">
        <f>SUM(F77:F78)</f>
        <v>0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1</v>
      </c>
      <c r="D77" s="22" t="s">
        <v>1738</v>
      </c>
      <c r="E77" s="22" t="s">
        <v>1739</v>
      </c>
      <c r="F77" s="30"/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2</v>
      </c>
      <c r="D78" s="46" t="s">
        <v>1737</v>
      </c>
      <c r="E78" s="22" t="s">
        <v>1736</v>
      </c>
      <c r="F78" s="30"/>
      <c r="G78" s="6"/>
      <c r="H78" s="6"/>
      <c r="I78" s="6"/>
      <c r="J78" s="6"/>
    </row>
    <row r="79" spans="1:10" s="4" customFormat="1" ht="31.5" x14ac:dyDescent="0.3">
      <c r="A79" s="17"/>
      <c r="B79" s="21">
        <v>29</v>
      </c>
      <c r="C79" s="21">
        <v>0</v>
      </c>
      <c r="D79" s="22" t="s">
        <v>1418</v>
      </c>
      <c r="E79" s="22" t="s">
        <v>1417</v>
      </c>
      <c r="F79" s="69"/>
    </row>
    <row r="80" spans="1:10" s="3" customFormat="1" ht="34.5" x14ac:dyDescent="0.25">
      <c r="A80" s="17"/>
      <c r="B80" s="51" t="s">
        <v>1379</v>
      </c>
      <c r="C80" s="48"/>
      <c r="D80" s="50" t="s">
        <v>1381</v>
      </c>
      <c r="E80" s="50" t="s">
        <v>1380</v>
      </c>
      <c r="F80" s="20">
        <f>SUM(F81,F82,F86,F90)</f>
        <v>0</v>
      </c>
    </row>
    <row r="81" spans="1:6" s="8" customFormat="1" ht="47.25" x14ac:dyDescent="0.25">
      <c r="A81" s="21"/>
      <c r="B81" s="21">
        <v>30</v>
      </c>
      <c r="C81" s="21">
        <v>0</v>
      </c>
      <c r="D81" s="46" t="s">
        <v>1426</v>
      </c>
      <c r="E81" s="46" t="s">
        <v>1740</v>
      </c>
      <c r="F81" s="23"/>
    </row>
    <row r="82" spans="1:6" s="8" customFormat="1" ht="15.75" x14ac:dyDescent="0.25">
      <c r="A82" s="24"/>
      <c r="B82" s="21">
        <v>31</v>
      </c>
      <c r="C82" s="21">
        <v>0</v>
      </c>
      <c r="D82" s="46" t="s">
        <v>1420</v>
      </c>
      <c r="E82" s="46" t="s">
        <v>1419</v>
      </c>
      <c r="F82" s="30">
        <f>SUM(F83:F85)</f>
        <v>0</v>
      </c>
    </row>
    <row r="83" spans="1:6" s="8" customFormat="1" ht="15.75" x14ac:dyDescent="0.25">
      <c r="A83" s="24"/>
      <c r="B83" s="21"/>
      <c r="C83" s="24">
        <v>1</v>
      </c>
      <c r="D83" s="77" t="s">
        <v>1625</v>
      </c>
      <c r="E83" s="77" t="s">
        <v>1623</v>
      </c>
      <c r="F83" s="30"/>
    </row>
    <row r="84" spans="1:6" s="8" customFormat="1" ht="15.75" x14ac:dyDescent="0.25">
      <c r="A84" s="24"/>
      <c r="B84" s="21"/>
      <c r="C84" s="24">
        <v>2</v>
      </c>
      <c r="D84" s="77" t="s">
        <v>1626</v>
      </c>
      <c r="E84" s="77" t="s">
        <v>1624</v>
      </c>
      <c r="F84" s="30"/>
    </row>
    <row r="85" spans="1:6" s="3" customFormat="1" ht="15.75" x14ac:dyDescent="0.25">
      <c r="A85" s="24"/>
      <c r="B85" s="21"/>
      <c r="C85" s="24">
        <v>3</v>
      </c>
      <c r="D85" s="77" t="s">
        <v>1473</v>
      </c>
      <c r="E85" s="77" t="s">
        <v>1348</v>
      </c>
      <c r="F85" s="30"/>
    </row>
    <row r="86" spans="1:6" s="3" customFormat="1" ht="31.5" x14ac:dyDescent="0.25">
      <c r="A86" s="21"/>
      <c r="B86" s="21">
        <v>32</v>
      </c>
      <c r="C86" s="21">
        <v>0</v>
      </c>
      <c r="D86" s="22" t="s">
        <v>1422</v>
      </c>
      <c r="E86" s="22" t="s">
        <v>1421</v>
      </c>
      <c r="F86" s="23">
        <f>SUM(F87:F89)</f>
        <v>0</v>
      </c>
    </row>
    <row r="87" spans="1:6" s="3" customFormat="1" ht="15.75" x14ac:dyDescent="0.25">
      <c r="A87" s="21"/>
      <c r="B87" s="21"/>
      <c r="C87" s="24">
        <v>1</v>
      </c>
      <c r="D87" s="68" t="s">
        <v>35</v>
      </c>
      <c r="E87" s="68" t="s">
        <v>1627</v>
      </c>
      <c r="F87" s="30"/>
    </row>
    <row r="88" spans="1:6" s="3" customFormat="1" ht="15.75" x14ac:dyDescent="0.25">
      <c r="A88" s="21"/>
      <c r="B88" s="21"/>
      <c r="C88" s="24">
        <v>2</v>
      </c>
      <c r="D88" s="68" t="s">
        <v>1629</v>
      </c>
      <c r="E88" s="68" t="s">
        <v>1628</v>
      </c>
      <c r="F88" s="30"/>
    </row>
    <row r="89" spans="1:6" s="3" customFormat="1" ht="15.75" x14ac:dyDescent="0.25">
      <c r="A89" s="21"/>
      <c r="B89" s="21"/>
      <c r="C89" s="24">
        <v>3</v>
      </c>
      <c r="D89" s="68" t="s">
        <v>1742</v>
      </c>
      <c r="E89" s="68" t="s">
        <v>1741</v>
      </c>
      <c r="F89" s="30"/>
    </row>
    <row r="90" spans="1:6" s="3" customFormat="1" ht="31.5" x14ac:dyDescent="0.25">
      <c r="A90" s="21"/>
      <c r="B90" s="21">
        <v>33</v>
      </c>
      <c r="C90" s="21">
        <v>0</v>
      </c>
      <c r="D90" s="46" t="s">
        <v>1424</v>
      </c>
      <c r="E90" s="47" t="s">
        <v>1423</v>
      </c>
      <c r="F90" s="54">
        <f>SUM(F91:F93)</f>
        <v>0</v>
      </c>
    </row>
    <row r="91" spans="1:6" s="3" customFormat="1" ht="15.75" x14ac:dyDescent="0.25">
      <c r="A91" s="21"/>
      <c r="B91" s="21"/>
      <c r="C91" s="24">
        <v>1</v>
      </c>
      <c r="D91" s="77" t="s">
        <v>1665</v>
      </c>
      <c r="E91" s="79" t="s">
        <v>1630</v>
      </c>
      <c r="F91" s="80"/>
    </row>
    <row r="92" spans="1:6" s="3" customFormat="1" ht="15.75" x14ac:dyDescent="0.25">
      <c r="A92" s="21"/>
      <c r="B92" s="21"/>
      <c r="C92" s="24">
        <v>2</v>
      </c>
      <c r="D92" s="77" t="s">
        <v>1634</v>
      </c>
      <c r="E92" s="79" t="s">
        <v>1631</v>
      </c>
      <c r="F92" s="80"/>
    </row>
    <row r="93" spans="1:6" s="3" customFormat="1" ht="15.75" x14ac:dyDescent="0.25">
      <c r="A93" s="21"/>
      <c r="B93" s="21"/>
      <c r="C93" s="24">
        <v>4</v>
      </c>
      <c r="D93" s="77" t="s">
        <v>1636</v>
      </c>
      <c r="E93" s="79" t="s">
        <v>1633</v>
      </c>
      <c r="F93" s="80"/>
    </row>
    <row r="94" spans="1:6" s="3" customFormat="1" ht="18.75" x14ac:dyDescent="0.25">
      <c r="A94" s="21"/>
      <c r="B94" s="51" t="s">
        <v>1382</v>
      </c>
      <c r="C94" s="48"/>
      <c r="D94" s="50" t="s">
        <v>1384</v>
      </c>
      <c r="E94" s="50" t="s">
        <v>1383</v>
      </c>
      <c r="F94" s="69">
        <f>SUM(F95,F99,F100,F101,F108,F109,F113,F114)</f>
        <v>0</v>
      </c>
    </row>
    <row r="95" spans="1:6" s="3" customFormat="1" ht="31.5" x14ac:dyDescent="0.25">
      <c r="A95" s="21"/>
      <c r="B95" s="21">
        <v>34</v>
      </c>
      <c r="C95" s="21">
        <v>0</v>
      </c>
      <c r="D95" s="23" t="s">
        <v>1429</v>
      </c>
      <c r="E95" s="22" t="s">
        <v>1428</v>
      </c>
      <c r="F95" s="22">
        <f>SUM(F96:F98)</f>
        <v>0</v>
      </c>
    </row>
    <row r="96" spans="1:6" s="3" customFormat="1" ht="15.75" x14ac:dyDescent="0.25">
      <c r="A96" s="21"/>
      <c r="B96" s="21"/>
      <c r="C96" s="24">
        <v>1</v>
      </c>
      <c r="D96" s="30" t="s">
        <v>1430</v>
      </c>
      <c r="E96" s="68" t="s">
        <v>1104</v>
      </c>
      <c r="F96" s="68"/>
    </row>
    <row r="97" spans="1:6" s="3" customFormat="1" ht="15.75" x14ac:dyDescent="0.25">
      <c r="A97" s="21"/>
      <c r="B97" s="21"/>
      <c r="C97" s="24">
        <v>2</v>
      </c>
      <c r="D97" s="30" t="s">
        <v>1412</v>
      </c>
      <c r="E97" s="68" t="s">
        <v>1413</v>
      </c>
      <c r="F97" s="68"/>
    </row>
    <row r="98" spans="1:6" ht="15.75" x14ac:dyDescent="0.25">
      <c r="A98" s="21"/>
      <c r="B98" s="21"/>
      <c r="C98" s="24">
        <v>3</v>
      </c>
      <c r="D98" s="30" t="s">
        <v>1456</v>
      </c>
      <c r="E98" s="68" t="s">
        <v>1793</v>
      </c>
      <c r="F98" s="68"/>
    </row>
    <row r="99" spans="1:6" s="3" customFormat="1" ht="31.5" x14ac:dyDescent="0.25">
      <c r="A99" s="21"/>
      <c r="B99" s="21">
        <v>35</v>
      </c>
      <c r="C99" s="21">
        <v>0</v>
      </c>
      <c r="D99" s="22" t="s">
        <v>1434</v>
      </c>
      <c r="E99" s="22" t="s">
        <v>1433</v>
      </c>
      <c r="F99" s="23"/>
    </row>
    <row r="100" spans="1:6" s="3" customFormat="1" ht="31.5" x14ac:dyDescent="0.25">
      <c r="A100" s="21"/>
      <c r="B100" s="21">
        <v>36</v>
      </c>
      <c r="C100" s="21">
        <v>0</v>
      </c>
      <c r="D100" s="22" t="s">
        <v>1436</v>
      </c>
      <c r="E100" s="22" t="s">
        <v>1435</v>
      </c>
      <c r="F100" s="23"/>
    </row>
    <row r="101" spans="1:6" s="3" customFormat="1" ht="19.5" customHeight="1" x14ac:dyDescent="0.25">
      <c r="A101" s="21"/>
      <c r="B101" s="21">
        <v>37</v>
      </c>
      <c r="C101" s="21">
        <v>0</v>
      </c>
      <c r="D101" s="22" t="s">
        <v>1437</v>
      </c>
      <c r="E101" s="22" t="s">
        <v>1438</v>
      </c>
      <c r="F101" s="23">
        <f>SUM(F102:F107)</f>
        <v>0</v>
      </c>
    </row>
    <row r="102" spans="1:6" s="3" customFormat="1" ht="15.75" x14ac:dyDescent="0.25">
      <c r="A102" s="21"/>
      <c r="B102" s="21"/>
      <c r="C102" s="24">
        <v>1</v>
      </c>
      <c r="D102" s="68" t="s">
        <v>1439</v>
      </c>
      <c r="E102" s="68" t="s">
        <v>1445</v>
      </c>
      <c r="F102" s="30"/>
    </row>
    <row r="103" spans="1:6" s="3" customFormat="1" ht="15.75" x14ac:dyDescent="0.25">
      <c r="A103" s="21"/>
      <c r="B103" s="21"/>
      <c r="C103" s="24">
        <v>2</v>
      </c>
      <c r="D103" s="68" t="s">
        <v>129</v>
      </c>
      <c r="E103" s="68" t="s">
        <v>1731</v>
      </c>
      <c r="F103" s="30"/>
    </row>
    <row r="104" spans="1:6" s="3" customFormat="1" ht="15.75" x14ac:dyDescent="0.25">
      <c r="A104" s="21"/>
      <c r="B104" s="21"/>
      <c r="C104" s="24">
        <v>3</v>
      </c>
      <c r="D104" s="68" t="s">
        <v>136</v>
      </c>
      <c r="E104" s="68" t="s">
        <v>446</v>
      </c>
      <c r="F104" s="30"/>
    </row>
    <row r="105" spans="1:6" s="3" customFormat="1" ht="15.75" x14ac:dyDescent="0.25">
      <c r="A105" s="21"/>
      <c r="B105" s="21"/>
      <c r="C105" s="24">
        <v>4</v>
      </c>
      <c r="D105" s="68" t="s">
        <v>138</v>
      </c>
      <c r="E105" s="68" t="s">
        <v>328</v>
      </c>
      <c r="F105" s="30"/>
    </row>
    <row r="106" spans="1:6" s="3" customFormat="1" ht="15.75" x14ac:dyDescent="0.25">
      <c r="A106" s="21"/>
      <c r="B106" s="21"/>
      <c r="C106" s="24">
        <v>5</v>
      </c>
      <c r="D106" s="68" t="s">
        <v>1745</v>
      </c>
      <c r="E106" s="68" t="s">
        <v>1746</v>
      </c>
      <c r="F106" s="30"/>
    </row>
    <row r="107" spans="1:6" ht="30" x14ac:dyDescent="0.25">
      <c r="A107" s="21"/>
      <c r="B107" s="21"/>
      <c r="C107" s="24">
        <v>6</v>
      </c>
      <c r="D107" s="68" t="s">
        <v>1747</v>
      </c>
      <c r="E107" s="68" t="s">
        <v>1748</v>
      </c>
      <c r="F107" s="30"/>
    </row>
    <row r="108" spans="1:6" ht="31.5" x14ac:dyDescent="0.25">
      <c r="A108" s="21"/>
      <c r="B108" s="21">
        <v>38</v>
      </c>
      <c r="C108" s="21">
        <v>0</v>
      </c>
      <c r="D108" s="22" t="s">
        <v>1447</v>
      </c>
      <c r="E108" s="22" t="s">
        <v>1446</v>
      </c>
      <c r="F108" s="23"/>
    </row>
    <row r="109" spans="1:6" ht="31.5" x14ac:dyDescent="0.25">
      <c r="A109" s="21"/>
      <c r="B109" s="21">
        <v>39</v>
      </c>
      <c r="C109" s="21">
        <v>0</v>
      </c>
      <c r="D109" s="22" t="s">
        <v>1430</v>
      </c>
      <c r="E109" s="22" t="s">
        <v>1448</v>
      </c>
      <c r="F109" s="23">
        <f>SUM(F110:F112)</f>
        <v>0</v>
      </c>
    </row>
    <row r="110" spans="1:6" ht="15.75" x14ac:dyDescent="0.25">
      <c r="A110" s="21"/>
      <c r="B110" s="21"/>
      <c r="C110" s="24">
        <v>1</v>
      </c>
      <c r="D110" s="68" t="s">
        <v>1646</v>
      </c>
      <c r="E110" s="68" t="s">
        <v>1645</v>
      </c>
      <c r="F110" s="30"/>
    </row>
    <row r="111" spans="1:6" ht="15.75" x14ac:dyDescent="0.25">
      <c r="A111" s="21"/>
      <c r="B111" s="21"/>
      <c r="C111" s="24">
        <v>2</v>
      </c>
      <c r="D111" s="68" t="s">
        <v>1647</v>
      </c>
      <c r="E111" s="68" t="s">
        <v>1648</v>
      </c>
      <c r="F111" s="30"/>
    </row>
    <row r="112" spans="1:6" ht="15.75" x14ac:dyDescent="0.25">
      <c r="A112" s="21"/>
      <c r="B112" s="21"/>
      <c r="C112" s="24">
        <v>3</v>
      </c>
      <c r="D112" s="68" t="s">
        <v>201</v>
      </c>
      <c r="E112" s="68" t="s">
        <v>321</v>
      </c>
      <c r="F112" s="30"/>
    </row>
    <row r="113" spans="1:10" s="3" customFormat="1" ht="15.75" x14ac:dyDescent="0.25">
      <c r="A113" s="21"/>
      <c r="B113" s="21">
        <v>40</v>
      </c>
      <c r="C113" s="21">
        <v>0</v>
      </c>
      <c r="D113" s="22" t="s">
        <v>1452</v>
      </c>
      <c r="E113" s="22" t="s">
        <v>1449</v>
      </c>
      <c r="F113" s="23"/>
    </row>
    <row r="114" spans="1:10" s="3" customFormat="1" ht="31.5" x14ac:dyDescent="0.25">
      <c r="A114" s="21"/>
      <c r="B114" s="21">
        <v>41</v>
      </c>
      <c r="C114" s="21">
        <v>0</v>
      </c>
      <c r="D114" s="22" t="s">
        <v>1451</v>
      </c>
      <c r="E114" s="22" t="s">
        <v>1450</v>
      </c>
      <c r="F114" s="23">
        <f>SUM(F115:F117)</f>
        <v>0</v>
      </c>
    </row>
    <row r="115" spans="1:10" s="3" customFormat="1" ht="15.75" x14ac:dyDescent="0.25">
      <c r="A115" s="21"/>
      <c r="B115" s="21"/>
      <c r="C115" s="81">
        <v>1</v>
      </c>
      <c r="D115" s="68" t="s">
        <v>738</v>
      </c>
      <c r="E115" s="68" t="s">
        <v>1652</v>
      </c>
      <c r="F115" s="68"/>
    </row>
    <row r="116" spans="1:10" s="3" customFormat="1" ht="15.75" x14ac:dyDescent="0.25">
      <c r="A116" s="21"/>
      <c r="B116" s="21"/>
      <c r="C116" s="81">
        <v>2</v>
      </c>
      <c r="D116" s="68" t="s">
        <v>1750</v>
      </c>
      <c r="E116" s="68" t="s">
        <v>1749</v>
      </c>
      <c r="F116" s="68"/>
    </row>
    <row r="117" spans="1:10" s="32" customFormat="1" ht="15.75" x14ac:dyDescent="0.25">
      <c r="A117" s="21"/>
      <c r="B117" s="21"/>
      <c r="C117" s="81">
        <v>4</v>
      </c>
      <c r="D117" s="68" t="s">
        <v>1657</v>
      </c>
      <c r="E117" s="68" t="s">
        <v>1751</v>
      </c>
      <c r="F117" s="68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/>
      <c r="B119" s="56"/>
      <c r="C119" s="48"/>
      <c r="D119" s="50"/>
      <c r="E119" s="50"/>
      <c r="F119" s="54"/>
      <c r="G119" s="3"/>
      <c r="H119" s="3"/>
      <c r="I119" s="3"/>
      <c r="J119" s="3"/>
    </row>
    <row r="120" spans="1:10" s="32" customFormat="1" ht="18.75" x14ac:dyDescent="0.25">
      <c r="A120" s="17">
        <v>3</v>
      </c>
      <c r="B120" s="57"/>
      <c r="C120" s="48"/>
      <c r="D120" s="19" t="s">
        <v>1385</v>
      </c>
      <c r="E120" s="19" t="s">
        <v>1386</v>
      </c>
      <c r="F120" s="20">
        <f>SUM(F121,F136,F148,F172,F179)</f>
        <v>0</v>
      </c>
      <c r="G120" s="3"/>
      <c r="H120" s="3"/>
      <c r="I120" s="3"/>
      <c r="J120" s="3"/>
    </row>
    <row r="121" spans="1:10" s="32" customFormat="1" ht="34.5" x14ac:dyDescent="0.25">
      <c r="A121" s="17"/>
      <c r="B121" s="56" t="s">
        <v>1387</v>
      </c>
      <c r="C121" s="48"/>
      <c r="D121" s="50" t="s">
        <v>1388</v>
      </c>
      <c r="E121" s="50" t="s">
        <v>1389</v>
      </c>
      <c r="F121" s="54">
        <f>SUM(F122,F123,F128,F131)</f>
        <v>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42</v>
      </c>
      <c r="C122" s="21">
        <v>0</v>
      </c>
      <c r="D122" s="22" t="s">
        <v>1280</v>
      </c>
      <c r="E122" s="46" t="s">
        <v>1390</v>
      </c>
      <c r="F122" s="23"/>
      <c r="G122" s="3"/>
      <c r="H122" s="3"/>
      <c r="I122" s="3"/>
      <c r="J122" s="3"/>
    </row>
    <row r="123" spans="1:10" s="32" customFormat="1" ht="31.5" x14ac:dyDescent="0.25">
      <c r="A123" s="21"/>
      <c r="B123" s="21">
        <v>43</v>
      </c>
      <c r="C123" s="21">
        <v>0</v>
      </c>
      <c r="D123" s="22" t="s">
        <v>73</v>
      </c>
      <c r="E123" s="22" t="s">
        <v>1468</v>
      </c>
      <c r="F123" s="23">
        <f>SUM(F124:F127)</f>
        <v>0</v>
      </c>
      <c r="G123" s="3"/>
      <c r="H123" s="3"/>
      <c r="I123" s="3"/>
      <c r="J123" s="3"/>
    </row>
    <row r="124" spans="1:10" s="32" customFormat="1" ht="30" x14ac:dyDescent="0.25">
      <c r="A124" s="21"/>
      <c r="B124" s="21"/>
      <c r="C124" s="24">
        <v>1</v>
      </c>
      <c r="D124" s="68" t="s">
        <v>181</v>
      </c>
      <c r="E124" s="68" t="s">
        <v>1469</v>
      </c>
      <c r="F124" s="30"/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2</v>
      </c>
      <c r="D125" s="68" t="s">
        <v>1470</v>
      </c>
      <c r="E125" s="68" t="s">
        <v>1474</v>
      </c>
      <c r="F125" s="30"/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3</v>
      </c>
      <c r="D126" s="68" t="s">
        <v>136</v>
      </c>
      <c r="E126" s="68" t="s">
        <v>1668</v>
      </c>
      <c r="F126" s="30"/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4</v>
      </c>
      <c r="D127" s="30" t="s">
        <v>1473</v>
      </c>
      <c r="E127" s="30" t="s">
        <v>1348</v>
      </c>
      <c r="F127" s="30"/>
      <c r="G127" s="3"/>
      <c r="H127" s="3"/>
      <c r="I127" s="3"/>
      <c r="J127" s="3"/>
    </row>
    <row r="128" spans="1:10" ht="31.5" x14ac:dyDescent="0.25">
      <c r="A128" s="21"/>
      <c r="B128" s="21">
        <v>44</v>
      </c>
      <c r="C128" s="21">
        <v>0</v>
      </c>
      <c r="D128" s="22" t="s">
        <v>1460</v>
      </c>
      <c r="E128" s="22" t="s">
        <v>1461</v>
      </c>
      <c r="F128" s="23">
        <f>SUM(F129:F130)</f>
        <v>0</v>
      </c>
    </row>
    <row r="129" spans="1:6" ht="15.75" x14ac:dyDescent="0.25">
      <c r="A129" s="21"/>
      <c r="B129" s="21"/>
      <c r="C129" s="24">
        <v>1</v>
      </c>
      <c r="D129" s="68" t="s">
        <v>1315</v>
      </c>
      <c r="E129" s="68" t="s">
        <v>1314</v>
      </c>
      <c r="F129" s="30"/>
    </row>
    <row r="130" spans="1:6" ht="15.75" x14ac:dyDescent="0.25">
      <c r="A130" s="21"/>
      <c r="B130" s="21"/>
      <c r="C130" s="24">
        <v>2</v>
      </c>
      <c r="D130" s="68" t="s">
        <v>1050</v>
      </c>
      <c r="E130" s="68" t="s">
        <v>1752</v>
      </c>
      <c r="F130" s="30"/>
    </row>
    <row r="131" spans="1:6" ht="47.25" x14ac:dyDescent="0.25">
      <c r="A131" s="21"/>
      <c r="B131" s="21">
        <v>45</v>
      </c>
      <c r="C131" s="21">
        <v>0</v>
      </c>
      <c r="D131" s="22" t="s">
        <v>1463</v>
      </c>
      <c r="E131" s="22" t="s">
        <v>1462</v>
      </c>
      <c r="F131" s="23">
        <f>SUM(F132:F135)</f>
        <v>0</v>
      </c>
    </row>
    <row r="132" spans="1:6" ht="15.75" x14ac:dyDescent="0.25">
      <c r="A132" s="21"/>
      <c r="B132" s="21"/>
      <c r="C132" s="24">
        <v>1</v>
      </c>
      <c r="D132" s="68" t="s">
        <v>1315</v>
      </c>
      <c r="E132" s="68" t="s">
        <v>1314</v>
      </c>
      <c r="F132" s="30"/>
    </row>
    <row r="133" spans="1:6" ht="15.75" x14ac:dyDescent="0.25">
      <c r="A133" s="21"/>
      <c r="B133" s="21"/>
      <c r="C133" s="24">
        <v>2</v>
      </c>
      <c r="D133" s="68" t="s">
        <v>1464</v>
      </c>
      <c r="E133" s="68" t="s">
        <v>1465</v>
      </c>
      <c r="F133" s="30"/>
    </row>
    <row r="134" spans="1:6" ht="15.75" x14ac:dyDescent="0.25">
      <c r="A134" s="21"/>
      <c r="B134" s="21"/>
      <c r="C134" s="24">
        <v>3</v>
      </c>
      <c r="D134" s="68" t="s">
        <v>53</v>
      </c>
      <c r="E134" s="68" t="s">
        <v>1570</v>
      </c>
      <c r="F134" s="23"/>
    </row>
    <row r="135" spans="1:6" ht="15.75" x14ac:dyDescent="0.25">
      <c r="A135" s="21"/>
      <c r="B135" s="21"/>
      <c r="C135" s="24">
        <v>4</v>
      </c>
      <c r="D135" s="68" t="s">
        <v>1473</v>
      </c>
      <c r="E135" s="68" t="s">
        <v>1348</v>
      </c>
      <c r="F135" s="30"/>
    </row>
    <row r="136" spans="1:6" ht="17.25" x14ac:dyDescent="0.25">
      <c r="A136" s="21"/>
      <c r="B136" s="48" t="s">
        <v>1453</v>
      </c>
      <c r="C136" s="48"/>
      <c r="D136" s="50" t="s">
        <v>83</v>
      </c>
      <c r="E136" s="50" t="s">
        <v>1182</v>
      </c>
      <c r="F136" s="54">
        <f>SUM(F137,F138,F141,F146,F147)</f>
        <v>0</v>
      </c>
    </row>
    <row r="137" spans="1:6" ht="31.5" x14ac:dyDescent="0.25">
      <c r="A137" s="21"/>
      <c r="B137" s="21">
        <v>46</v>
      </c>
      <c r="C137" s="21">
        <v>0</v>
      </c>
      <c r="D137" s="22" t="s">
        <v>1476</v>
      </c>
      <c r="E137" s="22" t="s">
        <v>1475</v>
      </c>
      <c r="F137" s="23"/>
    </row>
    <row r="138" spans="1:6" ht="32.25" customHeight="1" x14ac:dyDescent="0.25">
      <c r="A138" s="21"/>
      <c r="B138" s="21">
        <v>47</v>
      </c>
      <c r="C138" s="21">
        <v>0</v>
      </c>
      <c r="D138" s="22" t="s">
        <v>1477</v>
      </c>
      <c r="E138" s="22" t="s">
        <v>1478</v>
      </c>
      <c r="F138" s="23">
        <f>SUM(F139:F140)</f>
        <v>0</v>
      </c>
    </row>
    <row r="139" spans="1:6" ht="15.75" customHeight="1" x14ac:dyDescent="0.25">
      <c r="A139" s="21"/>
      <c r="B139" s="24"/>
      <c r="C139" s="24">
        <v>1</v>
      </c>
      <c r="D139" s="68" t="s">
        <v>1753</v>
      </c>
      <c r="E139" s="68" t="s">
        <v>1672</v>
      </c>
      <c r="F139" s="30"/>
    </row>
    <row r="140" spans="1:6" ht="15.75" customHeight="1" x14ac:dyDescent="0.25">
      <c r="A140" s="21"/>
      <c r="B140" s="24"/>
      <c r="C140" s="24">
        <v>2</v>
      </c>
      <c r="D140" s="68" t="s">
        <v>1754</v>
      </c>
      <c r="E140" s="68" t="s">
        <v>1755</v>
      </c>
      <c r="F140" s="30"/>
    </row>
    <row r="141" spans="1:6" s="3" customFormat="1" ht="31.5" x14ac:dyDescent="0.25">
      <c r="A141" s="21"/>
      <c r="B141" s="21">
        <v>48</v>
      </c>
      <c r="C141" s="21">
        <v>0</v>
      </c>
      <c r="D141" s="22" t="s">
        <v>1479</v>
      </c>
      <c r="E141" s="22" t="s">
        <v>1484</v>
      </c>
      <c r="F141" s="23">
        <f>SUM(F142:F145)</f>
        <v>0</v>
      </c>
    </row>
    <row r="142" spans="1:6" s="3" customFormat="1" ht="15.75" x14ac:dyDescent="0.25">
      <c r="A142" s="21"/>
      <c r="B142" s="24"/>
      <c r="C142" s="24">
        <v>1</v>
      </c>
      <c r="D142" s="68" t="s">
        <v>1795</v>
      </c>
      <c r="E142" s="70" t="s">
        <v>1794</v>
      </c>
      <c r="F142" s="30"/>
    </row>
    <row r="143" spans="1:6" s="3" customFormat="1" ht="15.75" x14ac:dyDescent="0.25">
      <c r="A143" s="21"/>
      <c r="B143" s="24"/>
      <c r="C143" s="24">
        <v>2</v>
      </c>
      <c r="D143" s="68" t="s">
        <v>1796</v>
      </c>
      <c r="E143" s="70" t="s">
        <v>1797</v>
      </c>
      <c r="F143" s="30"/>
    </row>
    <row r="144" spans="1:6" s="3" customFormat="1" ht="15.75" x14ac:dyDescent="0.25">
      <c r="A144" s="21"/>
      <c r="B144" s="24"/>
      <c r="C144" s="24">
        <v>3</v>
      </c>
      <c r="D144" s="8" t="s">
        <v>1799</v>
      </c>
      <c r="E144" s="68" t="s">
        <v>1798</v>
      </c>
      <c r="F144" s="30"/>
    </row>
    <row r="145" spans="1:10" s="3" customFormat="1" ht="15.75" x14ac:dyDescent="0.25">
      <c r="A145" s="21"/>
      <c r="B145" s="24"/>
      <c r="C145" s="24">
        <v>4</v>
      </c>
      <c r="D145" s="68" t="s">
        <v>1473</v>
      </c>
      <c r="E145" s="68" t="s">
        <v>1348</v>
      </c>
      <c r="F145" s="30"/>
    </row>
    <row r="146" spans="1:10" s="3" customFormat="1" ht="31.5" x14ac:dyDescent="0.25">
      <c r="A146" s="10"/>
      <c r="B146" s="21">
        <v>49</v>
      </c>
      <c r="C146" s="21">
        <v>0</v>
      </c>
      <c r="D146" s="22" t="s">
        <v>1481</v>
      </c>
      <c r="E146" s="22" t="s">
        <v>1480</v>
      </c>
      <c r="F146" s="23"/>
    </row>
    <row r="147" spans="1:10" s="3" customFormat="1" ht="47.25" x14ac:dyDescent="0.25">
      <c r="A147" s="10"/>
      <c r="B147" s="21">
        <v>50</v>
      </c>
      <c r="C147" s="21">
        <v>0</v>
      </c>
      <c r="D147" s="22" t="s">
        <v>1483</v>
      </c>
      <c r="E147" s="22" t="s">
        <v>1482</v>
      </c>
      <c r="F147" s="23"/>
    </row>
    <row r="148" spans="1:10" s="3" customFormat="1" ht="17.25" x14ac:dyDescent="0.25">
      <c r="A148" s="10"/>
      <c r="B148" s="48" t="s">
        <v>1454</v>
      </c>
      <c r="C148" s="48"/>
      <c r="D148" s="50" t="s">
        <v>1412</v>
      </c>
      <c r="E148" s="50" t="s">
        <v>1413</v>
      </c>
      <c r="F148" s="54">
        <f>SUM(F149,F150,F158,F162,F165,F166,F170,F171)</f>
        <v>0</v>
      </c>
      <c r="G148"/>
      <c r="H148"/>
      <c r="I148"/>
      <c r="J148"/>
    </row>
    <row r="149" spans="1:10" s="3" customFormat="1" ht="15.75" x14ac:dyDescent="0.25">
      <c r="A149" s="21"/>
      <c r="B149" s="21">
        <v>51</v>
      </c>
      <c r="C149" s="21">
        <v>0</v>
      </c>
      <c r="D149" s="3" t="s">
        <v>1760</v>
      </c>
      <c r="E149" s="3" t="s">
        <v>1759</v>
      </c>
      <c r="F149" s="23"/>
      <c r="G149"/>
      <c r="H149"/>
      <c r="I149"/>
      <c r="J149"/>
    </row>
    <row r="150" spans="1:10" s="3" customFormat="1" ht="15.75" x14ac:dyDescent="0.25">
      <c r="A150" s="21"/>
      <c r="B150" s="21">
        <v>52</v>
      </c>
      <c r="C150" s="21">
        <v>0</v>
      </c>
      <c r="D150" s="22" t="s">
        <v>104</v>
      </c>
      <c r="E150" s="22" t="s">
        <v>1488</v>
      </c>
      <c r="F150" s="23">
        <f>SUM(F151:F157)</f>
        <v>0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1</v>
      </c>
      <c r="D151" s="68" t="s">
        <v>1810</v>
      </c>
      <c r="E151" s="68" t="s">
        <v>1803</v>
      </c>
      <c r="F151" s="30"/>
      <c r="G151"/>
      <c r="H151"/>
      <c r="I151"/>
      <c r="J151"/>
    </row>
    <row r="152" spans="1:10" s="3" customFormat="1" ht="30" x14ac:dyDescent="0.25">
      <c r="A152" s="21"/>
      <c r="B152" s="21"/>
      <c r="C152" s="24">
        <v>2</v>
      </c>
      <c r="D152" s="68" t="s">
        <v>1811</v>
      </c>
      <c r="E152" s="68" t="s">
        <v>1804</v>
      </c>
      <c r="F152" s="30"/>
      <c r="G152"/>
      <c r="H152"/>
      <c r="I152"/>
      <c r="J152"/>
    </row>
    <row r="153" spans="1:10" s="3" customFormat="1" ht="15.75" x14ac:dyDescent="0.25">
      <c r="A153" s="21"/>
      <c r="B153" s="21"/>
      <c r="C153" s="24">
        <v>3</v>
      </c>
      <c r="D153" s="68" t="s">
        <v>109</v>
      </c>
      <c r="E153" s="68" t="s">
        <v>302</v>
      </c>
      <c r="F153" s="30"/>
      <c r="G153"/>
      <c r="H153"/>
      <c r="I153"/>
      <c r="J153"/>
    </row>
    <row r="154" spans="1:10" s="3" customFormat="1" ht="15.75" x14ac:dyDescent="0.25">
      <c r="A154" s="21"/>
      <c r="B154" s="21"/>
      <c r="C154" s="24">
        <v>4</v>
      </c>
      <c r="D154" s="68" t="s">
        <v>1805</v>
      </c>
      <c r="E154" s="68" t="s">
        <v>1806</v>
      </c>
      <c r="F154" s="30"/>
      <c r="G154"/>
      <c r="H154"/>
      <c r="I154"/>
      <c r="J154"/>
    </row>
    <row r="155" spans="1:10" s="3" customFormat="1" ht="15.75" x14ac:dyDescent="0.25">
      <c r="A155" s="21"/>
      <c r="B155" s="21"/>
      <c r="C155" s="24">
        <v>5</v>
      </c>
      <c r="D155" s="68" t="s">
        <v>1808</v>
      </c>
      <c r="E155" s="68" t="s">
        <v>1807</v>
      </c>
      <c r="F155" s="30"/>
      <c r="G155"/>
      <c r="H155"/>
      <c r="I155"/>
      <c r="J155"/>
    </row>
    <row r="156" spans="1:10" s="3" customFormat="1" ht="15.75" x14ac:dyDescent="0.25">
      <c r="A156" s="21"/>
      <c r="B156" s="21"/>
      <c r="C156" s="24">
        <v>6</v>
      </c>
      <c r="D156" s="68" t="s">
        <v>1384</v>
      </c>
      <c r="E156" s="68" t="s">
        <v>1383</v>
      </c>
      <c r="F156" s="30"/>
      <c r="G156"/>
      <c r="H156"/>
      <c r="I156"/>
      <c r="J156"/>
    </row>
    <row r="157" spans="1:10" s="3" customFormat="1" ht="15.75" x14ac:dyDescent="0.25">
      <c r="A157" s="21"/>
      <c r="B157" s="21"/>
      <c r="C157" s="24">
        <v>7</v>
      </c>
      <c r="D157" s="3" t="s">
        <v>1762</v>
      </c>
      <c r="E157" s="3" t="s">
        <v>957</v>
      </c>
      <c r="F157" s="30"/>
    </row>
    <row r="158" spans="1:10" s="3" customFormat="1" ht="15.75" x14ac:dyDescent="0.25">
      <c r="A158" s="21"/>
      <c r="B158" s="21">
        <v>53</v>
      </c>
      <c r="C158" s="21">
        <v>0</v>
      </c>
      <c r="D158" s="22" t="s">
        <v>1494</v>
      </c>
      <c r="E158" s="22" t="s">
        <v>1493</v>
      </c>
      <c r="F158" s="23">
        <f>SUM(F159:F161)</f>
        <v>0</v>
      </c>
    </row>
    <row r="159" spans="1:10" s="3" customFormat="1" ht="15.75" x14ac:dyDescent="0.25">
      <c r="A159" s="21"/>
      <c r="B159" s="21"/>
      <c r="C159" s="21">
        <v>1</v>
      </c>
      <c r="D159" s="22" t="s">
        <v>1497</v>
      </c>
      <c r="E159" s="22" t="s">
        <v>1764</v>
      </c>
      <c r="F159" s="23"/>
    </row>
    <row r="160" spans="1:10" s="3" customFormat="1" ht="15.75" x14ac:dyDescent="0.25">
      <c r="A160" s="21"/>
      <c r="B160" s="21"/>
      <c r="C160" s="24">
        <v>2</v>
      </c>
      <c r="D160" s="68" t="s">
        <v>863</v>
      </c>
      <c r="E160" s="68" t="s">
        <v>864</v>
      </c>
      <c r="F160" s="30"/>
    </row>
    <row r="161" spans="1:10" s="3" customFormat="1" ht="30" x14ac:dyDescent="0.25">
      <c r="A161" s="21"/>
      <c r="B161" s="21"/>
      <c r="C161" s="24">
        <v>3</v>
      </c>
      <c r="D161" s="68" t="s">
        <v>1765</v>
      </c>
      <c r="E161" s="68" t="s">
        <v>1766</v>
      </c>
      <c r="F161" s="30"/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0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/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/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/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SUM(F167:F169)</f>
        <v>0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863</v>
      </c>
      <c r="E167" s="68" t="s">
        <v>864</v>
      </c>
      <c r="F167" s="30"/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8" t="s">
        <v>1768</v>
      </c>
      <c r="E168" s="8" t="s">
        <v>1767</v>
      </c>
      <c r="F168" s="30"/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68" t="s">
        <v>1515</v>
      </c>
      <c r="E169" s="68" t="s">
        <v>323</v>
      </c>
      <c r="F169" s="30"/>
    </row>
    <row r="170" spans="1:10" ht="31.5" x14ac:dyDescent="0.25">
      <c r="A170" s="21"/>
      <c r="B170" s="21">
        <v>57</v>
      </c>
      <c r="C170" s="21">
        <v>0</v>
      </c>
      <c r="D170" s="22" t="s">
        <v>1516</v>
      </c>
      <c r="E170" s="22" t="s">
        <v>1517</v>
      </c>
      <c r="F170" s="23"/>
    </row>
    <row r="171" spans="1:10" ht="31.5" x14ac:dyDescent="0.25">
      <c r="A171" s="21"/>
      <c r="B171" s="21">
        <v>58</v>
      </c>
      <c r="C171" s="21">
        <v>0</v>
      </c>
      <c r="D171" s="22" t="s">
        <v>1518</v>
      </c>
      <c r="E171" s="22" t="s">
        <v>1519</v>
      </c>
      <c r="F171" s="23"/>
    </row>
    <row r="172" spans="1:10" ht="17.25" x14ac:dyDescent="0.25">
      <c r="A172" s="21"/>
      <c r="B172" s="48" t="s">
        <v>1455</v>
      </c>
      <c r="C172" s="48"/>
      <c r="D172" s="50" t="s">
        <v>1456</v>
      </c>
      <c r="E172" s="50" t="s">
        <v>1457</v>
      </c>
      <c r="F172" s="54">
        <f>SUM(F173:F175)</f>
        <v>0</v>
      </c>
    </row>
    <row r="173" spans="1:10" ht="15.75" x14ac:dyDescent="0.25">
      <c r="A173" s="21"/>
      <c r="B173" s="21">
        <v>59</v>
      </c>
      <c r="C173" s="21">
        <v>0</v>
      </c>
      <c r="D173" s="22" t="s">
        <v>1771</v>
      </c>
      <c r="E173" s="22" t="s">
        <v>1770</v>
      </c>
      <c r="F173" s="23"/>
    </row>
    <row r="174" spans="1:10" ht="47.25" x14ac:dyDescent="0.25">
      <c r="A174" s="21"/>
      <c r="B174" s="21">
        <v>60</v>
      </c>
      <c r="C174" s="21">
        <v>0</v>
      </c>
      <c r="D174" s="22" t="s">
        <v>1773</v>
      </c>
      <c r="E174" s="22" t="s">
        <v>1772</v>
      </c>
      <c r="F174" s="23"/>
    </row>
    <row r="175" spans="1:10" ht="31.5" x14ac:dyDescent="0.25">
      <c r="A175" s="21"/>
      <c r="B175" s="21">
        <v>61</v>
      </c>
      <c r="C175" s="21">
        <v>0</v>
      </c>
      <c r="D175" s="22" t="s">
        <v>1774</v>
      </c>
      <c r="E175" s="22" t="s">
        <v>1775</v>
      </c>
      <c r="F175" s="23">
        <f>SUM(F176:F178)</f>
        <v>0</v>
      </c>
    </row>
    <row r="176" spans="1:10" s="84" customFormat="1" ht="15.75" customHeight="1" x14ac:dyDescent="0.25">
      <c r="A176" s="24"/>
      <c r="B176" s="24"/>
      <c r="C176" s="24">
        <v>1</v>
      </c>
      <c r="D176" s="68" t="s">
        <v>1776</v>
      </c>
      <c r="E176" s="68" t="s">
        <v>1777</v>
      </c>
      <c r="F176" s="30"/>
    </row>
    <row r="177" spans="1:6" s="84" customFormat="1" ht="15.75" customHeight="1" x14ac:dyDescent="0.25">
      <c r="A177" s="24"/>
      <c r="B177" s="24"/>
      <c r="C177" s="24">
        <v>2</v>
      </c>
      <c r="D177" s="68" t="s">
        <v>1809</v>
      </c>
      <c r="E177" s="68" t="s">
        <v>1778</v>
      </c>
      <c r="F177" s="30"/>
    </row>
    <row r="178" spans="1:6" s="84" customFormat="1" ht="15.75" x14ac:dyDescent="0.25">
      <c r="A178" s="24"/>
      <c r="B178" s="24"/>
      <c r="C178" s="21">
        <v>3</v>
      </c>
      <c r="D178" s="22" t="s">
        <v>1473</v>
      </c>
      <c r="E178" s="22" t="s">
        <v>1348</v>
      </c>
      <c r="F178" s="30"/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0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/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/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0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/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/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/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/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/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/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/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0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0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/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/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/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0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/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/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/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/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/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/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/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/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0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/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/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/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/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5D1-4ECA-4775-91D2-87F2F6C785D8}">
  <dimension ref="A1:J228"/>
  <sheetViews>
    <sheetView tabSelected="1" zoomScale="95" zoomScaleNormal="95" workbookViewId="0">
      <pane ySplit="3" topLeftCell="A205" activePane="bottomLeft" state="frozenSplit"/>
      <selection pane="bottomLeft" activeCell="F229" sqref="F229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1813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SUM(F4,F41,F130,F207)</f>
        <v>2411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464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235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69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38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16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6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33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22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26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9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12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229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42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87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6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21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9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21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13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29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12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44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13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78">
        <v>1</v>
      </c>
    </row>
    <row r="39" spans="1:6" s="3" customFormat="1" ht="15.75" x14ac:dyDescent="0.25">
      <c r="A39" s="10"/>
      <c r="B39" s="21"/>
      <c r="C39" s="21"/>
      <c r="E39" s="22"/>
      <c r="F39" s="23"/>
    </row>
    <row r="40" spans="1:6" s="4" customFormat="1" ht="18.75" x14ac:dyDescent="0.3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SUM(F42,F61,F80,F88,F103)</f>
        <v>953</v>
      </c>
    </row>
    <row r="42" spans="1:6" s="3" customFormat="1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159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20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4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16</v>
      </c>
    </row>
    <row r="46" spans="1:6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13</v>
      </c>
    </row>
    <row r="47" spans="1:6" s="3" customFormat="1" ht="15.75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9</v>
      </c>
    </row>
    <row r="48" spans="1:6" s="3" customFormat="1" ht="20.25" customHeight="1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10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8</v>
      </c>
    </row>
    <row r="50" spans="1:10" s="3" customFormat="1" ht="15.75" x14ac:dyDescent="0.25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3</v>
      </c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27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11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20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11</v>
      </c>
      <c r="G55" s="6"/>
      <c r="H55" s="6"/>
      <c r="I55" s="6"/>
      <c r="J55" s="6"/>
    </row>
    <row r="56" spans="1:10" ht="18.75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11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SUM(F58:F60)</f>
        <v>16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4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1815</v>
      </c>
      <c r="E59" s="68" t="s">
        <v>1817</v>
      </c>
      <c r="F59" s="30">
        <v>8</v>
      </c>
      <c r="G59" s="6"/>
      <c r="H59" s="6"/>
      <c r="I59" s="6"/>
      <c r="J59" s="6"/>
    </row>
    <row r="60" spans="1:10" s="84" customFormat="1" ht="18.75" customHeight="1" x14ac:dyDescent="0.25">
      <c r="A60" s="24"/>
      <c r="B60" s="24"/>
      <c r="C60" s="24">
        <v>3</v>
      </c>
      <c r="D60" s="68" t="s">
        <v>1829</v>
      </c>
      <c r="E60" s="68" t="s">
        <v>1816</v>
      </c>
      <c r="F60" s="30">
        <v>4</v>
      </c>
      <c r="G60" s="31"/>
      <c r="H60" s="31"/>
      <c r="I60" s="31"/>
      <c r="J60" s="31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SUM(F62,F66,F67,F72,F76)</f>
        <v>164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32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30">
        <v>6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30">
        <v>13</v>
      </c>
      <c r="G65" s="3"/>
      <c r="H65" s="3"/>
      <c r="I65" s="3"/>
      <c r="J65" s="3"/>
    </row>
    <row r="66" spans="1:10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13</v>
      </c>
      <c r="G66" s="3"/>
      <c r="H66" s="3"/>
      <c r="I66" s="3"/>
      <c r="J66" s="3"/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46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11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16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15.75" x14ac:dyDescent="0.25">
      <c r="A71" s="21"/>
      <c r="B71" s="21"/>
      <c r="C71" s="24">
        <v>4</v>
      </c>
      <c r="D71" s="68" t="s">
        <v>1791</v>
      </c>
      <c r="E71" s="68" t="s">
        <v>1792</v>
      </c>
      <c r="F71" s="30">
        <v>6</v>
      </c>
    </row>
    <row r="72" spans="1:10" s="3" customFormat="1" ht="31.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SUM(F73:F75)</f>
        <v>35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12</v>
      </c>
    </row>
    <row r="74" spans="1:10" s="3" customFormat="1" ht="15.75" customHeight="1" x14ac:dyDescent="0.25">
      <c r="A74" s="21"/>
      <c r="B74" s="24"/>
      <c r="C74" s="24">
        <v>2</v>
      </c>
      <c r="D74" s="77" t="s">
        <v>1734</v>
      </c>
      <c r="E74" s="68" t="s">
        <v>1732</v>
      </c>
      <c r="F74" s="30">
        <v>17</v>
      </c>
    </row>
    <row r="75" spans="1:10" s="3" customFormat="1" ht="15.75" customHeight="1" x14ac:dyDescent="0.25">
      <c r="A75" s="21"/>
      <c r="B75" s="24"/>
      <c r="C75" s="24">
        <v>3</v>
      </c>
      <c r="D75" s="77" t="s">
        <v>1832</v>
      </c>
      <c r="E75" s="68" t="s">
        <v>1831</v>
      </c>
      <c r="F75" s="30">
        <v>6</v>
      </c>
    </row>
    <row r="76" spans="1:10" s="3" customFormat="1" ht="18" customHeight="1" x14ac:dyDescent="0.25">
      <c r="A76" s="21"/>
      <c r="B76" s="21">
        <v>25</v>
      </c>
      <c r="C76" s="21">
        <v>0</v>
      </c>
      <c r="D76" s="46" t="s">
        <v>1410</v>
      </c>
      <c r="E76" s="22" t="s">
        <v>1409</v>
      </c>
      <c r="F76" s="23">
        <f>SUM(F77:F79)</f>
        <v>38</v>
      </c>
    </row>
    <row r="77" spans="1:10" s="3" customFormat="1" ht="18" customHeight="1" x14ac:dyDescent="0.25">
      <c r="A77" s="21"/>
      <c r="B77" s="21"/>
      <c r="C77" s="24">
        <v>1</v>
      </c>
      <c r="D77" s="77" t="s">
        <v>1835</v>
      </c>
      <c r="E77" s="68" t="s">
        <v>1834</v>
      </c>
      <c r="F77" s="30">
        <v>6</v>
      </c>
    </row>
    <row r="78" spans="1:10" s="3" customFormat="1" ht="18" customHeight="1" x14ac:dyDescent="0.25">
      <c r="A78" s="21"/>
      <c r="B78" s="21"/>
      <c r="C78" s="24">
        <v>2</v>
      </c>
      <c r="D78" s="77" t="s">
        <v>1836</v>
      </c>
      <c r="E78" s="68" t="s">
        <v>1833</v>
      </c>
      <c r="F78" s="30">
        <v>24</v>
      </c>
    </row>
    <row r="79" spans="1:10" s="3" customFormat="1" ht="18" customHeight="1" x14ac:dyDescent="0.25">
      <c r="A79" s="21"/>
      <c r="B79" s="21"/>
      <c r="C79" s="24">
        <v>3</v>
      </c>
      <c r="D79" s="77" t="s">
        <v>1730</v>
      </c>
      <c r="E79" s="68" t="s">
        <v>1728</v>
      </c>
      <c r="F79" s="30">
        <v>8</v>
      </c>
    </row>
    <row r="80" spans="1:10" s="3" customFormat="1" ht="17.25" x14ac:dyDescent="0.25">
      <c r="A80" s="21"/>
      <c r="B80" s="51" t="s">
        <v>1376</v>
      </c>
      <c r="C80" s="48"/>
      <c r="D80" s="67" t="s">
        <v>1377</v>
      </c>
      <c r="E80" s="50" t="s">
        <v>1378</v>
      </c>
      <c r="F80" s="54">
        <f>SUM(F81:F83,F87)</f>
        <v>81</v>
      </c>
      <c r="G80"/>
      <c r="H80"/>
      <c r="I80"/>
      <c r="J80"/>
    </row>
    <row r="81" spans="1:10" s="3" customFormat="1" ht="31.5" x14ac:dyDescent="0.25">
      <c r="A81" s="21"/>
      <c r="B81" s="21">
        <v>26</v>
      </c>
      <c r="C81" s="21">
        <v>0</v>
      </c>
      <c r="D81" s="22" t="s">
        <v>1280</v>
      </c>
      <c r="E81" s="46" t="s">
        <v>1390</v>
      </c>
      <c r="F81" s="23">
        <v>13</v>
      </c>
      <c r="G81"/>
      <c r="H81"/>
      <c r="I81"/>
      <c r="J81"/>
    </row>
    <row r="82" spans="1:10" s="3" customFormat="1" ht="18.75" x14ac:dyDescent="0.3">
      <c r="A82" s="21"/>
      <c r="B82" s="21">
        <v>27</v>
      </c>
      <c r="C82" s="21">
        <v>0</v>
      </c>
      <c r="D82" s="46" t="s">
        <v>1576</v>
      </c>
      <c r="E82" s="46" t="s">
        <v>1577</v>
      </c>
      <c r="F82" s="23">
        <v>19</v>
      </c>
      <c r="G82" s="6"/>
      <c r="H82" s="6"/>
      <c r="I82" s="6"/>
      <c r="J82" s="6"/>
    </row>
    <row r="83" spans="1:10" s="3" customFormat="1" ht="18.75" x14ac:dyDescent="0.3">
      <c r="A83" s="10"/>
      <c r="B83" s="21">
        <v>28</v>
      </c>
      <c r="C83" s="21">
        <v>0</v>
      </c>
      <c r="D83" s="22" t="s">
        <v>31</v>
      </c>
      <c r="E83" s="22" t="s">
        <v>1414</v>
      </c>
      <c r="F83" s="30">
        <f>SUM(F84:F86)</f>
        <v>31</v>
      </c>
      <c r="G83" s="6"/>
      <c r="H83" s="6"/>
      <c r="I83" s="6"/>
      <c r="J83" s="6"/>
    </row>
    <row r="84" spans="1:10" s="3" customFormat="1" ht="18.75" x14ac:dyDescent="0.3">
      <c r="A84" s="10"/>
      <c r="B84" s="21"/>
      <c r="C84" s="21">
        <v>1</v>
      </c>
      <c r="D84" s="22" t="s">
        <v>1738</v>
      </c>
      <c r="E84" s="22" t="s">
        <v>1739</v>
      </c>
      <c r="F84" s="30">
        <v>8</v>
      </c>
      <c r="G84" s="6"/>
      <c r="H84" s="6"/>
      <c r="I84" s="6"/>
      <c r="J84" s="6"/>
    </row>
    <row r="85" spans="1:10" s="3" customFormat="1" ht="18.75" x14ac:dyDescent="0.3">
      <c r="A85" s="10"/>
      <c r="B85" s="21"/>
      <c r="C85" s="21">
        <v>2</v>
      </c>
      <c r="D85" s="46" t="s">
        <v>1411</v>
      </c>
      <c r="E85" s="22" t="s">
        <v>1088</v>
      </c>
      <c r="F85" s="30">
        <v>20</v>
      </c>
      <c r="G85" s="6"/>
      <c r="H85" s="6"/>
      <c r="I85" s="6"/>
      <c r="J85" s="6"/>
    </row>
    <row r="86" spans="1:10" s="8" customFormat="1" ht="15.75" x14ac:dyDescent="0.25">
      <c r="A86" s="86"/>
      <c r="B86" s="24"/>
      <c r="C86" s="24">
        <v>3</v>
      </c>
      <c r="D86" s="77" t="s">
        <v>1837</v>
      </c>
      <c r="E86" s="22" t="s">
        <v>1838</v>
      </c>
      <c r="F86" s="30">
        <v>3</v>
      </c>
      <c r="G86" s="31"/>
      <c r="H86" s="31"/>
      <c r="I86" s="31"/>
      <c r="J86" s="31"/>
    </row>
    <row r="87" spans="1:10" s="4" customFormat="1" ht="31.5" x14ac:dyDescent="0.3">
      <c r="A87" s="17"/>
      <c r="B87" s="21">
        <v>29</v>
      </c>
      <c r="C87" s="21">
        <v>0</v>
      </c>
      <c r="D87" s="22" t="s">
        <v>1418</v>
      </c>
      <c r="E87" s="22" t="s">
        <v>1417</v>
      </c>
      <c r="F87" s="69">
        <v>18</v>
      </c>
    </row>
    <row r="88" spans="1:10" s="3" customFormat="1" ht="34.5" x14ac:dyDescent="0.25">
      <c r="A88" s="17"/>
      <c r="B88" s="51" t="s">
        <v>1379</v>
      </c>
      <c r="C88" s="48"/>
      <c r="D88" s="50" t="s">
        <v>1381</v>
      </c>
      <c r="E88" s="50" t="s">
        <v>1380</v>
      </c>
      <c r="F88" s="20">
        <f>SUM(F89,F90,F95,F99)</f>
        <v>201</v>
      </c>
    </row>
    <row r="89" spans="1:10" s="8" customFormat="1" ht="47.25" x14ac:dyDescent="0.25">
      <c r="A89" s="21"/>
      <c r="B89" s="21">
        <v>30</v>
      </c>
      <c r="C89" s="21">
        <v>0</v>
      </c>
      <c r="D89" s="46" t="s">
        <v>1426</v>
      </c>
      <c r="E89" s="46" t="s">
        <v>1740</v>
      </c>
      <c r="F89" s="23">
        <v>6</v>
      </c>
    </row>
    <row r="90" spans="1:10" s="8" customFormat="1" ht="15.75" x14ac:dyDescent="0.25">
      <c r="A90" s="24"/>
      <c r="B90" s="21">
        <v>31</v>
      </c>
      <c r="C90" s="21">
        <v>0</v>
      </c>
      <c r="D90" s="46" t="s">
        <v>1420</v>
      </c>
      <c r="E90" s="46" t="s">
        <v>1419</v>
      </c>
      <c r="F90" s="30">
        <f>SUM(F91:F94)</f>
        <v>61</v>
      </c>
    </row>
    <row r="91" spans="1:10" s="8" customFormat="1" ht="15.75" x14ac:dyDescent="0.25">
      <c r="A91" s="24"/>
      <c r="B91" s="21"/>
      <c r="C91" s="24">
        <v>1</v>
      </c>
      <c r="D91" s="77" t="s">
        <v>1625</v>
      </c>
      <c r="E91" s="77" t="s">
        <v>1623</v>
      </c>
      <c r="F91" s="30">
        <v>28</v>
      </c>
    </row>
    <row r="92" spans="1:10" s="8" customFormat="1" ht="15.75" x14ac:dyDescent="0.25">
      <c r="A92" s="24"/>
      <c r="B92" s="21"/>
      <c r="C92" s="24">
        <v>2</v>
      </c>
      <c r="D92" s="77" t="s">
        <v>1626</v>
      </c>
      <c r="E92" s="77" t="s">
        <v>1624</v>
      </c>
      <c r="F92" s="30">
        <v>11</v>
      </c>
    </row>
    <row r="93" spans="1:10" s="8" customFormat="1" ht="15.75" x14ac:dyDescent="0.25">
      <c r="A93" s="24"/>
      <c r="B93" s="21"/>
      <c r="C93" s="24">
        <v>3</v>
      </c>
      <c r="D93" s="77" t="s">
        <v>35</v>
      </c>
      <c r="E93" s="77" t="s">
        <v>1839</v>
      </c>
      <c r="F93" s="30">
        <v>14</v>
      </c>
    </row>
    <row r="94" spans="1:10" s="3" customFormat="1" ht="15.75" x14ac:dyDescent="0.25">
      <c r="A94" s="24"/>
      <c r="B94" s="21"/>
      <c r="C94" s="24">
        <v>4</v>
      </c>
      <c r="D94" s="77" t="s">
        <v>1473</v>
      </c>
      <c r="E94" s="77" t="s">
        <v>1348</v>
      </c>
      <c r="F94" s="30">
        <v>8</v>
      </c>
    </row>
    <row r="95" spans="1:10" s="3" customFormat="1" ht="31.5" x14ac:dyDescent="0.25">
      <c r="A95" s="21"/>
      <c r="B95" s="21">
        <v>32</v>
      </c>
      <c r="C95" s="21">
        <v>0</v>
      </c>
      <c r="D95" s="22" t="s">
        <v>1422</v>
      </c>
      <c r="E95" s="22" t="s">
        <v>1421</v>
      </c>
      <c r="F95" s="23">
        <f>SUM(F96:F98)</f>
        <v>71</v>
      </c>
    </row>
    <row r="96" spans="1:10" s="3" customFormat="1" ht="15.75" x14ac:dyDescent="0.25">
      <c r="A96" s="21"/>
      <c r="B96" s="21"/>
      <c r="C96" s="24">
        <v>1</v>
      </c>
      <c r="D96" s="68" t="s">
        <v>35</v>
      </c>
      <c r="E96" s="68" t="s">
        <v>1627</v>
      </c>
      <c r="F96" s="30">
        <v>34</v>
      </c>
    </row>
    <row r="97" spans="1:6" s="3" customFormat="1" ht="15.75" x14ac:dyDescent="0.25">
      <c r="A97" s="21"/>
      <c r="B97" s="21"/>
      <c r="C97" s="24">
        <v>2</v>
      </c>
      <c r="D97" s="68" t="s">
        <v>1629</v>
      </c>
      <c r="E97" s="68" t="s">
        <v>1628</v>
      </c>
      <c r="F97" s="30">
        <v>14</v>
      </c>
    </row>
    <row r="98" spans="1:6" s="3" customFormat="1" ht="15.75" x14ac:dyDescent="0.25">
      <c r="A98" s="21"/>
      <c r="B98" s="21"/>
      <c r="C98" s="24">
        <v>3</v>
      </c>
      <c r="D98" s="68" t="s">
        <v>1742</v>
      </c>
      <c r="E98" s="68" t="s">
        <v>1741</v>
      </c>
      <c r="F98" s="30">
        <v>23</v>
      </c>
    </row>
    <row r="99" spans="1:6" s="3" customFormat="1" ht="31.5" x14ac:dyDescent="0.25">
      <c r="A99" s="21"/>
      <c r="B99" s="21">
        <v>33</v>
      </c>
      <c r="C99" s="21">
        <v>0</v>
      </c>
      <c r="D99" s="46" t="s">
        <v>1424</v>
      </c>
      <c r="E99" s="47" t="s">
        <v>1423</v>
      </c>
      <c r="F99" s="54">
        <f>SUM(F100:F102)</f>
        <v>63</v>
      </c>
    </row>
    <row r="100" spans="1:6" s="3" customFormat="1" ht="15.75" x14ac:dyDescent="0.25">
      <c r="A100" s="21"/>
      <c r="B100" s="21"/>
      <c r="C100" s="24">
        <v>1</v>
      </c>
      <c r="D100" s="77" t="s">
        <v>1665</v>
      </c>
      <c r="E100" s="79" t="s">
        <v>1630</v>
      </c>
      <c r="F100" s="80">
        <v>23</v>
      </c>
    </row>
    <row r="101" spans="1:6" s="3" customFormat="1" ht="15.75" x14ac:dyDescent="0.25">
      <c r="A101" s="21"/>
      <c r="B101" s="21"/>
      <c r="C101" s="24">
        <v>2</v>
      </c>
      <c r="D101" s="77" t="s">
        <v>1634</v>
      </c>
      <c r="E101" s="79" t="s">
        <v>1631</v>
      </c>
      <c r="F101" s="80">
        <v>34</v>
      </c>
    </row>
    <row r="102" spans="1:6" s="3" customFormat="1" ht="15.75" x14ac:dyDescent="0.25">
      <c r="A102" s="21"/>
      <c r="B102" s="21"/>
      <c r="C102" s="24">
        <v>4</v>
      </c>
      <c r="D102" s="77" t="s">
        <v>1636</v>
      </c>
      <c r="E102" s="79" t="s">
        <v>1633</v>
      </c>
      <c r="F102" s="80">
        <v>6</v>
      </c>
    </row>
    <row r="103" spans="1:6" s="3" customFormat="1" ht="18.75" x14ac:dyDescent="0.25">
      <c r="A103" s="21"/>
      <c r="B103" s="51" t="s">
        <v>1382</v>
      </c>
      <c r="C103" s="48"/>
      <c r="D103" s="50" t="s">
        <v>1384</v>
      </c>
      <c r="E103" s="50" t="s">
        <v>1383</v>
      </c>
      <c r="F103" s="69">
        <f>SUM(F104,F108,F109,F110,F117,F118,F123,F124)</f>
        <v>348</v>
      </c>
    </row>
    <row r="104" spans="1:6" s="3" customFormat="1" ht="31.5" x14ac:dyDescent="0.25">
      <c r="A104" s="21"/>
      <c r="B104" s="21">
        <v>34</v>
      </c>
      <c r="C104" s="21">
        <v>0</v>
      </c>
      <c r="D104" s="23" t="s">
        <v>1429</v>
      </c>
      <c r="E104" s="22" t="s">
        <v>1428</v>
      </c>
      <c r="F104" s="22">
        <f>SUM(F105:F107)</f>
        <v>35</v>
      </c>
    </row>
    <row r="105" spans="1:6" s="3" customFormat="1" ht="15.75" x14ac:dyDescent="0.25">
      <c r="A105" s="21"/>
      <c r="B105" s="21"/>
      <c r="C105" s="24">
        <v>1</v>
      </c>
      <c r="D105" s="30" t="s">
        <v>1430</v>
      </c>
      <c r="E105" s="68" t="s">
        <v>1104</v>
      </c>
      <c r="F105" s="68">
        <v>9</v>
      </c>
    </row>
    <row r="106" spans="1:6" s="3" customFormat="1" ht="15.75" x14ac:dyDescent="0.25">
      <c r="A106" s="21"/>
      <c r="B106" s="21"/>
      <c r="C106" s="24">
        <v>2</v>
      </c>
      <c r="D106" s="30" t="s">
        <v>1412</v>
      </c>
      <c r="E106" s="68" t="s">
        <v>1413</v>
      </c>
      <c r="F106" s="68">
        <v>9</v>
      </c>
    </row>
    <row r="107" spans="1:6" ht="15.75" x14ac:dyDescent="0.25">
      <c r="A107" s="21"/>
      <c r="B107" s="21"/>
      <c r="C107" s="24">
        <v>3</v>
      </c>
      <c r="D107" s="30" t="s">
        <v>1456</v>
      </c>
      <c r="E107" s="68" t="s">
        <v>1793</v>
      </c>
      <c r="F107" s="68">
        <v>17</v>
      </c>
    </row>
    <row r="108" spans="1:6" s="3" customFormat="1" ht="31.5" x14ac:dyDescent="0.25">
      <c r="A108" s="21"/>
      <c r="B108" s="21">
        <v>35</v>
      </c>
      <c r="C108" s="21">
        <v>0</v>
      </c>
      <c r="D108" s="22" t="s">
        <v>1434</v>
      </c>
      <c r="E108" s="22" t="s">
        <v>1433</v>
      </c>
      <c r="F108" s="23">
        <v>12</v>
      </c>
    </row>
    <row r="109" spans="1:6" s="3" customFormat="1" ht="31.5" x14ac:dyDescent="0.25">
      <c r="A109" s="21"/>
      <c r="B109" s="21">
        <v>36</v>
      </c>
      <c r="C109" s="21">
        <v>0</v>
      </c>
      <c r="D109" s="22" t="s">
        <v>1436</v>
      </c>
      <c r="E109" s="22" t="s">
        <v>1435</v>
      </c>
      <c r="F109" s="23">
        <v>15</v>
      </c>
    </row>
    <row r="110" spans="1:6" s="3" customFormat="1" ht="19.5" customHeight="1" x14ac:dyDescent="0.25">
      <c r="A110" s="21"/>
      <c r="B110" s="21">
        <v>37</v>
      </c>
      <c r="C110" s="21">
        <v>0</v>
      </c>
      <c r="D110" s="22" t="s">
        <v>1437</v>
      </c>
      <c r="E110" s="22" t="s">
        <v>1438</v>
      </c>
      <c r="F110" s="23">
        <f>SUM(F111:F116)</f>
        <v>207</v>
      </c>
    </row>
    <row r="111" spans="1:6" s="3" customFormat="1" ht="15.75" x14ac:dyDescent="0.25">
      <c r="A111" s="21"/>
      <c r="B111" s="21"/>
      <c r="C111" s="24">
        <v>1</v>
      </c>
      <c r="D111" s="68" t="s">
        <v>1439</v>
      </c>
      <c r="E111" s="68" t="s">
        <v>1445</v>
      </c>
      <c r="F111" s="30">
        <v>11</v>
      </c>
    </row>
    <row r="112" spans="1:6" s="3" customFormat="1" ht="15.75" x14ac:dyDescent="0.25">
      <c r="A112" s="21"/>
      <c r="B112" s="21"/>
      <c r="C112" s="24">
        <v>2</v>
      </c>
      <c r="D112" s="68" t="s">
        <v>129</v>
      </c>
      <c r="E112" s="68" t="s">
        <v>1731</v>
      </c>
      <c r="F112" s="30">
        <v>10</v>
      </c>
    </row>
    <row r="113" spans="1:10" s="3" customFormat="1" ht="15.75" x14ac:dyDescent="0.25">
      <c r="A113" s="21"/>
      <c r="B113" s="21"/>
      <c r="C113" s="24">
        <v>3</v>
      </c>
      <c r="D113" s="68" t="s">
        <v>136</v>
      </c>
      <c r="E113" s="68" t="s">
        <v>446</v>
      </c>
      <c r="F113" s="30">
        <v>6</v>
      </c>
    </row>
    <row r="114" spans="1:10" s="3" customFormat="1" ht="15.75" x14ac:dyDescent="0.25">
      <c r="A114" s="21"/>
      <c r="B114" s="21"/>
      <c r="C114" s="24">
        <v>4</v>
      </c>
      <c r="D114" s="68" t="s">
        <v>138</v>
      </c>
      <c r="E114" s="68" t="s">
        <v>328</v>
      </c>
      <c r="F114" s="30">
        <v>63</v>
      </c>
    </row>
    <row r="115" spans="1:10" s="3" customFormat="1" ht="15.75" x14ac:dyDescent="0.25">
      <c r="A115" s="21"/>
      <c r="B115" s="21"/>
      <c r="C115" s="24">
        <v>5</v>
      </c>
      <c r="D115" s="68" t="s">
        <v>1745</v>
      </c>
      <c r="E115" s="68" t="s">
        <v>1746</v>
      </c>
      <c r="F115" s="30">
        <v>67</v>
      </c>
    </row>
    <row r="116" spans="1:10" ht="30" x14ac:dyDescent="0.25">
      <c r="A116" s="21"/>
      <c r="B116" s="21"/>
      <c r="C116" s="24">
        <v>6</v>
      </c>
      <c r="D116" s="68" t="s">
        <v>1840</v>
      </c>
      <c r="E116" s="68" t="s">
        <v>1748</v>
      </c>
      <c r="F116" s="30">
        <v>50</v>
      </c>
    </row>
    <row r="117" spans="1:10" ht="31.5" x14ac:dyDescent="0.25">
      <c r="A117" s="21"/>
      <c r="B117" s="21">
        <v>38</v>
      </c>
      <c r="C117" s="21">
        <v>0</v>
      </c>
      <c r="D117" s="22" t="s">
        <v>1447</v>
      </c>
      <c r="E117" s="22" t="s">
        <v>1446</v>
      </c>
      <c r="F117" s="23">
        <v>11</v>
      </c>
    </row>
    <row r="118" spans="1:10" ht="31.5" x14ac:dyDescent="0.25">
      <c r="A118" s="21"/>
      <c r="B118" s="21">
        <v>39</v>
      </c>
      <c r="C118" s="21">
        <v>0</v>
      </c>
      <c r="D118" s="22" t="s">
        <v>1430</v>
      </c>
      <c r="E118" s="22" t="s">
        <v>1448</v>
      </c>
      <c r="F118" s="23">
        <f>SUM(F119:F122)</f>
        <v>48</v>
      </c>
    </row>
    <row r="119" spans="1:10" ht="15.75" x14ac:dyDescent="0.25">
      <c r="A119" s="21"/>
      <c r="B119" s="21"/>
      <c r="C119" s="24">
        <v>1</v>
      </c>
      <c r="D119" s="68" t="s">
        <v>1841</v>
      </c>
      <c r="E119" s="68" t="s">
        <v>285</v>
      </c>
      <c r="F119" s="30">
        <v>7</v>
      </c>
    </row>
    <row r="120" spans="1:10" ht="15.75" x14ac:dyDescent="0.25">
      <c r="A120" s="21"/>
      <c r="B120" s="21"/>
      <c r="C120" s="24">
        <v>2</v>
      </c>
      <c r="D120" s="68" t="s">
        <v>429</v>
      </c>
      <c r="E120" s="68" t="s">
        <v>430</v>
      </c>
      <c r="F120" s="30">
        <v>21</v>
      </c>
    </row>
    <row r="121" spans="1:10" ht="15.75" x14ac:dyDescent="0.25">
      <c r="A121" s="21"/>
      <c r="B121" s="21"/>
      <c r="C121" s="24">
        <v>3</v>
      </c>
      <c r="D121" s="68" t="s">
        <v>1647</v>
      </c>
      <c r="E121" s="68" t="s">
        <v>1648</v>
      </c>
      <c r="F121" s="30">
        <v>10</v>
      </c>
    </row>
    <row r="122" spans="1:10" ht="15.75" x14ac:dyDescent="0.25">
      <c r="A122" s="21"/>
      <c r="B122" s="21"/>
      <c r="C122" s="24">
        <v>4</v>
      </c>
      <c r="D122" s="68" t="s">
        <v>201</v>
      </c>
      <c r="E122" s="68" t="s">
        <v>321</v>
      </c>
      <c r="F122" s="30">
        <v>10</v>
      </c>
    </row>
    <row r="123" spans="1:10" s="3" customFormat="1" ht="15.75" x14ac:dyDescent="0.25">
      <c r="A123" s="21"/>
      <c r="B123" s="21">
        <v>40</v>
      </c>
      <c r="C123" s="21">
        <v>0</v>
      </c>
      <c r="D123" s="22" t="s">
        <v>1452</v>
      </c>
      <c r="E123" s="22" t="s">
        <v>1449</v>
      </c>
      <c r="F123" s="23">
        <v>1</v>
      </c>
    </row>
    <row r="124" spans="1:10" s="3" customFormat="1" ht="31.5" x14ac:dyDescent="0.25">
      <c r="A124" s="21"/>
      <c r="B124" s="21">
        <v>41</v>
      </c>
      <c r="C124" s="21">
        <v>0</v>
      </c>
      <c r="D124" s="22" t="s">
        <v>1451</v>
      </c>
      <c r="E124" s="22" t="s">
        <v>1450</v>
      </c>
      <c r="F124" s="23">
        <f>SUM(F125:F127)</f>
        <v>19</v>
      </c>
    </row>
    <row r="125" spans="1:10" s="3" customFormat="1" ht="15.75" x14ac:dyDescent="0.25">
      <c r="A125" s="21"/>
      <c r="B125" s="21"/>
      <c r="C125" s="81">
        <v>1</v>
      </c>
      <c r="D125" s="68" t="s">
        <v>738</v>
      </c>
      <c r="E125" s="68" t="s">
        <v>1652</v>
      </c>
      <c r="F125" s="68">
        <v>8</v>
      </c>
    </row>
    <row r="126" spans="1:10" s="3" customFormat="1" ht="15.75" x14ac:dyDescent="0.25">
      <c r="A126" s="21"/>
      <c r="B126" s="21"/>
      <c r="C126" s="81">
        <v>2</v>
      </c>
      <c r="D126" s="68" t="s">
        <v>1750</v>
      </c>
      <c r="E126" s="68" t="s">
        <v>1749</v>
      </c>
      <c r="F126" s="68">
        <v>1</v>
      </c>
    </row>
    <row r="127" spans="1:10" s="32" customFormat="1" ht="15.75" x14ac:dyDescent="0.25">
      <c r="A127" s="21"/>
      <c r="B127" s="21"/>
      <c r="C127" s="81">
        <v>4</v>
      </c>
      <c r="D127" s="68" t="s">
        <v>1657</v>
      </c>
      <c r="E127" s="68" t="s">
        <v>1751</v>
      </c>
      <c r="F127" s="68">
        <v>10</v>
      </c>
      <c r="G127" s="3"/>
      <c r="H127" s="3"/>
      <c r="I127" s="3"/>
      <c r="J127" s="3"/>
    </row>
    <row r="128" spans="1:10" s="32" customFormat="1" ht="18.75" x14ac:dyDescent="0.25">
      <c r="A128" s="17"/>
      <c r="B128" s="56"/>
      <c r="C128" s="48"/>
      <c r="D128" s="50"/>
      <c r="E128" s="50"/>
      <c r="F128" s="54"/>
      <c r="G128" s="3"/>
      <c r="H128" s="3"/>
      <c r="I128" s="3"/>
      <c r="J128" s="3"/>
    </row>
    <row r="129" spans="1:10" s="32" customFormat="1" ht="18.75" x14ac:dyDescent="0.25">
      <c r="A129" s="17"/>
      <c r="B129" s="56"/>
      <c r="C129" s="48"/>
      <c r="D129" s="50"/>
      <c r="E129" s="50"/>
      <c r="F129" s="54"/>
      <c r="G129" s="3"/>
      <c r="H129" s="3"/>
      <c r="I129" s="3"/>
      <c r="J129" s="3"/>
    </row>
    <row r="130" spans="1:10" s="32" customFormat="1" ht="18.75" x14ac:dyDescent="0.25">
      <c r="A130" s="17">
        <v>3</v>
      </c>
      <c r="B130" s="57"/>
      <c r="C130" s="48"/>
      <c r="D130" s="19" t="s">
        <v>1385</v>
      </c>
      <c r="E130" s="19" t="s">
        <v>1386</v>
      </c>
      <c r="F130" s="20">
        <f>SUM(F131,F145,F157,F182,F189)</f>
        <v>738</v>
      </c>
      <c r="G130" s="3"/>
      <c r="H130" s="3"/>
      <c r="I130" s="3"/>
      <c r="J130" s="3"/>
    </row>
    <row r="131" spans="1:10" s="32" customFormat="1" ht="34.5" x14ac:dyDescent="0.25">
      <c r="A131" s="17"/>
      <c r="B131" s="56" t="s">
        <v>1387</v>
      </c>
      <c r="C131" s="48"/>
      <c r="D131" s="50" t="s">
        <v>1388</v>
      </c>
      <c r="E131" s="50" t="s">
        <v>1389</v>
      </c>
      <c r="F131" s="54">
        <f>SUM(F132,F133,F137,F140)</f>
        <v>99</v>
      </c>
      <c r="G131" s="3"/>
      <c r="H131" s="3"/>
      <c r="I131" s="3"/>
      <c r="J131" s="3"/>
    </row>
    <row r="132" spans="1:10" s="32" customFormat="1" ht="31.5" x14ac:dyDescent="0.25">
      <c r="A132" s="21"/>
      <c r="B132" s="21">
        <v>42</v>
      </c>
      <c r="C132" s="21">
        <v>0</v>
      </c>
      <c r="D132" s="22" t="s">
        <v>1280</v>
      </c>
      <c r="E132" s="46" t="s">
        <v>1390</v>
      </c>
      <c r="F132" s="23">
        <v>8</v>
      </c>
      <c r="G132" s="3"/>
      <c r="H132" s="3"/>
      <c r="I132" s="3"/>
      <c r="J132" s="3"/>
    </row>
    <row r="133" spans="1:10" s="32" customFormat="1" ht="31.5" x14ac:dyDescent="0.25">
      <c r="A133" s="21"/>
      <c r="B133" s="21">
        <v>43</v>
      </c>
      <c r="C133" s="21">
        <v>0</v>
      </c>
      <c r="D133" s="22" t="s">
        <v>73</v>
      </c>
      <c r="E133" s="22" t="s">
        <v>1468</v>
      </c>
      <c r="F133" s="23">
        <f>SUM(F134:F136)</f>
        <v>37</v>
      </c>
      <c r="G133" s="3"/>
      <c r="H133" s="3"/>
      <c r="I133" s="3"/>
      <c r="J133" s="3"/>
    </row>
    <row r="134" spans="1:10" s="32" customFormat="1" ht="30" x14ac:dyDescent="0.25">
      <c r="A134" s="21"/>
      <c r="B134" s="21"/>
      <c r="C134" s="24">
        <v>1</v>
      </c>
      <c r="D134" s="68" t="s">
        <v>181</v>
      </c>
      <c r="E134" s="68" t="s">
        <v>1469</v>
      </c>
      <c r="F134" s="30">
        <v>27</v>
      </c>
      <c r="G134" s="3"/>
      <c r="H134" s="3"/>
      <c r="I134" s="3"/>
      <c r="J134" s="3"/>
    </row>
    <row r="135" spans="1:10" s="32" customFormat="1" ht="15.75" x14ac:dyDescent="0.25">
      <c r="A135" s="21"/>
      <c r="B135" s="21"/>
      <c r="C135" s="24">
        <v>2</v>
      </c>
      <c r="D135" s="68" t="s">
        <v>1470</v>
      </c>
      <c r="E135" s="68" t="s">
        <v>1474</v>
      </c>
      <c r="F135" s="30">
        <v>4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24">
        <v>4</v>
      </c>
      <c r="D136" s="30" t="s">
        <v>1473</v>
      </c>
      <c r="E136" s="30" t="s">
        <v>1348</v>
      </c>
      <c r="F136" s="30">
        <v>6</v>
      </c>
      <c r="G136" s="3"/>
      <c r="H136" s="3"/>
      <c r="I136" s="3"/>
      <c r="J136" s="3"/>
    </row>
    <row r="137" spans="1:10" ht="31.5" x14ac:dyDescent="0.25">
      <c r="A137" s="21"/>
      <c r="B137" s="21">
        <v>44</v>
      </c>
      <c r="C137" s="21">
        <v>0</v>
      </c>
      <c r="D137" s="22" t="s">
        <v>1460</v>
      </c>
      <c r="E137" s="22" t="s">
        <v>1461</v>
      </c>
      <c r="F137" s="23">
        <f>SUM(F138:F139)</f>
        <v>22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11</v>
      </c>
    </row>
    <row r="139" spans="1:10" ht="15.75" x14ac:dyDescent="0.25">
      <c r="A139" s="21"/>
      <c r="B139" s="21"/>
      <c r="C139" s="24">
        <v>2</v>
      </c>
      <c r="D139" s="68" t="s">
        <v>1050</v>
      </c>
      <c r="E139" s="68" t="s">
        <v>1752</v>
      </c>
      <c r="F139" s="30">
        <v>11</v>
      </c>
    </row>
    <row r="140" spans="1:10" ht="47.25" x14ac:dyDescent="0.25">
      <c r="A140" s="21"/>
      <c r="B140" s="21">
        <v>45</v>
      </c>
      <c r="C140" s="21">
        <v>0</v>
      </c>
      <c r="D140" s="22" t="s">
        <v>1463</v>
      </c>
      <c r="E140" s="22" t="s">
        <v>1462</v>
      </c>
      <c r="F140" s="23">
        <f>SUM(F141:F144)</f>
        <v>32</v>
      </c>
    </row>
    <row r="141" spans="1:10" ht="15.75" x14ac:dyDescent="0.25">
      <c r="A141" s="21"/>
      <c r="B141" s="21"/>
      <c r="C141" s="24">
        <v>1</v>
      </c>
      <c r="D141" s="68" t="s">
        <v>1315</v>
      </c>
      <c r="E141" s="68" t="s">
        <v>1314</v>
      </c>
      <c r="F141" s="30">
        <v>6</v>
      </c>
    </row>
    <row r="142" spans="1:10" ht="15.75" x14ac:dyDescent="0.25">
      <c r="A142" s="21"/>
      <c r="B142" s="21"/>
      <c r="C142" s="24">
        <v>2</v>
      </c>
      <c r="D142" s="68" t="s">
        <v>1464</v>
      </c>
      <c r="E142" s="68" t="s">
        <v>1465</v>
      </c>
      <c r="F142" s="30">
        <v>19</v>
      </c>
    </row>
    <row r="143" spans="1:10" ht="15.75" x14ac:dyDescent="0.25">
      <c r="A143" s="21"/>
      <c r="B143" s="21"/>
      <c r="C143" s="24">
        <v>3</v>
      </c>
      <c r="D143" s="68" t="s">
        <v>53</v>
      </c>
      <c r="E143" s="68" t="s">
        <v>1570</v>
      </c>
      <c r="F143" s="23">
        <v>3</v>
      </c>
    </row>
    <row r="144" spans="1:10" ht="15.75" x14ac:dyDescent="0.25">
      <c r="A144" s="21"/>
      <c r="B144" s="21"/>
      <c r="C144" s="24">
        <v>4</v>
      </c>
      <c r="D144" s="68" t="s">
        <v>1473</v>
      </c>
      <c r="E144" s="68" t="s">
        <v>1348</v>
      </c>
      <c r="F144" s="30">
        <v>4</v>
      </c>
    </row>
    <row r="145" spans="1:10" ht="17.25" x14ac:dyDescent="0.25">
      <c r="A145" s="21"/>
      <c r="B145" s="48" t="s">
        <v>1453</v>
      </c>
      <c r="C145" s="48"/>
      <c r="D145" s="50" t="s">
        <v>83</v>
      </c>
      <c r="E145" s="50" t="s">
        <v>1182</v>
      </c>
      <c r="F145" s="54">
        <f>SUM(F146,F147,F150,F155,F156)</f>
        <v>122</v>
      </c>
    </row>
    <row r="146" spans="1:10" ht="31.5" x14ac:dyDescent="0.25">
      <c r="A146" s="21"/>
      <c r="B146" s="21">
        <v>46</v>
      </c>
      <c r="C146" s="21">
        <v>0</v>
      </c>
      <c r="D146" s="22" t="s">
        <v>1476</v>
      </c>
      <c r="E146" s="22" t="s">
        <v>1475</v>
      </c>
      <c r="F146" s="23">
        <v>5</v>
      </c>
    </row>
    <row r="147" spans="1:10" ht="32.25" customHeight="1" x14ac:dyDescent="0.25">
      <c r="A147" s="21"/>
      <c r="B147" s="21">
        <v>47</v>
      </c>
      <c r="C147" s="21">
        <v>0</v>
      </c>
      <c r="D147" s="22" t="s">
        <v>1477</v>
      </c>
      <c r="E147" s="22" t="s">
        <v>1478</v>
      </c>
      <c r="F147" s="23">
        <f>SUM(F148:F149)</f>
        <v>36</v>
      </c>
    </row>
    <row r="148" spans="1:10" ht="15.75" customHeight="1" x14ac:dyDescent="0.25">
      <c r="A148" s="21"/>
      <c r="B148" s="24"/>
      <c r="C148" s="24">
        <v>1</v>
      </c>
      <c r="D148" s="68" t="s">
        <v>1753</v>
      </c>
      <c r="E148" s="68" t="s">
        <v>1672</v>
      </c>
      <c r="F148" s="30">
        <v>10</v>
      </c>
    </row>
    <row r="149" spans="1:10" ht="15.75" customHeight="1" x14ac:dyDescent="0.25">
      <c r="A149" s="21"/>
      <c r="B149" s="24"/>
      <c r="C149" s="24">
        <v>2</v>
      </c>
      <c r="D149" s="68" t="s">
        <v>1754</v>
      </c>
      <c r="E149" s="68" t="s">
        <v>1755</v>
      </c>
      <c r="F149" s="30">
        <v>26</v>
      </c>
    </row>
    <row r="150" spans="1:10" s="3" customFormat="1" ht="31.5" x14ac:dyDescent="0.25">
      <c r="A150" s="21"/>
      <c r="B150" s="21">
        <v>48</v>
      </c>
      <c r="C150" s="21">
        <v>0</v>
      </c>
      <c r="D150" s="22" t="s">
        <v>1479</v>
      </c>
      <c r="E150" s="22" t="s">
        <v>1484</v>
      </c>
      <c r="F150" s="23">
        <f>SUM(F151:F154)</f>
        <v>63</v>
      </c>
    </row>
    <row r="151" spans="1:10" s="3" customFormat="1" ht="15.75" x14ac:dyDescent="0.25">
      <c r="A151" s="21"/>
      <c r="B151" s="24"/>
      <c r="C151" s="24">
        <v>1</v>
      </c>
      <c r="D151" s="68" t="s">
        <v>1795</v>
      </c>
      <c r="E151" s="70" t="s">
        <v>1794</v>
      </c>
      <c r="F151" s="30">
        <v>34</v>
      </c>
    </row>
    <row r="152" spans="1:10" s="3" customFormat="1" ht="15.75" x14ac:dyDescent="0.25">
      <c r="A152" s="21"/>
      <c r="B152" s="24"/>
      <c r="C152" s="24">
        <v>2</v>
      </c>
      <c r="D152" s="68" t="s">
        <v>1796</v>
      </c>
      <c r="E152" s="70" t="s">
        <v>1797</v>
      </c>
      <c r="F152" s="30">
        <v>5</v>
      </c>
    </row>
    <row r="153" spans="1:10" s="3" customFormat="1" ht="15.75" x14ac:dyDescent="0.25">
      <c r="A153" s="21"/>
      <c r="B153" s="24"/>
      <c r="C153" s="24">
        <v>3</v>
      </c>
      <c r="D153" s="8" t="s">
        <v>1799</v>
      </c>
      <c r="E153" s="68" t="s">
        <v>1798</v>
      </c>
      <c r="F153" s="30">
        <v>19</v>
      </c>
    </row>
    <row r="154" spans="1:10" s="3" customFormat="1" ht="15.75" x14ac:dyDescent="0.25">
      <c r="A154" s="21"/>
      <c r="B154" s="24"/>
      <c r="C154" s="24">
        <v>4</v>
      </c>
      <c r="D154" s="68" t="s">
        <v>1473</v>
      </c>
      <c r="E154" s="68" t="s">
        <v>1348</v>
      </c>
      <c r="F154" s="30">
        <v>5</v>
      </c>
    </row>
    <row r="155" spans="1:10" s="3" customFormat="1" ht="31.5" x14ac:dyDescent="0.25">
      <c r="A155" s="10"/>
      <c r="B155" s="21">
        <v>49</v>
      </c>
      <c r="C155" s="21">
        <v>0</v>
      </c>
      <c r="D155" s="22" t="s">
        <v>1481</v>
      </c>
      <c r="E155" s="22" t="s">
        <v>1480</v>
      </c>
      <c r="F155" s="23">
        <v>11</v>
      </c>
    </row>
    <row r="156" spans="1:10" s="3" customFormat="1" ht="47.25" x14ac:dyDescent="0.25">
      <c r="A156" s="10"/>
      <c r="B156" s="21">
        <v>50</v>
      </c>
      <c r="C156" s="21">
        <v>0</v>
      </c>
      <c r="D156" s="22" t="s">
        <v>1483</v>
      </c>
      <c r="E156" s="22" t="s">
        <v>1482</v>
      </c>
      <c r="F156" s="23">
        <v>7</v>
      </c>
    </row>
    <row r="157" spans="1:10" s="3" customFormat="1" ht="17.25" x14ac:dyDescent="0.25">
      <c r="A157" s="10"/>
      <c r="B157" s="48" t="s">
        <v>1454</v>
      </c>
      <c r="C157" s="48"/>
      <c r="D157" s="50" t="s">
        <v>1412</v>
      </c>
      <c r="E157" s="50" t="s">
        <v>1413</v>
      </c>
      <c r="F157" s="54">
        <f>SUM(F158,F159,F168,F173,F176,F177,F180,F181)</f>
        <v>168</v>
      </c>
      <c r="G157"/>
      <c r="H157"/>
      <c r="I157"/>
      <c r="J157"/>
    </row>
    <row r="158" spans="1:10" s="3" customFormat="1" ht="15.75" x14ac:dyDescent="0.25">
      <c r="A158" s="21"/>
      <c r="B158" s="21">
        <v>51</v>
      </c>
      <c r="C158" s="21">
        <v>0</v>
      </c>
      <c r="D158" s="3" t="s">
        <v>1760</v>
      </c>
      <c r="E158" s="3" t="s">
        <v>1759</v>
      </c>
      <c r="F158" s="23">
        <v>17</v>
      </c>
      <c r="G158"/>
      <c r="H158"/>
      <c r="I158"/>
      <c r="J158"/>
    </row>
    <row r="159" spans="1:10" s="3" customFormat="1" ht="15.75" x14ac:dyDescent="0.25">
      <c r="A159" s="21"/>
      <c r="B159" s="21">
        <v>52</v>
      </c>
      <c r="C159" s="21">
        <v>0</v>
      </c>
      <c r="D159" s="22" t="s">
        <v>104</v>
      </c>
      <c r="E159" s="22" t="s">
        <v>1488</v>
      </c>
      <c r="F159" s="23">
        <f>SUM(F160:F167)</f>
        <v>45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1</v>
      </c>
      <c r="D160" s="68" t="s">
        <v>1810</v>
      </c>
      <c r="E160" s="68" t="s">
        <v>1803</v>
      </c>
      <c r="F160" s="30">
        <v>4</v>
      </c>
      <c r="G160"/>
      <c r="H160"/>
      <c r="I160"/>
      <c r="J160"/>
    </row>
    <row r="161" spans="1:10" s="3" customFormat="1" ht="30" x14ac:dyDescent="0.25">
      <c r="A161" s="21"/>
      <c r="B161" s="21"/>
      <c r="C161" s="24">
        <v>2</v>
      </c>
      <c r="D161" s="68" t="s">
        <v>1811</v>
      </c>
      <c r="E161" s="68" t="s">
        <v>1804</v>
      </c>
      <c r="F161" s="30">
        <v>2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3</v>
      </c>
      <c r="D162" s="68" t="s">
        <v>109</v>
      </c>
      <c r="E162" s="68" t="s">
        <v>302</v>
      </c>
      <c r="F162" s="30">
        <v>2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4</v>
      </c>
      <c r="D163" s="68" t="s">
        <v>1805</v>
      </c>
      <c r="E163" s="68" t="s">
        <v>1806</v>
      </c>
      <c r="F163" s="30">
        <v>10</v>
      </c>
      <c r="G163"/>
      <c r="H163"/>
      <c r="I163"/>
      <c r="J163"/>
    </row>
    <row r="164" spans="1:10" s="3" customFormat="1" ht="15.75" x14ac:dyDescent="0.25">
      <c r="A164" s="21"/>
      <c r="B164" s="21"/>
      <c r="C164" s="24">
        <v>5</v>
      </c>
      <c r="D164" s="68" t="s">
        <v>1808</v>
      </c>
      <c r="E164" s="68" t="s">
        <v>1807</v>
      </c>
      <c r="F164" s="30">
        <v>5</v>
      </c>
      <c r="G164"/>
      <c r="H164"/>
      <c r="I164"/>
      <c r="J164"/>
    </row>
    <row r="165" spans="1:10" s="3" customFormat="1" ht="15.75" x14ac:dyDescent="0.25">
      <c r="A165" s="21"/>
      <c r="B165" s="21"/>
      <c r="C165" s="24">
        <v>6</v>
      </c>
      <c r="D165" s="68" t="s">
        <v>1384</v>
      </c>
      <c r="E165" s="68" t="s">
        <v>1383</v>
      </c>
      <c r="F165" s="30">
        <v>7</v>
      </c>
      <c r="G165"/>
      <c r="H165"/>
      <c r="I165"/>
      <c r="J165"/>
    </row>
    <row r="166" spans="1:10" s="3" customFormat="1" ht="15.75" x14ac:dyDescent="0.25">
      <c r="A166" s="24"/>
      <c r="B166" s="24"/>
      <c r="C166" s="24">
        <v>7</v>
      </c>
      <c r="D166" s="8" t="s">
        <v>1762</v>
      </c>
      <c r="E166" s="8" t="s">
        <v>957</v>
      </c>
      <c r="F166" s="30">
        <v>12</v>
      </c>
    </row>
    <row r="167" spans="1:10" s="3" customFormat="1" ht="15.75" x14ac:dyDescent="0.25">
      <c r="A167" s="24"/>
      <c r="B167" s="24"/>
      <c r="C167" s="24">
        <v>8</v>
      </c>
      <c r="D167" s="8" t="s">
        <v>1842</v>
      </c>
      <c r="E167" s="8" t="s">
        <v>1823</v>
      </c>
      <c r="F167" s="30">
        <v>3</v>
      </c>
    </row>
    <row r="168" spans="1:10" s="3" customFormat="1" ht="15.75" x14ac:dyDescent="0.25">
      <c r="A168" s="21"/>
      <c r="B168" s="21">
        <v>53</v>
      </c>
      <c r="C168" s="21">
        <v>0</v>
      </c>
      <c r="D168" s="22" t="s">
        <v>1494</v>
      </c>
      <c r="E168" s="22" t="s">
        <v>1493</v>
      </c>
      <c r="F168" s="23">
        <f>SUM(F169:F172)</f>
        <v>37</v>
      </c>
    </row>
    <row r="169" spans="1:10" s="3" customFormat="1" ht="15.75" x14ac:dyDescent="0.25">
      <c r="A169" s="21"/>
      <c r="B169" s="21"/>
      <c r="C169" s="21">
        <v>1</v>
      </c>
      <c r="D169" s="22" t="s">
        <v>1497</v>
      </c>
      <c r="E169" s="22" t="s">
        <v>1764</v>
      </c>
      <c r="F169" s="23">
        <v>8</v>
      </c>
    </row>
    <row r="170" spans="1:10" s="3" customFormat="1" ht="15.75" x14ac:dyDescent="0.25">
      <c r="A170" s="21"/>
      <c r="B170" s="21"/>
      <c r="C170" s="24">
        <v>2</v>
      </c>
      <c r="D170" s="68" t="s">
        <v>863</v>
      </c>
      <c r="E170" s="68" t="s">
        <v>864</v>
      </c>
      <c r="F170" s="30">
        <v>18</v>
      </c>
    </row>
    <row r="171" spans="1:10" s="3" customFormat="1" ht="15.75" x14ac:dyDescent="0.25">
      <c r="A171" s="21"/>
      <c r="B171" s="21"/>
      <c r="C171" s="24">
        <v>3</v>
      </c>
      <c r="D171" s="68" t="s">
        <v>1843</v>
      </c>
      <c r="E171" s="68" t="s">
        <v>1844</v>
      </c>
      <c r="F171" s="30">
        <v>4</v>
      </c>
    </row>
    <row r="172" spans="1:10" s="3" customFormat="1" ht="30" x14ac:dyDescent="0.25">
      <c r="A172" s="21"/>
      <c r="B172" s="21"/>
      <c r="C172" s="24">
        <v>4</v>
      </c>
      <c r="D172" s="68" t="s">
        <v>1765</v>
      </c>
      <c r="E172" s="68" t="s">
        <v>1766</v>
      </c>
      <c r="F172" s="30">
        <v>7</v>
      </c>
    </row>
    <row r="173" spans="1:10" s="3" customFormat="1" ht="15.75" x14ac:dyDescent="0.25">
      <c r="A173" s="21"/>
      <c r="B173" s="21">
        <v>54</v>
      </c>
      <c r="C173" s="21">
        <v>0</v>
      </c>
      <c r="D173" s="22" t="s">
        <v>1499</v>
      </c>
      <c r="E173" s="22" t="s">
        <v>1500</v>
      </c>
      <c r="F173" s="23">
        <f>SUM(F174:F175)</f>
        <v>28</v>
      </c>
    </row>
    <row r="174" spans="1:10" s="3" customFormat="1" ht="15.75" x14ac:dyDescent="0.25">
      <c r="A174" s="21"/>
      <c r="B174" s="21"/>
      <c r="C174" s="24">
        <v>1</v>
      </c>
      <c r="D174" s="68" t="s">
        <v>1497</v>
      </c>
      <c r="E174" s="68" t="s">
        <v>1502</v>
      </c>
      <c r="F174" s="30">
        <v>14</v>
      </c>
    </row>
    <row r="175" spans="1:10" s="3" customFormat="1" ht="15.75" x14ac:dyDescent="0.25">
      <c r="A175" s="21"/>
      <c r="B175" s="21"/>
      <c r="C175" s="24">
        <v>2</v>
      </c>
      <c r="D175" s="68" t="s">
        <v>863</v>
      </c>
      <c r="E175" s="68" t="s">
        <v>864</v>
      </c>
      <c r="F175" s="30">
        <v>14</v>
      </c>
    </row>
    <row r="176" spans="1:10" s="3" customFormat="1" ht="15.75" x14ac:dyDescent="0.25">
      <c r="A176" s="21"/>
      <c r="B176" s="21">
        <v>55</v>
      </c>
      <c r="C176" s="21">
        <v>0</v>
      </c>
      <c r="D176" s="22" t="s">
        <v>1505</v>
      </c>
      <c r="E176" s="22" t="s">
        <v>1506</v>
      </c>
      <c r="F176" s="23">
        <v>2</v>
      </c>
    </row>
    <row r="177" spans="1:10" s="3" customFormat="1" ht="15.75" x14ac:dyDescent="0.25">
      <c r="A177" s="21"/>
      <c r="B177" s="21">
        <v>56</v>
      </c>
      <c r="C177" s="21">
        <v>0</v>
      </c>
      <c r="D177" s="22" t="s">
        <v>1566</v>
      </c>
      <c r="E177" s="22" t="s">
        <v>1513</v>
      </c>
      <c r="F177" s="23">
        <f>SUM(F178:F179)</f>
        <v>27</v>
      </c>
      <c r="G177"/>
      <c r="H177"/>
      <c r="I177"/>
      <c r="J177"/>
    </row>
    <row r="178" spans="1:10" s="3" customFormat="1" ht="15.75" x14ac:dyDescent="0.25">
      <c r="A178" s="21"/>
      <c r="B178" s="21"/>
      <c r="C178" s="24">
        <v>1</v>
      </c>
      <c r="D178" s="68" t="s">
        <v>863</v>
      </c>
      <c r="E178" s="68" t="s">
        <v>864</v>
      </c>
      <c r="F178" s="30">
        <v>19</v>
      </c>
      <c r="G178"/>
      <c r="H178"/>
      <c r="I178"/>
      <c r="J178"/>
    </row>
    <row r="179" spans="1:10" s="3" customFormat="1" ht="15.75" x14ac:dyDescent="0.25">
      <c r="A179" s="21"/>
      <c r="B179" s="21"/>
      <c r="C179" s="24">
        <v>2</v>
      </c>
      <c r="D179" s="8" t="s">
        <v>1768</v>
      </c>
      <c r="E179" s="8" t="s">
        <v>1767</v>
      </c>
      <c r="F179" s="30">
        <v>8</v>
      </c>
      <c r="G179"/>
      <c r="H179"/>
      <c r="I179"/>
      <c r="J179"/>
    </row>
    <row r="180" spans="1:10" ht="31.5" x14ac:dyDescent="0.25">
      <c r="A180" s="21"/>
      <c r="B180" s="21">
        <v>57</v>
      </c>
      <c r="C180" s="21">
        <v>0</v>
      </c>
      <c r="D180" s="22" t="s">
        <v>1516</v>
      </c>
      <c r="E180" s="22" t="s">
        <v>1517</v>
      </c>
      <c r="F180" s="23">
        <v>11</v>
      </c>
    </row>
    <row r="181" spans="1:10" ht="31.5" x14ac:dyDescent="0.25">
      <c r="A181" s="21"/>
      <c r="B181" s="21">
        <v>58</v>
      </c>
      <c r="C181" s="21">
        <v>0</v>
      </c>
      <c r="D181" s="22" t="s">
        <v>1518</v>
      </c>
      <c r="E181" s="22" t="s">
        <v>1519</v>
      </c>
      <c r="F181" s="23">
        <v>1</v>
      </c>
    </row>
    <row r="182" spans="1:10" ht="17.25" x14ac:dyDescent="0.25">
      <c r="A182" s="21"/>
      <c r="B182" s="48" t="s">
        <v>1455</v>
      </c>
      <c r="C182" s="48"/>
      <c r="D182" s="50" t="s">
        <v>1456</v>
      </c>
      <c r="E182" s="50" t="s">
        <v>1457</v>
      </c>
      <c r="F182" s="54">
        <f>SUM(F183:F185)</f>
        <v>97</v>
      </c>
    </row>
    <row r="183" spans="1:10" ht="15.75" x14ac:dyDescent="0.25">
      <c r="A183" s="21"/>
      <c r="B183" s="21">
        <v>59</v>
      </c>
      <c r="C183" s="21">
        <v>0</v>
      </c>
      <c r="D183" s="22" t="s">
        <v>1771</v>
      </c>
      <c r="E183" s="22" t="s">
        <v>1770</v>
      </c>
      <c r="F183" s="23">
        <v>27</v>
      </c>
    </row>
    <row r="184" spans="1:10" ht="47.25" x14ac:dyDescent="0.25">
      <c r="A184" s="21"/>
      <c r="B184" s="21">
        <v>60</v>
      </c>
      <c r="C184" s="21">
        <v>0</v>
      </c>
      <c r="D184" s="22" t="s">
        <v>1773</v>
      </c>
      <c r="E184" s="22" t="s">
        <v>1772</v>
      </c>
      <c r="F184" s="23">
        <v>3</v>
      </c>
    </row>
    <row r="185" spans="1:10" ht="31.5" x14ac:dyDescent="0.25">
      <c r="A185" s="21"/>
      <c r="B185" s="21">
        <v>61</v>
      </c>
      <c r="C185" s="21">
        <v>0</v>
      </c>
      <c r="D185" s="22" t="s">
        <v>1774</v>
      </c>
      <c r="E185" s="22" t="s">
        <v>1775</v>
      </c>
      <c r="F185" s="23">
        <f>SUM(F186:F188)</f>
        <v>67</v>
      </c>
    </row>
    <row r="186" spans="1:10" s="84" customFormat="1" ht="15.75" customHeight="1" x14ac:dyDescent="0.25">
      <c r="A186" s="24"/>
      <c r="B186" s="24"/>
      <c r="C186" s="24">
        <v>1</v>
      </c>
      <c r="D186" s="68" t="s">
        <v>1776</v>
      </c>
      <c r="E186" s="68" t="s">
        <v>1777</v>
      </c>
      <c r="F186" s="30">
        <v>46</v>
      </c>
    </row>
    <row r="187" spans="1:10" s="84" customFormat="1" ht="15.75" customHeight="1" x14ac:dyDescent="0.25">
      <c r="A187" s="24"/>
      <c r="B187" s="24"/>
      <c r="C187" s="24">
        <v>2</v>
      </c>
      <c r="D187" s="68" t="s">
        <v>1809</v>
      </c>
      <c r="E187" s="68" t="s">
        <v>1778</v>
      </c>
      <c r="F187" s="30">
        <v>15</v>
      </c>
    </row>
    <row r="188" spans="1:10" s="84" customFormat="1" ht="15.75" x14ac:dyDescent="0.25">
      <c r="A188" s="24"/>
      <c r="B188" s="24"/>
      <c r="C188" s="21">
        <v>3</v>
      </c>
      <c r="D188" s="22" t="s">
        <v>1473</v>
      </c>
      <c r="E188" s="22" t="s">
        <v>1348</v>
      </c>
      <c r="F188" s="30">
        <v>6</v>
      </c>
    </row>
    <row r="189" spans="1:10" ht="17.25" x14ac:dyDescent="0.25">
      <c r="A189" s="21"/>
      <c r="B189" s="48" t="s">
        <v>1458</v>
      </c>
      <c r="C189" s="48"/>
      <c r="D189" s="50" t="s">
        <v>145</v>
      </c>
      <c r="E189" s="50" t="s">
        <v>1459</v>
      </c>
      <c r="F189" s="54">
        <f>SUM(F190,F191,F192,F203,F204)</f>
        <v>252</v>
      </c>
    </row>
    <row r="190" spans="1:10" ht="47.25" x14ac:dyDescent="0.25">
      <c r="A190" s="21"/>
      <c r="B190" s="21">
        <v>62</v>
      </c>
      <c r="C190" s="21">
        <v>0</v>
      </c>
      <c r="D190" s="22" t="s">
        <v>1525</v>
      </c>
      <c r="E190" s="22" t="s">
        <v>1524</v>
      </c>
      <c r="F190" s="23">
        <v>5</v>
      </c>
    </row>
    <row r="191" spans="1:10" ht="47.25" x14ac:dyDescent="0.25">
      <c r="A191" s="21"/>
      <c r="B191" s="21">
        <v>63</v>
      </c>
      <c r="C191" s="21">
        <v>0</v>
      </c>
      <c r="D191" s="22" t="s">
        <v>1527</v>
      </c>
      <c r="E191" s="22" t="s">
        <v>1526</v>
      </c>
      <c r="F191" s="23">
        <v>7</v>
      </c>
    </row>
    <row r="192" spans="1:10" ht="15.75" x14ac:dyDescent="0.25">
      <c r="A192" s="21"/>
      <c r="B192" s="21">
        <v>64</v>
      </c>
      <c r="C192" s="21">
        <v>0</v>
      </c>
      <c r="D192" s="22" t="s">
        <v>1529</v>
      </c>
      <c r="E192" s="22" t="s">
        <v>1573</v>
      </c>
      <c r="F192" s="23">
        <f>SUM(F193:F202)</f>
        <v>218</v>
      </c>
    </row>
    <row r="193" spans="1:6" ht="15.75" x14ac:dyDescent="0.25">
      <c r="A193" s="21"/>
      <c r="B193" s="21"/>
      <c r="C193" s="24">
        <v>1</v>
      </c>
      <c r="D193" s="68" t="s">
        <v>1384</v>
      </c>
      <c r="E193" s="68" t="s">
        <v>1383</v>
      </c>
      <c r="F193" s="30">
        <v>59</v>
      </c>
    </row>
    <row r="194" spans="1:6" ht="15.75" x14ac:dyDescent="0.25">
      <c r="A194" s="21"/>
      <c r="B194" s="21"/>
      <c r="C194" s="24">
        <v>2</v>
      </c>
      <c r="D194" s="68" t="s">
        <v>1530</v>
      </c>
      <c r="E194" s="68" t="s">
        <v>1531</v>
      </c>
      <c r="F194" s="30">
        <v>46</v>
      </c>
    </row>
    <row r="195" spans="1:6" ht="15.75" x14ac:dyDescent="0.25">
      <c r="A195" s="21"/>
      <c r="B195" s="21"/>
      <c r="C195" s="24">
        <v>3</v>
      </c>
      <c r="D195" s="68" t="s">
        <v>1825</v>
      </c>
      <c r="E195" s="68" t="s">
        <v>1824</v>
      </c>
      <c r="F195" s="23">
        <v>9</v>
      </c>
    </row>
    <row r="196" spans="1:6" ht="15.75" x14ac:dyDescent="0.25">
      <c r="A196" s="21"/>
      <c r="B196" s="21"/>
      <c r="C196" s="24">
        <v>4</v>
      </c>
      <c r="D196" s="68" t="s">
        <v>1532</v>
      </c>
      <c r="E196" s="68" t="s">
        <v>1533</v>
      </c>
      <c r="F196" s="30">
        <v>7</v>
      </c>
    </row>
    <row r="197" spans="1:6" ht="15.75" x14ac:dyDescent="0.25">
      <c r="A197" s="21"/>
      <c r="B197" s="21"/>
      <c r="C197" s="24">
        <v>5</v>
      </c>
      <c r="D197" s="68" t="s">
        <v>1846</v>
      </c>
      <c r="E197" s="68" t="s">
        <v>1845</v>
      </c>
      <c r="F197" s="30">
        <v>33</v>
      </c>
    </row>
    <row r="198" spans="1:6" ht="15.75" x14ac:dyDescent="0.25">
      <c r="A198" s="21"/>
      <c r="B198" s="21"/>
      <c r="C198" s="24">
        <v>6</v>
      </c>
      <c r="D198" s="68" t="s">
        <v>1464</v>
      </c>
      <c r="E198" s="68" t="s">
        <v>1670</v>
      </c>
      <c r="F198" s="30">
        <v>10</v>
      </c>
    </row>
    <row r="199" spans="1:6" ht="15.75" x14ac:dyDescent="0.25">
      <c r="A199" s="21"/>
      <c r="B199" s="24"/>
      <c r="C199" s="24">
        <v>7</v>
      </c>
      <c r="D199" s="68" t="s">
        <v>1848</v>
      </c>
      <c r="E199" s="68" t="s">
        <v>1847</v>
      </c>
      <c r="F199" s="30">
        <v>6</v>
      </c>
    </row>
    <row r="200" spans="1:6" ht="15.75" x14ac:dyDescent="0.25">
      <c r="A200" s="21"/>
      <c r="B200" s="24"/>
      <c r="C200" s="24">
        <v>8</v>
      </c>
      <c r="D200" s="68" t="s">
        <v>1497</v>
      </c>
      <c r="E200" s="68" t="s">
        <v>1764</v>
      </c>
      <c r="F200" s="30">
        <v>14</v>
      </c>
    </row>
    <row r="201" spans="1:6" ht="15.75" x14ac:dyDescent="0.25">
      <c r="A201" s="21"/>
      <c r="B201" s="24"/>
      <c r="C201" s="24">
        <v>9</v>
      </c>
      <c r="D201" s="68" t="s">
        <v>1849</v>
      </c>
      <c r="E201" s="68" t="s">
        <v>1850</v>
      </c>
      <c r="F201" s="30">
        <v>17</v>
      </c>
    </row>
    <row r="202" spans="1:6" ht="15.75" x14ac:dyDescent="0.25">
      <c r="A202" s="21"/>
      <c r="B202" s="24"/>
      <c r="C202" s="24">
        <v>10</v>
      </c>
      <c r="D202" s="68" t="s">
        <v>1852</v>
      </c>
      <c r="E202" s="68" t="s">
        <v>1851</v>
      </c>
      <c r="F202" s="30">
        <v>17</v>
      </c>
    </row>
    <row r="203" spans="1:6" ht="31.5" x14ac:dyDescent="0.25">
      <c r="A203" s="21"/>
      <c r="B203" s="21">
        <v>65</v>
      </c>
      <c r="C203" s="21">
        <v>0</v>
      </c>
      <c r="D203" s="22" t="s">
        <v>1534</v>
      </c>
      <c r="E203" s="22" t="s">
        <v>1535</v>
      </c>
      <c r="F203" s="23">
        <v>13</v>
      </c>
    </row>
    <row r="204" spans="1:6" ht="78.75" x14ac:dyDescent="0.25">
      <c r="A204" s="21"/>
      <c r="B204" s="21">
        <v>66</v>
      </c>
      <c r="C204" s="21">
        <v>0</v>
      </c>
      <c r="D204" s="22" t="s">
        <v>1537</v>
      </c>
      <c r="E204" s="22" t="s">
        <v>1536</v>
      </c>
      <c r="F204" s="23">
        <v>9</v>
      </c>
    </row>
    <row r="205" spans="1:6" s="29" customFormat="1" ht="15.75" x14ac:dyDescent="0.25">
      <c r="A205" s="10"/>
      <c r="B205" s="1"/>
      <c r="C205" s="1"/>
      <c r="D205" s="7"/>
      <c r="E205" s="7"/>
      <c r="F205"/>
    </row>
    <row r="206" spans="1:6" x14ac:dyDescent="0.25">
      <c r="A206" s="10"/>
    </row>
    <row r="207" spans="1:6" s="29" customFormat="1" ht="37.5" x14ac:dyDescent="0.25">
      <c r="A207" s="17">
        <v>4</v>
      </c>
      <c r="B207" s="17"/>
      <c r="C207" s="17"/>
      <c r="D207" s="19" t="s">
        <v>1538</v>
      </c>
      <c r="E207" s="19" t="s">
        <v>1539</v>
      </c>
      <c r="F207" s="20">
        <f>SUM(F208,F211,F212,F216:F223,F228)</f>
        <v>256</v>
      </c>
    </row>
    <row r="208" spans="1:6" s="3" customFormat="1" ht="30.75" x14ac:dyDescent="0.25">
      <c r="A208" s="17"/>
      <c r="B208" s="21">
        <v>67</v>
      </c>
      <c r="C208" s="21">
        <v>0</v>
      </c>
      <c r="D208" s="22" t="s">
        <v>1541</v>
      </c>
      <c r="E208" s="22" t="s">
        <v>1540</v>
      </c>
      <c r="F208" s="23">
        <f>SUM(F209:F210)</f>
        <v>31</v>
      </c>
    </row>
    <row r="209" spans="1:6" s="8" customFormat="1" x14ac:dyDescent="0.25">
      <c r="A209" s="85"/>
      <c r="B209" s="24"/>
      <c r="C209" s="24">
        <v>1</v>
      </c>
      <c r="D209" s="68" t="s">
        <v>1783</v>
      </c>
      <c r="E209" s="68" t="s">
        <v>1782</v>
      </c>
      <c r="F209" s="30">
        <v>19</v>
      </c>
    </row>
    <row r="210" spans="1:6" s="8" customFormat="1" ht="29.25" x14ac:dyDescent="0.25">
      <c r="A210" s="85"/>
      <c r="B210" s="24"/>
      <c r="C210" s="24">
        <v>2</v>
      </c>
      <c r="D210" s="68" t="s">
        <v>1784</v>
      </c>
      <c r="E210" s="68" t="s">
        <v>1786</v>
      </c>
      <c r="F210" s="30">
        <v>12</v>
      </c>
    </row>
    <row r="211" spans="1:6" s="3" customFormat="1" ht="18.75" x14ac:dyDescent="0.25">
      <c r="A211" s="17"/>
      <c r="B211" s="21">
        <v>68</v>
      </c>
      <c r="C211" s="21">
        <v>0</v>
      </c>
      <c r="D211" s="45" t="s">
        <v>1542</v>
      </c>
      <c r="E211" s="22" t="s">
        <v>1543</v>
      </c>
      <c r="F211" s="23">
        <v>6</v>
      </c>
    </row>
    <row r="212" spans="1:6" ht="30.75" x14ac:dyDescent="0.25">
      <c r="A212" s="25"/>
      <c r="B212" s="21">
        <v>69</v>
      </c>
      <c r="C212" s="21">
        <v>0</v>
      </c>
      <c r="D212" s="22" t="s">
        <v>1545</v>
      </c>
      <c r="E212" s="22" t="s">
        <v>1544</v>
      </c>
      <c r="F212" s="23">
        <f>SUM(F213:F215)</f>
        <v>38</v>
      </c>
    </row>
    <row r="213" spans="1:6" s="84" customFormat="1" x14ac:dyDescent="0.25">
      <c r="A213" s="86"/>
      <c r="B213" s="24"/>
      <c r="C213" s="24">
        <v>1</v>
      </c>
      <c r="D213" s="68" t="s">
        <v>1788</v>
      </c>
      <c r="E213" s="68" t="s">
        <v>1787</v>
      </c>
      <c r="F213" s="30">
        <v>23</v>
      </c>
    </row>
    <row r="214" spans="1:6" s="84" customFormat="1" ht="30" x14ac:dyDescent="0.25">
      <c r="A214" s="86"/>
      <c r="B214" s="24"/>
      <c r="C214" s="24">
        <v>2</v>
      </c>
      <c r="D214" s="68" t="s">
        <v>1718</v>
      </c>
      <c r="E214" s="68" t="s">
        <v>1785</v>
      </c>
      <c r="F214" s="30">
        <v>5</v>
      </c>
    </row>
    <row r="215" spans="1:6" s="84" customFormat="1" x14ac:dyDescent="0.25">
      <c r="A215" s="86"/>
      <c r="B215" s="24"/>
      <c r="C215" s="24">
        <v>3</v>
      </c>
      <c r="D215" s="68" t="s">
        <v>1789</v>
      </c>
      <c r="E215" s="68" t="s">
        <v>1790</v>
      </c>
      <c r="F215" s="30">
        <v>10</v>
      </c>
    </row>
    <row r="216" spans="1:6" ht="15.75" x14ac:dyDescent="0.25">
      <c r="A216" s="25"/>
      <c r="B216" s="21">
        <v>70</v>
      </c>
      <c r="C216" s="21">
        <v>0</v>
      </c>
      <c r="D216" s="22" t="s">
        <v>1218</v>
      </c>
      <c r="E216" s="22" t="s">
        <v>1546</v>
      </c>
      <c r="F216" s="23" t="s">
        <v>1855</v>
      </c>
    </row>
    <row r="217" spans="1:6" ht="15.75" x14ac:dyDescent="0.25">
      <c r="A217" s="25"/>
      <c r="B217" s="24"/>
      <c r="C217" s="24">
        <v>1</v>
      </c>
      <c r="D217" s="68" t="s">
        <v>1854</v>
      </c>
      <c r="E217" s="68" t="s">
        <v>1853</v>
      </c>
      <c r="F217" s="30">
        <v>23</v>
      </c>
    </row>
    <row r="218" spans="1:6" ht="15.75" x14ac:dyDescent="0.25">
      <c r="A218" s="25"/>
      <c r="B218" s="24"/>
      <c r="C218" s="24">
        <v>2</v>
      </c>
      <c r="D218" s="68" t="s">
        <v>1384</v>
      </c>
      <c r="E218" s="68" t="s">
        <v>1383</v>
      </c>
      <c r="F218" s="30">
        <v>2</v>
      </c>
    </row>
    <row r="219" spans="1:6" ht="31.5" x14ac:dyDescent="0.25">
      <c r="A219" s="25"/>
      <c r="B219" s="21">
        <v>71</v>
      </c>
      <c r="C219" s="21">
        <v>0</v>
      </c>
      <c r="D219" s="22" t="s">
        <v>1548</v>
      </c>
      <c r="E219" s="22" t="s">
        <v>1547</v>
      </c>
      <c r="F219" s="23">
        <v>11</v>
      </c>
    </row>
    <row r="220" spans="1:6" ht="15.75" x14ac:dyDescent="0.25">
      <c r="A220" s="25"/>
      <c r="B220" s="21">
        <v>72</v>
      </c>
      <c r="C220" s="21">
        <v>0</v>
      </c>
      <c r="D220" s="22" t="s">
        <v>1550</v>
      </c>
      <c r="E220" s="22" t="s">
        <v>1549</v>
      </c>
      <c r="F220" s="23">
        <v>11</v>
      </c>
    </row>
    <row r="221" spans="1:6" ht="15.75" x14ac:dyDescent="0.25">
      <c r="A221" s="25"/>
      <c r="B221" s="21">
        <v>73</v>
      </c>
      <c r="C221" s="21">
        <v>0</v>
      </c>
      <c r="D221" s="22" t="s">
        <v>1551</v>
      </c>
      <c r="E221" s="22" t="s">
        <v>1552</v>
      </c>
      <c r="F221" s="23">
        <v>9</v>
      </c>
    </row>
    <row r="222" spans="1:6" s="4" customFormat="1" ht="18.75" x14ac:dyDescent="0.3">
      <c r="A222" s="25"/>
      <c r="B222" s="21">
        <v>74</v>
      </c>
      <c r="C222" s="21">
        <v>0</v>
      </c>
      <c r="D222" s="22" t="s">
        <v>1246</v>
      </c>
      <c r="E222" s="22" t="s">
        <v>1553</v>
      </c>
      <c r="F222" s="23">
        <v>20</v>
      </c>
    </row>
    <row r="223" spans="1:6" s="23" customFormat="1" ht="15.75" x14ac:dyDescent="0.25">
      <c r="A223" s="1"/>
      <c r="B223" s="34">
        <v>75</v>
      </c>
      <c r="C223" s="34">
        <v>0</v>
      </c>
      <c r="D223" s="35" t="s">
        <v>1554</v>
      </c>
      <c r="E223" s="35" t="s">
        <v>1555</v>
      </c>
      <c r="F223" s="3">
        <f>SUM(F224:F227)</f>
        <v>89</v>
      </c>
    </row>
    <row r="224" spans="1:6" s="23" customFormat="1" ht="29.25" x14ac:dyDescent="0.3">
      <c r="A224" s="36"/>
      <c r="B224" s="1"/>
      <c r="C224" s="24">
        <v>1</v>
      </c>
      <c r="D224" s="68" t="s">
        <v>1541</v>
      </c>
      <c r="E224" s="71" t="s">
        <v>1556</v>
      </c>
      <c r="F224" s="8">
        <v>17</v>
      </c>
    </row>
    <row r="225" spans="1:6" s="23" customFormat="1" ht="15.75" x14ac:dyDescent="0.25">
      <c r="A225" s="21"/>
      <c r="B225" s="1"/>
      <c r="C225" s="24">
        <v>2</v>
      </c>
      <c r="D225" s="71" t="s">
        <v>1557</v>
      </c>
      <c r="E225" s="71" t="s">
        <v>1558</v>
      </c>
      <c r="F225" s="8">
        <v>20</v>
      </c>
    </row>
    <row r="226" spans="1:6" s="23" customFormat="1" ht="15.75" x14ac:dyDescent="0.25">
      <c r="A226" s="21"/>
      <c r="B226" s="1"/>
      <c r="C226" s="24">
        <v>3</v>
      </c>
      <c r="D226" s="71" t="s">
        <v>1559</v>
      </c>
      <c r="E226" s="71" t="s">
        <v>989</v>
      </c>
      <c r="F226" s="8">
        <v>38</v>
      </c>
    </row>
    <row r="227" spans="1:6" ht="15.75" x14ac:dyDescent="0.25">
      <c r="A227" s="21"/>
      <c r="C227" s="24">
        <v>4</v>
      </c>
      <c r="D227" s="71" t="s">
        <v>1038</v>
      </c>
      <c r="E227" s="71" t="s">
        <v>1033</v>
      </c>
      <c r="F227" s="8">
        <v>14</v>
      </c>
    </row>
    <row r="228" spans="1:6" ht="15.75" x14ac:dyDescent="0.25">
      <c r="A228" s="21"/>
      <c r="B228" s="34">
        <v>76</v>
      </c>
      <c r="C228" s="34">
        <v>0</v>
      </c>
      <c r="D228" s="35" t="s">
        <v>1473</v>
      </c>
      <c r="E228" s="35" t="s">
        <v>1348</v>
      </c>
      <c r="F228" s="3">
        <v>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DA0-74FC-404E-B458-CD9202E1EC4E}">
  <dimension ref="A1:J21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SUM(F4,F40,F126,F198)</f>
        <v>2582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553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321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63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24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10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78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35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14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65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30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22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52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27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7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232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31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101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8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24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21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37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50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6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1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>
        <v>6</v>
      </c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SUM(F41,F60,F77,F84,F98)</f>
        <v>936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154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26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12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14</v>
      </c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12</v>
      </c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7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7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11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8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19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12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15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17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11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6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SUM(F57:F59)</f>
        <v>20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7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1815</v>
      </c>
      <c r="E58" s="68" t="s">
        <v>1817</v>
      </c>
      <c r="F58" s="30">
        <v>10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1816</v>
      </c>
      <c r="F59" s="30">
        <v>3</v>
      </c>
      <c r="G59" s="6"/>
      <c r="H59" s="6"/>
      <c r="I59" s="6"/>
      <c r="J59" s="6"/>
    </row>
    <row r="60" spans="1:10" ht="17.25" x14ac:dyDescent="0.25">
      <c r="A60" s="21"/>
      <c r="B60" s="51" t="s">
        <v>1305</v>
      </c>
      <c r="C60" s="48"/>
      <c r="D60" s="50" t="s">
        <v>770</v>
      </c>
      <c r="E60" s="67" t="s">
        <v>666</v>
      </c>
      <c r="F60" s="54">
        <f>SUM(F61,F65,F66,F71,F74)</f>
        <v>147</v>
      </c>
      <c r="G60" s="3"/>
      <c r="H60" s="3"/>
      <c r="I60" s="3"/>
      <c r="J60" s="3"/>
    </row>
    <row r="61" spans="1:10" ht="31.5" x14ac:dyDescent="0.25">
      <c r="A61" s="21"/>
      <c r="B61" s="21">
        <v>21</v>
      </c>
      <c r="C61" s="21">
        <v>0</v>
      </c>
      <c r="D61" s="22" t="s">
        <v>1280</v>
      </c>
      <c r="E61" s="46" t="s">
        <v>1390</v>
      </c>
      <c r="F61" s="23">
        <f>SUM(F62:F64)</f>
        <v>27</v>
      </c>
      <c r="G61" s="3"/>
      <c r="H61" s="3"/>
      <c r="I61" s="3"/>
      <c r="J61" s="3"/>
    </row>
    <row r="62" spans="1:10" ht="15.75" x14ac:dyDescent="0.25">
      <c r="A62" s="21"/>
      <c r="B62" s="21"/>
      <c r="C62" s="24">
        <v>1</v>
      </c>
      <c r="D62" s="68" t="s">
        <v>1819</v>
      </c>
      <c r="E62" s="77" t="s">
        <v>1818</v>
      </c>
      <c r="F62" s="30">
        <v>5</v>
      </c>
      <c r="G62" s="3"/>
      <c r="H62" s="3"/>
      <c r="I62" s="3"/>
      <c r="J62" s="3"/>
    </row>
    <row r="63" spans="1:10" ht="15.75" x14ac:dyDescent="0.25">
      <c r="A63" s="21"/>
      <c r="B63" s="21"/>
      <c r="C63" s="24">
        <v>2</v>
      </c>
      <c r="D63" s="68" t="s">
        <v>1412</v>
      </c>
      <c r="E63" s="77" t="s">
        <v>1413</v>
      </c>
      <c r="F63" s="30">
        <v>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3</v>
      </c>
      <c r="D64" s="68" t="s">
        <v>1734</v>
      </c>
      <c r="E64" s="77" t="s">
        <v>1732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>
        <v>22</v>
      </c>
      <c r="C65" s="21">
        <v>0</v>
      </c>
      <c r="D65" s="22" t="s">
        <v>1406</v>
      </c>
      <c r="E65" s="22" t="s">
        <v>1405</v>
      </c>
      <c r="F65" s="23">
        <v>13</v>
      </c>
      <c r="G65" s="3"/>
      <c r="H65" s="3"/>
      <c r="I65" s="3"/>
      <c r="J65" s="3"/>
    </row>
    <row r="66" spans="1:10" s="3" customFormat="1" ht="31.5" x14ac:dyDescent="0.25">
      <c r="A66" s="21"/>
      <c r="B66" s="21">
        <v>23</v>
      </c>
      <c r="C66" s="21">
        <v>0</v>
      </c>
      <c r="D66" s="22" t="s">
        <v>1408</v>
      </c>
      <c r="E66" s="22" t="s">
        <v>1407</v>
      </c>
      <c r="F66" s="23">
        <f>SUM(F67:F70)</f>
        <v>39</v>
      </c>
    </row>
    <row r="67" spans="1:10" s="3" customFormat="1" ht="15.75" x14ac:dyDescent="0.25">
      <c r="A67" s="21"/>
      <c r="B67" s="21"/>
      <c r="C67" s="24">
        <v>1</v>
      </c>
      <c r="D67" s="68" t="s">
        <v>1412</v>
      </c>
      <c r="E67" s="68" t="s">
        <v>1413</v>
      </c>
      <c r="F67" s="30">
        <v>7</v>
      </c>
    </row>
    <row r="68" spans="1:10" s="3" customFormat="1" ht="15.75" x14ac:dyDescent="0.25">
      <c r="A68" s="21"/>
      <c r="B68" s="21"/>
      <c r="C68" s="24">
        <v>2</v>
      </c>
      <c r="D68" s="68" t="s">
        <v>136</v>
      </c>
      <c r="E68" s="68" t="s">
        <v>446</v>
      </c>
      <c r="F68" s="30">
        <v>10</v>
      </c>
    </row>
    <row r="69" spans="1:10" s="3" customFormat="1" ht="15.75" x14ac:dyDescent="0.25">
      <c r="A69" s="21"/>
      <c r="B69" s="21"/>
      <c r="C69" s="24">
        <v>3</v>
      </c>
      <c r="D69" s="68" t="s">
        <v>138</v>
      </c>
      <c r="E69" s="68" t="s">
        <v>328</v>
      </c>
      <c r="F69" s="30">
        <v>8</v>
      </c>
    </row>
    <row r="70" spans="1:10" s="3" customFormat="1" ht="15.75" x14ac:dyDescent="0.25">
      <c r="A70" s="21"/>
      <c r="B70" s="21"/>
      <c r="C70" s="24">
        <v>4</v>
      </c>
      <c r="D70" s="68" t="s">
        <v>1791</v>
      </c>
      <c r="E70" s="68" t="s">
        <v>1792</v>
      </c>
      <c r="F70" s="30">
        <v>14</v>
      </c>
    </row>
    <row r="71" spans="1:10" s="3" customFormat="1" ht="31.5" customHeight="1" x14ac:dyDescent="0.25">
      <c r="A71" s="21"/>
      <c r="B71" s="21">
        <v>24</v>
      </c>
      <c r="C71" s="24">
        <v>0</v>
      </c>
      <c r="D71" s="68" t="s">
        <v>1664</v>
      </c>
      <c r="E71" s="70" t="s">
        <v>1726</v>
      </c>
      <c r="F71" s="30">
        <f>SUM(F72:F73)</f>
        <v>26</v>
      </c>
    </row>
    <row r="72" spans="1:10" s="3" customFormat="1" ht="15.75" customHeight="1" x14ac:dyDescent="0.25">
      <c r="A72" s="21"/>
      <c r="B72" s="24"/>
      <c r="C72" s="24">
        <v>1</v>
      </c>
      <c r="D72" s="77" t="s">
        <v>129</v>
      </c>
      <c r="E72" s="68" t="s">
        <v>1731</v>
      </c>
      <c r="F72" s="30">
        <v>13</v>
      </c>
    </row>
    <row r="73" spans="1:10" s="3" customFormat="1" ht="15.75" customHeight="1" x14ac:dyDescent="0.25">
      <c r="A73" s="21"/>
      <c r="B73" s="24"/>
      <c r="C73" s="24">
        <v>2</v>
      </c>
      <c r="D73" s="77" t="s">
        <v>1734</v>
      </c>
      <c r="E73" s="68" t="s">
        <v>1732</v>
      </c>
      <c r="F73" s="30">
        <v>13</v>
      </c>
    </row>
    <row r="74" spans="1:10" s="3" customFormat="1" ht="18" customHeight="1" x14ac:dyDescent="0.25">
      <c r="A74" s="21"/>
      <c r="B74" s="21">
        <v>25</v>
      </c>
      <c r="C74" s="21">
        <v>0</v>
      </c>
      <c r="D74" s="46" t="s">
        <v>1410</v>
      </c>
      <c r="E74" s="22" t="s">
        <v>1409</v>
      </c>
      <c r="F74" s="23">
        <f>SUM(F75:F76)</f>
        <v>42</v>
      </c>
    </row>
    <row r="75" spans="1:10" s="3" customFormat="1" ht="18" customHeight="1" x14ac:dyDescent="0.25">
      <c r="A75" s="21"/>
      <c r="B75" s="21"/>
      <c r="C75" s="24">
        <v>1</v>
      </c>
      <c r="D75" s="77" t="s">
        <v>1729</v>
      </c>
      <c r="E75" s="68" t="s">
        <v>1727</v>
      </c>
      <c r="F75" s="30">
        <v>19</v>
      </c>
    </row>
    <row r="76" spans="1:10" s="3" customFormat="1" ht="18" customHeight="1" x14ac:dyDescent="0.25">
      <c r="A76" s="21"/>
      <c r="B76" s="21"/>
      <c r="C76" s="24">
        <v>2</v>
      </c>
      <c r="D76" s="77" t="s">
        <v>1730</v>
      </c>
      <c r="E76" s="68" t="s">
        <v>1728</v>
      </c>
      <c r="F76" s="30">
        <v>23</v>
      </c>
    </row>
    <row r="77" spans="1:10" s="3" customFormat="1" ht="17.25" x14ac:dyDescent="0.25">
      <c r="A77" s="21"/>
      <c r="B77" s="51" t="s">
        <v>1376</v>
      </c>
      <c r="C77" s="48"/>
      <c r="D77" s="67" t="s">
        <v>1377</v>
      </c>
      <c r="E77" s="50" t="s">
        <v>1378</v>
      </c>
      <c r="F77" s="54">
        <f>SUM(F78:F80,F83)</f>
        <v>84</v>
      </c>
      <c r="G77"/>
      <c r="H77"/>
      <c r="I77"/>
      <c r="J77"/>
    </row>
    <row r="78" spans="1:10" s="3" customFormat="1" ht="31.5" x14ac:dyDescent="0.25">
      <c r="A78" s="21"/>
      <c r="B78" s="21">
        <v>26</v>
      </c>
      <c r="C78" s="21">
        <v>0</v>
      </c>
      <c r="D78" s="22" t="s">
        <v>1280</v>
      </c>
      <c r="E78" s="46" t="s">
        <v>1390</v>
      </c>
      <c r="F78" s="23">
        <v>9</v>
      </c>
      <c r="G78"/>
      <c r="H78"/>
      <c r="I78"/>
      <c r="J78"/>
    </row>
    <row r="79" spans="1:10" s="3" customFormat="1" ht="18.75" x14ac:dyDescent="0.3">
      <c r="A79" s="21"/>
      <c r="B79" s="21">
        <v>27</v>
      </c>
      <c r="C79" s="21">
        <v>0</v>
      </c>
      <c r="D79" s="46" t="s">
        <v>1576</v>
      </c>
      <c r="E79" s="46" t="s">
        <v>1577</v>
      </c>
      <c r="F79" s="23">
        <v>17</v>
      </c>
      <c r="G79" s="6"/>
      <c r="H79" s="6"/>
      <c r="I79" s="6"/>
      <c r="J79" s="6"/>
    </row>
    <row r="80" spans="1:10" s="3" customFormat="1" ht="18.75" x14ac:dyDescent="0.3">
      <c r="A80" s="10"/>
      <c r="B80" s="21">
        <v>28</v>
      </c>
      <c r="C80" s="21">
        <v>0</v>
      </c>
      <c r="D80" s="22" t="s">
        <v>31</v>
      </c>
      <c r="E80" s="22" t="s">
        <v>1414</v>
      </c>
      <c r="F80" s="30">
        <f>SUM(F81:F82)</f>
        <v>34</v>
      </c>
      <c r="G80" s="6"/>
      <c r="H80" s="6"/>
      <c r="I80" s="6"/>
      <c r="J80" s="6"/>
    </row>
    <row r="81" spans="1:10" s="3" customFormat="1" ht="18.75" x14ac:dyDescent="0.3">
      <c r="A81" s="10"/>
      <c r="B81" s="21"/>
      <c r="C81" s="21">
        <v>1</v>
      </c>
      <c r="D81" s="22" t="s">
        <v>1738</v>
      </c>
      <c r="E81" s="22" t="s">
        <v>1739</v>
      </c>
      <c r="F81" s="30">
        <v>12</v>
      </c>
      <c r="G81" s="6"/>
      <c r="H81" s="6"/>
      <c r="I81" s="6"/>
      <c r="J81" s="6"/>
    </row>
    <row r="82" spans="1:10" s="3" customFormat="1" ht="18.75" x14ac:dyDescent="0.3">
      <c r="A82" s="10"/>
      <c r="B82" s="21"/>
      <c r="C82" s="21">
        <v>2</v>
      </c>
      <c r="D82" s="46" t="s">
        <v>1820</v>
      </c>
      <c r="E82" s="22" t="s">
        <v>1736</v>
      </c>
      <c r="F82" s="30">
        <v>22</v>
      </c>
      <c r="G82" s="6"/>
      <c r="H82" s="6"/>
      <c r="I82" s="6"/>
      <c r="J82" s="6"/>
    </row>
    <row r="83" spans="1:10" s="4" customFormat="1" ht="30" x14ac:dyDescent="0.3">
      <c r="A83" s="17"/>
      <c r="B83" s="24">
        <v>29</v>
      </c>
      <c r="C83" s="24">
        <v>0</v>
      </c>
      <c r="D83" s="68" t="s">
        <v>1418</v>
      </c>
      <c r="E83" s="68" t="s">
        <v>1821</v>
      </c>
      <c r="F83" s="30">
        <v>24</v>
      </c>
    </row>
    <row r="84" spans="1:10" s="3" customFormat="1" ht="34.5" x14ac:dyDescent="0.25">
      <c r="A84" s="17"/>
      <c r="B84" s="51" t="s">
        <v>1379</v>
      </c>
      <c r="C84" s="48"/>
      <c r="D84" s="50" t="s">
        <v>1381</v>
      </c>
      <c r="E84" s="50" t="s">
        <v>1380</v>
      </c>
      <c r="F84" s="20">
        <f>SUM(F85,F86,F90,F94)</f>
        <v>145</v>
      </c>
    </row>
    <row r="85" spans="1:10" s="8" customFormat="1" ht="47.25" x14ac:dyDescent="0.25">
      <c r="A85" s="21"/>
      <c r="B85" s="21">
        <v>30</v>
      </c>
      <c r="C85" s="21">
        <v>0</v>
      </c>
      <c r="D85" s="46" t="s">
        <v>1426</v>
      </c>
      <c r="E85" s="46" t="s">
        <v>1740</v>
      </c>
      <c r="F85" s="23">
        <v>14</v>
      </c>
    </row>
    <row r="86" spans="1:10" s="8" customFormat="1" ht="15.75" x14ac:dyDescent="0.25">
      <c r="A86" s="24"/>
      <c r="B86" s="21">
        <v>31</v>
      </c>
      <c r="C86" s="21">
        <v>0</v>
      </c>
      <c r="D86" s="46" t="s">
        <v>1420</v>
      </c>
      <c r="E86" s="46" t="s">
        <v>1419</v>
      </c>
      <c r="F86" s="30">
        <f>SUM(F87:F89)</f>
        <v>23</v>
      </c>
    </row>
    <row r="87" spans="1:10" s="8" customFormat="1" ht="15.75" x14ac:dyDescent="0.25">
      <c r="A87" s="24"/>
      <c r="B87" s="21"/>
      <c r="C87" s="24">
        <v>1</v>
      </c>
      <c r="D87" s="77" t="s">
        <v>1625</v>
      </c>
      <c r="E87" s="77" t="s">
        <v>1623</v>
      </c>
      <c r="F87" s="30">
        <v>11</v>
      </c>
    </row>
    <row r="88" spans="1:10" s="8" customFormat="1" ht="15.75" x14ac:dyDescent="0.25">
      <c r="A88" s="24"/>
      <c r="B88" s="21"/>
      <c r="C88" s="24">
        <v>2</v>
      </c>
      <c r="D88" s="77" t="s">
        <v>1626</v>
      </c>
      <c r="E88" s="77" t="s">
        <v>1624</v>
      </c>
      <c r="F88" s="30">
        <v>7</v>
      </c>
    </row>
    <row r="89" spans="1:10" s="3" customFormat="1" ht="15.75" x14ac:dyDescent="0.25">
      <c r="A89" s="24"/>
      <c r="B89" s="21"/>
      <c r="C89" s="24">
        <v>3</v>
      </c>
      <c r="D89" s="77" t="s">
        <v>1473</v>
      </c>
      <c r="E89" s="77" t="s">
        <v>1348</v>
      </c>
      <c r="F89" s="30">
        <v>5</v>
      </c>
    </row>
    <row r="90" spans="1:10" s="3" customFormat="1" ht="31.5" x14ac:dyDescent="0.25">
      <c r="A90" s="21"/>
      <c r="B90" s="21">
        <v>32</v>
      </c>
      <c r="C90" s="21">
        <v>0</v>
      </c>
      <c r="D90" s="22" t="s">
        <v>1422</v>
      </c>
      <c r="E90" s="22" t="s">
        <v>1421</v>
      </c>
      <c r="F90" s="23">
        <f>SUM(F91:F93)</f>
        <v>55</v>
      </c>
    </row>
    <row r="91" spans="1:10" s="3" customFormat="1" ht="15.75" x14ac:dyDescent="0.25">
      <c r="A91" s="21"/>
      <c r="B91" s="21"/>
      <c r="C91" s="24">
        <v>1</v>
      </c>
      <c r="D91" s="68" t="s">
        <v>35</v>
      </c>
      <c r="E91" s="68" t="s">
        <v>1627</v>
      </c>
      <c r="F91" s="30">
        <v>23</v>
      </c>
    </row>
    <row r="92" spans="1:10" s="3" customFormat="1" ht="15.75" x14ac:dyDescent="0.25">
      <c r="A92" s="21"/>
      <c r="B92" s="21"/>
      <c r="C92" s="24">
        <v>2</v>
      </c>
      <c r="D92" s="68" t="s">
        <v>1629</v>
      </c>
      <c r="E92" s="68" t="s">
        <v>1628</v>
      </c>
      <c r="F92" s="30">
        <v>20</v>
      </c>
    </row>
    <row r="93" spans="1:10" s="3" customFormat="1" ht="15.75" x14ac:dyDescent="0.25">
      <c r="A93" s="21"/>
      <c r="B93" s="21"/>
      <c r="C93" s="24">
        <v>3</v>
      </c>
      <c r="D93" s="68" t="s">
        <v>1742</v>
      </c>
      <c r="E93" s="68" t="s">
        <v>1741</v>
      </c>
      <c r="F93" s="30">
        <v>12</v>
      </c>
    </row>
    <row r="94" spans="1:10" s="3" customFormat="1" ht="31.5" x14ac:dyDescent="0.25">
      <c r="A94" s="21"/>
      <c r="B94" s="21">
        <v>33</v>
      </c>
      <c r="C94" s="21">
        <v>0</v>
      </c>
      <c r="D94" s="46" t="s">
        <v>1424</v>
      </c>
      <c r="E94" s="47" t="s">
        <v>1423</v>
      </c>
      <c r="F94" s="54">
        <f>SUM(F95:F97)</f>
        <v>53</v>
      </c>
    </row>
    <row r="95" spans="1:10" s="3" customFormat="1" ht="15.75" x14ac:dyDescent="0.25">
      <c r="A95" s="21"/>
      <c r="B95" s="21"/>
      <c r="C95" s="24">
        <v>1</v>
      </c>
      <c r="D95" s="77" t="s">
        <v>1665</v>
      </c>
      <c r="E95" s="79" t="s">
        <v>1630</v>
      </c>
      <c r="F95" s="80">
        <v>18</v>
      </c>
    </row>
    <row r="96" spans="1:10" s="3" customFormat="1" ht="15.75" x14ac:dyDescent="0.25">
      <c r="A96" s="21"/>
      <c r="B96" s="21"/>
      <c r="C96" s="24">
        <v>2</v>
      </c>
      <c r="D96" s="77" t="s">
        <v>1634</v>
      </c>
      <c r="E96" s="79" t="s">
        <v>1631</v>
      </c>
      <c r="F96" s="80">
        <v>23</v>
      </c>
    </row>
    <row r="97" spans="1:6" s="3" customFormat="1" ht="15.75" x14ac:dyDescent="0.25">
      <c r="A97" s="21"/>
      <c r="B97" s="21"/>
      <c r="C97" s="24">
        <v>4</v>
      </c>
      <c r="D97" s="77" t="s">
        <v>1636</v>
      </c>
      <c r="E97" s="79" t="s">
        <v>1633</v>
      </c>
      <c r="F97" s="80">
        <v>12</v>
      </c>
    </row>
    <row r="98" spans="1:6" s="3" customFormat="1" ht="18.75" x14ac:dyDescent="0.25">
      <c r="A98" s="21"/>
      <c r="B98" s="51" t="s">
        <v>1382</v>
      </c>
      <c r="C98" s="48"/>
      <c r="D98" s="50" t="s">
        <v>1384</v>
      </c>
      <c r="E98" s="50" t="s">
        <v>1383</v>
      </c>
      <c r="F98" s="69">
        <f>SUM(F99,F104,F105,F106,F113,F114,F119,F120)</f>
        <v>406</v>
      </c>
    </row>
    <row r="99" spans="1:6" s="3" customFormat="1" ht="31.5" x14ac:dyDescent="0.25">
      <c r="A99" s="21"/>
      <c r="B99" s="21">
        <v>34</v>
      </c>
      <c r="C99" s="21">
        <v>0</v>
      </c>
      <c r="D99" s="23" t="s">
        <v>1429</v>
      </c>
      <c r="E99" s="22" t="s">
        <v>1428</v>
      </c>
      <c r="F99" s="22">
        <f>SUM(F100:F103)</f>
        <v>31</v>
      </c>
    </row>
    <row r="100" spans="1:6" s="3" customFormat="1" ht="15.75" x14ac:dyDescent="0.25">
      <c r="A100" s="21"/>
      <c r="B100" s="21"/>
      <c r="C100" s="24">
        <v>1</v>
      </c>
      <c r="D100" s="30" t="s">
        <v>1430</v>
      </c>
      <c r="E100" s="68" t="s">
        <v>1104</v>
      </c>
      <c r="F100" s="68">
        <v>13</v>
      </c>
    </row>
    <row r="101" spans="1:6" s="3" customFormat="1" ht="15.75" x14ac:dyDescent="0.25">
      <c r="A101" s="21"/>
      <c r="B101" s="21"/>
      <c r="C101" s="24">
        <v>2</v>
      </c>
      <c r="D101" s="30" t="s">
        <v>1412</v>
      </c>
      <c r="E101" s="68" t="s">
        <v>1413</v>
      </c>
      <c r="F101" s="68">
        <v>3</v>
      </c>
    </row>
    <row r="102" spans="1:6" ht="15.75" x14ac:dyDescent="0.25">
      <c r="A102" s="21"/>
      <c r="B102" s="21"/>
      <c r="C102" s="24">
        <v>3</v>
      </c>
      <c r="D102" s="30" t="s">
        <v>1456</v>
      </c>
      <c r="E102" s="68" t="s">
        <v>1793</v>
      </c>
      <c r="F102" s="68">
        <v>12</v>
      </c>
    </row>
    <row r="103" spans="1:6" ht="15.75" x14ac:dyDescent="0.25">
      <c r="A103" s="21"/>
      <c r="B103" s="24"/>
      <c r="C103" s="24">
        <v>4</v>
      </c>
      <c r="D103" s="30" t="s">
        <v>1473</v>
      </c>
      <c r="E103" s="68" t="s">
        <v>1348</v>
      </c>
      <c r="F103" s="68">
        <v>3</v>
      </c>
    </row>
    <row r="104" spans="1:6" s="3" customFormat="1" ht="31.5" x14ac:dyDescent="0.25">
      <c r="A104" s="21"/>
      <c r="B104" s="21">
        <v>35</v>
      </c>
      <c r="C104" s="21">
        <v>0</v>
      </c>
      <c r="D104" s="22" t="s">
        <v>1434</v>
      </c>
      <c r="E104" s="22" t="s">
        <v>1433</v>
      </c>
      <c r="F104" s="23">
        <v>10</v>
      </c>
    </row>
    <row r="105" spans="1:6" s="3" customFormat="1" ht="31.5" x14ac:dyDescent="0.25">
      <c r="A105" s="21"/>
      <c r="B105" s="21">
        <v>36</v>
      </c>
      <c r="C105" s="21">
        <v>0</v>
      </c>
      <c r="D105" s="22" t="s">
        <v>1436</v>
      </c>
      <c r="E105" s="22" t="s">
        <v>1435</v>
      </c>
      <c r="F105" s="23">
        <v>22</v>
      </c>
    </row>
    <row r="106" spans="1:6" s="3" customFormat="1" ht="19.5" customHeight="1" x14ac:dyDescent="0.25">
      <c r="A106" s="21"/>
      <c r="B106" s="21">
        <v>37</v>
      </c>
      <c r="C106" s="21">
        <v>0</v>
      </c>
      <c r="D106" s="22" t="s">
        <v>1437</v>
      </c>
      <c r="E106" s="22" t="s">
        <v>1438</v>
      </c>
      <c r="F106" s="23">
        <f>SUM(F107:F112)</f>
        <v>205</v>
      </c>
    </row>
    <row r="107" spans="1:6" s="3" customFormat="1" ht="15.75" x14ac:dyDescent="0.25">
      <c r="A107" s="21"/>
      <c r="B107" s="21"/>
      <c r="C107" s="24">
        <v>1</v>
      </c>
      <c r="D107" s="68" t="s">
        <v>1439</v>
      </c>
      <c r="E107" s="68" t="s">
        <v>1445</v>
      </c>
      <c r="F107" s="30">
        <v>12</v>
      </c>
    </row>
    <row r="108" spans="1:6" s="3" customFormat="1" ht="15.75" x14ac:dyDescent="0.25">
      <c r="A108" s="21"/>
      <c r="B108" s="21"/>
      <c r="C108" s="24">
        <v>2</v>
      </c>
      <c r="D108" s="68" t="s">
        <v>129</v>
      </c>
      <c r="E108" s="68" t="s">
        <v>1731</v>
      </c>
      <c r="F108" s="30">
        <v>7</v>
      </c>
    </row>
    <row r="109" spans="1:6" s="3" customFormat="1" ht="15.75" x14ac:dyDescent="0.25">
      <c r="A109" s="21"/>
      <c r="B109" s="21"/>
      <c r="C109" s="24">
        <v>3</v>
      </c>
      <c r="D109" s="68" t="s">
        <v>136</v>
      </c>
      <c r="E109" s="68" t="s">
        <v>446</v>
      </c>
      <c r="F109" s="30">
        <v>8</v>
      </c>
    </row>
    <row r="110" spans="1:6" s="3" customFormat="1" ht="15.75" x14ac:dyDescent="0.25">
      <c r="A110" s="21"/>
      <c r="B110" s="21"/>
      <c r="C110" s="24">
        <v>4</v>
      </c>
      <c r="D110" s="68" t="s">
        <v>138</v>
      </c>
      <c r="E110" s="68" t="s">
        <v>328</v>
      </c>
      <c r="F110" s="30">
        <v>51</v>
      </c>
    </row>
    <row r="111" spans="1:6" s="3" customFormat="1" ht="15.75" x14ac:dyDescent="0.25">
      <c r="A111" s="21"/>
      <c r="B111" s="21"/>
      <c r="C111" s="24">
        <v>5</v>
      </c>
      <c r="D111" s="68" t="s">
        <v>1745</v>
      </c>
      <c r="E111" s="68" t="s">
        <v>1746</v>
      </c>
      <c r="F111" s="30">
        <v>82</v>
      </c>
    </row>
    <row r="112" spans="1:6" ht="30" x14ac:dyDescent="0.25">
      <c r="A112" s="21"/>
      <c r="B112" s="21"/>
      <c r="C112" s="24">
        <v>6</v>
      </c>
      <c r="D112" s="68" t="s">
        <v>1747</v>
      </c>
      <c r="E112" s="68" t="s">
        <v>1748</v>
      </c>
      <c r="F112" s="30">
        <v>45</v>
      </c>
    </row>
    <row r="113" spans="1:10" ht="31.5" x14ac:dyDescent="0.25">
      <c r="A113" s="21"/>
      <c r="B113" s="21">
        <v>38</v>
      </c>
      <c r="C113" s="21">
        <v>0</v>
      </c>
      <c r="D113" s="22" t="s">
        <v>1447</v>
      </c>
      <c r="E113" s="22" t="s">
        <v>1446</v>
      </c>
      <c r="F113" s="23">
        <v>13</v>
      </c>
    </row>
    <row r="114" spans="1:10" ht="31.5" x14ac:dyDescent="0.25">
      <c r="A114" s="21"/>
      <c r="B114" s="21">
        <v>39</v>
      </c>
      <c r="C114" s="21">
        <v>0</v>
      </c>
      <c r="D114" s="22" t="s">
        <v>1430</v>
      </c>
      <c r="E114" s="22" t="s">
        <v>1448</v>
      </c>
      <c r="F114" s="23">
        <f>SUM(F115:F118)</f>
        <v>89</v>
      </c>
    </row>
    <row r="115" spans="1:10" ht="15.75" x14ac:dyDescent="0.25">
      <c r="A115" s="21"/>
      <c r="B115" s="21"/>
      <c r="C115" s="24">
        <v>1</v>
      </c>
      <c r="D115" s="68" t="s">
        <v>1646</v>
      </c>
      <c r="E115" s="68" t="s">
        <v>285</v>
      </c>
      <c r="F115" s="30">
        <v>4</v>
      </c>
    </row>
    <row r="116" spans="1:10" ht="15.75" x14ac:dyDescent="0.25">
      <c r="A116" s="21"/>
      <c r="B116" s="21"/>
      <c r="C116" s="24">
        <v>2</v>
      </c>
      <c r="D116" s="68" t="s">
        <v>1822</v>
      </c>
      <c r="E116" s="68" t="s">
        <v>430</v>
      </c>
      <c r="F116" s="30">
        <v>54</v>
      </c>
    </row>
    <row r="117" spans="1:10" ht="15.75" x14ac:dyDescent="0.25">
      <c r="A117" s="21"/>
      <c r="B117" s="21"/>
      <c r="C117" s="24">
        <v>3</v>
      </c>
      <c r="D117" s="68" t="s">
        <v>1647</v>
      </c>
      <c r="E117" s="68" t="s">
        <v>1648</v>
      </c>
      <c r="F117" s="30">
        <v>12</v>
      </c>
    </row>
    <row r="118" spans="1:10" ht="15.75" x14ac:dyDescent="0.25">
      <c r="A118" s="21"/>
      <c r="B118" s="21"/>
      <c r="C118" s="24">
        <v>4</v>
      </c>
      <c r="D118" s="68" t="s">
        <v>201</v>
      </c>
      <c r="E118" s="68" t="s">
        <v>321</v>
      </c>
      <c r="F118" s="30">
        <v>19</v>
      </c>
    </row>
    <row r="119" spans="1:10" s="3" customFormat="1" ht="15.75" x14ac:dyDescent="0.25">
      <c r="A119" s="21"/>
      <c r="B119" s="21">
        <v>40</v>
      </c>
      <c r="C119" s="21">
        <v>0</v>
      </c>
      <c r="D119" s="22" t="s">
        <v>1452</v>
      </c>
      <c r="E119" s="22" t="s">
        <v>1449</v>
      </c>
      <c r="F119" s="23">
        <v>5</v>
      </c>
    </row>
    <row r="120" spans="1:10" s="3" customFormat="1" ht="31.5" x14ac:dyDescent="0.25">
      <c r="A120" s="21"/>
      <c r="B120" s="21">
        <v>41</v>
      </c>
      <c r="C120" s="21">
        <v>0</v>
      </c>
      <c r="D120" s="22" t="s">
        <v>1451</v>
      </c>
      <c r="E120" s="22" t="s">
        <v>1450</v>
      </c>
      <c r="F120" s="23">
        <f>SUM(F121:F123)</f>
        <v>31</v>
      </c>
    </row>
    <row r="121" spans="1:10" s="3" customFormat="1" ht="15.75" x14ac:dyDescent="0.25">
      <c r="A121" s="21"/>
      <c r="B121" s="21"/>
      <c r="C121" s="81">
        <v>1</v>
      </c>
      <c r="D121" s="68" t="s">
        <v>738</v>
      </c>
      <c r="E121" s="68" t="s">
        <v>1652</v>
      </c>
      <c r="F121" s="68">
        <v>8</v>
      </c>
    </row>
    <row r="122" spans="1:10" s="3" customFormat="1" ht="15.75" x14ac:dyDescent="0.25">
      <c r="A122" s="21"/>
      <c r="B122" s="21"/>
      <c r="C122" s="81">
        <v>2</v>
      </c>
      <c r="D122" s="68" t="s">
        <v>1750</v>
      </c>
      <c r="E122" s="68" t="s">
        <v>1749</v>
      </c>
      <c r="F122" s="68">
        <v>4</v>
      </c>
    </row>
    <row r="123" spans="1:10" s="32" customFormat="1" ht="15.75" x14ac:dyDescent="0.25">
      <c r="A123" s="21"/>
      <c r="B123" s="21"/>
      <c r="C123" s="81">
        <v>4</v>
      </c>
      <c r="D123" s="68" t="s">
        <v>1657</v>
      </c>
      <c r="E123" s="68" t="s">
        <v>1751</v>
      </c>
      <c r="F123" s="68">
        <v>19</v>
      </c>
      <c r="G123" s="3"/>
      <c r="H123" s="3"/>
      <c r="I123" s="3"/>
      <c r="J123" s="3"/>
    </row>
    <row r="124" spans="1:10" s="32" customFormat="1" ht="18.75" x14ac:dyDescent="0.25">
      <c r="A124" s="17"/>
      <c r="B124" s="56"/>
      <c r="C124" s="48"/>
      <c r="D124" s="50"/>
      <c r="E124" s="50"/>
      <c r="F124" s="54"/>
      <c r="G124" s="3"/>
      <c r="H124" s="3"/>
      <c r="I124" s="3"/>
      <c r="J124" s="3"/>
    </row>
    <row r="125" spans="1:10" s="32" customFormat="1" ht="18.75" x14ac:dyDescent="0.25">
      <c r="A125" s="17"/>
      <c r="B125" s="56"/>
      <c r="C125" s="48"/>
      <c r="D125" s="50"/>
      <c r="E125" s="50"/>
      <c r="F125" s="54"/>
      <c r="G125" s="3"/>
      <c r="H125" s="3"/>
      <c r="I125" s="3"/>
      <c r="J125" s="3"/>
    </row>
    <row r="126" spans="1:10" s="32" customFormat="1" ht="18.75" x14ac:dyDescent="0.25">
      <c r="A126" s="17">
        <v>3</v>
      </c>
      <c r="B126" s="57"/>
      <c r="C126" s="48"/>
      <c r="D126" s="19" t="s">
        <v>1385</v>
      </c>
      <c r="E126" s="19" t="s">
        <v>1386</v>
      </c>
      <c r="F126" s="20">
        <f>SUM(F127,F142,F154,F178,F185)</f>
        <v>832</v>
      </c>
      <c r="G126" s="3"/>
      <c r="H126" s="3"/>
      <c r="I126" s="3"/>
      <c r="J126" s="3"/>
    </row>
    <row r="127" spans="1:10" s="32" customFormat="1" ht="34.5" x14ac:dyDescent="0.25">
      <c r="A127" s="17"/>
      <c r="B127" s="56" t="s">
        <v>1387</v>
      </c>
      <c r="C127" s="48"/>
      <c r="D127" s="50" t="s">
        <v>1388</v>
      </c>
      <c r="E127" s="50" t="s">
        <v>1389</v>
      </c>
      <c r="F127" s="54">
        <f>SUM(F128,F129,F134,F137)</f>
        <v>114</v>
      </c>
      <c r="G127" s="3"/>
      <c r="H127" s="3"/>
      <c r="I127" s="3"/>
      <c r="J127" s="3"/>
    </row>
    <row r="128" spans="1:10" s="32" customFormat="1" ht="31.5" x14ac:dyDescent="0.25">
      <c r="A128" s="21"/>
      <c r="B128" s="21">
        <v>42</v>
      </c>
      <c r="C128" s="21">
        <v>0</v>
      </c>
      <c r="D128" s="22" t="s">
        <v>1280</v>
      </c>
      <c r="E128" s="46" t="s">
        <v>1390</v>
      </c>
      <c r="F128" s="23">
        <v>8</v>
      </c>
      <c r="G128" s="3"/>
      <c r="H128" s="3"/>
      <c r="I128" s="3"/>
      <c r="J128" s="3"/>
    </row>
    <row r="129" spans="1:10" s="32" customFormat="1" ht="31.5" x14ac:dyDescent="0.25">
      <c r="A129" s="21"/>
      <c r="B129" s="21">
        <v>43</v>
      </c>
      <c r="C129" s="21">
        <v>0</v>
      </c>
      <c r="D129" s="22" t="s">
        <v>73</v>
      </c>
      <c r="E129" s="22" t="s">
        <v>1468</v>
      </c>
      <c r="F129" s="23">
        <f>SUM(F130:F133)</f>
        <v>44</v>
      </c>
      <c r="G129" s="3"/>
      <c r="H129" s="3"/>
      <c r="I129" s="3"/>
      <c r="J129" s="3"/>
    </row>
    <row r="130" spans="1:10" s="32" customFormat="1" ht="30" x14ac:dyDescent="0.25">
      <c r="A130" s="21"/>
      <c r="B130" s="21"/>
      <c r="C130" s="24">
        <v>1</v>
      </c>
      <c r="D130" s="68" t="s">
        <v>181</v>
      </c>
      <c r="E130" s="68" t="s">
        <v>1469</v>
      </c>
      <c r="F130" s="30">
        <v>22</v>
      </c>
      <c r="G130" s="3"/>
      <c r="H130" s="3"/>
      <c r="I130" s="3"/>
      <c r="J130" s="3"/>
    </row>
    <row r="131" spans="1:10" s="32" customFormat="1" ht="15.75" x14ac:dyDescent="0.25">
      <c r="A131" s="21"/>
      <c r="B131" s="21"/>
      <c r="C131" s="24">
        <v>2</v>
      </c>
      <c r="D131" s="68" t="s">
        <v>1470</v>
      </c>
      <c r="E131" s="68" t="s">
        <v>1474</v>
      </c>
      <c r="F131" s="30">
        <v>4</v>
      </c>
      <c r="G131" s="3"/>
      <c r="H131" s="3"/>
      <c r="I131" s="3"/>
      <c r="J131" s="3"/>
    </row>
    <row r="132" spans="1:10" s="32" customFormat="1" ht="15.75" x14ac:dyDescent="0.25">
      <c r="A132" s="21"/>
      <c r="B132" s="21"/>
      <c r="C132" s="24">
        <v>3</v>
      </c>
      <c r="D132" s="68" t="s">
        <v>136</v>
      </c>
      <c r="E132" s="68" t="s">
        <v>1668</v>
      </c>
      <c r="F132" s="30">
        <v>11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24">
        <v>4</v>
      </c>
      <c r="D133" s="30" t="s">
        <v>1473</v>
      </c>
      <c r="E133" s="30" t="s">
        <v>1348</v>
      </c>
      <c r="F133" s="30">
        <v>7</v>
      </c>
      <c r="G133" s="3"/>
      <c r="H133" s="3"/>
      <c r="I133" s="3"/>
      <c r="J133" s="3"/>
    </row>
    <row r="134" spans="1:10" ht="31.5" x14ac:dyDescent="0.25">
      <c r="A134" s="21"/>
      <c r="B134" s="21">
        <v>44</v>
      </c>
      <c r="C134" s="21">
        <v>0</v>
      </c>
      <c r="D134" s="22" t="s">
        <v>1460</v>
      </c>
      <c r="E134" s="22" t="s">
        <v>1461</v>
      </c>
      <c r="F134" s="23">
        <f>SUM(F135:F136)</f>
        <v>33</v>
      </c>
    </row>
    <row r="135" spans="1:10" ht="15.75" x14ac:dyDescent="0.25">
      <c r="A135" s="21"/>
      <c r="B135" s="21"/>
      <c r="C135" s="24">
        <v>1</v>
      </c>
      <c r="D135" s="68" t="s">
        <v>1315</v>
      </c>
      <c r="E135" s="68" t="s">
        <v>1314</v>
      </c>
      <c r="F135" s="30">
        <v>8</v>
      </c>
    </row>
    <row r="136" spans="1:10" ht="15.75" x14ac:dyDescent="0.25">
      <c r="A136" s="21"/>
      <c r="B136" s="21"/>
      <c r="C136" s="24">
        <v>2</v>
      </c>
      <c r="D136" s="68" t="s">
        <v>1050</v>
      </c>
      <c r="E136" s="68" t="s">
        <v>1752</v>
      </c>
      <c r="F136" s="30">
        <v>25</v>
      </c>
    </row>
    <row r="137" spans="1:10" ht="47.25" x14ac:dyDescent="0.25">
      <c r="A137" s="21"/>
      <c r="B137" s="21">
        <v>45</v>
      </c>
      <c r="C137" s="21">
        <v>0</v>
      </c>
      <c r="D137" s="22" t="s">
        <v>1463</v>
      </c>
      <c r="E137" s="22" t="s">
        <v>1462</v>
      </c>
      <c r="F137" s="23">
        <f>SUM(F138:F141)</f>
        <v>29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8</v>
      </c>
    </row>
    <row r="139" spans="1:10" ht="15.75" x14ac:dyDescent="0.25">
      <c r="A139" s="21"/>
      <c r="B139" s="21"/>
      <c r="C139" s="24">
        <v>2</v>
      </c>
      <c r="D139" s="68" t="s">
        <v>1464</v>
      </c>
      <c r="E139" s="68" t="s">
        <v>1465</v>
      </c>
      <c r="F139" s="30">
        <v>10</v>
      </c>
    </row>
    <row r="140" spans="1:10" ht="15.75" x14ac:dyDescent="0.25">
      <c r="A140" s="21"/>
      <c r="B140" s="21"/>
      <c r="C140" s="24">
        <v>3</v>
      </c>
      <c r="D140" s="68" t="s">
        <v>53</v>
      </c>
      <c r="E140" s="68" t="s">
        <v>1570</v>
      </c>
      <c r="F140" s="23">
        <v>7</v>
      </c>
    </row>
    <row r="141" spans="1:10" ht="15.75" x14ac:dyDescent="0.25">
      <c r="A141" s="21"/>
      <c r="B141" s="21"/>
      <c r="C141" s="24">
        <v>4</v>
      </c>
      <c r="D141" s="68" t="s">
        <v>1473</v>
      </c>
      <c r="E141" s="68" t="s">
        <v>1348</v>
      </c>
      <c r="F141" s="30">
        <v>4</v>
      </c>
    </row>
    <row r="142" spans="1:10" ht="17.25" x14ac:dyDescent="0.25">
      <c r="A142" s="21"/>
      <c r="B142" s="48" t="s">
        <v>1453</v>
      </c>
      <c r="C142" s="48"/>
      <c r="D142" s="50" t="s">
        <v>83</v>
      </c>
      <c r="E142" s="50" t="s">
        <v>1182</v>
      </c>
      <c r="F142" s="54">
        <f>SUM(F143,F144,F147,F152,F153)</f>
        <v>131</v>
      </c>
    </row>
    <row r="143" spans="1:10" ht="31.5" x14ac:dyDescent="0.25">
      <c r="A143" s="21"/>
      <c r="B143" s="21">
        <v>46</v>
      </c>
      <c r="C143" s="21">
        <v>0</v>
      </c>
      <c r="D143" s="22" t="s">
        <v>1476</v>
      </c>
      <c r="E143" s="22" t="s">
        <v>1475</v>
      </c>
      <c r="F143" s="23">
        <v>7</v>
      </c>
    </row>
    <row r="144" spans="1:10" ht="32.25" customHeight="1" x14ac:dyDescent="0.25">
      <c r="A144" s="21"/>
      <c r="B144" s="21">
        <v>47</v>
      </c>
      <c r="C144" s="21">
        <v>0</v>
      </c>
      <c r="D144" s="22" t="s">
        <v>1477</v>
      </c>
      <c r="E144" s="22" t="s">
        <v>1478</v>
      </c>
      <c r="F144" s="23">
        <f>SUM(F145:F146)</f>
        <v>22</v>
      </c>
    </row>
    <row r="145" spans="1:10" ht="15.75" customHeight="1" x14ac:dyDescent="0.25">
      <c r="A145" s="21"/>
      <c r="B145" s="24"/>
      <c r="C145" s="24">
        <v>1</v>
      </c>
      <c r="D145" s="68" t="s">
        <v>1753</v>
      </c>
      <c r="E145" s="68" t="s">
        <v>1672</v>
      </c>
      <c r="F145" s="30">
        <v>15</v>
      </c>
    </row>
    <row r="146" spans="1:10" ht="15.75" customHeight="1" x14ac:dyDescent="0.25">
      <c r="A146" s="21"/>
      <c r="B146" s="24"/>
      <c r="C146" s="24">
        <v>2</v>
      </c>
      <c r="D146" s="68" t="s">
        <v>1754</v>
      </c>
      <c r="E146" s="68" t="s">
        <v>1755</v>
      </c>
      <c r="F146" s="30">
        <v>7</v>
      </c>
    </row>
    <row r="147" spans="1:10" s="3" customFormat="1" ht="31.5" x14ac:dyDescent="0.25">
      <c r="A147" s="21"/>
      <c r="B147" s="21">
        <v>48</v>
      </c>
      <c r="C147" s="21">
        <v>0</v>
      </c>
      <c r="D147" s="22" t="s">
        <v>1479</v>
      </c>
      <c r="E147" s="22" t="s">
        <v>1484</v>
      </c>
      <c r="F147" s="23">
        <f>SUM(F148:F151)</f>
        <v>86</v>
      </c>
    </row>
    <row r="148" spans="1:10" s="3" customFormat="1" ht="15.75" x14ac:dyDescent="0.25">
      <c r="A148" s="21"/>
      <c r="B148" s="24"/>
      <c r="C148" s="24">
        <v>1</v>
      </c>
      <c r="D148" s="68" t="s">
        <v>1795</v>
      </c>
      <c r="E148" s="70" t="s">
        <v>1794</v>
      </c>
      <c r="F148" s="30">
        <v>47</v>
      </c>
    </row>
    <row r="149" spans="1:10" s="3" customFormat="1" ht="15.75" x14ac:dyDescent="0.25">
      <c r="A149" s="21"/>
      <c r="B149" s="24"/>
      <c r="C149" s="24">
        <v>2</v>
      </c>
      <c r="D149" s="68" t="s">
        <v>1796</v>
      </c>
      <c r="E149" s="70" t="s">
        <v>1797</v>
      </c>
      <c r="F149" s="30">
        <v>5</v>
      </c>
    </row>
    <row r="150" spans="1:10" s="3" customFormat="1" ht="15.75" x14ac:dyDescent="0.25">
      <c r="A150" s="21"/>
      <c r="B150" s="24"/>
      <c r="C150" s="24">
        <v>3</v>
      </c>
      <c r="D150" s="8" t="s">
        <v>1799</v>
      </c>
      <c r="E150" s="68" t="s">
        <v>1798</v>
      </c>
      <c r="F150" s="30">
        <v>18</v>
      </c>
    </row>
    <row r="151" spans="1:10" s="3" customFormat="1" ht="15.75" x14ac:dyDescent="0.25">
      <c r="A151" s="21"/>
      <c r="B151" s="24"/>
      <c r="C151" s="24">
        <v>4</v>
      </c>
      <c r="D151" s="68" t="s">
        <v>1473</v>
      </c>
      <c r="E151" s="68" t="s">
        <v>1348</v>
      </c>
      <c r="F151" s="30">
        <v>16</v>
      </c>
    </row>
    <row r="152" spans="1:10" s="3" customFormat="1" ht="31.5" x14ac:dyDescent="0.25">
      <c r="A152" s="10"/>
      <c r="B152" s="21">
        <v>49</v>
      </c>
      <c r="C152" s="21">
        <v>0</v>
      </c>
      <c r="D152" s="22" t="s">
        <v>1481</v>
      </c>
      <c r="E152" s="22" t="s">
        <v>1480</v>
      </c>
      <c r="F152" s="23">
        <v>10</v>
      </c>
    </row>
    <row r="153" spans="1:10" s="3" customFormat="1" ht="47.25" x14ac:dyDescent="0.25">
      <c r="A153" s="10"/>
      <c r="B153" s="21">
        <v>50</v>
      </c>
      <c r="C153" s="21">
        <v>0</v>
      </c>
      <c r="D153" s="22" t="s">
        <v>1483</v>
      </c>
      <c r="E153" s="22" t="s">
        <v>1482</v>
      </c>
      <c r="F153" s="23">
        <v>6</v>
      </c>
    </row>
    <row r="154" spans="1:10" s="3" customFormat="1" ht="17.25" x14ac:dyDescent="0.25">
      <c r="A154" s="10"/>
      <c r="B154" s="48" t="s">
        <v>1454</v>
      </c>
      <c r="C154" s="48"/>
      <c r="D154" s="50" t="s">
        <v>1412</v>
      </c>
      <c r="E154" s="50" t="s">
        <v>1413</v>
      </c>
      <c r="F154" s="54">
        <f>SUM(F155,F156,F165,F169,F172,F173,F176,F177)</f>
        <v>198</v>
      </c>
      <c r="G154"/>
      <c r="H154"/>
      <c r="I154"/>
      <c r="J154"/>
    </row>
    <row r="155" spans="1:10" s="3" customFormat="1" ht="15.75" x14ac:dyDescent="0.25">
      <c r="A155" s="21"/>
      <c r="B155" s="21">
        <v>51</v>
      </c>
      <c r="C155" s="21">
        <v>0</v>
      </c>
      <c r="D155" s="3" t="s">
        <v>1760</v>
      </c>
      <c r="E155" s="3" t="s">
        <v>1759</v>
      </c>
      <c r="F155" s="23">
        <v>13</v>
      </c>
      <c r="G155"/>
      <c r="H155"/>
      <c r="I155"/>
      <c r="J155"/>
    </row>
    <row r="156" spans="1:10" s="3" customFormat="1" ht="15.75" x14ac:dyDescent="0.25">
      <c r="A156" s="21"/>
      <c r="B156" s="21">
        <v>52</v>
      </c>
      <c r="C156" s="21">
        <v>0</v>
      </c>
      <c r="D156" s="22" t="s">
        <v>104</v>
      </c>
      <c r="E156" s="22" t="s">
        <v>1488</v>
      </c>
      <c r="F156" s="23">
        <f>SUM(F157:F164)</f>
        <v>53</v>
      </c>
      <c r="G156"/>
      <c r="H156"/>
      <c r="I156"/>
      <c r="J156"/>
    </row>
    <row r="157" spans="1:10" s="3" customFormat="1" ht="15.75" x14ac:dyDescent="0.25">
      <c r="A157" s="21"/>
      <c r="B157" s="21"/>
      <c r="C157" s="24">
        <v>1</v>
      </c>
      <c r="D157" s="68" t="s">
        <v>1810</v>
      </c>
      <c r="E157" s="68" t="s">
        <v>1803</v>
      </c>
      <c r="F157" s="30">
        <v>3</v>
      </c>
      <c r="G157"/>
      <c r="H157"/>
      <c r="I157"/>
      <c r="J157"/>
    </row>
    <row r="158" spans="1:10" s="3" customFormat="1" ht="30" x14ac:dyDescent="0.25">
      <c r="A158" s="21"/>
      <c r="B158" s="21"/>
      <c r="C158" s="24">
        <v>2</v>
      </c>
      <c r="D158" s="68" t="s">
        <v>1811</v>
      </c>
      <c r="E158" s="68" t="s">
        <v>1804</v>
      </c>
      <c r="F158" s="30">
        <v>5</v>
      </c>
      <c r="G158"/>
      <c r="H158"/>
      <c r="I158"/>
      <c r="J158"/>
    </row>
    <row r="159" spans="1:10" s="3" customFormat="1" ht="15.75" x14ac:dyDescent="0.25">
      <c r="A159" s="21"/>
      <c r="B159" s="21"/>
      <c r="C159" s="24">
        <v>3</v>
      </c>
      <c r="D159" s="68" t="s">
        <v>109</v>
      </c>
      <c r="E159" s="68" t="s">
        <v>302</v>
      </c>
      <c r="F159" s="30">
        <v>1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4</v>
      </c>
      <c r="D160" s="68" t="s">
        <v>1805</v>
      </c>
      <c r="E160" s="68" t="s">
        <v>1806</v>
      </c>
      <c r="F160" s="30">
        <v>6</v>
      </c>
      <c r="G160"/>
      <c r="H160"/>
      <c r="I160"/>
      <c r="J160"/>
    </row>
    <row r="161" spans="1:10" s="3" customFormat="1" ht="15.75" x14ac:dyDescent="0.25">
      <c r="A161" s="21"/>
      <c r="B161" s="21"/>
      <c r="C161" s="24">
        <v>5</v>
      </c>
      <c r="D161" s="68" t="s">
        <v>1808</v>
      </c>
      <c r="E161" s="68" t="s">
        <v>1807</v>
      </c>
      <c r="F161" s="30">
        <v>8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6</v>
      </c>
      <c r="D162" s="68" t="s">
        <v>1384</v>
      </c>
      <c r="E162" s="68" t="s">
        <v>1383</v>
      </c>
      <c r="F162" s="30">
        <v>16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7</v>
      </c>
      <c r="D163" s="3" t="s">
        <v>1762</v>
      </c>
      <c r="E163" s="3" t="s">
        <v>957</v>
      </c>
      <c r="F163" s="30">
        <v>12</v>
      </c>
    </row>
    <row r="164" spans="1:10" s="3" customFormat="1" ht="15.75" x14ac:dyDescent="0.25">
      <c r="A164" s="21"/>
      <c r="B164" s="24"/>
      <c r="C164" s="24">
        <v>5</v>
      </c>
      <c r="D164" s="8" t="s">
        <v>1823</v>
      </c>
      <c r="E164" s="8" t="s">
        <v>1823</v>
      </c>
      <c r="F164" s="30">
        <v>2</v>
      </c>
    </row>
    <row r="165" spans="1:10" s="3" customFormat="1" ht="15.75" x14ac:dyDescent="0.25">
      <c r="A165" s="21"/>
      <c r="B165" s="21">
        <v>53</v>
      </c>
      <c r="C165" s="21">
        <v>0</v>
      </c>
      <c r="D165" s="22" t="s">
        <v>1494</v>
      </c>
      <c r="E165" s="22" t="s">
        <v>1493</v>
      </c>
      <c r="F165" s="23">
        <f>SUM(F166:F168)</f>
        <v>22</v>
      </c>
    </row>
    <row r="166" spans="1:10" s="3" customFormat="1" ht="15.75" x14ac:dyDescent="0.25">
      <c r="A166" s="21"/>
      <c r="B166" s="21"/>
      <c r="C166" s="21">
        <v>1</v>
      </c>
      <c r="D166" s="22" t="s">
        <v>1497</v>
      </c>
      <c r="E166" s="22" t="s">
        <v>1764</v>
      </c>
      <c r="F166" s="23">
        <v>4</v>
      </c>
    </row>
    <row r="167" spans="1:10" s="3" customFormat="1" ht="15.75" x14ac:dyDescent="0.25">
      <c r="A167" s="21"/>
      <c r="B167" s="21"/>
      <c r="C167" s="24">
        <v>2</v>
      </c>
      <c r="D167" s="68" t="s">
        <v>863</v>
      </c>
      <c r="E167" s="68" t="s">
        <v>864</v>
      </c>
      <c r="F167" s="30">
        <v>12</v>
      </c>
    </row>
    <row r="168" spans="1:10" s="3" customFormat="1" ht="30" x14ac:dyDescent="0.25">
      <c r="A168" s="21"/>
      <c r="B168" s="21"/>
      <c r="C168" s="24">
        <v>3</v>
      </c>
      <c r="D168" s="68" t="s">
        <v>1765</v>
      </c>
      <c r="E168" s="68" t="s">
        <v>1766</v>
      </c>
      <c r="F168" s="30">
        <v>6</v>
      </c>
    </row>
    <row r="169" spans="1:10" s="3" customFormat="1" ht="15.75" x14ac:dyDescent="0.25">
      <c r="A169" s="21"/>
      <c r="B169" s="21">
        <v>54</v>
      </c>
      <c r="C169" s="21">
        <v>0</v>
      </c>
      <c r="D169" s="22" t="s">
        <v>1499</v>
      </c>
      <c r="E169" s="22" t="s">
        <v>1500</v>
      </c>
      <c r="F169" s="23">
        <f>SUM(F170:F171)</f>
        <v>42</v>
      </c>
    </row>
    <row r="170" spans="1:10" s="3" customFormat="1" ht="15.75" x14ac:dyDescent="0.25">
      <c r="A170" s="21"/>
      <c r="B170" s="21"/>
      <c r="C170" s="24">
        <v>1</v>
      </c>
      <c r="D170" s="68" t="s">
        <v>1497</v>
      </c>
      <c r="E170" s="68" t="s">
        <v>1502</v>
      </c>
      <c r="F170" s="30">
        <v>14</v>
      </c>
    </row>
    <row r="171" spans="1:10" s="3" customFormat="1" ht="15.75" x14ac:dyDescent="0.25">
      <c r="A171" s="21"/>
      <c r="B171" s="21"/>
      <c r="C171" s="24">
        <v>2</v>
      </c>
      <c r="D171" s="68" t="s">
        <v>863</v>
      </c>
      <c r="E171" s="68" t="s">
        <v>864</v>
      </c>
      <c r="F171" s="30">
        <v>28</v>
      </c>
    </row>
    <row r="172" spans="1:10" s="3" customFormat="1" ht="15.75" x14ac:dyDescent="0.25">
      <c r="A172" s="21"/>
      <c r="B172" s="21">
        <v>55</v>
      </c>
      <c r="C172" s="21">
        <v>0</v>
      </c>
      <c r="D172" s="22" t="s">
        <v>1505</v>
      </c>
      <c r="E172" s="22" t="s">
        <v>1506</v>
      </c>
      <c r="F172" s="23">
        <v>1</v>
      </c>
    </row>
    <row r="173" spans="1:10" s="3" customFormat="1" ht="15.75" x14ac:dyDescent="0.25">
      <c r="A173" s="21"/>
      <c r="B173" s="21">
        <v>56</v>
      </c>
      <c r="C173" s="21">
        <v>0</v>
      </c>
      <c r="D173" s="22" t="s">
        <v>1566</v>
      </c>
      <c r="E173" s="22" t="s">
        <v>1513</v>
      </c>
      <c r="F173" s="23">
        <f>SUM(F174:F175)</f>
        <v>40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1</v>
      </c>
      <c r="D174" s="68" t="s">
        <v>863</v>
      </c>
      <c r="E174" s="68" t="s">
        <v>864</v>
      </c>
      <c r="F174" s="30">
        <v>31</v>
      </c>
      <c r="G174"/>
      <c r="H174"/>
      <c r="I174"/>
      <c r="J174"/>
    </row>
    <row r="175" spans="1:10" s="3" customFormat="1" ht="15.75" x14ac:dyDescent="0.25">
      <c r="A175" s="21"/>
      <c r="B175" s="21"/>
      <c r="C175" s="24">
        <v>2</v>
      </c>
      <c r="D175" s="8" t="s">
        <v>1768</v>
      </c>
      <c r="E175" s="8" t="s">
        <v>1767</v>
      </c>
      <c r="F175" s="30">
        <v>9</v>
      </c>
      <c r="G175"/>
      <c r="H175"/>
      <c r="I175"/>
      <c r="J175"/>
    </row>
    <row r="176" spans="1:10" ht="31.5" x14ac:dyDescent="0.25">
      <c r="A176" s="21"/>
      <c r="B176" s="21">
        <v>57</v>
      </c>
      <c r="C176" s="21">
        <v>0</v>
      </c>
      <c r="D176" s="22" t="s">
        <v>1516</v>
      </c>
      <c r="E176" s="22" t="s">
        <v>1517</v>
      </c>
      <c r="F176" s="23">
        <v>27</v>
      </c>
    </row>
    <row r="177" spans="1:6" ht="31.5" x14ac:dyDescent="0.25">
      <c r="A177" s="21"/>
      <c r="B177" s="21">
        <v>58</v>
      </c>
      <c r="C177" s="21">
        <v>0</v>
      </c>
      <c r="D177" s="22" t="s">
        <v>1518</v>
      </c>
      <c r="E177" s="22" t="s">
        <v>1519</v>
      </c>
      <c r="F177" s="23">
        <v>0</v>
      </c>
    </row>
    <row r="178" spans="1:6" ht="17.25" x14ac:dyDescent="0.25">
      <c r="A178" s="21"/>
      <c r="B178" s="48" t="s">
        <v>1455</v>
      </c>
      <c r="C178" s="48"/>
      <c r="D178" s="50" t="s">
        <v>1456</v>
      </c>
      <c r="E178" s="50" t="s">
        <v>1457</v>
      </c>
      <c r="F178" s="54">
        <f>SUM(F179:F181)</f>
        <v>123</v>
      </c>
    </row>
    <row r="179" spans="1:6" ht="15.75" x14ac:dyDescent="0.25">
      <c r="A179" s="21"/>
      <c r="B179" s="21">
        <v>59</v>
      </c>
      <c r="C179" s="21">
        <v>0</v>
      </c>
      <c r="D179" s="22" t="s">
        <v>1771</v>
      </c>
      <c r="E179" s="22" t="s">
        <v>1770</v>
      </c>
      <c r="F179" s="23">
        <v>30</v>
      </c>
    </row>
    <row r="180" spans="1:6" ht="47.25" x14ac:dyDescent="0.25">
      <c r="A180" s="21"/>
      <c r="B180" s="21">
        <v>60</v>
      </c>
      <c r="C180" s="21">
        <v>0</v>
      </c>
      <c r="D180" s="22" t="s">
        <v>1773</v>
      </c>
      <c r="E180" s="22" t="s">
        <v>1772</v>
      </c>
      <c r="F180" s="23">
        <v>21</v>
      </c>
    </row>
    <row r="181" spans="1:6" ht="31.5" x14ac:dyDescent="0.25">
      <c r="A181" s="21"/>
      <c r="B181" s="21">
        <v>61</v>
      </c>
      <c r="C181" s="21">
        <v>0</v>
      </c>
      <c r="D181" s="22" t="s">
        <v>1774</v>
      </c>
      <c r="E181" s="22" t="s">
        <v>1775</v>
      </c>
      <c r="F181" s="23">
        <f>SUM(F182:F184)</f>
        <v>72</v>
      </c>
    </row>
    <row r="182" spans="1:6" s="84" customFormat="1" ht="15.75" customHeight="1" x14ac:dyDescent="0.25">
      <c r="A182" s="24"/>
      <c r="B182" s="24"/>
      <c r="C182" s="24">
        <v>1</v>
      </c>
      <c r="D182" s="68" t="s">
        <v>1776</v>
      </c>
      <c r="E182" s="68" t="s">
        <v>1777</v>
      </c>
      <c r="F182" s="30">
        <v>50</v>
      </c>
    </row>
    <row r="183" spans="1:6" s="84" customFormat="1" ht="15.75" customHeight="1" x14ac:dyDescent="0.25">
      <c r="A183" s="24"/>
      <c r="B183" s="24"/>
      <c r="C183" s="24">
        <v>2</v>
      </c>
      <c r="D183" s="68" t="s">
        <v>1809</v>
      </c>
      <c r="E183" s="68" t="s">
        <v>1778</v>
      </c>
      <c r="F183" s="30">
        <v>16</v>
      </c>
    </row>
    <row r="184" spans="1:6" s="84" customFormat="1" ht="15.75" x14ac:dyDescent="0.25">
      <c r="A184" s="24"/>
      <c r="B184" s="24"/>
      <c r="C184" s="21">
        <v>3</v>
      </c>
      <c r="D184" s="22" t="s">
        <v>1473</v>
      </c>
      <c r="E184" s="22" t="s">
        <v>1348</v>
      </c>
      <c r="F184" s="30">
        <v>6</v>
      </c>
    </row>
    <row r="185" spans="1:6" ht="17.25" x14ac:dyDescent="0.25">
      <c r="A185" s="21"/>
      <c r="B185" s="48" t="s">
        <v>1458</v>
      </c>
      <c r="C185" s="48"/>
      <c r="D185" s="50" t="s">
        <v>145</v>
      </c>
      <c r="E185" s="50" t="s">
        <v>1459</v>
      </c>
      <c r="F185" s="54">
        <f>SUM(F186,F187,F188,F194,F195)</f>
        <v>266</v>
      </c>
    </row>
    <row r="186" spans="1:6" ht="47.25" x14ac:dyDescent="0.25">
      <c r="A186" s="21"/>
      <c r="B186" s="21">
        <v>62</v>
      </c>
      <c r="C186" s="21">
        <v>0</v>
      </c>
      <c r="D186" s="22" t="s">
        <v>1525</v>
      </c>
      <c r="E186" s="22" t="s">
        <v>1524</v>
      </c>
      <c r="F186" s="23">
        <v>8</v>
      </c>
    </row>
    <row r="187" spans="1:6" ht="47.25" x14ac:dyDescent="0.25">
      <c r="A187" s="21"/>
      <c r="B187" s="21">
        <v>63</v>
      </c>
      <c r="C187" s="21">
        <v>0</v>
      </c>
      <c r="D187" s="22" t="s">
        <v>1527</v>
      </c>
      <c r="E187" s="22" t="s">
        <v>1526</v>
      </c>
      <c r="F187" s="23">
        <v>9</v>
      </c>
    </row>
    <row r="188" spans="1:6" ht="15.75" x14ac:dyDescent="0.25">
      <c r="A188" s="21"/>
      <c r="B188" s="21">
        <v>64</v>
      </c>
      <c r="C188" s="21">
        <v>0</v>
      </c>
      <c r="D188" s="22" t="s">
        <v>1529</v>
      </c>
      <c r="E188" s="22" t="s">
        <v>1573</v>
      </c>
      <c r="F188" s="23">
        <f>SUM(F189:F193)</f>
        <v>235</v>
      </c>
    </row>
    <row r="189" spans="1:6" ht="15.75" x14ac:dyDescent="0.25">
      <c r="A189" s="21"/>
      <c r="B189" s="21"/>
      <c r="C189" s="24">
        <v>1</v>
      </c>
      <c r="D189" s="68" t="s">
        <v>1384</v>
      </c>
      <c r="E189" s="68" t="s">
        <v>1383</v>
      </c>
      <c r="F189" s="30">
        <v>75</v>
      </c>
    </row>
    <row r="190" spans="1:6" ht="15.75" x14ac:dyDescent="0.25">
      <c r="A190" s="21"/>
      <c r="B190" s="21"/>
      <c r="C190" s="24">
        <v>2</v>
      </c>
      <c r="D190" s="68" t="s">
        <v>1530</v>
      </c>
      <c r="E190" s="68" t="s">
        <v>1531</v>
      </c>
      <c r="F190" s="30">
        <v>72</v>
      </c>
    </row>
    <row r="191" spans="1:6" ht="15.75" x14ac:dyDescent="0.25">
      <c r="A191" s="21"/>
      <c r="B191" s="21"/>
      <c r="C191" s="24">
        <v>3</v>
      </c>
      <c r="D191" s="68" t="s">
        <v>167</v>
      </c>
      <c r="E191" s="68" t="s">
        <v>1013</v>
      </c>
      <c r="F191" s="30">
        <v>67</v>
      </c>
    </row>
    <row r="192" spans="1:6" ht="15.75" x14ac:dyDescent="0.25">
      <c r="A192" s="21"/>
      <c r="B192" s="21"/>
      <c r="C192" s="24">
        <v>4</v>
      </c>
      <c r="D192" s="68" t="s">
        <v>1825</v>
      </c>
      <c r="E192" s="68" t="s">
        <v>1824</v>
      </c>
      <c r="F192" s="30">
        <v>12</v>
      </c>
    </row>
    <row r="193" spans="1:6" ht="15.75" x14ac:dyDescent="0.25">
      <c r="A193" s="21"/>
      <c r="B193" s="21"/>
      <c r="C193" s="24">
        <v>5</v>
      </c>
      <c r="D193" s="68" t="s">
        <v>1532</v>
      </c>
      <c r="E193" s="68" t="s">
        <v>1533</v>
      </c>
      <c r="F193" s="30">
        <v>9</v>
      </c>
    </row>
    <row r="194" spans="1:6" ht="31.5" x14ac:dyDescent="0.25">
      <c r="A194" s="21"/>
      <c r="B194" s="21">
        <v>65</v>
      </c>
      <c r="C194" s="21">
        <v>0</v>
      </c>
      <c r="D194" s="22" t="s">
        <v>1534</v>
      </c>
      <c r="E194" s="22" t="s">
        <v>1535</v>
      </c>
      <c r="F194" s="23">
        <v>11</v>
      </c>
    </row>
    <row r="195" spans="1:6" ht="78.75" x14ac:dyDescent="0.25">
      <c r="A195" s="21"/>
      <c r="B195" s="21">
        <v>66</v>
      </c>
      <c r="C195" s="21">
        <v>0</v>
      </c>
      <c r="D195" s="22" t="s">
        <v>1537</v>
      </c>
      <c r="E195" s="22" t="s">
        <v>1536</v>
      </c>
      <c r="F195" s="23">
        <v>3</v>
      </c>
    </row>
    <row r="196" spans="1:6" s="29" customFormat="1" ht="15.75" x14ac:dyDescent="0.25">
      <c r="A196" s="10"/>
      <c r="B196" s="1"/>
      <c r="C196" s="1"/>
      <c r="D196" s="7"/>
      <c r="E196" s="7"/>
      <c r="F196"/>
    </row>
    <row r="197" spans="1:6" x14ac:dyDescent="0.25">
      <c r="A197" s="10"/>
    </row>
    <row r="198" spans="1:6" s="29" customFormat="1" ht="37.5" x14ac:dyDescent="0.25">
      <c r="A198" s="17">
        <v>4</v>
      </c>
      <c r="B198" s="17"/>
      <c r="C198" s="17"/>
      <c r="D198" s="19" t="s">
        <v>1538</v>
      </c>
      <c r="E198" s="19" t="s">
        <v>1539</v>
      </c>
      <c r="F198" s="20">
        <f>SUM(F199,F202,F203,F207:F212,F217)</f>
        <v>261</v>
      </c>
    </row>
    <row r="199" spans="1:6" s="3" customFormat="1" ht="30.75" x14ac:dyDescent="0.25">
      <c r="A199" s="17"/>
      <c r="B199" s="21">
        <v>67</v>
      </c>
      <c r="C199" s="21">
        <v>0</v>
      </c>
      <c r="D199" s="22" t="s">
        <v>1541</v>
      </c>
      <c r="E199" s="22" t="s">
        <v>1540</v>
      </c>
      <c r="F199" s="23">
        <f>SUM(F200:F201)</f>
        <v>27</v>
      </c>
    </row>
    <row r="200" spans="1:6" s="8" customFormat="1" x14ac:dyDescent="0.25">
      <c r="A200" s="85"/>
      <c r="B200" s="24"/>
      <c r="C200" s="24">
        <v>1</v>
      </c>
      <c r="D200" s="68" t="s">
        <v>1783</v>
      </c>
      <c r="E200" s="68" t="s">
        <v>1782</v>
      </c>
      <c r="F200" s="30">
        <v>15</v>
      </c>
    </row>
    <row r="201" spans="1:6" s="8" customFormat="1" ht="29.25" x14ac:dyDescent="0.25">
      <c r="A201" s="85"/>
      <c r="B201" s="24"/>
      <c r="C201" s="24">
        <v>2</v>
      </c>
      <c r="D201" s="68" t="s">
        <v>1784</v>
      </c>
      <c r="E201" s="68" t="s">
        <v>1786</v>
      </c>
      <c r="F201" s="30">
        <v>12</v>
      </c>
    </row>
    <row r="202" spans="1:6" s="3" customFormat="1" ht="18.75" x14ac:dyDescent="0.25">
      <c r="A202" s="17"/>
      <c r="B202" s="21">
        <v>68</v>
      </c>
      <c r="C202" s="21">
        <v>0</v>
      </c>
      <c r="D202" s="45" t="s">
        <v>1542</v>
      </c>
      <c r="E202" s="22" t="s">
        <v>1543</v>
      </c>
      <c r="F202" s="23">
        <v>5</v>
      </c>
    </row>
    <row r="203" spans="1:6" ht="30.75" x14ac:dyDescent="0.25">
      <c r="A203" s="25"/>
      <c r="B203" s="21">
        <v>69</v>
      </c>
      <c r="C203" s="21">
        <v>0</v>
      </c>
      <c r="D203" s="22" t="s">
        <v>1545</v>
      </c>
      <c r="E203" s="22" t="s">
        <v>1544</v>
      </c>
      <c r="F203" s="23">
        <f>SUM(F204:F206)</f>
        <v>53</v>
      </c>
    </row>
    <row r="204" spans="1:6" s="84" customFormat="1" x14ac:dyDescent="0.25">
      <c r="A204" s="86"/>
      <c r="B204" s="24"/>
      <c r="C204" s="24">
        <v>1</v>
      </c>
      <c r="D204" s="68" t="s">
        <v>1788</v>
      </c>
      <c r="E204" s="68" t="s">
        <v>1787</v>
      </c>
      <c r="F204" s="30">
        <v>37</v>
      </c>
    </row>
    <row r="205" spans="1:6" s="84" customFormat="1" ht="30" x14ac:dyDescent="0.25">
      <c r="A205" s="86"/>
      <c r="B205" s="24"/>
      <c r="C205" s="24">
        <v>2</v>
      </c>
      <c r="D205" s="68" t="s">
        <v>1718</v>
      </c>
      <c r="E205" s="68" t="s">
        <v>1785</v>
      </c>
      <c r="F205" s="30">
        <v>2</v>
      </c>
    </row>
    <row r="206" spans="1:6" s="84" customFormat="1" x14ac:dyDescent="0.25">
      <c r="A206" s="86"/>
      <c r="B206" s="24"/>
      <c r="C206" s="24">
        <v>3</v>
      </c>
      <c r="D206" s="68" t="s">
        <v>1789</v>
      </c>
      <c r="E206" s="68" t="s">
        <v>1790</v>
      </c>
      <c r="F206" s="30">
        <v>14</v>
      </c>
    </row>
    <row r="207" spans="1:6" ht="15.75" x14ac:dyDescent="0.25">
      <c r="A207" s="25"/>
      <c r="B207" s="21">
        <v>70</v>
      </c>
      <c r="C207" s="21">
        <v>0</v>
      </c>
      <c r="D207" s="22" t="s">
        <v>1218</v>
      </c>
      <c r="E207" s="22" t="s">
        <v>1546</v>
      </c>
      <c r="F207" s="23">
        <v>10</v>
      </c>
    </row>
    <row r="208" spans="1:6" ht="31.5" x14ac:dyDescent="0.25">
      <c r="A208" s="25"/>
      <c r="B208" s="21">
        <v>71</v>
      </c>
      <c r="C208" s="21">
        <v>0</v>
      </c>
      <c r="D208" s="22" t="s">
        <v>1548</v>
      </c>
      <c r="E208" s="22" t="s">
        <v>1547</v>
      </c>
      <c r="F208" s="23">
        <v>6</v>
      </c>
    </row>
    <row r="209" spans="1:6" ht="15.75" x14ac:dyDescent="0.25">
      <c r="A209" s="25"/>
      <c r="B209" s="21">
        <v>72</v>
      </c>
      <c r="C209" s="21">
        <v>0</v>
      </c>
      <c r="D209" s="22" t="s">
        <v>1550</v>
      </c>
      <c r="E209" s="22" t="s">
        <v>1549</v>
      </c>
      <c r="F209" s="23">
        <v>8</v>
      </c>
    </row>
    <row r="210" spans="1:6" ht="15.75" x14ac:dyDescent="0.25">
      <c r="A210" s="25"/>
      <c r="B210" s="21">
        <v>73</v>
      </c>
      <c r="C210" s="21">
        <v>0</v>
      </c>
      <c r="D210" s="22" t="s">
        <v>1551</v>
      </c>
      <c r="E210" s="22" t="s">
        <v>1552</v>
      </c>
      <c r="F210" s="23">
        <v>9</v>
      </c>
    </row>
    <row r="211" spans="1:6" s="4" customFormat="1" ht="18.75" x14ac:dyDescent="0.3">
      <c r="A211" s="25"/>
      <c r="B211" s="21">
        <v>74</v>
      </c>
      <c r="C211" s="21">
        <v>0</v>
      </c>
      <c r="D211" s="22" t="s">
        <v>1246</v>
      </c>
      <c r="E211" s="22" t="s">
        <v>1553</v>
      </c>
      <c r="F211" s="23">
        <v>11</v>
      </c>
    </row>
    <row r="212" spans="1:6" s="23" customFormat="1" ht="15.75" x14ac:dyDescent="0.25">
      <c r="A212" s="1"/>
      <c r="B212" s="34">
        <v>75</v>
      </c>
      <c r="C212" s="34">
        <v>0</v>
      </c>
      <c r="D212" s="35" t="s">
        <v>1554</v>
      </c>
      <c r="E212" s="35" t="s">
        <v>1555</v>
      </c>
      <c r="F212" s="3">
        <f>SUM(F213:F216)</f>
        <v>115</v>
      </c>
    </row>
    <row r="213" spans="1:6" s="23" customFormat="1" ht="29.25" x14ac:dyDescent="0.3">
      <c r="A213" s="36"/>
      <c r="B213" s="1"/>
      <c r="C213" s="24">
        <v>1</v>
      </c>
      <c r="D213" s="68" t="s">
        <v>1541</v>
      </c>
      <c r="E213" s="71" t="s">
        <v>1556</v>
      </c>
      <c r="F213" s="8">
        <v>20</v>
      </c>
    </row>
    <row r="214" spans="1:6" s="23" customFormat="1" ht="15.75" x14ac:dyDescent="0.25">
      <c r="A214" s="21"/>
      <c r="B214" s="1"/>
      <c r="C214" s="24">
        <v>2</v>
      </c>
      <c r="D214" s="71" t="s">
        <v>1557</v>
      </c>
      <c r="E214" s="71" t="s">
        <v>1558</v>
      </c>
      <c r="F214" s="8">
        <v>24</v>
      </c>
    </row>
    <row r="215" spans="1:6" s="23" customFormat="1" ht="15.75" x14ac:dyDescent="0.25">
      <c r="A215" s="21"/>
      <c r="B215" s="1"/>
      <c r="C215" s="24">
        <v>3</v>
      </c>
      <c r="D215" s="71" t="s">
        <v>1559</v>
      </c>
      <c r="E215" s="71" t="s">
        <v>989</v>
      </c>
      <c r="F215" s="8">
        <v>51</v>
      </c>
    </row>
    <row r="216" spans="1:6" ht="15.75" x14ac:dyDescent="0.25">
      <c r="A216" s="21"/>
      <c r="C216" s="24">
        <v>4</v>
      </c>
      <c r="D216" s="71" t="s">
        <v>1038</v>
      </c>
      <c r="E216" s="71" t="s">
        <v>1033</v>
      </c>
      <c r="F216" s="8">
        <v>20</v>
      </c>
    </row>
    <row r="217" spans="1:6" ht="15.75" x14ac:dyDescent="0.25">
      <c r="A217" s="21"/>
      <c r="B217" s="34">
        <v>76</v>
      </c>
      <c r="C217" s="34">
        <v>0</v>
      </c>
      <c r="D217" s="35" t="s">
        <v>1473</v>
      </c>
      <c r="E217" s="35" t="s">
        <v>1348</v>
      </c>
      <c r="F217" s="3">
        <v>17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AJB v03 1901</vt:lpstr>
      <vt:lpstr>AJB v04 1902</vt:lpstr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2020-06-12T13:16:05Z</dcterms:modified>
</cp:coreProperties>
</file>