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AA v10 1973.5" sheetId="1" state="visible" r:id="rId2"/>
    <sheet name="AAA v11 1974.0" sheetId="2" state="visible" r:id="rId3"/>
    <sheet name="AAA v12 1974.5" sheetId="3" state="visible" r:id="rId4"/>
    <sheet name="v45 1988.0" sheetId="4" state="visible" r:id="rId5"/>
    <sheet name="v46 1988.5" sheetId="5" state="visible" r:id="rId6"/>
    <sheet name="v49 1989.0" sheetId="6" state="visible" r:id="rId7"/>
    <sheet name="v50 1989.5" sheetId="7" state="visible" r:id="rId8"/>
    <sheet name="v51 1990.0" sheetId="8" state="visible" r:id="rId9"/>
    <sheet name="v52 1990.5" sheetId="9" state="visible" r:id="rId10"/>
    <sheet name="v53 1991.0" sheetId="10" state="visible" r:id="rId11"/>
    <sheet name="v54 1991.5" sheetId="11" state="visible" r:id="rId12"/>
    <sheet name="v55 1992.0" sheetId="12" state="visible" r:id="rId13"/>
    <sheet name="v56 1992.5" sheetId="13" state="visible" r:id="rId14"/>
    <sheet name="v57 1993.0" sheetId="14" state="visible" r:id="rId15"/>
    <sheet name="v58 1993.5" sheetId="15" state="visible" r:id="rId16"/>
    <sheet name="v61 1994.0" sheetId="16" state="visible" r:id="rId17"/>
    <sheet name="v62 1994.5" sheetId="17" state="visible" r:id="rId18"/>
    <sheet name="v63 1995.0" sheetId="18" state="visible" r:id="rId19"/>
    <sheet name="v64 1995.5" sheetId="19" state="visible" r:id="rId20"/>
    <sheet name="v65 1996.0" sheetId="20" state="visible" r:id="rId21"/>
    <sheet name="v66 1996.5" sheetId="21" state="visible" r:id="rId22"/>
    <sheet name="v67 1997.0" sheetId="22" state="visible" r:id="rId23"/>
    <sheet name="v68 1997.5" sheetId="23" state="visible" r:id="rId24"/>
    <sheet name="v69 1998.0" sheetId="24" state="visible" r:id="rId25"/>
    <sheet name="v70 1998.5" sheetId="25" state="visible" r:id="rId26"/>
    <sheet name="v71 1999.0" sheetId="26" state="visible" r:id="rId27"/>
    <sheet name="v72 1999.5" sheetId="27" state="visible" r:id="rId28"/>
    <sheet name="v73 2000.0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<sst xmlns="http://schemas.openxmlformats.org/spreadsheetml/2006/main" count="3576" uniqueCount="259">
  <si>
    <t xml:space="preserve">AAA v10 1973.5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</si>
  <si>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</si>
  <si>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</si>
  <si>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</si>
  <si>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</si>
  <si>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</si>
  <si>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</si>
  <si>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</si>
  <si>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</si>
  <si>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</si>
  <si>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</si>
  <si>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</si>
  <si>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</si>
  <si>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</si>
  <si>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</si>
  <si>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</si>
  <si>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</si>
  <si>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</si>
  <si>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</si>
  <si>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</si>
  <si>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and Symposia</t>
  </si>
  <si>
    <t xml:space="preserve">Report on Astronomy in Various Countries and Particular Fields, International Cooperation</t>
  </si>
  <si>
    <t xml:space="preserve">Teachings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</si>
  <si>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</si>
  <si>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</si>
  <si>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</si>
  <si>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</si>
  <si>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</si>
  <si>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</si>
  <si>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</si>
  <si>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</si>
  <si>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</si>
  <si>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</si>
  <si>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</si>
  <si>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</si>
  <si>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</si>
  <si>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</si>
  <si>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Constants, Reference Systems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</si>
  <si>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</si>
  <si>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</si>
  <si>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</si>
  <si>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</si>
  <si>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</si>
  <si>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</si>
  <si>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</si>
  <si>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</si>
  <si>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</si>
  <si>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</si>
  <si>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</si>
  <si>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</si>
  <si>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</si>
  <si>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</si>
  <si>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</si>
  <si>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</si>
  <si>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</si>
  <si>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</si>
  <si>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</si>
  <si>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</si>
  <si>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</si>
  <si>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Coronal, Solar Wind</t>
  </si>
  <si>
    <t xml:space="preserve">Solar Patrol</t>
  </si>
  <si>
    <t xml:space="preserve">UV, X, Gamma Radiation</t>
  </si>
  <si>
    <t xml:space="preserve">Radio</t>
  </si>
  <si>
    <t xml:space="preserve">Cosmic Radiation</t>
  </si>
  <si>
    <t xml:space="preserve">Solar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</si>
  <si>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</si>
  <si>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</si>
  <si>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</si>
  <si>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</si>
  <si>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</si>
  <si>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</si>
  <si>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</si>
  <si>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</si>
  <si>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</si>
  <si>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</si>
  <si>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</si>
  <si>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</si>
  <si>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</si>
  <si>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</si>
  <si>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</si>
  <si>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</si>
  <si>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</si>
  <si>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</si>
  <si>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</si>
  <si>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</si>
  <si>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</si>
  <si>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</si>
  <si>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</si>
  <si>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</si>
  <si>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</si>
  <si>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</si>
  <si>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</si>
  <si>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</si>
  <si>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</si>
  <si>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</si>
  <si>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 and other Diagrams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</si>
  <si>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</si>
  <si>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</si>
  <si>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</si>
  <si>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</si>
  <si>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</si>
  <si>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</si>
  <si>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</si>
  <si>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</si>
  <si>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</si>
  <si>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</si>
  <si>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</si>
  <si>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</si>
  <si>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</si>
  <si>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</si>
  <si>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</si>
  <si>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</si>
  <si>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</si>
  <si>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</si>
  <si>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</si>
  <si>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</si>
  <si>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</si>
  <si>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</si>
  <si>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</si>
  <si>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</si>
  <si>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</si>
  <si>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</si>
  <si>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</si>
  <si>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</si>
  <si>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</si>
  <si>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</si>
  <si>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</si>
  <si>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</si>
  <si>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</si>
  <si>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</si>
  <si>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</si>
  <si>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</si>
  <si>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</si>
  <si>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</si>
  <si>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</si>
  <si>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</si>
  <si>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</si>
  <si>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</si>
  <si>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Aurorae</t>
  </si>
  <si>
    <t xml:space="preserve">Geomagnetic Field</t>
  </si>
  <si>
    <t xml:space="preserve">Radiation Belts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</si>
  <si>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</si>
  <si>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</si>
  <si>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</si>
  <si>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</si>
  <si>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</si>
  <si>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</si>
  <si>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General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</si>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</sst>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71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72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73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74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75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76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77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78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79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80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81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82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83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84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85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86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87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88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89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90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91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92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93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94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95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96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97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98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99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100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101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102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103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104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104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105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106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107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108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109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110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111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112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113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114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115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116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117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118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119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120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121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122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123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124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125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126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127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128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129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130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131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132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235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11809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69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279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50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205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213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35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39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96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117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552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236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11081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51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371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273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58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29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95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119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690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237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10007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52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209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232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95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21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68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126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50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537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238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11976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465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31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258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159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30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41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108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300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495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239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12080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344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290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110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17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149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111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629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240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12618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403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10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194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185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68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159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114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66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598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241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11665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60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26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138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46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206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95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526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242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11836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469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98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42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111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79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551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243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10658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368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112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43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114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91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704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244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10854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287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2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321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147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33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107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511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137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65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66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67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68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69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70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138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139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140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71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72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73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74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75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76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141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142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143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77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78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79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79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144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80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81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81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145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82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82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146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83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85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147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148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86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87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88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89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90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91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92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93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94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95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96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97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98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99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100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101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102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103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104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147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105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106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147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108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109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110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111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149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150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112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113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114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115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116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117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118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151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119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120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121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122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123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124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125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126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127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128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128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152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129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130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131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132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245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12357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61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495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272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23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129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248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12104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306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256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103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47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204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82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249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10829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27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192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237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132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36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57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250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11718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53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213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269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146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45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251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74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11749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193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281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32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142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252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13627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45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376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180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70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253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101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702</v>
      </c>
    </row>
    <row r="124" customFormat="false" ht="15" hidden="false" customHeight="false" outlineLevel="0" collapsed="false">
      <c r="A124" s="0" t="s">
        <v>254</v>
      </c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256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11835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328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24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338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166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18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253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187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257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12526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232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293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217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253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72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11930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55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181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247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161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61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253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188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149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246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247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153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SUM(F4,F20,F23,F30,F38,F44,F51,F64,F73,F102,F123,F130,F137)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154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/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/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/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/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0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155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/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156</v>
      </c>
      <c r="E49" s="11"/>
      <c r="F49" s="11"/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/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0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0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/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137</v>
      </c>
      <c r="E62" s="16"/>
      <c r="F62" s="16"/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65</v>
      </c>
      <c r="E63" s="11"/>
      <c r="F63" s="11"/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66</v>
      </c>
      <c r="E64" s="10"/>
      <c r="F64" s="10" t="n">
        <f aca="false">SUM(F65:F68,F72)</f>
        <v>0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67</v>
      </c>
      <c r="E65" s="11"/>
      <c r="F65" s="11"/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68</v>
      </c>
      <c r="E66" s="11"/>
      <c r="F66" s="11"/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69</v>
      </c>
      <c r="E67" s="11"/>
      <c r="F67" s="11"/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70</v>
      </c>
      <c r="E68" s="11"/>
      <c r="F68" s="11" t="n">
        <f aca="false">SUM(F69:F71)</f>
        <v>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138</v>
      </c>
      <c r="E69" s="16"/>
      <c r="F69" s="16"/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139</v>
      </c>
      <c r="E70" s="16"/>
      <c r="F70" s="16"/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140</v>
      </c>
      <c r="E71" s="16"/>
      <c r="F71" s="16"/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72</v>
      </c>
      <c r="E73" s="10"/>
      <c r="F73" s="10" t="n">
        <f aca="false">SUM(F74:F77,F81:F83,F87,F90,F93:F95,F98:F101)</f>
        <v>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73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75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76</v>
      </c>
      <c r="E77" s="11"/>
      <c r="F77" s="11" t="n">
        <f aca="false">SUM(F78:F80)</f>
        <v>0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141</v>
      </c>
      <c r="E78" s="16"/>
      <c r="F78" s="16"/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142</v>
      </c>
      <c r="E79" s="16"/>
      <c r="F79" s="16"/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143</v>
      </c>
      <c r="E80" s="16"/>
      <c r="F80" s="16"/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77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78</v>
      </c>
      <c r="E82" s="11"/>
      <c r="F82" s="11"/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79</v>
      </c>
      <c r="E83" s="11"/>
      <c r="F83" s="11" t="n">
        <f aca="false">SUM(F84:F85)</f>
        <v>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79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144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80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81</v>
      </c>
      <c r="E87" s="11"/>
      <c r="F87" s="11" t="n">
        <f aca="false">SUM(F88:F89)</f>
        <v>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81</v>
      </c>
      <c r="E88" s="16"/>
      <c r="F88" s="16"/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145</v>
      </c>
      <c r="E89" s="16"/>
      <c r="F89" s="16"/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82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82</v>
      </c>
      <c r="E91" s="16"/>
      <c r="F91" s="16"/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146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83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84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85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147</v>
      </c>
      <c r="E96" s="16"/>
      <c r="F96" s="16"/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148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86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87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88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89</v>
      </c>
      <c r="E101" s="11"/>
      <c r="F101" s="11"/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90</v>
      </c>
      <c r="E102" s="10"/>
      <c r="F102" s="10" t="n">
        <f aca="false">SUM(F103:F116,F119,F122)</f>
        <v>0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91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92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93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94</v>
      </c>
      <c r="E106" s="11"/>
      <c r="F106" s="11"/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95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96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97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157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99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102</v>
      </c>
      <c r="E114" s="11"/>
      <c r="F114" s="11"/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103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104</v>
      </c>
      <c r="E116" s="11"/>
      <c r="F116" s="11" t="n">
        <f aca="false">SUM(F117:F118)</f>
        <v>0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147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106</v>
      </c>
      <c r="E119" s="11"/>
      <c r="F119" s="11" t="n">
        <f aca="false">SUM(F120:F121)</f>
        <v>0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147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108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110</v>
      </c>
      <c r="E123" s="10"/>
      <c r="F123" s="10" t="n">
        <f aca="false">SUM(F124,F127:F129)</f>
        <v>0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111</v>
      </c>
      <c r="E124" s="11"/>
      <c r="F124" s="11" t="n">
        <f aca="false">SUM(F125:F126)</f>
        <v>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149</v>
      </c>
      <c r="E125" s="16"/>
      <c r="F125" s="16"/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150</v>
      </c>
      <c r="E126" s="16"/>
      <c r="F126" s="16"/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112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113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114</v>
      </c>
      <c r="E129" s="11"/>
      <c r="F129" s="11"/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115</v>
      </c>
      <c r="E130" s="10"/>
      <c r="F130" s="10" t="n">
        <f aca="false">SUM(F131,F135,F136)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116</v>
      </c>
      <c r="E131" s="11"/>
      <c r="F131" s="11" t="n">
        <f aca="false">SUM(F132:F134)</f>
        <v>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117</v>
      </c>
      <c r="E132" s="16"/>
      <c r="F132" s="16"/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118</v>
      </c>
      <c r="E133" s="16"/>
      <c r="F133" s="16"/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151</v>
      </c>
      <c r="E134" s="16"/>
      <c r="F134" s="16"/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/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120</v>
      </c>
      <c r="E137" s="10"/>
      <c r="F137" s="10" t="n">
        <f aca="false">SUM(F138:F145,F148:F151)</f>
        <v>0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121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122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123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124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125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126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127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128</v>
      </c>
      <c r="E145" s="11"/>
      <c r="F145" s="11" t="n">
        <f aca="false">SUM(F146:F147)</f>
        <v>0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128</v>
      </c>
      <c r="E146" s="16"/>
      <c r="F146" s="16"/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152</v>
      </c>
      <c r="E147" s="16"/>
      <c r="F147" s="16"/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129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130</v>
      </c>
      <c r="E149" s="11"/>
      <c r="F149" s="11"/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131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132</v>
      </c>
      <c r="E151" s="11"/>
      <c r="F151" s="11"/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158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11277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163</v>
      </c>
      <c r="D11" s="0" t="s">
        <v>164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164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24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284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209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164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256</v>
      </c>
      <c r="D78" s="0" t="s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45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56</v>
      </c>
      <c r="D97" s="0" t="s">
        <v>164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460</v>
      </c>
      <c r="D98" s="0" t="s">
        <v>164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121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442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230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12089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103</v>
      </c>
      <c r="D11" s="0" t="s">
        <v>164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164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89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380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43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164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100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60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60</v>
      </c>
      <c r="D97" s="0" t="s">
        <v>164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404</v>
      </c>
      <c r="D98" s="0" t="s">
        <v>164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86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78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592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231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11769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36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289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172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193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64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115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355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517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232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11077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291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259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105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64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98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248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67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502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233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11612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20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230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127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40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40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99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562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234</v>
      </c>
    </row>
    <row r="2" customFormat="false" ht="15.75" hidden="false" customHeight="false" outlineLevel="0" collapsed="false">
      <c r="A2" s="17" t="s">
        <v>159</v>
      </c>
      <c r="B2" s="17" t="s">
        <v>160</v>
      </c>
      <c r="C2" s="17" t="s">
        <v>6</v>
      </c>
      <c r="D2" s="18" t="n">
        <f aca="false">SUM(C3,C19,C22,C29,C36,C40,C48,C59,C65,C83,C100,C105,C110)</f>
        <v>11275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161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162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163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165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167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168</v>
      </c>
      <c r="C18" s="0" t="n">
        <v>26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169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8" t="s">
        <v>170</v>
      </c>
      <c r="C22" s="18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171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172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173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174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175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176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177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178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179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180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181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182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183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184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185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187</v>
      </c>
      <c r="C47" s="0" t="n">
        <v>166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188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189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190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191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192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193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195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198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199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200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201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202</v>
      </c>
      <c r="C82" s="0" t="n">
        <v>38</v>
      </c>
    </row>
    <row r="83" customFormat="false" ht="15" hidden="false" customHeight="false" outlineLevel="0" collapsed="false">
      <c r="B83" s="18" t="s">
        <v>203</v>
      </c>
      <c r="C83" s="18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204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206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207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209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210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211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212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213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214</v>
      </c>
      <c r="C99" s="0" t="n">
        <v>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215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217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219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220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222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223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224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225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226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227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228</v>
      </c>
      <c r="C121" s="0" t="n">
        <v>539</v>
      </c>
    </row>
    <row r="124" customFormat="false" ht="15" hidden="false" customHeight="false" outlineLevel="0" collapsed="false">
      <c r="B124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2021-05-01T21:34:24Z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