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3CF5F5B1-154A-4D8A-ABC7-B7F3B7E4905A}" xr6:coauthVersionLast="45" xr6:coauthVersionMax="45" xr10:uidLastSave="{00000000-0000-0000-0000-000000000000}"/>
  <bookViews>
    <workbookView xWindow="28680" yWindow="-120" windowWidth="19440" windowHeight="15600" xr2:uid="{00000000-000D-0000-FFFF-FFFF00000000}"/>
  </bookViews>
  <sheets>
    <sheet name="AJB v08 1906" sheetId="68" r:id="rId1"/>
    <sheet name="AJB v09 1907" sheetId="67" r:id="rId2"/>
    <sheet name="AJB v10 1908" sheetId="66" r:id="rId3"/>
    <sheet name="AJB v11 1909" sheetId="64" r:id="rId4"/>
    <sheet name="AJB v12 1910" sheetId="63" r:id="rId5"/>
    <sheet name="AJB v13 1911" sheetId="62" r:id="rId6"/>
    <sheet name="AJB v14 1912" sheetId="61" r:id="rId7"/>
    <sheet name="AJB v15 1913" sheetId="60" r:id="rId8"/>
    <sheet name="AJB v16 1914" sheetId="59" r:id="rId9"/>
    <sheet name="AJB v17 1915" sheetId="58" r:id="rId10"/>
    <sheet name="AJB v18 1916" sheetId="57" r:id="rId11"/>
    <sheet name="AJB v19 1917" sheetId="56" r:id="rId12"/>
    <sheet name="AJB v20 1918" sheetId="55" r:id="rId13"/>
    <sheet name="AJB v21 1919" sheetId="54" r:id="rId14"/>
    <sheet name="AJB v22 1920" sheetId="53" r:id="rId15"/>
    <sheet name="AJB v23 1921" sheetId="52" r:id="rId16"/>
    <sheet name="AJB v24 1922" sheetId="50" r:id="rId17"/>
    <sheet name="AJB v25 1923" sheetId="48" r:id="rId18"/>
    <sheet name="AJB v26 1924" sheetId="47" r:id="rId19"/>
    <sheet name="AJB v27 1925" sheetId="46" r:id="rId20"/>
    <sheet name="AJB v28 1926" sheetId="45" r:id="rId21"/>
    <sheet name="AJB v29 1927" sheetId="44" r:id="rId22"/>
    <sheet name="AJB v30 1928" sheetId="43" r:id="rId23"/>
    <sheet name="AJB v31 1929" sheetId="42" r:id="rId24"/>
    <sheet name="AJB v32 1930" sheetId="41" r:id="rId25"/>
    <sheet name="AJB v33 1931" sheetId="39" r:id="rId26"/>
    <sheet name="AJB v34 1932" sheetId="38" r:id="rId27"/>
    <sheet name="AJB v35 1933" sheetId="37" r:id="rId28"/>
    <sheet name="AJB v36 1934" sheetId="36" r:id="rId29"/>
    <sheet name="AJB v37 1935" sheetId="34" r:id="rId30"/>
    <sheet name="AJB v38 1936" sheetId="33" r:id="rId31"/>
    <sheet name="AJB v39 1937" sheetId="32" r:id="rId32"/>
    <sheet name="AJB v40 1938" sheetId="31" r:id="rId33"/>
    <sheet name="AJB v41 1939" sheetId="30" r:id="rId34"/>
    <sheet name="AJB v42 1940" sheetId="29" r:id="rId35"/>
    <sheet name="AJB v43 1941" sheetId="28" r:id="rId36"/>
    <sheet name="AJB v44 1942" sheetId="27" r:id="rId37"/>
    <sheet name="AJB v45 1943-1946 part 1" sheetId="26" r:id="rId38"/>
    <sheet name="AJB v46 1943-1946 part 2" sheetId="24" r:id="rId39"/>
    <sheet name="AJB v47 1947" sheetId="23" r:id="rId40"/>
    <sheet name="AJB v48 1948" sheetId="22" r:id="rId41"/>
    <sheet name="AJB v49 1949" sheetId="21" r:id="rId42"/>
    <sheet name="AJB v50 1950" sheetId="20" r:id="rId43"/>
    <sheet name="AJB v51 1951" sheetId="19" r:id="rId44"/>
    <sheet name="AJB v52 1952" sheetId="17" r:id="rId45"/>
    <sheet name="AJB v53 1953" sheetId="16" r:id="rId46"/>
    <sheet name="AJB v54 1954" sheetId="15" r:id="rId47"/>
    <sheet name="AJB v55 1955" sheetId="14" r:id="rId48"/>
    <sheet name="AJB v56 1956" sheetId="13" r:id="rId49"/>
    <sheet name="AJB v57 1957" sheetId="12" r:id="rId50"/>
    <sheet name="AJB v58 1958" sheetId="11" r:id="rId51"/>
    <sheet name="AJB v59 1959" sheetId="10" r:id="rId52"/>
    <sheet name="AJB v60 1960" sheetId="9" r:id="rId53"/>
    <sheet name="AJB v61 1961" sheetId="8" r:id="rId54"/>
    <sheet name="AJB v62 1962" sheetId="7" r:id="rId55"/>
    <sheet name="AJB v63 1963" sheetId="6" r:id="rId56"/>
    <sheet name="AJB v64 1964" sheetId="5" r:id="rId57"/>
    <sheet name="AJB v65 1965" sheetId="4" r:id="rId58"/>
    <sheet name="AJB v66 1966" sheetId="3" r:id="rId59"/>
    <sheet name="AJB v67 1967" sheetId="2" r:id="rId60"/>
    <sheet name="AJB v68 1968" sheetId="1" r:id="rId6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2" i="68" l="1"/>
  <c r="F133" i="68"/>
  <c r="F123" i="68"/>
  <c r="F120" i="68"/>
  <c r="F116" i="68"/>
  <c r="F110" i="68"/>
  <c r="F104" i="68"/>
  <c r="F101" i="68"/>
  <c r="F97" i="68"/>
  <c r="F93" i="68"/>
  <c r="F89" i="68"/>
  <c r="F82" i="68"/>
  <c r="F77" i="68"/>
  <c r="F71" i="68"/>
  <c r="F59" i="68"/>
  <c r="F52" i="68" s="1"/>
  <c r="F53" i="68"/>
  <c r="F47" i="68"/>
  <c r="F42" i="68"/>
  <c r="F39" i="68"/>
  <c r="F34" i="68"/>
  <c r="F31" i="68"/>
  <c r="F19" i="68"/>
  <c r="F12" i="68"/>
  <c r="F4" i="68" s="1"/>
  <c r="F5" i="68"/>
  <c r="F88" i="68" l="1"/>
  <c r="F70" i="68" s="1"/>
  <c r="F18" i="68"/>
  <c r="F123" i="67"/>
  <c r="F116" i="67"/>
  <c r="F93" i="67"/>
  <c r="F82" i="67"/>
  <c r="F77" i="67"/>
  <c r="F71" i="67"/>
  <c r="G3" i="68" l="1"/>
  <c r="F42" i="67"/>
  <c r="F39" i="67" s="1"/>
  <c r="F34" i="67"/>
  <c r="F31" i="67" s="1"/>
  <c r="F19" i="67"/>
  <c r="F5" i="67"/>
  <c r="F12" i="67"/>
  <c r="F104" i="67" l="1"/>
  <c r="F107" i="66" l="1"/>
  <c r="F101" i="66"/>
  <c r="F101" i="67"/>
  <c r="F97" i="67"/>
  <c r="F98" i="66"/>
  <c r="F94" i="66"/>
  <c r="F91" i="66"/>
  <c r="F42" i="66" l="1"/>
  <c r="F39" i="66" s="1"/>
  <c r="F34" i="66"/>
  <c r="F31" i="66" s="1"/>
  <c r="F142" i="67" l="1"/>
  <c r="F133" i="67" s="1"/>
  <c r="F120" i="67"/>
  <c r="F110" i="67"/>
  <c r="F89" i="67"/>
  <c r="F73" i="67"/>
  <c r="F59" i="67"/>
  <c r="F53" i="67"/>
  <c r="F52" i="67" s="1"/>
  <c r="F47" i="67"/>
  <c r="F18" i="67" l="1"/>
  <c r="F88" i="67"/>
  <c r="F70" i="67" s="1"/>
  <c r="F4" i="67"/>
  <c r="F94" i="64"/>
  <c r="F83" i="64"/>
  <c r="G3" i="67" l="1"/>
  <c r="F42" i="64"/>
  <c r="F39" i="64" s="1"/>
  <c r="F34" i="64"/>
  <c r="F31" i="64" s="1"/>
  <c r="F5" i="66" l="1"/>
  <c r="F5" i="64"/>
  <c r="F139" i="66"/>
  <c r="F130" i="66" s="1"/>
  <c r="F120" i="66"/>
  <c r="F117" i="66" s="1"/>
  <c r="F113" i="66"/>
  <c r="F87" i="66"/>
  <c r="F80" i="66"/>
  <c r="F73" i="66"/>
  <c r="F71" i="66" s="1"/>
  <c r="F59" i="66"/>
  <c r="F53" i="66"/>
  <c r="F47" i="66"/>
  <c r="F19" i="66"/>
  <c r="F12" i="66"/>
  <c r="F144" i="64"/>
  <c r="F135" i="64" s="1"/>
  <c r="F125" i="64"/>
  <c r="F122" i="64" s="1"/>
  <c r="F108" i="64"/>
  <c r="F112" i="64"/>
  <c r="F103" i="64"/>
  <c r="F97" i="64"/>
  <c r="F90" i="64"/>
  <c r="F72" i="64"/>
  <c r="F78" i="64"/>
  <c r="F118" i="64"/>
  <c r="F58" i="64"/>
  <c r="F52" i="64"/>
  <c r="F46" i="64"/>
  <c r="F19" i="64"/>
  <c r="F12" i="64"/>
  <c r="F86" i="66" l="1"/>
  <c r="F4" i="66"/>
  <c r="F52" i="66"/>
  <c r="F18" i="66" s="1"/>
  <c r="F89" i="64"/>
  <c r="F70" i="64"/>
  <c r="F4" i="64"/>
  <c r="F51" i="64"/>
  <c r="F18" i="64" s="1"/>
  <c r="F70" i="66" l="1"/>
  <c r="G3" i="66" s="1"/>
  <c r="F69" i="64"/>
  <c r="G3" i="64" s="1"/>
  <c r="F83" i="62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90" i="52" l="1"/>
  <c r="F79" i="52" s="1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 s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</calcChain>
</file>

<file path=xl/sharedStrings.xml><?xml version="1.0" encoding="utf-8"?>
<sst xmlns="http://schemas.openxmlformats.org/spreadsheetml/2006/main" count="16011" uniqueCount="1580">
  <si>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</si>
  <si>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</si>
  <si>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</si>
  <si>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</si>
  <si>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</si>
  <si>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</si>
  <si>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</si>
  <si>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</si>
  <si>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</si>
  <si>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</si>
  <si>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</si>
  <si>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</si>
  <si>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</si>
  <si>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</si>
  <si>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</si>
  <si>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</si>
  <si>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</si>
  <si>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</si>
  <si>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</si>
  <si>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</si>
  <si>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</si>
  <si>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</si>
  <si>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</si>
  <si>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</si>
  <si>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</si>
  <si>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</si>
  <si>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</si>
  <si>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</si>
  <si>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</si>
  <si>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</si>
  <si>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</si>
  <si>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</si>
  <si>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</si>
  <si>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</si>
  <si>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</si>
  <si>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</si>
  <si>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</si>
  <si>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</si>
  <si>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</si>
  <si>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</si>
  <si>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</si>
  <si>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</si>
  <si>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</si>
  <si>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</si>
  <si>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</si>
  <si>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</si>
  <si>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</si>
  <si>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</si>
  <si>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</si>
  <si>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</si>
  <si>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</si>
  <si>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</si>
  <si>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</si>
  <si>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</si>
  <si>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</si>
  <si>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</si>
  <si>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</si>
  <si>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</si>
  <si>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</si>
  <si>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</si>
  <si>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</si>
  <si>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</si>
  <si>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</si>
  <si>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</si>
  <si>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</si>
  <si>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</si>
  <si>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</si>
  <si>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</si>
  <si>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</si>
  <si>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</si>
  <si>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</si>
  <si>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</si>
  <si>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</si>
  <si>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</si>
  <si>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</si>
  <si>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</si>
  <si>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</si>
  <si>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</si>
  <si>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</si>
  <si>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</si>
  <si>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</si>
  <si>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</si>
  <si>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</si>
  <si>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</si>
  <si>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</si>
  <si>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</si>
  <si>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</si>
  <si>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</si>
  <si>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</si>
  <si>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</si>
  <si>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</si>
  <si>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</si>
  <si>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</si>
  <si>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</si>
  <si>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</si>
  <si>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</si>
  <si>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</si>
  <si>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</si>
  <si>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</si>
  <si>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</si>
  <si>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</si>
  <si>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</si>
  <si>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</si>
  <si>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</si>
  <si>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</si>
  <si>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</si>
  <si>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</si>
  <si>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</si>
  <si>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</si>
  <si>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</si>
  <si>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</si>
  <si>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</si>
  <si>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</si>
  <si>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</si>
  <si>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</si>
  <si>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</si>
  <si>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</si>
  <si>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</si>
  <si>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</si>
  <si>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</si>
  <si>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</si>
  <si>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</si>
  <si>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</si>
  <si>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</si>
  <si>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</si>
  <si>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</si>
  <si>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</si>
  <si>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</si>
  <si>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</si>
  <si>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</si>
  <si>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</si>
  <si>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</si>
  <si>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</si>
  <si>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</si>
  <si>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</si>
  <si>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</si>
  <si>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</si>
  <si>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</si>
  <si>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</si>
  <si>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</si>
  <si>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</si>
  <si>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</si>
  <si>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</si>
  <si>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</si>
  <si>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</si>
  <si>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</si>
  <si>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</si>
  <si>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</si>
  <si>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</si>
  <si>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</si>
  <si>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</si>
  <si>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</si>
  <si>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</si>
  <si>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</si>
  <si>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</si>
  <si>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</si>
  <si>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</si>
  <si>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</si>
  <si>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</si>
  <si>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</si>
  <si>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</si>
  <si>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</si>
  <si>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</si>
  <si>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</si>
  <si>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</si>
  <si>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</si>
  <si>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</si>
  <si>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</si>
  <si>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</si>
  <si>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</si>
  <si>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</si>
  <si>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</si>
  <si>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</si>
  <si>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</si>
  <si>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</si>
  <si>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</si>
  <si>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</si>
  <si>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</si>
  <si>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</si>
  <si>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</si>
  <si>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</si>
  <si>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</si>
  <si>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</si>
  <si>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</si>
  <si>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</si>
  <si>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</si>
  <si>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</si>
  <si>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</si>
  <si>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</si>
  <si>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</si>
  <si>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</si>
  <si>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</si>
  <si>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</si>
  <si>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</si>
  <si>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</si>
  <si>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</si>
  <si>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</si>
  <si>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</si>
  <si>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</si>
  <si>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</si>
  <si>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</si>
  <si>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</si>
  <si>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</si>
  <si>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</si>
  <si>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</si>
  <si>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</si>
  <si>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</si>
  <si>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</si>
  <si>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</si>
  <si>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</si>
  <si>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</si>
  <si>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</si>
  <si>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</si>
  <si>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</si>
  <si>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</si>
  <si>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</si>
  <si>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</si>
  <si>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</si>
  <si>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</si>
  <si>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</si>
  <si>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</si>
  <si>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</si>
  <si>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</si>
  <si>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</si>
  <si>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</si>
  <si>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</si>
  <si>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</si>
  <si>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</si>
  <si>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</si>
  <si>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</si>
  <si>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</si>
  <si>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</si>
  <si>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</si>
  <si>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</si>
  <si>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</si>
  <si>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</si>
  <si>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</si>
  <si>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</si>
  <si>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</si>
  <si>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</si>
  <si>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</si>
  <si>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</si>
  <si>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</si>
  <si>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</si>
  <si>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</si>
  <si>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</si>
  <si>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</si>
  <si>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</si>
  <si>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</si>
  <si>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</si>
  <si>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</si>
  <si>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</si>
  <si>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</si>
  <si>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</si>
  <si>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</si>
  <si>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</si>
  <si>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</si>
  <si>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</si>
  <si>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</si>
  <si>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</si>
  <si>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</si>
  <si>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</si>
  <si>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</si>
  <si>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</si>
  <si>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</si>
  <si>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</si>
  <si>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</si>
  <si>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</si>
  <si>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</si>
  <si>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</si>
  <si>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</si>
  <si>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</si>
  <si>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</si>
  <si>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</si>
  <si>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</si>
  <si>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</si>
  <si>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</si>
  <si>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</si>
  <si>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</si>
  <si>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</si>
  <si>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</si>
  <si>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</si>
  <si>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</si>
  <si>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</si>
  <si>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</si>
  <si>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</si>
  <si>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</si>
  <si>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</si>
  <si>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</si>
  <si>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</si>
  <si>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</si>
  <si>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</si>
  <si>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</si>
  <si>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</si>
  <si>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</si>
  <si>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</si>
  <si>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</si>
  <si>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</si>
  <si>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</si>
  <si>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</si>
  <si>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</si>
  <si>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</si>
  <si>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</si>
  <si>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</si>
  <si>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</si>
  <si>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</si>
  <si>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</si>
  <si>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</si>
  <si>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</si>
  <si>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</si>
  <si>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</si>
  <si>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</si>
  <si>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</si>
  <si>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</si>
  <si>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</si>
  <si>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</si>
  <si>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</si>
  <si>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</si>
  <si>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</si>
  <si>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</si>
  <si>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</si>
  <si>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</si>
  <si>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</si>
  <si>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</si>
  <si>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</si>
  <si>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</si>
  <si>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</si>
  <si>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</si>
  <si>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</si>
  <si>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</si>
  <si>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</si>
  <si>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</si>
  <si>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</si>
  <si>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</si>
  <si>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</si>
  <si>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</si>
  <si>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</si>
  <si>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</si>
  <si>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</si>
  <si>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</si>
  <si>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</si>
  <si>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</si>
  <si>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</si>
  <si>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</si>
  <si>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</si>
  <si>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</si>
  <si>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</si>
  <si>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</si>
  <si>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</si>
  <si>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</si>
  <si>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</si>
  <si>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</si>
  <si>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</si>
  <si>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</si>
  <si>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</si>
  <si>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</si>
  <si>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</si>
  <si>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</si>
  <si>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</si>
  <si>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</si>
  <si>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</si>
  <si>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</si>
  <si>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</si>
  <si>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</si>
  <si>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</si>
  <si>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</si>
  <si>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</si>
  <si>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</si>
  <si>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</si>
  <si>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</si>
  <si>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</si>
  <si>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</si>
  <si>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</si>
  <si>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</si>
  <si>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</si>
  <si>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</si>
  <si>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</si>
  <si>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</si>
  <si>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</si>
  <si>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</si>
  <si>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</si>
  <si>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</si>
  <si>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</si>
  <si>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</si>
  <si>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</si>
  <si>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</si>
  <si>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</si>
  <si>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</si>
  <si>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</si>
  <si>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</si>
  <si>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</si>
  <si>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</si>
  <si>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</si>
  <si>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</si>
  <si>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</si>
  <si>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</si>
  <si>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</si>
  <si>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</si>
  <si>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</si>
  <si>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</si>
  <si>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</si>
  <si>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</si>
  <si>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</si>
  <si>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</si>
  <si>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</si>
  <si>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</si>
  <si>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</si>
  <si>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</si>
  <si>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</si>
  <si>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</si>
  <si>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</si>
  <si>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</si>
  <si>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</si>
  <si>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</si>
  <si>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</si>
  <si>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</si>
  <si>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</si>
  <si>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</si>
  <si>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</si>
  <si>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</si>
  <si>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</si>
  <si>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</si>
  <si>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</si>
  <si>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</si>
  <si>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</si>
  <si>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</si>
  <si>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</si>
  <si>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</si>
  <si>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</si>
  <si>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</si>
  <si>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</si>
  <si>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</si>
  <si>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</si>
  <si>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</si>
  <si>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</si>
  <si>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</si>
  <si>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</si>
  <si>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</si>
  <si>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</si>
  <si>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</si>
  <si>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</si>
  <si>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</si>
  <si>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</si>
  <si>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</si>
  <si>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</si>
  <si>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</si>
  <si>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</si>
  <si>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</si>
  <si>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</si>
  <si>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</si>
  <si>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</si>
  <si>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</si>
  <si>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</si>
  <si>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</si>
  <si>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</si>
  <si>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</si>
  <si>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</si>
  <si>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</si>
  <si>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</si>
  <si>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</si>
  <si>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</si>
  <si>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</si>
  <si>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</si>
  <si>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</si>
  <si>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</si>
  <si>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</si>
  <si>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</si>
  <si>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</si>
  <si>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</si>
  <si>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</si>
  <si>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</si>
  <si>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</si>
  <si>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</si>
  <si>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</si>
  <si>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</si>
  <si>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</si>
  <si>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</si>
  <si>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</si>
  <si>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</si>
  <si>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</si>
  <si>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</si>
  <si>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</si>
  <si>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</si>
  <si>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</si>
  <si>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</si>
  <si>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</si>
  <si>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</si>
  <si>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</si>
  <si>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</si>
  <si>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</si>
  <si>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</si>
  <si>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</si>
  <si>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</si>
  <si>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</si>
  <si>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</si>
  <si>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</si>
  <si>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</si>
  <si>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</si>
  <si>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</si>
  <si>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</si>
  <si>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</si>
  <si>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</si>
  <si>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</si>
  <si>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</si>
  <si>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</si>
  <si>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</si>
  <si>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</si>
  <si>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</si>
  <si>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</si>
  <si>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</si>
  <si>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</si>
  <si>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</si>
  <si>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</si>
  <si>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</si>
  <si>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</si>
  <si>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</si>
  <si>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</si>
  <si>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</si>
  <si>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</si>
  <si>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</si>
  <si>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</si>
  <si>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</si>
  <si>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</si>
  <si>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</si>
  <si>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</si>
  <si>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</si>
  <si>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</si>
  <si>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</si>
  <si>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</si>
  <si>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</si>
  <si>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</si>
  <si>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</si>
  <si>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</si>
  <si>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</si>
  <si>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</si>
  <si>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</si>
  <si>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</si>
  <si>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</si>
  <si>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</si>
  <si>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</si>
  <si>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</si>
  <si>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</si>
  <si>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</si>
  <si>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</si>
  <si>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</si>
  <si>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</si>
  <si>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</si>
  <si>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</si>
  <si>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</si>
  <si>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</si>
  <si>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</si>
  <si>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</si>
  <si>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</si>
  <si>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</si>
  <si>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</si>
  <si>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</si>
  <si>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</si>
  <si>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</si>
  <si>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</si>
  <si>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</si>
  <si>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</si>
  <si>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</si>
  <si>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</si>
  <si>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</si>
  <si>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</si>
  <si>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</si>
  <si>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</si>
  <si>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</si>
  <si>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</si>
  <si>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</si>
  <si>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</si>
  <si>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</si>
  <si>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</si>
  <si>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</si>
  <si>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</si>
  <si>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</si>
  <si>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</si>
  <si>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</si>
  <si>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</si>
  <si>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</si>
  <si>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</si>
  <si>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</si>
  <si>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</si>
  <si>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</si>
  <si>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</si>
  <si>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</si>
  <si>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</si>
  <si>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</si>
  <si>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</si>
  <si>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</si>
  <si>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</si>
  <si>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</si>
  <si>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</si>
  <si>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</si>
  <si>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</si>
  <si>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</si>
  <si>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</si>
  <si>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</si>
  <si>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</si>
  <si>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</si>
  <si>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</si>
  <si>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</si>
  <si>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</si>
  <si>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</si>
  <si>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</si>
  <si>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</si>
  <si>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</si>
  <si>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</si>
  <si>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</si>
  <si>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</si>
  <si>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</si>
  <si>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</si>
  <si>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</si>
  <si>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</si>
  <si>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</si>
  <si>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</si>
  <si>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</si>
  <si>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</si>
  <si>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</si>
  <si>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</si>
  <si>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</si>
  <si>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</si>
  <si>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</si>
  <si>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</si>
  <si>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</si>
  <si>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</si>
  <si>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</si>
  <si>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</si>
  <si>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</si>
  <si>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</si>
  <si>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</si>
  <si>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</si>
  <si>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</si>
  <si>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</si>
  <si>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</si>
  <si>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</si>
  <si>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</si>
  <si>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</si>
  <si>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</si>
  <si>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</si>
  <si>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</si>
  <si>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</si>
  <si>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</si>
  <si>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</si>
  <si>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</si>
  <si>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</si>
  <si>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</si>
  <si>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</si>
  <si>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</si>
  <si>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</si>
  <si>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</si>
  <si>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</si>
  <si>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</si>
  <si>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</si>
  <si>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</si>
  <si>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</si>
  <si>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</si>
  <si>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</si>
  <si>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</si>
  <si>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</si>
  <si>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</si>
  <si>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</si>
  <si>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</si>
  <si>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</si>
  <si>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</si>
  <si>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</si>
  <si>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</si>
  <si>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</si>
  <si>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</si>
  <si>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</si>
  <si>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</si>
  <si>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</si>
  <si>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</si>
  <si>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</si>
  <si>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</si>
  <si>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</si>
  <si>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</si>
  <si>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</si>
  <si>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</si>
  <si>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</si>
  <si>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</si>
  <si>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</si>
  <si>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</si>
  <si>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</si>
  <si>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</si>
  <si>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</si>
  <si>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</si>
  <si>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</si>
  <si>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</si>
  <si>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</si>
  <si>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</si>
  <si>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</si>
  <si>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</si>
  <si>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</si>
  <si>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</si>
  <si>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</si>
  <si>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</si>
  <si>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</si>
  <si>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</si>
  <si>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</si>
  <si>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</si>
  <si>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</si>
  <si>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</si>
  <si>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</si>
  <si>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</si>
  <si>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</si>
  <si>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</si>
  <si>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</si>
  <si>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</si>
  <si>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</si>
  <si>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</si>
  <si>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</si>
  <si>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</si>
  <si>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</si>
  <si>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</si>
  <si>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</si>
  <si>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</si>
  <si>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</si>
  <si>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</si>
  <si>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</si>
  <si>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</si>
  <si>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</si>
  <si>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</si>
  <si>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</si>
  <si>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</si>
  <si>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</si>
  <si>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</si>
  <si>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</si>
  <si>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</si>
  <si>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</si>
  <si>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</si>
  <si>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</si>
  <si>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</si>
  <si>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</si>
  <si>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</si>
  <si>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</si>
  <si>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</si>
  <si>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</si>
  <si>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</si>
  <si>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</si>
  <si>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</si>
  <si>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</si>
  <si>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</si>
  <si>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</si>
  <si>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</si>
  <si>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</si>
  <si>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</si>
  <si>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</si>
  <si>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</si>
  <si>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</si>
  <si>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</si>
  <si>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</si>
  <si>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</si>
  <si>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</si>
  <si>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</si>
  <si>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</si>
  <si>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</si>
  <si>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</si>
  <si>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</si>
  <si>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</si>
  <si>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</si>
  <si>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</si>
  <si>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</si>
  <si>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</si>
  <si>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</si>
  <si>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</si>
  <si>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</si>
  <si>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</si>
  <si>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</si>
  <si>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</si>
  <si>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</si>
  <si>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</si>
  <si>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</si>
  <si>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</si>
  <si>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</si>
  <si>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</si>
  <si>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</si>
  <si>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</si>
  <si>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</si>
  <si>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</si>
  <si>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</si>
  <si>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</si>
  <si>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</si>
  <si>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</si>
  <si>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</si>
  <si>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</si>
  <si>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</si>
  <si>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</si>
  <si>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</si>
  <si>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</si>
  <si>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</si>
  <si>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</si>
  <si>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</si>
  <si>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</si>
  <si>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</si>
  <si>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</si>
  <si>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</si>
  <si>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</si>
  <si>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</si>
  <si>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</si>
  <si>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</si>
  <si>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</si>
  <si>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</si>
  <si>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</si>
  <si>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</si>
  <si>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</si>
  <si>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</si>
  <si>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</si>
  <si>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</si>
  <si>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</si>
  <si>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</si>
  <si>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</si>
  <si>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</si>
  <si>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</si>
  <si>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</si>
  <si>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</si>
  <si>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</si>
  <si>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</si>
  <si>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</si>
  <si>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</si>
  <si>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</si>
  <si>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</si>
  <si>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</si>
  <si>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</si>
  <si>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</si>
  <si>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</si>
  <si>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</si>
  <si>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</si>
  <si>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</si>
  <si>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</si>
  <si>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</si>
  <si>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</si>
  <si>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</si>
  <si>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</si>
  <si>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</si>
  <si>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</si>
  <si>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</si>
  <si>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</si>
  <si>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</si>
  <si>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</si>
  <si>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</si>
  <si>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</si>
  <si>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</si>
  <si>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</si>
  <si>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</si>
  <si>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</si>
  <si>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</si>
  <si>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</si>
  <si>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</si>
  <si>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</si>
  <si>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</si>
  <si>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</si>
  <si>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</si>
  <si>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</si>
  <si>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</si>
  <si>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</si>
  <si>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</si>
  <si>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</si>
  <si>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</si>
  <si>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</si>
  <si>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</si>
  <si>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</si>
  <si>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</si>
  <si>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</si>
  <si>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</si>
  <si>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</si>
  <si>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</si>
  <si>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</si>
  <si>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</si>
  <si>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</si>
  <si>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</si>
  <si>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</si>
  <si>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</si>
  <si>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</si>
  <si>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</si>
  <si>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</si>
  <si>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</si>
  <si>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</si>
  <si>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</si>
  <si>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</si>
  <si>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</si>
  <si>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</si>
  <si>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</si>
  <si>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</si>
  <si>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</si>
  <si>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</si>
  <si>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</si>
  <si>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</si>
  <si>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</si>
  <si>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</si>
  <si>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</si>
  <si>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</si>
  <si>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</si>
  <si>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</si>
  <si>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</si>
  <si>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</si>
  <si>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</si>
  <si>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</si>
  <si>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</si>
  <si>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</si>
  <si>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</si>
  <si>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</si>
  <si>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</si>
  <si>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</si>
  <si>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</si>
  <si>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</si>
  <si>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</si>
  <si>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</si>
  <si>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</si>
  <si>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</si>
  <si>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</si>
  <si>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</si>
  <si>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</si>
  <si>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</si>
  <si>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</si>
  <si>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</si>
  <si>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</si>
  <si>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</si>
  <si>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</si>
  <si>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</si>
  <si>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</si>
  <si>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</si>
  <si>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</si>
  <si>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</si>
  <si>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</si>
  <si>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</si>
  <si>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</si>
  <si>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</si>
  <si>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</si>
  <si>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</si>
  <si>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</si>
  <si>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</si>
  <si>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</si>
  <si>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</si>
  <si>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</si>
  <si>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</si>
  <si>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</si>
  <si>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</si>
  <si>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</si>
  <si>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</si>
  <si>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</si>
  <si>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</si>
  <si>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</si>
  <si>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</si>
  <si>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</si>
  <si>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</si>
  <si>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</si>
  <si>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</si>
  <si>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</si>
  <si>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</si>
  <si>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</si>
  <si>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</si>
  <si>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</si>
  <si>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</si>
  <si>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</si>
  <si>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</si>
  <si>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</si>
  <si>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</si>
  <si>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</si>
  <si>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</si>
  <si>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</si>
  <si>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</si>
  <si>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</si>
  <si>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</si>
  <si>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</si>
  <si>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</si>
  <si>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</si>
  <si>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</si>
  <si>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</si>
  <si>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</si>
  <si>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</si>
  <si>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</si>
  <si>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</si>
  <si>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</si>
  <si>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</si>
  <si>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</si>
  <si>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</si>
  <si>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</si>
  <si>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</si>
  <si>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</si>
  <si>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</si>
  <si>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</si>
  <si>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</si>
  <si>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</si>
  <si>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</si>
  <si>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</si>
  <si>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</si>
  <si>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</si>
  <si>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</si>
  <si>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</si>
  <si>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</si>
  <si>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</si>
  <si>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</si>
  <si>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</si>
  <si>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</si>
  <si>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</si>
  <si>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</si>
  <si>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</si>
  <si>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</si>
  <si>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</si>
  <si>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</si>
  <si>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</si>
  <si>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</si>
  <si>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</si>
  <si>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</si>
  <si>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</si>
  <si>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</si>
  <si>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</si>
  <si>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</si>
  <si>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</si>
  <si>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</si>
  <si>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</si>
  <si>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</si>
  <si>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</si>
  <si>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</si>
  <si>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</si>
  <si>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</si>
  <si>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</si>
  <si>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</si>
  <si>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</si>
  <si>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</si>
  <si>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</si>
  <si>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</si>
  <si>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</si>
  <si>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</si>
  <si>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</si>
  <si>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</si>
  <si>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</si>
  <si>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</si>
  <si>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</si>
  <si>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</si>
  <si>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</si>
  <si>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</si>
  <si>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</si>
  <si>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</si>
  <si>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</si>
  <si>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</si>
  <si>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</si>
  <si>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</si>
  <si>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</si>
  <si>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</si>
  <si>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</si>
  <si>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</si>
  <si>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</si>
  <si>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</si>
  <si>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</si>
  <si>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</si>
  <si>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</si>
  <si>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</si>
  <si>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</si>
  <si>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</si>
  <si>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</si>
  <si>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</si>
  <si>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</si>
  <si>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</si>
  <si>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</si>
  <si>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</si>
  <si>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</si>
  <si>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</si>
  <si>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</si>
  <si>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</si>
  <si>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</si>
  <si>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</si>
  <si>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</si>
  <si>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</si>
  <si>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</si>
  <si>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</si>
  <si>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</si>
  <si>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</si>
  <si>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</si>
  <si>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</si>
  <si>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</si>
  <si>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</si>
  <si>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</si>
  <si>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</si>
  <si>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</si>
  <si>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</si>
  <si>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</si>
  <si>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</si>
  <si>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</si>
  <si>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</si>
  <si>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</si>
  <si>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</si>
  <si>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</si>
  <si>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</si>
  <si>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</si>
  <si>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</si>
  <si>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</si>
  <si>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</si>
  <si>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</si>
  <si>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</si>
  <si>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</si>
  <si>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</si>
  <si>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</si>
  <si>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</si>
  <si>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</si>
  <si>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</si>
  <si>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</si>
  <si>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</si>
  <si>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</si>
  <si>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</si>
  <si>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</si>
  <si>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</si>
  <si>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</si>
  <si>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</si>
  <si>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</si>
  <si>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</si>
  <si>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</si>
  <si>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</si>
  <si>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</si>
  <si>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</si>
  <si>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</si>
  <si>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</si>
  <si>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</si>
  <si>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</si>
  <si>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</si>
  <si>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</si>
  <si>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</si>
  <si>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</si>
  <si>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</si>
  <si>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</si>
  <si>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</si>
  <si>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</si>
  <si>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</si>
  <si>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</si>
  <si>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</si>
  <si>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</si>
  <si>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</si>
  <si>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</si>
  <si>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</si>
  <si>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</si>
  <si>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</si>
  <si>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</si>
  <si>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</si>
  <si>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</si>
  <si>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</si>
  <si>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</si>
  <si>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</si>
  <si>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</si>
  <si>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</si>
  <si>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</si>
  <si>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</si>
  <si>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</si>
  <si>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</si>
  <si>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</si>
  <si>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</si>
  <si>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</si>
  <si>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</si>
  <si>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</si>
  <si>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</si>
  <si>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</si>
  <si>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</si>
  <si>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</si>
  <si>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</si>
  <si>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</si>
  <si>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</si>
  <si>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</si>
  <si>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</si>
  <si>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</si>
  <si>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</si>
  <si>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</si>
  <si>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</si>
  <si>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</si>
  <si>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</si>
  <si>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</si>
  <si>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</si>
  <si>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</si>
  <si>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</si>
  <si>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</si>
  <si>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</si>
  <si>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</si>
  <si>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</si>
  <si>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</si>
  <si>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</si>
  <si>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</si>
  <si>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</si>
  <si>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</si>
  <si>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</si>
  <si>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</si>
  <si>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</si>
  <si>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</si>
  <si>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</si>
  <si>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</si>
  <si>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</si>
  <si>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</si>
  <si>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</si>
  <si>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</si>
  <si>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</si>
  <si>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</si>
  <si>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</si>
  <si>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</si>
  <si>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</si>
  <si>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</si>
  <si>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</si>
  <si>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</si>
  <si>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</si>
  <si>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</si>
  <si>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</si>
  <si>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</si>
  <si>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</si>
  <si>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</si>
  <si>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</si>
  <si>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</si>
  <si>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</si>
  <si>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</si>
  <si>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</si>
  <si>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</si>
  <si>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</si>
  <si>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</si>
  <si>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</si>
  <si>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</si>
  <si>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</si>
  <si>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</si>
  <si>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</si>
  <si>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</si>
  <si>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</si>
  <si>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</si>
  <si>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</si>
  <si>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</si>
  <si>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</si>
  <si>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</si>
  <si>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</si>
  <si>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</si>
  <si>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</si>
  <si>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</si>
  <si>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</si>
  <si>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</si>
  <si>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</si>
  <si>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</si>
  <si>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</si>
  <si>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</si>
  <si>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</si>
  <si>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</si>
  <si>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</si>
  <si>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</si>
  <si>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</si>
  <si>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</si>
  <si>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</si>
  <si>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</si>
  <si>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</si>
  <si>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</si>
  <si>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</si>
  <si>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</si>
  <si>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</si>
  <si>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</si>
  <si>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</si>
  <si>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</si>
  <si>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</si>
  <si>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</si>
  <si>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</si>
  <si>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</si>
  <si>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</si>
  <si>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</si>
  <si>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</si>
  <si>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</si>
  <si>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</si>
  <si>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</si>
  <si>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</si>
  <si>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</si>
  <si>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</si>
  <si>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</si>
  <si>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</si>
  <si>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</si>
  <si>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</si>
  <si>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</si>
  <si>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</si>
  <si>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</si>
  <si>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</si>
  <si>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</si>
  <si>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</si>
  <si>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</si>
  <si>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</si>
  <si>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</si>
  <si>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</si>
  <si>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</si>
  <si>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</si>
  <si>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</si>
  <si>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</si>
  <si>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</si>
  <si>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</si>
  <si>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</si>
  <si>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</si>
  <si>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</si>
  <si>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</si>
  <si>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</si>
  <si>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</si>
  <si>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</si>
  <si>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</si>
  <si>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</si>
  <si>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</si>
  <si>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</si>
  <si>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</si>
  <si>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</si>
  <si>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</si>
  <si>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</si>
  <si>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</si>
  <si>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</si>
  <si>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</si>
  <si>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</si>
  <si>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</si>
  <si>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</si>
  <si>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</si>
  <si>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</si>
  <si>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</si>
  <si>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</si>
  <si>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</si>
  <si>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</si>
  <si>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</si>
  <si>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</si>
  <si>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</si>
  <si>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</si>
  <si>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</si>
  <si>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</si>
  <si>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</si>
  <si>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</si>
  <si>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</si>
  <si>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</si>
  <si>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</si>
  <si>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</si>
  <si>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</si>
  <si>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</si>
  <si>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</si>
  <si>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</si>
  <si>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</si>
  <si>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</si>
  <si>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</si>
  <si>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</si>
  <si>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</si>
  <si>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</si>
  <si>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</si>
  <si>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</si>
  <si>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</si>
  <si>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</si>
  <si>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</si>
  <si>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</si>
  <si>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</si>
  <si>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</si>
  <si>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</si>
  <si>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</si>
  <si>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</si>
  <si>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</si>
  <si>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</si>
  <si>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</si>
  <si>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</si>
  <si>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</si>
  <si>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</si>
  <si>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</si>
  <si>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</si>
  <si>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</si>
  <si>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</si>
  <si>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</si>
  <si>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</si>
  <si>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</si>
  <si>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</si>
  <si>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</si>
  <si>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Berichte von Instituten und Gesellschaften</t>
  </si>
  <si>
    <r>
      <t>Jahrb</t>
    </r>
    <r>
      <rPr>
        <b/>
        <sz val="12"/>
        <color theme="1"/>
        <rFont val="Calibri"/>
        <family val="2"/>
      </rPr>
      <t>ücher und Sammlungen von Ephemeriden</t>
    </r>
  </si>
  <si>
    <t>Reports of institutes and societies</t>
  </si>
  <si>
    <t>Yearbooks and Ephemerides</t>
  </si>
  <si>
    <t>Nichtperiodeische Sammelschriften, neue Ausgaben älter Autoren</t>
  </si>
  <si>
    <t>Non-periodicial collection and new editions</t>
  </si>
  <si>
    <t>Bibliographie, Zeitschriftenrundschau</t>
  </si>
  <si>
    <t>Bibliography, magazine review</t>
  </si>
  <si>
    <t>Schriften allgemeinen Inhalts, Kosmogonie und Kosmognosie</t>
  </si>
  <si>
    <t>Writings of general content, cosmogony and cosmognosy</t>
  </si>
  <si>
    <t>Mathematische und rechnerische Hilfsmittel</t>
  </si>
  <si>
    <t>Mathematical and mathematical tools</t>
  </si>
  <si>
    <t>General Information</t>
  </si>
  <si>
    <t>Geschichtliches</t>
  </si>
  <si>
    <t>Allgemeine Geschichte der Astronomie und Geschichte einzelner Gebiete</t>
  </si>
  <si>
    <t>General History of Astronomy</t>
  </si>
  <si>
    <t>Literarische und geschichtliche Notizen</t>
  </si>
  <si>
    <t>Biographisches und Briefwechsel</t>
  </si>
  <si>
    <t>Biographical and correspondence</t>
  </si>
  <si>
    <t>Spherical Astronomy</t>
  </si>
  <si>
    <r>
      <t>Sph</t>
    </r>
    <r>
      <rPr>
        <b/>
        <i/>
        <sz val="13"/>
        <color theme="1"/>
        <rFont val="Calibri"/>
        <family val="2"/>
      </rPr>
      <t>ärische Astronomie</t>
    </r>
  </si>
  <si>
    <t>e</t>
  </si>
  <si>
    <t>Celestial Mechanics</t>
  </si>
  <si>
    <t>Himmelsmechanik</t>
  </si>
  <si>
    <t>f</t>
  </si>
  <si>
    <t>Instrumente und Beobachtungsmethoden</t>
  </si>
  <si>
    <t>Instruments and Observational Methods</t>
  </si>
  <si>
    <t>g</t>
  </si>
  <si>
    <t>Beobachtungen</t>
  </si>
  <si>
    <t>Observations</t>
  </si>
  <si>
    <t>Astrophysics</t>
  </si>
  <si>
    <t>Astrophysik</t>
  </si>
  <si>
    <t>h</t>
  </si>
  <si>
    <t>General aspects , Theory, Instruments</t>
  </si>
  <si>
    <t>Allgemeines - Theoretisches - Instrumentelles</t>
  </si>
  <si>
    <t>Lehrbücher und Schriften allgemeineren Inhalts</t>
  </si>
  <si>
    <t>Koordinaten und tägliche Bewegung</t>
  </si>
  <si>
    <t>Coordinates and Motion</t>
  </si>
  <si>
    <t>Aberration</t>
  </si>
  <si>
    <t>Prescession and Nutation</t>
  </si>
  <si>
    <r>
      <t>Pr</t>
    </r>
    <r>
      <rPr>
        <b/>
        <sz val="12"/>
        <color theme="1"/>
        <rFont val="Calibri"/>
        <family val="2"/>
      </rPr>
      <t>äzession und Nutation</t>
    </r>
  </si>
  <si>
    <t>Anzahl und Verteilung der Sterne</t>
  </si>
  <si>
    <t>Stellar Distribution</t>
  </si>
  <si>
    <t>Eigenbewegung der Sterne und der Sonne</t>
  </si>
  <si>
    <t>Movement of the Stars and Sun</t>
  </si>
  <si>
    <t>Eclipse and Occultations</t>
  </si>
  <si>
    <r>
      <t>Bestimmung von Zeit, L</t>
    </r>
    <r>
      <rPr>
        <b/>
        <sz val="12"/>
        <color theme="1"/>
        <rFont val="Calibri"/>
        <family val="2"/>
      </rPr>
      <t>änge und Polhöhe, Polhöhenschwankung</t>
    </r>
  </si>
  <si>
    <t>Time, Distance, Polar motion</t>
  </si>
  <si>
    <r>
      <t>Zeitz</t>
    </r>
    <r>
      <rPr>
        <b/>
        <sz val="12"/>
        <color theme="1"/>
        <rFont val="Calibri"/>
        <family val="2"/>
      </rPr>
      <t>ählung, Chronologie, Kalender</t>
    </r>
  </si>
  <si>
    <t>Time keeping, Chronology, Calendars</t>
  </si>
  <si>
    <t>Methoden der Bahnbestimung</t>
  </si>
  <si>
    <t>Methods of Orbit Determination</t>
  </si>
  <si>
    <r>
      <t>Ausgef</t>
    </r>
    <r>
      <rPr>
        <b/>
        <sz val="12"/>
        <color theme="1"/>
        <rFont val="Calibri"/>
        <family val="2"/>
      </rPr>
      <t>ührte Bahnbestimmung, Elemente, Massen</t>
    </r>
  </si>
  <si>
    <t>Orbit Elements and Masses</t>
  </si>
  <si>
    <t>Ephemeriden und Tafeln</t>
  </si>
  <si>
    <t>Ephimerides and Tables</t>
  </si>
  <si>
    <t>Perturbation Theory</t>
  </si>
  <si>
    <t>Planets and the Moon</t>
  </si>
  <si>
    <t>Planeten und Monde</t>
  </si>
  <si>
    <t>Bewegung in der Bahn</t>
  </si>
  <si>
    <t>Lunar Theory</t>
  </si>
  <si>
    <t>Mondtheorie</t>
  </si>
  <si>
    <r>
      <t>Achsendrehung und Konstitution der Himmelsk</t>
    </r>
    <r>
      <rPr>
        <b/>
        <sz val="12"/>
        <color theme="1"/>
        <rFont val="Calibri"/>
        <family val="2"/>
      </rPr>
      <t>öper</t>
    </r>
  </si>
  <si>
    <t>Rotation and Constitution</t>
  </si>
  <si>
    <r>
      <t>Uhren nebst Zubeh</t>
    </r>
    <r>
      <rPr>
        <b/>
        <sz val="12"/>
        <color theme="1"/>
        <rFont val="Calibri"/>
        <family val="2"/>
      </rPr>
      <t>ör</t>
    </r>
  </si>
  <si>
    <t>Watches and Accessories</t>
  </si>
  <si>
    <r>
      <t>Instrumente f</t>
    </r>
    <r>
      <rPr>
        <b/>
        <sz val="12"/>
        <color theme="1"/>
        <rFont val="Calibri"/>
        <family val="2"/>
      </rPr>
      <t>ür Winkelmessung nebst Zubehör</t>
    </r>
  </si>
  <si>
    <t>Angles measurements</t>
  </si>
  <si>
    <t>Visuelle , photographische und sonstige Beobachtungsmethoden</t>
  </si>
  <si>
    <t>Visual , Photographic, and other Observational Methods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</si>
  <si>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Sternwarten</t>
    </r>
  </si>
  <si>
    <t xml:space="preserve">General Aspects </t>
  </si>
  <si>
    <r>
      <t>Gro</t>
    </r>
    <r>
      <rPr>
        <b/>
        <sz val="11"/>
        <color theme="1"/>
        <rFont val="Calibri"/>
        <family val="2"/>
      </rPr>
      <t>ße Planeten und Trabanten</t>
    </r>
  </si>
  <si>
    <t>Hinweise auf bevorstehende Erscheinungen</t>
  </si>
  <si>
    <t>Indications of impending apparitions</t>
  </si>
  <si>
    <t>Eclipses</t>
  </si>
  <si>
    <t>Occultations</t>
  </si>
  <si>
    <t>Sternbedeckung</t>
  </si>
  <si>
    <r>
      <t>Mitteilungen und selbst</t>
    </r>
    <r>
      <rPr>
        <b/>
        <sz val="12"/>
        <color theme="1"/>
        <rFont val="Calibri"/>
        <family val="2"/>
      </rPr>
      <t>ändig erschienene Werke Inhalts</t>
    </r>
  </si>
  <si>
    <t>Messages and self-published works content</t>
  </si>
  <si>
    <r>
      <t>Geographische Koordinaten und Polh</t>
    </r>
    <r>
      <rPr>
        <b/>
        <sz val="12"/>
        <color theme="1"/>
        <rFont val="Calibri"/>
        <family val="2"/>
      </rPr>
      <t>öhenschwankung</t>
    </r>
  </si>
  <si>
    <t>Geographical coordinates and polar wander</t>
  </si>
  <si>
    <t>Absolute and relative spherical coordinates</t>
  </si>
  <si>
    <r>
      <t>Absolute und relative sph</t>
    </r>
    <r>
      <rPr>
        <b/>
        <sz val="12"/>
        <color theme="1"/>
        <rFont val="Calibri"/>
        <family val="2"/>
      </rPr>
      <t>ärische Koordinaten</t>
    </r>
  </si>
  <si>
    <t>Sun, planets and the Moon</t>
  </si>
  <si>
    <t>Fixsterne - Ortsbestimmung, Kataloge, Karten und Globen</t>
  </si>
  <si>
    <t>Stars - positions, catalogs, charts, and globes</t>
  </si>
  <si>
    <t>Double Stars</t>
  </si>
  <si>
    <t>Globular Clusters and Nebulae</t>
  </si>
  <si>
    <t>Sternhaufen und Nebelflecken</t>
  </si>
  <si>
    <r>
      <t>Sonne, gro</t>
    </r>
    <r>
      <rPr>
        <b/>
        <sz val="11"/>
        <color theme="1"/>
        <rFont val="Calibri"/>
        <family val="2"/>
      </rPr>
      <t>ße planeten und Monde</t>
    </r>
  </si>
  <si>
    <t>Achsendrehung und Figur der Sonne, Planeten und Monde</t>
  </si>
  <si>
    <t>Rotation and Shape of the Sun, planets and the Moon</t>
  </si>
  <si>
    <r>
      <t>Finsternisse, Vor</t>
    </r>
    <r>
      <rPr>
        <b/>
        <sz val="12"/>
        <color theme="1"/>
        <rFont val="Calibri"/>
        <family val="2"/>
      </rPr>
      <t>übergänge und Bedeckungen</t>
    </r>
  </si>
  <si>
    <t>Parallaxen im Sonnesystem</t>
  </si>
  <si>
    <t>Parallaxen und Eigbewegungen in der Fixsternwelt</t>
  </si>
  <si>
    <t>Stellar parallax and proper motions</t>
  </si>
  <si>
    <t>Solar system Parallax</t>
  </si>
  <si>
    <t>i</t>
  </si>
  <si>
    <t>j</t>
  </si>
  <si>
    <t>k</t>
  </si>
  <si>
    <t>Comets and Meteors</t>
  </si>
  <si>
    <t>Kometen und Meteor</t>
  </si>
  <si>
    <t>l</t>
  </si>
  <si>
    <t>Die Fixsternenwelt</t>
  </si>
  <si>
    <t>Theory of Spectrum Analysis and Photometry</t>
  </si>
  <si>
    <t>Theoretische Spektralanalyse und Photometrie</t>
  </si>
  <si>
    <t>Astrophysikaische Beobachtungmethoden und Instrumente</t>
  </si>
  <si>
    <t>Observational methods and Instrumentation</t>
  </si>
  <si>
    <t>Spectroscopy</t>
  </si>
  <si>
    <t>Spektroskopie</t>
  </si>
  <si>
    <t>Strahlungsmessung</t>
  </si>
  <si>
    <t>Radiation</t>
  </si>
  <si>
    <r>
      <t xml:space="preserve">Theoretische Unterschungen </t>
    </r>
    <r>
      <rPr>
        <b/>
        <sz val="12"/>
        <color theme="1"/>
        <rFont val="Calibri"/>
        <family val="2"/>
      </rPr>
      <t>über astrophysikalische Vorgänge</t>
    </r>
  </si>
  <si>
    <r>
      <t>Stralung der Sonne und gasf</t>
    </r>
    <r>
      <rPr>
        <b/>
        <sz val="11"/>
        <color theme="1"/>
        <rFont val="Calibri"/>
        <family val="2"/>
      </rPr>
      <t>örmigen Himmerlskörper</t>
    </r>
  </si>
  <si>
    <t>Planetary Atmospheres</t>
  </si>
  <si>
    <t>Absorption und Dispersion des Lichts im Weltraum</t>
  </si>
  <si>
    <t>Absorption and Dispersion of Light in Space</t>
  </si>
  <si>
    <t>Miscellaneous</t>
  </si>
  <si>
    <r>
      <t>Atmosph</t>
    </r>
    <r>
      <rPr>
        <b/>
        <sz val="11"/>
        <color theme="1"/>
        <rFont val="Calibri"/>
        <family val="2"/>
      </rPr>
      <t>ären der Planeten</t>
    </r>
  </si>
  <si>
    <r>
      <t>Allgemeines und Abbildungen der Sonnenoberfl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che</t>
    </r>
  </si>
  <si>
    <t>General aspects of the Sun's surface</t>
  </si>
  <si>
    <t>Chromosphere and Corona</t>
  </si>
  <si>
    <r>
      <t>Chromosph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re und Korona</t>
    </r>
  </si>
  <si>
    <t>Sunspots, Flares, and Prominences</t>
  </si>
  <si>
    <t>Photometrie und Spektroskopie Beobachtungen an der Sonne</t>
  </si>
  <si>
    <t>Solar Photometry and Spectroscopie</t>
  </si>
  <si>
    <t>Thermische, elektrische und sonstige Wahrnehmungen an der Sonne</t>
  </si>
  <si>
    <t>Thermal, electric and other phenomena</t>
  </si>
  <si>
    <t>Flecken, Facklen und Protuberanzen</t>
  </si>
  <si>
    <t>Zodiacal Light and the Inner Planets</t>
  </si>
  <si>
    <t>Zodiakallicht und untere Planeten</t>
  </si>
  <si>
    <t>Zodiacal Light</t>
  </si>
  <si>
    <t>Die Erde</t>
  </si>
  <si>
    <t>Erdmagnetismus, Polarlichter</t>
  </si>
  <si>
    <t>Magnetism, Aurora</t>
  </si>
  <si>
    <t>Refraktionswirkungen</t>
  </si>
  <si>
    <t>Refraction effect</t>
  </si>
  <si>
    <t>Der Mond der Erde</t>
  </si>
  <si>
    <t>The Moon</t>
  </si>
  <si>
    <t>Cartographie</t>
  </si>
  <si>
    <t>Kartographie</t>
  </si>
  <si>
    <t>Theory</t>
  </si>
  <si>
    <t>Theorien und Hypothesen</t>
  </si>
  <si>
    <t>Mars and its Moons</t>
  </si>
  <si>
    <t>Mars und seine Monde</t>
  </si>
  <si>
    <t>Marsspektroskopie</t>
  </si>
  <si>
    <t>Allgemeines und Theoretisches</t>
  </si>
  <si>
    <t>Moons of Mars</t>
  </si>
  <si>
    <t>Die Marsmonde</t>
  </si>
  <si>
    <t>Asteroids</t>
  </si>
  <si>
    <t>Die kleinen Planeten</t>
  </si>
  <si>
    <t>Photography and visual positions</t>
  </si>
  <si>
    <t>Photographische und visuelle Positionbestimmungen</t>
  </si>
  <si>
    <r>
      <t>Bahnberechnungen, Ephereriden, St</t>
    </r>
    <r>
      <rPr>
        <b/>
        <sz val="11"/>
        <color theme="1"/>
        <rFont val="Calibri"/>
        <family val="2"/>
      </rPr>
      <t>ö</t>
    </r>
    <r>
      <rPr>
        <b/>
        <sz val="10"/>
        <color theme="1"/>
        <rFont val="Calibri"/>
        <family val="2"/>
      </rPr>
      <t>rungsrechnungen</t>
    </r>
  </si>
  <si>
    <t>Orbit calculation, ephemerides, perturbations</t>
  </si>
  <si>
    <t>Übersichten und Zusammenstellungen</t>
  </si>
  <si>
    <t>Compilations</t>
  </si>
  <si>
    <t>Jupiter und seine Monde</t>
  </si>
  <si>
    <r>
      <t>Physische Beobachtungen und Bemerkungen dar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ber</t>
    </r>
  </si>
  <si>
    <t>Moons</t>
  </si>
  <si>
    <t>Saturn, Rings, and Moons</t>
  </si>
  <si>
    <t>Saturn nebst Ring- und Mondesystem</t>
  </si>
  <si>
    <t>Uranus and Neptune</t>
  </si>
  <si>
    <t>Uranus und Neptun nebst ihren Monde</t>
  </si>
  <si>
    <t>General Aspect and Theories</t>
  </si>
  <si>
    <r>
      <t xml:space="preserve">Allgemeines und Theoretisches 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ber Kometen</t>
    </r>
  </si>
  <si>
    <t>Meteore und Meteoriten</t>
  </si>
  <si>
    <t>Meteor and Meteorites</t>
  </si>
  <si>
    <t>Photometrische Beobachtungen von ein- und mehrfachen Sternen Helligskeitskataloge</t>
  </si>
  <si>
    <t>Photometric Observations</t>
  </si>
  <si>
    <t>Spektroskopische und sonstige physische Beobachtungen an ein und mehrfachen Sternen</t>
  </si>
  <si>
    <t>Spectrocopic Observations</t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</si>
  <si>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nueu Sternen</t>
    </r>
  </si>
  <si>
    <t>Variables and Novae</t>
  </si>
  <si>
    <t>New variable stars</t>
  </si>
  <si>
    <r>
      <t>Neue Verl</t>
    </r>
    <r>
      <rPr>
        <b/>
        <sz val="11"/>
        <color theme="1"/>
        <rFont val="Calibri"/>
        <family val="2"/>
      </rPr>
      <t>ä</t>
    </r>
    <r>
      <rPr>
        <b/>
        <sz val="10"/>
        <color theme="1"/>
        <rFont val="Calibri"/>
        <family val="2"/>
      </rPr>
      <t>nderliche</t>
    </r>
  </si>
  <si>
    <t>Catalogues, Charts, and Ephimerides</t>
  </si>
  <si>
    <t>Katalog, Karten und Ephemeriden</t>
  </si>
  <si>
    <t>Milky way, star clusters, and nebulae</t>
  </si>
  <si>
    <r>
      <t>Abbildungen der Milchsta</t>
    </r>
    <r>
      <rPr>
        <b/>
        <sz val="12"/>
        <color theme="1"/>
        <rFont val="Calibri"/>
        <family val="2"/>
      </rPr>
      <t>ße, von Sternhaufen und Nebelflecken</t>
    </r>
  </si>
  <si>
    <r>
      <t>Photometrische, spektroskopische und sonstige Beobachtungen der Milchestra</t>
    </r>
    <r>
      <rPr>
        <b/>
        <sz val="12"/>
        <color theme="1"/>
        <rFont val="Calibri"/>
        <family val="2"/>
      </rPr>
      <t>ße, der Sternhaufen und Nebelflecken</t>
    </r>
  </si>
  <si>
    <t>Photometry, Spectroscopy and other observations of the Milky Way, star cluster, and nebulae</t>
  </si>
  <si>
    <t>Geodesy and Nautical Astronomy</t>
  </si>
  <si>
    <r>
      <t>Geod</t>
    </r>
    <r>
      <rPr>
        <b/>
        <i/>
        <sz val="14"/>
        <color theme="1"/>
        <rFont val="Calibri"/>
        <family val="2"/>
      </rPr>
      <t>äsie und Nautische Astronomie</t>
    </r>
  </si>
  <si>
    <r>
      <t>Geodäsie Lehrb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cher, Tafelwerke und Schriften allgemeineren Inhalts</t>
    </r>
  </si>
  <si>
    <t>Textbooks, tables, and general works</t>
  </si>
  <si>
    <t>Figure of the Earth</t>
  </si>
  <si>
    <t>Figur der Erde</t>
  </si>
  <si>
    <r>
      <t>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 Instrumente und ihr Gebrauch</t>
    </r>
  </si>
  <si>
    <t>Geodetic Instruments and their use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</si>
  <si>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</t>
    </r>
  </si>
  <si>
    <t>Basismessungen und Haupttriangulationen</t>
  </si>
  <si>
    <t>Measurements and Triangulations</t>
  </si>
  <si>
    <r>
      <t>Koordinaten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tischer Punkte</t>
    </r>
  </si>
  <si>
    <t>Coordinates of Points</t>
  </si>
  <si>
    <t>Leveling</t>
  </si>
  <si>
    <t>Nivellements</t>
  </si>
  <si>
    <t>Schweremessungen</t>
  </si>
  <si>
    <t>Nautical Astronomy</t>
  </si>
  <si>
    <t>Nautische Astronomie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</si>
  <si>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ch, Tafelwerke und Schriften allgemeineren Inhalts</t>
    </r>
  </si>
  <si>
    <t>Instruments and their operation</t>
  </si>
  <si>
    <t>Die Instrumente und ihr Gebrauch</t>
  </si>
  <si>
    <t>Nautical Science</t>
  </si>
  <si>
    <t>AJB v09 1907</t>
  </si>
  <si>
    <t>Literary and Historical Notes</t>
  </si>
  <si>
    <t>Allgemeines, Kartographie, Theorien und Hypothese</t>
  </si>
  <si>
    <t>General Aspects, kartographie, theories</t>
  </si>
  <si>
    <t>Allgemeines, Kartographie, Theorien und Hypothesen</t>
  </si>
  <si>
    <t>General Aspects, Cartography, Theories</t>
  </si>
  <si>
    <t>Jupiter and its Moons</t>
  </si>
  <si>
    <t>Allgemeines und  Theoretisches</t>
  </si>
  <si>
    <t>Theortisches</t>
  </si>
  <si>
    <t>Physics Observations</t>
  </si>
  <si>
    <t xml:space="preserve">Photographische </t>
  </si>
  <si>
    <t>Thermal conditions</t>
  </si>
  <si>
    <r>
      <t>Thermische und a. Verh</t>
    </r>
    <r>
      <rPr>
        <b/>
        <sz val="11"/>
        <color theme="1"/>
        <rFont val="Calibri"/>
        <family val="2"/>
      </rPr>
      <t>ä</t>
    </r>
    <r>
      <rPr>
        <b/>
        <sz val="11"/>
        <color theme="1"/>
        <rFont val="Calibri"/>
        <family val="2"/>
        <scheme val="minor"/>
      </rPr>
      <t>ltnisse</t>
    </r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</si>
  <si>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neue Sternen</t>
    </r>
  </si>
  <si>
    <r>
      <t>Finsternisse, Bedeckungen und Vor</t>
    </r>
    <r>
      <rPr>
        <b/>
        <sz val="12"/>
        <color theme="1"/>
        <rFont val="Calibri"/>
        <family val="2"/>
      </rPr>
      <t>ü</t>
    </r>
    <r>
      <rPr>
        <b/>
        <sz val="11.4"/>
        <color theme="1"/>
        <rFont val="Calibri"/>
        <family val="2"/>
      </rPr>
      <t>ber</t>
    </r>
    <r>
      <rPr>
        <b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</rPr>
      <t>änge</t>
    </r>
  </si>
  <si>
    <t>Precession and Nutation</t>
  </si>
  <si>
    <t>Attraction Problem</t>
  </si>
  <si>
    <t>Anziehungsproblem</t>
  </si>
  <si>
    <r>
      <t>Anziehungsproblem, St</t>
    </r>
    <r>
      <rPr>
        <b/>
        <sz val="12"/>
        <color theme="1"/>
        <rFont val="Calibri"/>
        <family val="2"/>
      </rPr>
      <t>örungstheorie</t>
    </r>
  </si>
  <si>
    <t>AJB v08 1906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</si>
</sst>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9"/>
      <color theme="1"/>
      <name val="Calibri"/>
      <family val="2"/>
    </font>
    <font>
      <b/>
      <sz val="10"/>
      <color theme="1"/>
      <name val="Calibri"/>
      <family val="2"/>
    </font>
    <font>
      <b/>
      <sz val="11.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1197-5FFE-403C-B525-3D6376829EE3}">
  <dimension ref="A1:J147"/>
  <sheetViews>
    <sheetView tabSelected="1"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SUM(F4,F18,F70,F133)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0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/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/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/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0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/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/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/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/>
    </row>
    <row r="24" spans="1:10" s="3" customFormat="1" ht="15.75" x14ac:dyDescent="0.25">
      <c r="A24" s="21"/>
      <c r="B24" s="21">
        <v>14</v>
      </c>
      <c r="C24" s="21">
        <v>0</v>
      </c>
      <c r="D24" s="46" t="s">
        <v>1575</v>
      </c>
      <c r="E24" s="46" t="s">
        <v>1395</v>
      </c>
      <c r="F24" s="23"/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/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/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/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1574</v>
      </c>
      <c r="F28" s="23"/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/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/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0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/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/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0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/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/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/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/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SUM(F40:F42,F46)</f>
        <v>0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/>
      <c r="G40"/>
      <c r="H40"/>
      <c r="I40"/>
      <c r="J40"/>
    </row>
    <row r="41" spans="1:10" s="3" customFormat="1" ht="15.75" x14ac:dyDescent="0.25">
      <c r="A41" s="21"/>
      <c r="B41" s="21">
        <v>27</v>
      </c>
      <c r="C41" s="21">
        <v>0</v>
      </c>
      <c r="D41" s="46" t="s">
        <v>1576</v>
      </c>
      <c r="E41" s="46" t="s">
        <v>1577</v>
      </c>
      <c r="F41" s="23"/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0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1">
        <v>1</v>
      </c>
      <c r="D43" s="46" t="s">
        <v>1411</v>
      </c>
      <c r="E43" s="22" t="s">
        <v>1088</v>
      </c>
      <c r="F43" s="30"/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783</v>
      </c>
      <c r="E44" s="68" t="s">
        <v>1427</v>
      </c>
      <c r="F44" s="30"/>
      <c r="G44" s="6"/>
      <c r="H44" s="6"/>
      <c r="I44" s="6"/>
      <c r="J44" s="6"/>
    </row>
    <row r="45" spans="1:10" s="3" customFormat="1" ht="18.75" x14ac:dyDescent="0.3">
      <c r="A45" s="10"/>
      <c r="B45" s="21"/>
      <c r="C45" s="24">
        <v>3</v>
      </c>
      <c r="D45" s="68" t="s">
        <v>1415</v>
      </c>
      <c r="E45" s="68" t="s">
        <v>1416</v>
      </c>
      <c r="F45" s="30"/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/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0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/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/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/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/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0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0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/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/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/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/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/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0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/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/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/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/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/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/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/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SUM(F71,F82,F88,F116,F120)</f>
        <v>0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SUM(F72,F73,F76,F77)</f>
        <v>0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/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/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/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/>
      <c r="G75" s="3"/>
      <c r="H75" s="3"/>
      <c r="I75" s="3"/>
      <c r="J75" s="3"/>
    </row>
    <row r="76" spans="1:10" s="32" customFormat="1" ht="31.5" x14ac:dyDescent="0.25">
      <c r="A76" s="21"/>
      <c r="B76" s="21">
        <v>44</v>
      </c>
      <c r="C76" s="21">
        <v>0</v>
      </c>
      <c r="D76" s="22" t="s">
        <v>1460</v>
      </c>
      <c r="E76" s="22" t="s">
        <v>1461</v>
      </c>
      <c r="F76" s="23"/>
      <c r="G76" s="3"/>
      <c r="H76" s="3"/>
      <c r="I76" s="3"/>
      <c r="J76" s="3"/>
    </row>
    <row r="77" spans="1:10" ht="47.25" x14ac:dyDescent="0.25">
      <c r="A77" s="21"/>
      <c r="B77" s="21">
        <v>45</v>
      </c>
      <c r="C77" s="21">
        <v>0</v>
      </c>
      <c r="D77" s="22" t="s">
        <v>1463</v>
      </c>
      <c r="E77" s="22" t="s">
        <v>1462</v>
      </c>
      <c r="F77" s="23">
        <f>SUM(F78:F81)</f>
        <v>0</v>
      </c>
    </row>
    <row r="78" spans="1:10" ht="15.75" x14ac:dyDescent="0.25">
      <c r="A78" s="21"/>
      <c r="B78" s="21"/>
      <c r="C78" s="24">
        <v>1</v>
      </c>
      <c r="D78" s="68" t="s">
        <v>53</v>
      </c>
      <c r="E78" s="68" t="s">
        <v>1570</v>
      </c>
      <c r="F78" s="23"/>
    </row>
    <row r="79" spans="1:10" ht="15.75" x14ac:dyDescent="0.25">
      <c r="A79" s="21"/>
      <c r="B79" s="21"/>
      <c r="C79" s="24">
        <v>2</v>
      </c>
      <c r="D79" s="68" t="s">
        <v>1315</v>
      </c>
      <c r="E79" s="68" t="s">
        <v>1314</v>
      </c>
      <c r="F79" s="30"/>
    </row>
    <row r="80" spans="1:10" ht="15.75" x14ac:dyDescent="0.25">
      <c r="A80" s="21"/>
      <c r="B80" s="21"/>
      <c r="C80" s="24">
        <v>3</v>
      </c>
      <c r="D80" s="68" t="s">
        <v>1464</v>
      </c>
      <c r="E80" s="68" t="s">
        <v>1465</v>
      </c>
      <c r="F80" s="30"/>
    </row>
    <row r="81" spans="1:10" ht="15.75" x14ac:dyDescent="0.25">
      <c r="A81" s="21"/>
      <c r="B81" s="21"/>
      <c r="C81" s="24">
        <v>4</v>
      </c>
      <c r="D81" s="68" t="s">
        <v>1473</v>
      </c>
      <c r="E81" s="68" t="s">
        <v>1348</v>
      </c>
      <c r="F81" s="30"/>
    </row>
    <row r="82" spans="1:10" ht="17.25" x14ac:dyDescent="0.25">
      <c r="A82" s="21"/>
      <c r="B82" s="48" t="s">
        <v>1453</v>
      </c>
      <c r="C82" s="48"/>
      <c r="D82" s="50" t="s">
        <v>83</v>
      </c>
      <c r="E82" s="50" t="s">
        <v>1182</v>
      </c>
      <c r="F82" s="54">
        <f>SUM(F83:F87)</f>
        <v>0</v>
      </c>
    </row>
    <row r="83" spans="1:10" ht="31.5" x14ac:dyDescent="0.25">
      <c r="A83" s="21"/>
      <c r="B83" s="21">
        <v>46</v>
      </c>
      <c r="C83" s="21">
        <v>0</v>
      </c>
      <c r="D83" s="22" t="s">
        <v>1476</v>
      </c>
      <c r="E83" s="22" t="s">
        <v>1475</v>
      </c>
      <c r="F83" s="23"/>
    </row>
    <row r="84" spans="1:10" ht="15.75" x14ac:dyDescent="0.25">
      <c r="A84" s="21"/>
      <c r="B84" s="21">
        <v>47</v>
      </c>
      <c r="C84" s="21">
        <v>0</v>
      </c>
      <c r="D84" s="22" t="s">
        <v>1477</v>
      </c>
      <c r="E84" s="22" t="s">
        <v>1478</v>
      </c>
      <c r="F84" s="23"/>
    </row>
    <row r="85" spans="1:10" ht="32.25" customHeight="1" x14ac:dyDescent="0.25">
      <c r="A85" s="21"/>
      <c r="B85" s="21">
        <v>48</v>
      </c>
      <c r="C85" s="21">
        <v>0</v>
      </c>
      <c r="D85" s="22" t="s">
        <v>1479</v>
      </c>
      <c r="E85" s="22" t="s">
        <v>1484</v>
      </c>
      <c r="F85" s="23"/>
    </row>
    <row r="86" spans="1:10" s="3" customFormat="1" ht="31.5" x14ac:dyDescent="0.25">
      <c r="A86" s="10"/>
      <c r="B86" s="21">
        <v>49</v>
      </c>
      <c r="C86" s="21">
        <v>0</v>
      </c>
      <c r="D86" s="22" t="s">
        <v>1481</v>
      </c>
      <c r="E86" s="22" t="s">
        <v>1480</v>
      </c>
      <c r="F86" s="23"/>
    </row>
    <row r="87" spans="1:10" s="3" customFormat="1" ht="47.25" x14ac:dyDescent="0.25">
      <c r="A87" s="10"/>
      <c r="B87" s="21">
        <v>50</v>
      </c>
      <c r="C87" s="21">
        <v>0</v>
      </c>
      <c r="D87" s="22" t="s">
        <v>1483</v>
      </c>
      <c r="E87" s="22" t="s">
        <v>1482</v>
      </c>
      <c r="F87" s="23"/>
    </row>
    <row r="88" spans="1:10" s="3" customFormat="1" ht="17.25" x14ac:dyDescent="0.25">
      <c r="A88" s="10"/>
      <c r="B88" s="48" t="s">
        <v>1454</v>
      </c>
      <c r="C88" s="48"/>
      <c r="D88" s="50" t="s">
        <v>1412</v>
      </c>
      <c r="E88" s="50" t="s">
        <v>1413</v>
      </c>
      <c r="F88" s="54">
        <f>SUM(F89,F93,F97,F101,F104,F110,F114,F115)</f>
        <v>0</v>
      </c>
    </row>
    <row r="89" spans="1:10" s="3" customFormat="1" ht="15.75" x14ac:dyDescent="0.25">
      <c r="A89" s="21"/>
      <c r="B89" s="21">
        <v>51</v>
      </c>
      <c r="C89" s="21">
        <v>0</v>
      </c>
      <c r="D89" s="3" t="s">
        <v>1485</v>
      </c>
      <c r="E89" s="3" t="s">
        <v>1486</v>
      </c>
      <c r="F89" s="23">
        <f>SUM(F90:F92)</f>
        <v>0</v>
      </c>
      <c r="G89"/>
      <c r="H89"/>
      <c r="I89"/>
      <c r="J89"/>
    </row>
    <row r="90" spans="1:10" s="3" customFormat="1" ht="15.75" x14ac:dyDescent="0.25">
      <c r="A90" s="21"/>
      <c r="B90" s="21"/>
      <c r="C90" s="24">
        <v>1</v>
      </c>
      <c r="D90" s="8" t="s">
        <v>1487</v>
      </c>
      <c r="E90" s="8" t="s">
        <v>957</v>
      </c>
      <c r="F90" s="30"/>
      <c r="G90"/>
      <c r="H90"/>
      <c r="I90"/>
      <c r="J90"/>
    </row>
    <row r="91" spans="1:10" s="3" customFormat="1" ht="15.75" x14ac:dyDescent="0.25">
      <c r="A91" s="21"/>
      <c r="B91" s="21"/>
      <c r="C91" s="24">
        <v>2</v>
      </c>
      <c r="D91" s="8" t="s">
        <v>317</v>
      </c>
      <c r="E91" s="8" t="s">
        <v>318</v>
      </c>
      <c r="F91" s="30"/>
      <c r="G91"/>
      <c r="H91"/>
      <c r="I91"/>
      <c r="J91"/>
    </row>
    <row r="92" spans="1:10" s="3" customFormat="1" ht="15.75" x14ac:dyDescent="0.25">
      <c r="A92" s="21"/>
      <c r="B92" s="21"/>
      <c r="C92" s="24">
        <v>3</v>
      </c>
      <c r="D92" s="8" t="s">
        <v>124</v>
      </c>
      <c r="E92" s="8" t="s">
        <v>124</v>
      </c>
      <c r="F92" s="30"/>
      <c r="G92"/>
      <c r="H92"/>
      <c r="I92"/>
      <c r="J92"/>
    </row>
    <row r="93" spans="1:10" s="3" customFormat="1" ht="15.75" x14ac:dyDescent="0.25">
      <c r="A93" s="21"/>
      <c r="B93" s="21">
        <v>52</v>
      </c>
      <c r="C93" s="21">
        <v>0</v>
      </c>
      <c r="D93" s="22" t="s">
        <v>104</v>
      </c>
      <c r="E93" s="22" t="s">
        <v>1488</v>
      </c>
      <c r="F93" s="23">
        <f>SUM(F94:F96)</f>
        <v>0</v>
      </c>
      <c r="G93"/>
      <c r="H93"/>
      <c r="I93"/>
      <c r="J93"/>
    </row>
    <row r="94" spans="1:10" s="3" customFormat="1" ht="15.75" x14ac:dyDescent="0.25">
      <c r="A94" s="21"/>
      <c r="B94" s="21"/>
      <c r="C94" s="24">
        <v>1</v>
      </c>
      <c r="D94" s="68" t="s">
        <v>1492</v>
      </c>
      <c r="E94" s="68" t="s">
        <v>1491</v>
      </c>
      <c r="F94" s="30"/>
      <c r="G94"/>
      <c r="H94"/>
      <c r="I94"/>
      <c r="J94"/>
    </row>
    <row r="95" spans="1:10" s="3" customFormat="1" ht="15.75" x14ac:dyDescent="0.25">
      <c r="A95" s="21"/>
      <c r="B95" s="21"/>
      <c r="C95" s="24">
        <v>2</v>
      </c>
      <c r="D95" s="68" t="s">
        <v>1571</v>
      </c>
      <c r="E95" s="68" t="s">
        <v>1572</v>
      </c>
      <c r="F95" s="30"/>
      <c r="G95"/>
      <c r="H95"/>
      <c r="I95"/>
      <c r="J95"/>
    </row>
    <row r="96" spans="1:10" s="3" customFormat="1" ht="15.75" x14ac:dyDescent="0.25">
      <c r="A96" s="21"/>
      <c r="B96" s="21"/>
      <c r="C96" s="24">
        <v>3</v>
      </c>
      <c r="D96" s="68" t="s">
        <v>1490</v>
      </c>
      <c r="E96" s="68" t="s">
        <v>1489</v>
      </c>
      <c r="F96" s="30"/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SUM(F98:F100)</f>
        <v>0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/>
    </row>
    <row r="99" spans="1:10" s="3" customFormat="1" ht="30" x14ac:dyDescent="0.25">
      <c r="A99" s="21"/>
      <c r="B99" s="21"/>
      <c r="C99" s="24">
        <v>2</v>
      </c>
      <c r="D99" s="68" t="s">
        <v>1565</v>
      </c>
      <c r="E99" s="68" t="s">
        <v>1564</v>
      </c>
      <c r="F99" s="30"/>
    </row>
    <row r="100" spans="1:10" s="3" customFormat="1" ht="15.75" x14ac:dyDescent="0.25">
      <c r="A100" s="21"/>
      <c r="B100" s="21"/>
      <c r="C100" s="24">
        <v>3</v>
      </c>
      <c r="D100" s="68" t="s">
        <v>1473</v>
      </c>
      <c r="E100" s="68" t="s">
        <v>1348</v>
      </c>
      <c r="F100" s="30"/>
    </row>
    <row r="101" spans="1:10" s="3" customFormat="1" ht="15.75" x14ac:dyDescent="0.25">
      <c r="A101" s="21"/>
      <c r="B101" s="21">
        <v>54</v>
      </c>
      <c r="C101" s="21">
        <v>0</v>
      </c>
      <c r="D101" s="22" t="s">
        <v>1499</v>
      </c>
      <c r="E101" s="22" t="s">
        <v>1500</v>
      </c>
      <c r="F101" s="23">
        <f>SUM(F102:F103)</f>
        <v>0</v>
      </c>
    </row>
    <row r="102" spans="1:10" s="3" customFormat="1" ht="15.75" x14ac:dyDescent="0.25">
      <c r="A102" s="21"/>
      <c r="B102" s="21"/>
      <c r="C102" s="24">
        <v>1</v>
      </c>
      <c r="D102" s="68" t="s">
        <v>863</v>
      </c>
      <c r="E102" s="68" t="s">
        <v>864</v>
      </c>
      <c r="F102" s="30"/>
    </row>
    <row r="103" spans="1:10" s="3" customFormat="1" ht="15.75" x14ac:dyDescent="0.25">
      <c r="A103" s="21"/>
      <c r="B103" s="21"/>
      <c r="C103" s="24">
        <v>2</v>
      </c>
      <c r="D103" s="68" t="s">
        <v>1497</v>
      </c>
      <c r="E103" s="68" t="s">
        <v>1502</v>
      </c>
      <c r="F103" s="30"/>
    </row>
    <row r="104" spans="1:10" s="3" customFormat="1" ht="15.75" x14ac:dyDescent="0.25">
      <c r="A104" s="21"/>
      <c r="B104" s="21">
        <v>55</v>
      </c>
      <c r="C104" s="21">
        <v>0</v>
      </c>
      <c r="D104" s="22" t="s">
        <v>1505</v>
      </c>
      <c r="E104" s="22" t="s">
        <v>1506</v>
      </c>
      <c r="F104" s="23">
        <f>SUM(F105:F109)</f>
        <v>0</v>
      </c>
    </row>
    <row r="105" spans="1:10" s="3" customFormat="1" ht="30" x14ac:dyDescent="0.25">
      <c r="A105" s="21"/>
      <c r="B105" s="21"/>
      <c r="C105" s="24">
        <v>1</v>
      </c>
      <c r="D105" s="68" t="s">
        <v>1507</v>
      </c>
      <c r="E105" s="68" t="s">
        <v>1508</v>
      </c>
      <c r="F105" s="30"/>
    </row>
    <row r="106" spans="1:10" s="3" customFormat="1" ht="30" x14ac:dyDescent="0.25">
      <c r="A106" s="21"/>
      <c r="B106" s="21"/>
      <c r="C106" s="24">
        <v>2</v>
      </c>
      <c r="D106" s="68" t="s">
        <v>1510</v>
      </c>
      <c r="E106" s="68" t="s">
        <v>1509</v>
      </c>
      <c r="F106" s="30"/>
    </row>
    <row r="107" spans="1:10" s="3" customFormat="1" ht="15.75" x14ac:dyDescent="0.25">
      <c r="A107" s="21"/>
      <c r="B107" s="21"/>
      <c r="C107" s="24">
        <v>3</v>
      </c>
      <c r="D107" s="68" t="s">
        <v>1497</v>
      </c>
      <c r="E107" s="68" t="s">
        <v>1568</v>
      </c>
      <c r="F107" s="30"/>
    </row>
    <row r="108" spans="1:10" s="3" customFormat="1" ht="15.75" x14ac:dyDescent="0.25">
      <c r="A108" s="21"/>
      <c r="B108" s="21"/>
      <c r="C108" s="24">
        <v>4</v>
      </c>
      <c r="D108" s="68" t="s">
        <v>1569</v>
      </c>
      <c r="E108" s="68" t="s">
        <v>864</v>
      </c>
      <c r="F108" s="30"/>
    </row>
    <row r="109" spans="1:10" s="3" customFormat="1" ht="21.75" customHeight="1" x14ac:dyDescent="0.25">
      <c r="A109" s="21"/>
      <c r="B109" s="21"/>
      <c r="C109" s="24">
        <v>5</v>
      </c>
      <c r="D109" s="68" t="s">
        <v>1512</v>
      </c>
      <c r="E109" s="70" t="s">
        <v>1511</v>
      </c>
      <c r="F109" s="30"/>
    </row>
    <row r="110" spans="1:10" s="3" customFormat="1" ht="15.75" x14ac:dyDescent="0.25">
      <c r="A110" s="21"/>
      <c r="B110" s="21">
        <v>56</v>
      </c>
      <c r="C110" s="21">
        <v>0</v>
      </c>
      <c r="D110" s="22" t="s">
        <v>1566</v>
      </c>
      <c r="E110" s="22" t="s">
        <v>1513</v>
      </c>
      <c r="F110" s="23">
        <f>SUM(F111:F113)</f>
        <v>0</v>
      </c>
      <c r="G110"/>
      <c r="H110"/>
      <c r="I110"/>
      <c r="J110"/>
    </row>
    <row r="111" spans="1:10" s="3" customFormat="1" ht="15.75" x14ac:dyDescent="0.25">
      <c r="A111" s="21"/>
      <c r="B111" s="21"/>
      <c r="C111" s="24">
        <v>1</v>
      </c>
      <c r="D111" s="68" t="s">
        <v>863</v>
      </c>
      <c r="E111" s="68" t="s">
        <v>864</v>
      </c>
      <c r="F111" s="30"/>
      <c r="G111"/>
      <c r="H111"/>
      <c r="I111"/>
      <c r="J111"/>
    </row>
    <row r="112" spans="1:10" s="3" customFormat="1" ht="15.75" x14ac:dyDescent="0.25">
      <c r="A112" s="21"/>
      <c r="B112" s="21"/>
      <c r="C112" s="24">
        <v>2</v>
      </c>
      <c r="D112" s="68" t="s">
        <v>1497</v>
      </c>
      <c r="E112" s="68" t="s">
        <v>1502</v>
      </c>
      <c r="F112" s="30"/>
      <c r="G112"/>
      <c r="H112"/>
      <c r="I112"/>
      <c r="J112"/>
    </row>
    <row r="113" spans="1:10" s="3" customFormat="1" ht="15.75" x14ac:dyDescent="0.25">
      <c r="A113" s="21"/>
      <c r="B113" s="21"/>
      <c r="C113" s="24">
        <v>3</v>
      </c>
      <c r="D113" s="68" t="s">
        <v>1515</v>
      </c>
      <c r="E113" s="68" t="s">
        <v>323</v>
      </c>
      <c r="F113" s="30"/>
      <c r="G113"/>
      <c r="H113"/>
      <c r="I113"/>
      <c r="J113"/>
    </row>
    <row r="114" spans="1:10" s="3" customFormat="1" ht="31.5" x14ac:dyDescent="0.25">
      <c r="A114" s="21"/>
      <c r="B114" s="21">
        <v>57</v>
      </c>
      <c r="C114" s="21">
        <v>0</v>
      </c>
      <c r="D114" s="22" t="s">
        <v>1516</v>
      </c>
      <c r="E114" s="22" t="s">
        <v>1517</v>
      </c>
      <c r="F114" s="23"/>
    </row>
    <row r="115" spans="1:10" ht="31.5" x14ac:dyDescent="0.25">
      <c r="A115" s="21"/>
      <c r="B115" s="21">
        <v>58</v>
      </c>
      <c r="C115" s="21">
        <v>0</v>
      </c>
      <c r="D115" s="22" t="s">
        <v>1518</v>
      </c>
      <c r="E115" s="22" t="s">
        <v>1519</v>
      </c>
      <c r="F115" s="23"/>
    </row>
    <row r="116" spans="1:10" ht="17.25" x14ac:dyDescent="0.25">
      <c r="A116" s="21"/>
      <c r="B116" s="48" t="s">
        <v>1455</v>
      </c>
      <c r="C116" s="48"/>
      <c r="D116" s="50" t="s">
        <v>1456</v>
      </c>
      <c r="E116" s="50" t="s">
        <v>1457</v>
      </c>
      <c r="F116" s="54">
        <f>SUM(F117:F119)</f>
        <v>0</v>
      </c>
    </row>
    <row r="117" spans="1:10" ht="15.75" x14ac:dyDescent="0.25">
      <c r="A117" s="21"/>
      <c r="B117" s="21">
        <v>59</v>
      </c>
      <c r="C117" s="21">
        <v>0</v>
      </c>
      <c r="D117" s="22" t="s">
        <v>137</v>
      </c>
      <c r="E117" s="22" t="s">
        <v>327</v>
      </c>
      <c r="F117" s="23"/>
    </row>
    <row r="118" spans="1:10" ht="31.5" x14ac:dyDescent="0.25">
      <c r="A118" s="21"/>
      <c r="B118" s="21">
        <v>60</v>
      </c>
      <c r="C118" s="21">
        <v>0</v>
      </c>
      <c r="D118" s="22" t="s">
        <v>1520</v>
      </c>
      <c r="E118" s="22" t="s">
        <v>1521</v>
      </c>
      <c r="F118" s="23"/>
    </row>
    <row r="119" spans="1:10" ht="15.75" x14ac:dyDescent="0.25">
      <c r="A119" s="21"/>
      <c r="B119" s="21">
        <v>61</v>
      </c>
      <c r="C119" s="21">
        <v>0</v>
      </c>
      <c r="D119" s="22" t="s">
        <v>1523</v>
      </c>
      <c r="E119" s="22" t="s">
        <v>1522</v>
      </c>
      <c r="F119" s="23"/>
    </row>
    <row r="120" spans="1:10" ht="17.25" x14ac:dyDescent="0.25">
      <c r="A120" s="21"/>
      <c r="B120" s="48" t="s">
        <v>1458</v>
      </c>
      <c r="C120" s="48"/>
      <c r="D120" s="50" t="s">
        <v>145</v>
      </c>
      <c r="E120" s="50" t="s">
        <v>1459</v>
      </c>
      <c r="F120" s="54">
        <f>SUM(F121,F122,F123,F129,F130)</f>
        <v>0</v>
      </c>
    </row>
    <row r="121" spans="1:10" ht="47.25" x14ac:dyDescent="0.25">
      <c r="A121" s="21"/>
      <c r="B121" s="21">
        <v>62</v>
      </c>
      <c r="C121" s="21">
        <v>0</v>
      </c>
      <c r="D121" s="22" t="s">
        <v>1525</v>
      </c>
      <c r="E121" s="22" t="s">
        <v>1524</v>
      </c>
      <c r="F121" s="23"/>
    </row>
    <row r="122" spans="1:10" ht="47.25" x14ac:dyDescent="0.25">
      <c r="A122" s="21"/>
      <c r="B122" s="21">
        <v>63</v>
      </c>
      <c r="C122" s="21">
        <v>0</v>
      </c>
      <c r="D122" s="22" t="s">
        <v>1527</v>
      </c>
      <c r="E122" s="22" t="s">
        <v>1526</v>
      </c>
      <c r="F122" s="23"/>
    </row>
    <row r="123" spans="1:10" ht="15.75" x14ac:dyDescent="0.25">
      <c r="A123" s="21"/>
      <c r="B123" s="21">
        <v>64</v>
      </c>
      <c r="C123" s="21">
        <v>0</v>
      </c>
      <c r="D123" s="22" t="s">
        <v>1529</v>
      </c>
      <c r="E123" s="22" t="s">
        <v>1573</v>
      </c>
      <c r="F123" s="23">
        <f>SUM(F124:F128)</f>
        <v>0</v>
      </c>
    </row>
    <row r="124" spans="1:10" ht="15.75" x14ac:dyDescent="0.25">
      <c r="A124" s="21"/>
      <c r="B124" s="21"/>
      <c r="C124" s="24">
        <v>1</v>
      </c>
      <c r="D124" s="68" t="s">
        <v>1384</v>
      </c>
      <c r="E124" s="68" t="s">
        <v>1383</v>
      </c>
      <c r="F124" s="30"/>
    </row>
    <row r="125" spans="1:10" ht="15.75" x14ac:dyDescent="0.25">
      <c r="A125" s="21"/>
      <c r="B125" s="21"/>
      <c r="C125" s="24">
        <v>2</v>
      </c>
      <c r="D125" s="68" t="s">
        <v>1530</v>
      </c>
      <c r="E125" s="68" t="s">
        <v>1531</v>
      </c>
      <c r="F125" s="30"/>
    </row>
    <row r="126" spans="1:10" ht="15.75" x14ac:dyDescent="0.25">
      <c r="A126" s="21"/>
      <c r="B126" s="21"/>
      <c r="C126" s="24">
        <v>3</v>
      </c>
      <c r="D126" s="68" t="s">
        <v>167</v>
      </c>
      <c r="E126" s="68" t="s">
        <v>1013</v>
      </c>
      <c r="F126" s="30"/>
    </row>
    <row r="127" spans="1:10" ht="15.75" x14ac:dyDescent="0.25">
      <c r="A127" s="21"/>
      <c r="B127" s="21"/>
      <c r="C127" s="24">
        <v>4</v>
      </c>
      <c r="D127" s="68" t="s">
        <v>1532</v>
      </c>
      <c r="E127" s="68" t="s">
        <v>1533</v>
      </c>
      <c r="F127" s="30"/>
    </row>
    <row r="128" spans="1:10" ht="15.75" x14ac:dyDescent="0.25">
      <c r="A128" s="21"/>
      <c r="B128" s="21"/>
      <c r="C128" s="24">
        <v>5</v>
      </c>
      <c r="D128" s="68" t="s">
        <v>1473</v>
      </c>
      <c r="E128" s="68" t="s">
        <v>1348</v>
      </c>
      <c r="F128" s="30"/>
    </row>
    <row r="129" spans="1:6" ht="31.5" x14ac:dyDescent="0.25">
      <c r="A129" s="21"/>
      <c r="B129" s="21">
        <v>65</v>
      </c>
      <c r="C129" s="21">
        <v>0</v>
      </c>
      <c r="D129" s="22" t="s">
        <v>1534</v>
      </c>
      <c r="E129" s="22" t="s">
        <v>1535</v>
      </c>
      <c r="F129" s="23"/>
    </row>
    <row r="130" spans="1:6" ht="78.75" x14ac:dyDescent="0.25">
      <c r="A130" s="21"/>
      <c r="B130" s="21">
        <v>66</v>
      </c>
      <c r="C130" s="21">
        <v>0</v>
      </c>
      <c r="D130" s="22" t="s">
        <v>1537</v>
      </c>
      <c r="E130" s="22" t="s">
        <v>1536</v>
      </c>
      <c r="F130" s="23"/>
    </row>
    <row r="131" spans="1:6" x14ac:dyDescent="0.25">
      <c r="A131" s="10"/>
    </row>
    <row r="132" spans="1:6" s="29" customFormat="1" ht="15.75" x14ac:dyDescent="0.25">
      <c r="A132" s="10"/>
      <c r="B132" s="1"/>
      <c r="C132" s="1"/>
      <c r="D132" s="7"/>
      <c r="E132" s="7"/>
      <c r="F132"/>
    </row>
    <row r="133" spans="1:6" ht="37.5" x14ac:dyDescent="0.25">
      <c r="A133" s="17">
        <v>4</v>
      </c>
      <c r="B133" s="17"/>
      <c r="C133" s="17"/>
      <c r="D133" s="19" t="s">
        <v>1538</v>
      </c>
      <c r="E133" s="19" t="s">
        <v>1539</v>
      </c>
      <c r="F133" s="20">
        <f>SUM(F134:F142)</f>
        <v>0</v>
      </c>
    </row>
    <row r="134" spans="1:6" s="29" customFormat="1" ht="30.75" x14ac:dyDescent="0.25">
      <c r="A134" s="17"/>
      <c r="B134" s="21">
        <v>67</v>
      </c>
      <c r="C134" s="21">
        <v>0</v>
      </c>
      <c r="D134" s="22" t="s">
        <v>1541</v>
      </c>
      <c r="E134" s="22" t="s">
        <v>1540</v>
      </c>
      <c r="F134" s="23"/>
    </row>
    <row r="135" spans="1:6" s="3" customFormat="1" ht="18.75" x14ac:dyDescent="0.25">
      <c r="A135" s="17"/>
      <c r="B135" s="21">
        <v>68</v>
      </c>
      <c r="C135" s="21">
        <v>0</v>
      </c>
      <c r="D135" s="45" t="s">
        <v>1542</v>
      </c>
      <c r="E135" s="22" t="s">
        <v>1543</v>
      </c>
      <c r="F135" s="23"/>
    </row>
    <row r="136" spans="1:6" s="3" customFormat="1" ht="30.75" x14ac:dyDescent="0.25">
      <c r="A136" s="25"/>
      <c r="B136" s="21">
        <v>69</v>
      </c>
      <c r="C136" s="21">
        <v>0</v>
      </c>
      <c r="D136" s="22" t="s">
        <v>1545</v>
      </c>
      <c r="E136" s="22" t="s">
        <v>1544</v>
      </c>
      <c r="F136" s="23"/>
    </row>
    <row r="137" spans="1:6" ht="15.75" x14ac:dyDescent="0.25">
      <c r="A137" s="25"/>
      <c r="B137" s="21">
        <v>70</v>
      </c>
      <c r="C137" s="21">
        <v>0</v>
      </c>
      <c r="D137" s="22" t="s">
        <v>1218</v>
      </c>
      <c r="E137" s="22" t="s">
        <v>1546</v>
      </c>
      <c r="F137" s="23"/>
    </row>
    <row r="138" spans="1:6" ht="31.5" x14ac:dyDescent="0.25">
      <c r="A138" s="25"/>
      <c r="B138" s="21">
        <v>71</v>
      </c>
      <c r="C138" s="21">
        <v>0</v>
      </c>
      <c r="D138" s="22" t="s">
        <v>1548</v>
      </c>
      <c r="E138" s="22" t="s">
        <v>1547</v>
      </c>
      <c r="F138" s="23"/>
    </row>
    <row r="139" spans="1:6" ht="15.75" x14ac:dyDescent="0.25">
      <c r="A139" s="25"/>
      <c r="B139" s="21">
        <v>72</v>
      </c>
      <c r="C139" s="21">
        <v>0</v>
      </c>
      <c r="D139" s="22" t="s">
        <v>1550</v>
      </c>
      <c r="E139" s="22" t="s">
        <v>1549</v>
      </c>
      <c r="F139" s="23"/>
    </row>
    <row r="140" spans="1:6" ht="15.75" x14ac:dyDescent="0.25">
      <c r="A140" s="25"/>
      <c r="B140" s="21">
        <v>73</v>
      </c>
      <c r="C140" s="21">
        <v>0</v>
      </c>
      <c r="D140" s="22" t="s">
        <v>1551</v>
      </c>
      <c r="E140" s="22" t="s">
        <v>1552</v>
      </c>
      <c r="F140" s="23"/>
    </row>
    <row r="141" spans="1:6" ht="15.75" x14ac:dyDescent="0.25">
      <c r="A141" s="25"/>
      <c r="B141" s="21">
        <v>74</v>
      </c>
      <c r="C141" s="21">
        <v>0</v>
      </c>
      <c r="D141" s="22" t="s">
        <v>1246</v>
      </c>
      <c r="E141" s="22" t="s">
        <v>1553</v>
      </c>
      <c r="F141" s="23"/>
    </row>
    <row r="142" spans="1:6" s="4" customFormat="1" ht="18.75" x14ac:dyDescent="0.3">
      <c r="A142" s="1"/>
      <c r="B142" s="34">
        <v>75</v>
      </c>
      <c r="C142" s="34">
        <v>0</v>
      </c>
      <c r="D142" s="35" t="s">
        <v>1554</v>
      </c>
      <c r="E142" s="35" t="s">
        <v>1555</v>
      </c>
      <c r="F142" s="3">
        <f>SUM(F143:F146)</f>
        <v>0</v>
      </c>
    </row>
    <row r="143" spans="1:6" s="23" customFormat="1" ht="29.25" x14ac:dyDescent="0.3">
      <c r="A143" s="36"/>
      <c r="B143" s="1"/>
      <c r="C143" s="24">
        <v>1</v>
      </c>
      <c r="D143" s="68" t="s">
        <v>1541</v>
      </c>
      <c r="E143" s="71" t="s">
        <v>1556</v>
      </c>
      <c r="F143" s="8"/>
    </row>
    <row r="144" spans="1:6" s="23" customFormat="1" ht="15.75" x14ac:dyDescent="0.25">
      <c r="A144" s="21"/>
      <c r="B144" s="1"/>
      <c r="C144" s="24">
        <v>2</v>
      </c>
      <c r="D144" s="71" t="s">
        <v>1557</v>
      </c>
      <c r="E144" s="71" t="s">
        <v>1558</v>
      </c>
      <c r="F144" s="8"/>
    </row>
    <row r="145" spans="1:6" s="23" customFormat="1" ht="15.75" x14ac:dyDescent="0.25">
      <c r="A145" s="21"/>
      <c r="B145" s="1"/>
      <c r="C145" s="24">
        <v>3</v>
      </c>
      <c r="D145" s="71" t="s">
        <v>1559</v>
      </c>
      <c r="E145" s="71" t="s">
        <v>989</v>
      </c>
      <c r="F145" s="8"/>
    </row>
    <row r="146" spans="1:6" s="23" customFormat="1" ht="15.75" x14ac:dyDescent="0.25">
      <c r="A146" s="21"/>
      <c r="B146" s="1"/>
      <c r="C146" s="24">
        <v>4</v>
      </c>
      <c r="D146" s="71" t="s">
        <v>1038</v>
      </c>
      <c r="E146" s="71" t="s">
        <v>1033</v>
      </c>
      <c r="F146" s="8"/>
    </row>
    <row r="147" spans="1:6" ht="15.75" x14ac:dyDescent="0.25">
      <c r="A147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52CD-3EC2-4607-A399-5120D0959A66}">
  <dimension ref="A1:J14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1560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SUM(F4,F18,F70,F133)</f>
        <v>1854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354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60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58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8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6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37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114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45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52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513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107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21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9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8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0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1575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2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9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8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1574</v>
      </c>
      <c r="F28" s="23">
        <v>3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27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16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45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5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13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22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4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8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10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5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SUM(F40:F42,F46)</f>
        <v>41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5</v>
      </c>
      <c r="G40"/>
      <c r="H40"/>
      <c r="I40"/>
      <c r="J40"/>
    </row>
    <row r="41" spans="1:10" s="3" customFormat="1" ht="15.75" x14ac:dyDescent="0.25">
      <c r="A41" s="21"/>
      <c r="B41" s="21">
        <v>27</v>
      </c>
      <c r="C41" s="21">
        <v>0</v>
      </c>
      <c r="D41" s="46" t="s">
        <v>1576</v>
      </c>
      <c r="E41" s="46" t="s">
        <v>1577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22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1">
        <v>1</v>
      </c>
      <c r="D43" s="46" t="s">
        <v>1411</v>
      </c>
      <c r="E43" s="22" t="s">
        <v>1088</v>
      </c>
      <c r="F43" s="30">
        <v>7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783</v>
      </c>
      <c r="E44" s="68" t="s">
        <v>1427</v>
      </c>
      <c r="F44" s="30">
        <v>4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24">
        <v>3</v>
      </c>
      <c r="D45" s="68" t="s">
        <v>1415</v>
      </c>
      <c r="E45" s="68" t="s">
        <v>1416</v>
      </c>
      <c r="F45" s="30">
        <v>11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7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142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15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31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58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38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178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22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8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12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2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19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13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65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14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29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17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5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9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28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4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18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SUM(F71,F82,F88,F116,F120)</f>
        <v>746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SUM(F72,F73,F76,F77)</f>
        <v>110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4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SUM(F74:F75)</f>
        <v>30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20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10</v>
      </c>
      <c r="G75" s="3"/>
      <c r="H75" s="3"/>
      <c r="I75" s="3"/>
      <c r="J75" s="3"/>
    </row>
    <row r="76" spans="1:10" s="32" customFormat="1" ht="31.5" x14ac:dyDescent="0.25">
      <c r="A76" s="21"/>
      <c r="B76" s="21">
        <v>44</v>
      </c>
      <c r="C76" s="21">
        <v>0</v>
      </c>
      <c r="D76" s="22" t="s">
        <v>1460</v>
      </c>
      <c r="E76" s="22" t="s">
        <v>1461</v>
      </c>
      <c r="F76" s="23">
        <v>20</v>
      </c>
      <c r="G76" s="3"/>
      <c r="H76" s="3"/>
      <c r="I76" s="3"/>
      <c r="J76" s="3"/>
    </row>
    <row r="77" spans="1:10" ht="47.25" x14ac:dyDescent="0.25">
      <c r="A77" s="21"/>
      <c r="B77" s="21">
        <v>45</v>
      </c>
      <c r="C77" s="21">
        <v>0</v>
      </c>
      <c r="D77" s="22" t="s">
        <v>1463</v>
      </c>
      <c r="E77" s="22" t="s">
        <v>1462</v>
      </c>
      <c r="F77" s="23">
        <f>SUM(F78:F81)</f>
        <v>56</v>
      </c>
    </row>
    <row r="78" spans="1:10" ht="15.75" x14ac:dyDescent="0.25">
      <c r="A78" s="21"/>
      <c r="B78" s="21"/>
      <c r="C78" s="24">
        <v>1</v>
      </c>
      <c r="D78" s="68" t="s">
        <v>53</v>
      </c>
      <c r="E78" s="68" t="s">
        <v>1570</v>
      </c>
      <c r="F78" s="23">
        <v>12</v>
      </c>
    </row>
    <row r="79" spans="1:10" ht="15.75" x14ac:dyDescent="0.25">
      <c r="A79" s="21"/>
      <c r="B79" s="21"/>
      <c r="C79" s="24">
        <v>2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3</v>
      </c>
      <c r="D80" s="68" t="s">
        <v>1464</v>
      </c>
      <c r="E80" s="68" t="s">
        <v>1465</v>
      </c>
      <c r="F80" s="30">
        <v>19</v>
      </c>
    </row>
    <row r="81" spans="1:10" ht="15.75" x14ac:dyDescent="0.25">
      <c r="A81" s="21"/>
      <c r="B81" s="21"/>
      <c r="C81" s="24">
        <v>4</v>
      </c>
      <c r="D81" s="68" t="s">
        <v>1473</v>
      </c>
      <c r="E81" s="68" t="s">
        <v>1348</v>
      </c>
      <c r="F81" s="30">
        <v>9</v>
      </c>
    </row>
    <row r="82" spans="1:10" ht="17.25" x14ac:dyDescent="0.25">
      <c r="A82" s="21"/>
      <c r="B82" s="48" t="s">
        <v>1453</v>
      </c>
      <c r="C82" s="48"/>
      <c r="D82" s="50" t="s">
        <v>83</v>
      </c>
      <c r="E82" s="50" t="s">
        <v>1182</v>
      </c>
      <c r="F82" s="54">
        <f>SUM(F83:F87)</f>
        <v>124</v>
      </c>
    </row>
    <row r="83" spans="1:10" ht="31.5" x14ac:dyDescent="0.25">
      <c r="A83" s="21"/>
      <c r="B83" s="21">
        <v>46</v>
      </c>
      <c r="C83" s="21">
        <v>0</v>
      </c>
      <c r="D83" s="22" t="s">
        <v>1476</v>
      </c>
      <c r="E83" s="22" t="s">
        <v>1475</v>
      </c>
      <c r="F83" s="23">
        <v>11</v>
      </c>
    </row>
    <row r="84" spans="1:10" ht="15.75" x14ac:dyDescent="0.25">
      <c r="A84" s="21"/>
      <c r="B84" s="21">
        <v>47</v>
      </c>
      <c r="C84" s="21">
        <v>0</v>
      </c>
      <c r="D84" s="22" t="s">
        <v>1477</v>
      </c>
      <c r="E84" s="22" t="s">
        <v>1478</v>
      </c>
      <c r="F84" s="23">
        <v>24</v>
      </c>
    </row>
    <row r="85" spans="1:10" ht="32.25" customHeight="1" x14ac:dyDescent="0.25">
      <c r="A85" s="21"/>
      <c r="B85" s="21">
        <v>48</v>
      </c>
      <c r="C85" s="21">
        <v>0</v>
      </c>
      <c r="D85" s="22" t="s">
        <v>1479</v>
      </c>
      <c r="E85" s="22" t="s">
        <v>1484</v>
      </c>
      <c r="F85" s="23">
        <v>64</v>
      </c>
    </row>
    <row r="86" spans="1:10" s="3" customFormat="1" ht="31.5" x14ac:dyDescent="0.25">
      <c r="A86" s="10"/>
      <c r="B86" s="21">
        <v>49</v>
      </c>
      <c r="C86" s="21">
        <v>0</v>
      </c>
      <c r="D86" s="22" t="s">
        <v>1481</v>
      </c>
      <c r="E86" s="22" t="s">
        <v>1480</v>
      </c>
      <c r="F86" s="23">
        <v>19</v>
      </c>
    </row>
    <row r="87" spans="1:10" s="3" customFormat="1" ht="47.25" x14ac:dyDescent="0.25">
      <c r="A87" s="10"/>
      <c r="B87" s="21">
        <v>50</v>
      </c>
      <c r="C87" s="21">
        <v>0</v>
      </c>
      <c r="D87" s="22" t="s">
        <v>1483</v>
      </c>
      <c r="E87" s="22" t="s">
        <v>1482</v>
      </c>
      <c r="F87" s="23">
        <v>6</v>
      </c>
    </row>
    <row r="88" spans="1:10" s="3" customFormat="1" ht="17.25" x14ac:dyDescent="0.25">
      <c r="A88" s="10"/>
      <c r="B88" s="48" t="s">
        <v>1454</v>
      </c>
      <c r="C88" s="48"/>
      <c r="D88" s="50" t="s">
        <v>1412</v>
      </c>
      <c r="E88" s="50" t="s">
        <v>1413</v>
      </c>
      <c r="F88" s="54">
        <f>SUM(F89,F93,F97,F101,F104,F110,F114,F115)</f>
        <v>206</v>
      </c>
    </row>
    <row r="89" spans="1:10" s="3" customFormat="1" ht="15.75" x14ac:dyDescent="0.25">
      <c r="A89" s="21"/>
      <c r="B89" s="21">
        <v>51</v>
      </c>
      <c r="C89" s="21">
        <v>0</v>
      </c>
      <c r="D89" s="3" t="s">
        <v>1485</v>
      </c>
      <c r="E89" s="3" t="s">
        <v>1486</v>
      </c>
      <c r="F89" s="23">
        <f>SUM(F90:F92)</f>
        <v>13</v>
      </c>
      <c r="G89"/>
      <c r="H89"/>
      <c r="I89"/>
      <c r="J89"/>
    </row>
    <row r="90" spans="1:10" s="3" customFormat="1" ht="15.75" x14ac:dyDescent="0.25">
      <c r="A90" s="21"/>
      <c r="B90" s="21"/>
      <c r="C90" s="24">
        <v>1</v>
      </c>
      <c r="D90" s="8" t="s">
        <v>1487</v>
      </c>
      <c r="E90" s="8" t="s">
        <v>957</v>
      </c>
      <c r="F90" s="30">
        <v>3</v>
      </c>
      <c r="G90"/>
      <c r="H90"/>
      <c r="I90"/>
      <c r="J90"/>
    </row>
    <row r="91" spans="1:10" s="3" customFormat="1" ht="15.75" x14ac:dyDescent="0.25">
      <c r="A91" s="21"/>
      <c r="B91" s="21"/>
      <c r="C91" s="24">
        <v>2</v>
      </c>
      <c r="D91" s="8" t="s">
        <v>317</v>
      </c>
      <c r="E91" s="8" t="s">
        <v>318</v>
      </c>
      <c r="F91" s="30">
        <v>2</v>
      </c>
      <c r="G91"/>
      <c r="H91"/>
      <c r="I91"/>
      <c r="J91"/>
    </row>
    <row r="92" spans="1:10" s="3" customFormat="1" ht="15.75" x14ac:dyDescent="0.25">
      <c r="A92" s="21"/>
      <c r="B92" s="21"/>
      <c r="C92" s="24">
        <v>3</v>
      </c>
      <c r="D92" s="8" t="s">
        <v>124</v>
      </c>
      <c r="E92" s="8" t="s">
        <v>124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>
        <v>52</v>
      </c>
      <c r="C93" s="21">
        <v>0</v>
      </c>
      <c r="D93" s="22" t="s">
        <v>104</v>
      </c>
      <c r="E93" s="22" t="s">
        <v>1488</v>
      </c>
      <c r="F93" s="23">
        <f>SUM(F94:F96)</f>
        <v>18</v>
      </c>
      <c r="G93"/>
      <c r="H93"/>
      <c r="I93"/>
      <c r="J93"/>
    </row>
    <row r="94" spans="1:10" s="3" customFormat="1" ht="15.75" x14ac:dyDescent="0.25">
      <c r="A94" s="21"/>
      <c r="B94" s="21"/>
      <c r="C94" s="24">
        <v>1</v>
      </c>
      <c r="D94" s="68" t="s">
        <v>1492</v>
      </c>
      <c r="E94" s="68" t="s">
        <v>1491</v>
      </c>
      <c r="F94" s="30">
        <v>1</v>
      </c>
      <c r="G94"/>
      <c r="H94"/>
      <c r="I94"/>
      <c r="J94"/>
    </row>
    <row r="95" spans="1:10" s="3" customFormat="1" ht="15.75" x14ac:dyDescent="0.25">
      <c r="A95" s="21"/>
      <c r="B95" s="21"/>
      <c r="C95" s="24">
        <v>2</v>
      </c>
      <c r="D95" s="68" t="s">
        <v>1571</v>
      </c>
      <c r="E95" s="68" t="s">
        <v>1572</v>
      </c>
      <c r="F95" s="30">
        <v>8</v>
      </c>
      <c r="G95"/>
      <c r="H95"/>
      <c r="I95"/>
      <c r="J95"/>
    </row>
    <row r="96" spans="1:10" s="3" customFormat="1" ht="15.75" x14ac:dyDescent="0.25">
      <c r="A96" s="21"/>
      <c r="B96" s="21"/>
      <c r="C96" s="24">
        <v>3</v>
      </c>
      <c r="D96" s="68" t="s">
        <v>1490</v>
      </c>
      <c r="E96" s="68" t="s">
        <v>1489</v>
      </c>
      <c r="F96" s="30">
        <v>9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SUM(F98:F100)</f>
        <v>33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11</v>
      </c>
    </row>
    <row r="99" spans="1:10" s="3" customFormat="1" ht="30" x14ac:dyDescent="0.25">
      <c r="A99" s="21"/>
      <c r="B99" s="21"/>
      <c r="C99" s="24">
        <v>2</v>
      </c>
      <c r="D99" s="68" t="s">
        <v>1565</v>
      </c>
      <c r="E99" s="68" t="s">
        <v>1564</v>
      </c>
      <c r="F99" s="30">
        <v>17</v>
      </c>
    </row>
    <row r="100" spans="1:10" s="3" customFormat="1" ht="15.75" x14ac:dyDescent="0.25">
      <c r="A100" s="21"/>
      <c r="B100" s="21"/>
      <c r="C100" s="24">
        <v>3</v>
      </c>
      <c r="D100" s="68" t="s">
        <v>1473</v>
      </c>
      <c r="E100" s="68" t="s">
        <v>1348</v>
      </c>
      <c r="F100" s="30">
        <v>5</v>
      </c>
    </row>
    <row r="101" spans="1:10" s="3" customFormat="1" ht="15.75" x14ac:dyDescent="0.25">
      <c r="A101" s="21"/>
      <c r="B101" s="21">
        <v>54</v>
      </c>
      <c r="C101" s="21">
        <v>0</v>
      </c>
      <c r="D101" s="22" t="s">
        <v>1499</v>
      </c>
      <c r="E101" s="22" t="s">
        <v>1500</v>
      </c>
      <c r="F101" s="23">
        <f>SUM(F102:F103)</f>
        <v>30</v>
      </c>
    </row>
    <row r="102" spans="1:10" s="3" customFormat="1" ht="15.75" x14ac:dyDescent="0.25">
      <c r="A102" s="21"/>
      <c r="B102" s="21"/>
      <c r="C102" s="24">
        <v>1</v>
      </c>
      <c r="D102" s="68" t="s">
        <v>863</v>
      </c>
      <c r="E102" s="68" t="s">
        <v>864</v>
      </c>
      <c r="F102" s="30">
        <v>12</v>
      </c>
    </row>
    <row r="103" spans="1:10" s="3" customFormat="1" ht="15.75" x14ac:dyDescent="0.25">
      <c r="A103" s="21"/>
      <c r="B103" s="21"/>
      <c r="C103" s="24">
        <v>2</v>
      </c>
      <c r="D103" s="68" t="s">
        <v>1497</v>
      </c>
      <c r="E103" s="68" t="s">
        <v>1502</v>
      </c>
      <c r="F103" s="30">
        <v>18</v>
      </c>
    </row>
    <row r="104" spans="1:10" s="3" customFormat="1" ht="15.75" x14ac:dyDescent="0.25">
      <c r="A104" s="21"/>
      <c r="B104" s="21">
        <v>55</v>
      </c>
      <c r="C104" s="21">
        <v>0</v>
      </c>
      <c r="D104" s="22" t="s">
        <v>1505</v>
      </c>
      <c r="E104" s="22" t="s">
        <v>1506</v>
      </c>
      <c r="F104" s="23">
        <f>SUM(F105:F109)</f>
        <v>82</v>
      </c>
    </row>
    <row r="105" spans="1:10" s="3" customFormat="1" ht="30" x14ac:dyDescent="0.25">
      <c r="A105" s="21"/>
      <c r="B105" s="21"/>
      <c r="C105" s="24">
        <v>1</v>
      </c>
      <c r="D105" s="68" t="s">
        <v>1507</v>
      </c>
      <c r="E105" s="68" t="s">
        <v>1508</v>
      </c>
      <c r="F105" s="30">
        <v>39</v>
      </c>
    </row>
    <row r="106" spans="1:10" s="3" customFormat="1" ht="30" x14ac:dyDescent="0.25">
      <c r="A106" s="21"/>
      <c r="B106" s="21"/>
      <c r="C106" s="24">
        <v>2</v>
      </c>
      <c r="D106" s="68" t="s">
        <v>1510</v>
      </c>
      <c r="E106" s="68" t="s">
        <v>1509</v>
      </c>
      <c r="F106" s="30">
        <v>28</v>
      </c>
    </row>
    <row r="107" spans="1:10" s="3" customFormat="1" ht="15.75" x14ac:dyDescent="0.25">
      <c r="A107" s="21"/>
      <c r="B107" s="21"/>
      <c r="C107" s="24">
        <v>3</v>
      </c>
      <c r="D107" s="68" t="s">
        <v>1497</v>
      </c>
      <c r="E107" s="68" t="s">
        <v>1568</v>
      </c>
      <c r="F107" s="30">
        <v>2</v>
      </c>
    </row>
    <row r="108" spans="1:10" s="3" customFormat="1" ht="15.75" x14ac:dyDescent="0.25">
      <c r="A108" s="21"/>
      <c r="B108" s="21"/>
      <c r="C108" s="24">
        <v>4</v>
      </c>
      <c r="D108" s="68" t="s">
        <v>1569</v>
      </c>
      <c r="E108" s="68" t="s">
        <v>864</v>
      </c>
      <c r="F108" s="30">
        <v>1</v>
      </c>
    </row>
    <row r="109" spans="1:10" s="3" customFormat="1" ht="21.75" customHeight="1" x14ac:dyDescent="0.25">
      <c r="A109" s="21"/>
      <c r="B109" s="21"/>
      <c r="C109" s="24">
        <v>5</v>
      </c>
      <c r="D109" s="68" t="s">
        <v>1512</v>
      </c>
      <c r="E109" s="70" t="s">
        <v>1511</v>
      </c>
      <c r="F109" s="30">
        <v>12</v>
      </c>
    </row>
    <row r="110" spans="1:10" s="3" customFormat="1" ht="15.75" x14ac:dyDescent="0.25">
      <c r="A110" s="21"/>
      <c r="B110" s="21">
        <v>56</v>
      </c>
      <c r="C110" s="21">
        <v>0</v>
      </c>
      <c r="D110" s="22" t="s">
        <v>1566</v>
      </c>
      <c r="E110" s="22" t="s">
        <v>1513</v>
      </c>
      <c r="F110" s="23">
        <f>SUM(F111:F113)</f>
        <v>20</v>
      </c>
      <c r="G110"/>
      <c r="H110"/>
      <c r="I110"/>
      <c r="J110"/>
    </row>
    <row r="111" spans="1:10" s="3" customFormat="1" ht="15.75" x14ac:dyDescent="0.25">
      <c r="A111" s="21"/>
      <c r="B111" s="21"/>
      <c r="C111" s="24">
        <v>1</v>
      </c>
      <c r="D111" s="68" t="s">
        <v>863</v>
      </c>
      <c r="E111" s="68" t="s">
        <v>864</v>
      </c>
      <c r="F111" s="30">
        <v>11</v>
      </c>
      <c r="G111"/>
      <c r="H111"/>
      <c r="I111"/>
      <c r="J111"/>
    </row>
    <row r="112" spans="1:10" s="3" customFormat="1" ht="15.75" x14ac:dyDescent="0.25">
      <c r="A112" s="21"/>
      <c r="B112" s="21"/>
      <c r="C112" s="24">
        <v>2</v>
      </c>
      <c r="D112" s="68" t="s">
        <v>1497</v>
      </c>
      <c r="E112" s="68" t="s">
        <v>1502</v>
      </c>
      <c r="F112" s="30">
        <v>2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3</v>
      </c>
      <c r="D113" s="68" t="s">
        <v>1515</v>
      </c>
      <c r="E113" s="68" t="s">
        <v>323</v>
      </c>
      <c r="F113" s="30">
        <v>7</v>
      </c>
      <c r="G113"/>
      <c r="H113"/>
      <c r="I113"/>
      <c r="J113"/>
    </row>
    <row r="114" spans="1:10" s="3" customFormat="1" ht="31.5" x14ac:dyDescent="0.25">
      <c r="A114" s="21"/>
      <c r="B114" s="21">
        <v>57</v>
      </c>
      <c r="C114" s="21">
        <v>0</v>
      </c>
      <c r="D114" s="22" t="s">
        <v>1516</v>
      </c>
      <c r="E114" s="22" t="s">
        <v>1517</v>
      </c>
      <c r="F114" s="23">
        <v>7</v>
      </c>
    </row>
    <row r="115" spans="1:10" ht="31.5" x14ac:dyDescent="0.25">
      <c r="A115" s="21"/>
      <c r="B115" s="21">
        <v>58</v>
      </c>
      <c r="C115" s="21">
        <v>0</v>
      </c>
      <c r="D115" s="22" t="s">
        <v>1518</v>
      </c>
      <c r="E115" s="22" t="s">
        <v>1519</v>
      </c>
      <c r="F115" s="23">
        <v>3</v>
      </c>
    </row>
    <row r="116" spans="1:10" ht="17.25" x14ac:dyDescent="0.25">
      <c r="A116" s="21"/>
      <c r="B116" s="48" t="s">
        <v>1455</v>
      </c>
      <c r="C116" s="48"/>
      <c r="D116" s="50" t="s">
        <v>1456</v>
      </c>
      <c r="E116" s="50" t="s">
        <v>1457</v>
      </c>
      <c r="F116" s="54">
        <f>SUM(F117:F119)</f>
        <v>153</v>
      </c>
    </row>
    <row r="117" spans="1:10" ht="15.75" x14ac:dyDescent="0.25">
      <c r="A117" s="21"/>
      <c r="B117" s="21">
        <v>59</v>
      </c>
      <c r="C117" s="21">
        <v>0</v>
      </c>
      <c r="D117" s="22" t="s">
        <v>137</v>
      </c>
      <c r="E117" s="22" t="s">
        <v>327</v>
      </c>
      <c r="F117" s="23">
        <v>92</v>
      </c>
    </row>
    <row r="118" spans="1:10" ht="31.5" x14ac:dyDescent="0.25">
      <c r="A118" s="21"/>
      <c r="B118" s="21">
        <v>60</v>
      </c>
      <c r="C118" s="21">
        <v>0</v>
      </c>
      <c r="D118" s="22" t="s">
        <v>1520</v>
      </c>
      <c r="E118" s="22" t="s">
        <v>1521</v>
      </c>
      <c r="F118" s="23">
        <v>12</v>
      </c>
    </row>
    <row r="119" spans="1:10" ht="15.75" x14ac:dyDescent="0.25">
      <c r="A119" s="21"/>
      <c r="B119" s="21">
        <v>61</v>
      </c>
      <c r="C119" s="21">
        <v>0</v>
      </c>
      <c r="D119" s="22" t="s">
        <v>1523</v>
      </c>
      <c r="E119" s="22" t="s">
        <v>1522</v>
      </c>
      <c r="F119" s="23">
        <v>49</v>
      </c>
    </row>
    <row r="120" spans="1:10" ht="17.25" x14ac:dyDescent="0.25">
      <c r="A120" s="21"/>
      <c r="B120" s="48" t="s">
        <v>1458</v>
      </c>
      <c r="C120" s="48"/>
      <c r="D120" s="50" t="s">
        <v>145</v>
      </c>
      <c r="E120" s="50" t="s">
        <v>1459</v>
      </c>
      <c r="F120" s="54">
        <f>SUM(F121,F122,F123,F129,F130)</f>
        <v>153</v>
      </c>
    </row>
    <row r="121" spans="1:10" ht="47.25" x14ac:dyDescent="0.25">
      <c r="A121" s="21"/>
      <c r="B121" s="21">
        <v>62</v>
      </c>
      <c r="C121" s="21">
        <v>0</v>
      </c>
      <c r="D121" s="22" t="s">
        <v>1525</v>
      </c>
      <c r="E121" s="22" t="s">
        <v>1524</v>
      </c>
      <c r="F121" s="23">
        <v>3</v>
      </c>
    </row>
    <row r="122" spans="1:10" ht="47.25" x14ac:dyDescent="0.25">
      <c r="A122" s="21"/>
      <c r="B122" s="21">
        <v>63</v>
      </c>
      <c r="C122" s="21">
        <v>0</v>
      </c>
      <c r="D122" s="22" t="s">
        <v>1527</v>
      </c>
      <c r="E122" s="22" t="s">
        <v>1526</v>
      </c>
      <c r="F122" s="23">
        <v>8</v>
      </c>
    </row>
    <row r="123" spans="1:10" ht="15.75" x14ac:dyDescent="0.25">
      <c r="A123" s="21"/>
      <c r="B123" s="21">
        <v>64</v>
      </c>
      <c r="C123" s="21">
        <v>0</v>
      </c>
      <c r="D123" s="22" t="s">
        <v>1529</v>
      </c>
      <c r="E123" s="22" t="s">
        <v>1573</v>
      </c>
      <c r="F123" s="23">
        <f>SUM(F124:F128)</f>
        <v>127</v>
      </c>
    </row>
    <row r="124" spans="1:10" ht="15.75" x14ac:dyDescent="0.25">
      <c r="A124" s="21"/>
      <c r="B124" s="21"/>
      <c r="C124" s="24">
        <v>1</v>
      </c>
      <c r="D124" s="68" t="s">
        <v>1384</v>
      </c>
      <c r="E124" s="68" t="s">
        <v>1383</v>
      </c>
      <c r="F124" s="30">
        <v>87</v>
      </c>
    </row>
    <row r="125" spans="1:10" ht="15.75" x14ac:dyDescent="0.25">
      <c r="A125" s="21"/>
      <c r="B125" s="21"/>
      <c r="C125" s="24">
        <v>2</v>
      </c>
      <c r="D125" s="68" t="s">
        <v>1530</v>
      </c>
      <c r="E125" s="68" t="s">
        <v>1531</v>
      </c>
      <c r="F125" s="30">
        <v>19</v>
      </c>
    </row>
    <row r="126" spans="1:10" ht="15.75" x14ac:dyDescent="0.25">
      <c r="A126" s="21"/>
      <c r="B126" s="21"/>
      <c r="C126" s="24">
        <v>3</v>
      </c>
      <c r="D126" s="68" t="s">
        <v>167</v>
      </c>
      <c r="E126" s="68" t="s">
        <v>1013</v>
      </c>
      <c r="F126" s="30">
        <v>3</v>
      </c>
    </row>
    <row r="127" spans="1:10" ht="15.75" x14ac:dyDescent="0.25">
      <c r="A127" s="21"/>
      <c r="B127" s="21"/>
      <c r="C127" s="24">
        <v>4</v>
      </c>
      <c r="D127" s="68" t="s">
        <v>1532</v>
      </c>
      <c r="E127" s="68" t="s">
        <v>1533</v>
      </c>
      <c r="F127" s="30">
        <v>5</v>
      </c>
    </row>
    <row r="128" spans="1:10" ht="15.75" x14ac:dyDescent="0.25">
      <c r="A128" s="21"/>
      <c r="B128" s="21"/>
      <c r="C128" s="24">
        <v>5</v>
      </c>
      <c r="D128" s="68" t="s">
        <v>1473</v>
      </c>
      <c r="E128" s="68" t="s">
        <v>1348</v>
      </c>
      <c r="F128" s="30">
        <v>13</v>
      </c>
    </row>
    <row r="129" spans="1:6" ht="31.5" x14ac:dyDescent="0.25">
      <c r="A129" s="21"/>
      <c r="B129" s="21">
        <v>65</v>
      </c>
      <c r="C129" s="21">
        <v>0</v>
      </c>
      <c r="D129" s="22" t="s">
        <v>1534</v>
      </c>
      <c r="E129" s="22" t="s">
        <v>1535</v>
      </c>
      <c r="F129" s="23">
        <v>13</v>
      </c>
    </row>
    <row r="130" spans="1:6" ht="78.75" x14ac:dyDescent="0.25">
      <c r="A130" s="21"/>
      <c r="B130" s="21">
        <v>66</v>
      </c>
      <c r="C130" s="21">
        <v>0</v>
      </c>
      <c r="D130" s="22" t="s">
        <v>1537</v>
      </c>
      <c r="E130" s="22" t="s">
        <v>1536</v>
      </c>
      <c r="F130" s="23">
        <v>2</v>
      </c>
    </row>
    <row r="131" spans="1:6" x14ac:dyDescent="0.25">
      <c r="A131" s="10"/>
    </row>
    <row r="132" spans="1:6" s="29" customFormat="1" ht="15.75" x14ac:dyDescent="0.25">
      <c r="A132" s="10"/>
      <c r="B132" s="1"/>
      <c r="C132" s="1"/>
      <c r="D132" s="7"/>
      <c r="E132" s="7"/>
      <c r="F132"/>
    </row>
    <row r="133" spans="1:6" ht="37.5" x14ac:dyDescent="0.25">
      <c r="A133" s="17">
        <v>4</v>
      </c>
      <c r="B133" s="17"/>
      <c r="C133" s="17"/>
      <c r="D133" s="19" t="s">
        <v>1538</v>
      </c>
      <c r="E133" s="19" t="s">
        <v>1539</v>
      </c>
      <c r="F133" s="20">
        <f>SUM(F134:F142)</f>
        <v>241</v>
      </c>
    </row>
    <row r="134" spans="1:6" s="29" customFormat="1" ht="30.75" x14ac:dyDescent="0.25">
      <c r="A134" s="17"/>
      <c r="B134" s="21">
        <v>67</v>
      </c>
      <c r="C134" s="21">
        <v>0</v>
      </c>
      <c r="D134" s="22" t="s">
        <v>1541</v>
      </c>
      <c r="E134" s="22" t="s">
        <v>1540</v>
      </c>
      <c r="F134" s="23">
        <v>32</v>
      </c>
    </row>
    <row r="135" spans="1:6" s="3" customFormat="1" ht="18.75" x14ac:dyDescent="0.25">
      <c r="A135" s="17"/>
      <c r="B135" s="21">
        <v>68</v>
      </c>
      <c r="C135" s="21">
        <v>0</v>
      </c>
      <c r="D135" s="45" t="s">
        <v>1542</v>
      </c>
      <c r="E135" s="22" t="s">
        <v>1543</v>
      </c>
      <c r="F135" s="23">
        <v>4</v>
      </c>
    </row>
    <row r="136" spans="1:6" s="3" customFormat="1" ht="30.75" x14ac:dyDescent="0.25">
      <c r="A136" s="25"/>
      <c r="B136" s="21">
        <v>69</v>
      </c>
      <c r="C136" s="21">
        <v>0</v>
      </c>
      <c r="D136" s="22" t="s">
        <v>1545</v>
      </c>
      <c r="E136" s="22" t="s">
        <v>1544</v>
      </c>
      <c r="F136" s="23">
        <v>27</v>
      </c>
    </row>
    <row r="137" spans="1:6" ht="15.75" x14ac:dyDescent="0.25">
      <c r="A137" s="25"/>
      <c r="B137" s="21">
        <v>70</v>
      </c>
      <c r="C137" s="21">
        <v>0</v>
      </c>
      <c r="D137" s="22" t="s">
        <v>1218</v>
      </c>
      <c r="E137" s="22" t="s">
        <v>1546</v>
      </c>
      <c r="F137" s="23">
        <v>18</v>
      </c>
    </row>
    <row r="138" spans="1:6" ht="31.5" x14ac:dyDescent="0.25">
      <c r="A138" s="25"/>
      <c r="B138" s="21">
        <v>71</v>
      </c>
      <c r="C138" s="21">
        <v>0</v>
      </c>
      <c r="D138" s="22" t="s">
        <v>1548</v>
      </c>
      <c r="E138" s="22" t="s">
        <v>1547</v>
      </c>
      <c r="F138" s="23">
        <v>11</v>
      </c>
    </row>
    <row r="139" spans="1:6" ht="15.75" x14ac:dyDescent="0.25">
      <c r="A139" s="25"/>
      <c r="B139" s="21">
        <v>72</v>
      </c>
      <c r="C139" s="21">
        <v>0</v>
      </c>
      <c r="D139" s="22" t="s">
        <v>1550</v>
      </c>
      <c r="E139" s="22" t="s">
        <v>1549</v>
      </c>
      <c r="F139" s="23">
        <v>9</v>
      </c>
    </row>
    <row r="140" spans="1:6" ht="15.75" x14ac:dyDescent="0.25">
      <c r="A140" s="25"/>
      <c r="B140" s="21">
        <v>73</v>
      </c>
      <c r="C140" s="21">
        <v>0</v>
      </c>
      <c r="D140" s="22" t="s">
        <v>1551</v>
      </c>
      <c r="E140" s="22" t="s">
        <v>1552</v>
      </c>
      <c r="F140" s="23">
        <v>3</v>
      </c>
    </row>
    <row r="141" spans="1:6" ht="15.75" x14ac:dyDescent="0.25">
      <c r="A141" s="25"/>
      <c r="B141" s="21">
        <v>74</v>
      </c>
      <c r="C141" s="21">
        <v>0</v>
      </c>
      <c r="D141" s="22" t="s">
        <v>1246</v>
      </c>
      <c r="E141" s="22" t="s">
        <v>1553</v>
      </c>
      <c r="F141" s="23">
        <v>15</v>
      </c>
    </row>
    <row r="142" spans="1:6" s="4" customFormat="1" ht="18.75" x14ac:dyDescent="0.3">
      <c r="A142" s="1"/>
      <c r="B142" s="34">
        <v>75</v>
      </c>
      <c r="C142" s="34">
        <v>0</v>
      </c>
      <c r="D142" s="35" t="s">
        <v>1554</v>
      </c>
      <c r="E142" s="35" t="s">
        <v>1555</v>
      </c>
      <c r="F142" s="3">
        <f>SUM(F143:F146)</f>
        <v>122</v>
      </c>
    </row>
    <row r="143" spans="1:6" s="23" customFormat="1" ht="29.25" x14ac:dyDescent="0.3">
      <c r="A143" s="36"/>
      <c r="B143" s="1"/>
      <c r="C143" s="24">
        <v>1</v>
      </c>
      <c r="D143" s="68" t="s">
        <v>1541</v>
      </c>
      <c r="E143" s="71" t="s">
        <v>1556</v>
      </c>
      <c r="F143" s="8">
        <v>12</v>
      </c>
    </row>
    <row r="144" spans="1:6" s="23" customFormat="1" ht="15.75" x14ac:dyDescent="0.25">
      <c r="A144" s="21"/>
      <c r="B144" s="1"/>
      <c r="C144" s="24">
        <v>2</v>
      </c>
      <c r="D144" s="71" t="s">
        <v>1557</v>
      </c>
      <c r="E144" s="71" t="s">
        <v>1558</v>
      </c>
      <c r="F144" s="8">
        <v>23</v>
      </c>
    </row>
    <row r="145" spans="1:6" s="23" customFormat="1" ht="15.75" x14ac:dyDescent="0.25">
      <c r="A145" s="21"/>
      <c r="B145" s="1"/>
      <c r="C145" s="24">
        <v>3</v>
      </c>
      <c r="D145" s="71" t="s">
        <v>1559</v>
      </c>
      <c r="E145" s="71" t="s">
        <v>989</v>
      </c>
      <c r="F145" s="8">
        <v>61</v>
      </c>
    </row>
    <row r="146" spans="1:6" s="23" customFormat="1" ht="15.75" x14ac:dyDescent="0.25">
      <c r="A146" s="21"/>
      <c r="B146" s="1"/>
      <c r="C146" s="24">
        <v>4</v>
      </c>
      <c r="D146" s="71" t="s">
        <v>1038</v>
      </c>
      <c r="E146" s="71" t="s">
        <v>1033</v>
      </c>
      <c r="F146" s="8">
        <v>26</v>
      </c>
    </row>
    <row r="147" spans="1:6" ht="15.75" x14ac:dyDescent="0.25">
      <c r="A147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6BD-48F1-41F0-B396-730436E65B0C}">
  <dimension ref="A1:J144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SUM(F4,F18,F70,F130)</f>
        <v>1846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365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72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57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5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12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70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25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16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50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58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576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110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10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13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7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1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1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0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10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13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8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74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22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47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7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20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3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SUM(F40,F41,F42,F46)</f>
        <v>59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10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18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17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5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8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74">
        <v>3</v>
      </c>
      <c r="D45" s="73" t="s">
        <v>1473</v>
      </c>
      <c r="E45" s="73" t="s">
        <v>1348</v>
      </c>
      <c r="F45" s="75">
        <v>4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14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137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22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25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50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40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196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16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9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4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3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13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9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94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20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40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27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7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18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24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2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20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SUM(F71,F80,F86,F113,F117)</f>
        <v>692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SUM(F72,F73,F78,F79)</f>
        <v>76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11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SUM(F74:F77)</f>
        <v>35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9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8</v>
      </c>
      <c r="G75" s="3"/>
      <c r="H75" s="3"/>
      <c r="I75" s="3"/>
      <c r="J75" s="3"/>
    </row>
    <row r="76" spans="1:10" s="32" customFormat="1" ht="30" x14ac:dyDescent="0.25">
      <c r="A76" s="21"/>
      <c r="B76" s="21"/>
      <c r="C76" s="24">
        <v>3</v>
      </c>
      <c r="D76" s="68" t="s">
        <v>1472</v>
      </c>
      <c r="E76" s="68" t="s">
        <v>1471</v>
      </c>
      <c r="F76" s="30">
        <v>15</v>
      </c>
      <c r="G76" s="3"/>
      <c r="H76" s="3"/>
      <c r="I76" s="3"/>
      <c r="J76" s="3"/>
    </row>
    <row r="77" spans="1:10" s="32" customFormat="1" ht="15.75" x14ac:dyDescent="0.25">
      <c r="A77" s="21"/>
      <c r="B77" s="21"/>
      <c r="C77" s="24">
        <v>4</v>
      </c>
      <c r="D77" s="68" t="s">
        <v>1473</v>
      </c>
      <c r="E77" s="68" t="s">
        <v>1348</v>
      </c>
      <c r="F77" s="30">
        <v>3</v>
      </c>
      <c r="G77" s="3"/>
      <c r="H77" s="3"/>
      <c r="I77" s="3"/>
      <c r="J77" s="3"/>
    </row>
    <row r="78" spans="1:10" s="32" customFormat="1" ht="31.5" x14ac:dyDescent="0.25">
      <c r="A78" s="21"/>
      <c r="B78" s="21">
        <v>44</v>
      </c>
      <c r="C78" s="21">
        <v>0</v>
      </c>
      <c r="D78" s="22" t="s">
        <v>1460</v>
      </c>
      <c r="E78" s="22" t="s">
        <v>1461</v>
      </c>
      <c r="F78" s="23">
        <v>14</v>
      </c>
      <c r="G78" s="3"/>
      <c r="H78" s="3"/>
      <c r="I78" s="3"/>
      <c r="J78" s="3"/>
    </row>
    <row r="79" spans="1:10" ht="47.25" x14ac:dyDescent="0.25">
      <c r="A79" s="21"/>
      <c r="B79" s="21">
        <v>45</v>
      </c>
      <c r="C79" s="21">
        <v>0</v>
      </c>
      <c r="D79" s="22" t="s">
        <v>1463</v>
      </c>
      <c r="E79" s="22" t="s">
        <v>1462</v>
      </c>
      <c r="F79" s="23">
        <v>16</v>
      </c>
    </row>
    <row r="80" spans="1:10" ht="17.25" x14ac:dyDescent="0.25">
      <c r="A80" s="21"/>
      <c r="B80" s="48" t="s">
        <v>1453</v>
      </c>
      <c r="C80" s="48"/>
      <c r="D80" s="50" t="s">
        <v>83</v>
      </c>
      <c r="E80" s="50" t="s">
        <v>1182</v>
      </c>
      <c r="F80" s="54">
        <f>SUM(F81:F85)</f>
        <v>130</v>
      </c>
    </row>
    <row r="81" spans="1:10" ht="31.5" x14ac:dyDescent="0.25">
      <c r="A81" s="21"/>
      <c r="B81" s="21">
        <v>46</v>
      </c>
      <c r="C81" s="21">
        <v>0</v>
      </c>
      <c r="D81" s="22" t="s">
        <v>1476</v>
      </c>
      <c r="E81" s="22" t="s">
        <v>1475</v>
      </c>
      <c r="F81" s="23">
        <v>19</v>
      </c>
    </row>
    <row r="82" spans="1:10" ht="15.75" x14ac:dyDescent="0.25">
      <c r="A82" s="21"/>
      <c r="B82" s="21">
        <v>47</v>
      </c>
      <c r="C82" s="21">
        <v>0</v>
      </c>
      <c r="D82" s="22" t="s">
        <v>1477</v>
      </c>
      <c r="E82" s="22" t="s">
        <v>1478</v>
      </c>
      <c r="F82" s="23">
        <v>18</v>
      </c>
    </row>
    <row r="83" spans="1:10" ht="32.25" customHeight="1" x14ac:dyDescent="0.25">
      <c r="A83" s="21"/>
      <c r="B83" s="21">
        <v>48</v>
      </c>
      <c r="C83" s="21">
        <v>0</v>
      </c>
      <c r="D83" s="22" t="s">
        <v>1479</v>
      </c>
      <c r="E83" s="22" t="s">
        <v>1484</v>
      </c>
      <c r="F83" s="23">
        <v>45</v>
      </c>
    </row>
    <row r="84" spans="1:10" s="3" customFormat="1" ht="31.5" x14ac:dyDescent="0.25">
      <c r="A84" s="10"/>
      <c r="B84" s="21">
        <v>49</v>
      </c>
      <c r="C84" s="21">
        <v>0</v>
      </c>
      <c r="D84" s="22" t="s">
        <v>1481</v>
      </c>
      <c r="E84" s="22" t="s">
        <v>1480</v>
      </c>
      <c r="F84" s="23">
        <v>28</v>
      </c>
    </row>
    <row r="85" spans="1:10" s="3" customFormat="1" ht="47.25" x14ac:dyDescent="0.25">
      <c r="A85" s="10"/>
      <c r="B85" s="21">
        <v>50</v>
      </c>
      <c r="C85" s="21">
        <v>0</v>
      </c>
      <c r="D85" s="22" t="s">
        <v>1483</v>
      </c>
      <c r="E85" s="22" t="s">
        <v>1482</v>
      </c>
      <c r="F85" s="23">
        <v>20</v>
      </c>
    </row>
    <row r="86" spans="1:10" s="3" customFormat="1" ht="17.25" x14ac:dyDescent="0.25">
      <c r="A86" s="10"/>
      <c r="B86" s="48" t="s">
        <v>1454</v>
      </c>
      <c r="C86" s="48"/>
      <c r="D86" s="50" t="s">
        <v>1412</v>
      </c>
      <c r="E86" s="50" t="s">
        <v>1413</v>
      </c>
      <c r="F86" s="54">
        <f>SUM(F87,F91,F94,F98,F101,F107,F111,F112)</f>
        <v>175</v>
      </c>
    </row>
    <row r="87" spans="1:10" s="3" customFormat="1" ht="15.75" x14ac:dyDescent="0.25">
      <c r="A87" s="21"/>
      <c r="B87" s="21">
        <v>51</v>
      </c>
      <c r="C87" s="21">
        <v>0</v>
      </c>
      <c r="D87" s="3" t="s">
        <v>1485</v>
      </c>
      <c r="E87" s="3" t="s">
        <v>1486</v>
      </c>
      <c r="F87" s="23">
        <f>SUM(F88:F90)</f>
        <v>13</v>
      </c>
      <c r="G87"/>
      <c r="H87"/>
      <c r="I87"/>
      <c r="J87"/>
    </row>
    <row r="88" spans="1:10" s="3" customFormat="1" ht="15.75" x14ac:dyDescent="0.25">
      <c r="A88" s="21"/>
      <c r="B88" s="21"/>
      <c r="C88" s="24">
        <v>1</v>
      </c>
      <c r="D88" s="8" t="s">
        <v>1487</v>
      </c>
      <c r="E88" s="8" t="s">
        <v>957</v>
      </c>
      <c r="F88" s="30">
        <v>4</v>
      </c>
      <c r="G88"/>
      <c r="H88"/>
      <c r="I88"/>
      <c r="J88"/>
    </row>
    <row r="89" spans="1:10" s="3" customFormat="1" ht="15.75" x14ac:dyDescent="0.25">
      <c r="A89" s="21"/>
      <c r="B89" s="21"/>
      <c r="C89" s="24">
        <v>2</v>
      </c>
      <c r="D89" s="8" t="s">
        <v>317</v>
      </c>
      <c r="E89" s="8" t="s">
        <v>318</v>
      </c>
      <c r="F89" s="30">
        <v>1</v>
      </c>
      <c r="G89"/>
      <c r="H89"/>
      <c r="I89"/>
      <c r="J89"/>
    </row>
    <row r="90" spans="1:10" s="3" customFormat="1" ht="15.75" x14ac:dyDescent="0.25">
      <c r="A90" s="21"/>
      <c r="B90" s="21"/>
      <c r="C90" s="24">
        <v>3</v>
      </c>
      <c r="D90" s="8" t="s">
        <v>124</v>
      </c>
      <c r="E90" s="8" t="s">
        <v>124</v>
      </c>
      <c r="F90" s="30">
        <v>8</v>
      </c>
      <c r="G90"/>
      <c r="H90"/>
      <c r="I90"/>
      <c r="J90"/>
    </row>
    <row r="91" spans="1:10" s="3" customFormat="1" ht="15.75" x14ac:dyDescent="0.25">
      <c r="A91" s="21"/>
      <c r="B91" s="21">
        <v>52</v>
      </c>
      <c r="C91" s="21">
        <v>0</v>
      </c>
      <c r="D91" s="22" t="s">
        <v>104</v>
      </c>
      <c r="E91" s="22" t="s">
        <v>1488</v>
      </c>
      <c r="F91" s="23">
        <f>SUM(F92:F93)</f>
        <v>9</v>
      </c>
      <c r="G91"/>
      <c r="H91"/>
      <c r="I91"/>
      <c r="J91"/>
    </row>
    <row r="92" spans="1:10" s="3" customFormat="1" ht="15.75" x14ac:dyDescent="0.25">
      <c r="A92" s="21"/>
      <c r="B92" s="21"/>
      <c r="C92" s="24">
        <v>1</v>
      </c>
      <c r="D92" s="68" t="s">
        <v>1492</v>
      </c>
      <c r="E92" s="68" t="s">
        <v>1491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/>
      <c r="C93" s="24">
        <v>2</v>
      </c>
      <c r="D93" s="68" t="s">
        <v>1490</v>
      </c>
      <c r="E93" s="68" t="s">
        <v>1489</v>
      </c>
      <c r="F93" s="30">
        <v>1</v>
      </c>
      <c r="G93"/>
      <c r="H93"/>
      <c r="I93"/>
      <c r="J93"/>
    </row>
    <row r="94" spans="1:10" s="3" customFormat="1" ht="15.75" x14ac:dyDescent="0.25">
      <c r="A94" s="21"/>
      <c r="B94" s="21">
        <v>53</v>
      </c>
      <c r="C94" s="21">
        <v>0</v>
      </c>
      <c r="D94" s="22" t="s">
        <v>1494</v>
      </c>
      <c r="E94" s="22" t="s">
        <v>1493</v>
      </c>
      <c r="F94" s="23">
        <f>SUM(F95:F97)</f>
        <v>21</v>
      </c>
    </row>
    <row r="95" spans="1:10" s="3" customFormat="1" ht="30" x14ac:dyDescent="0.25">
      <c r="A95" s="21"/>
      <c r="B95" s="21"/>
      <c r="C95" s="24">
        <v>1</v>
      </c>
      <c r="D95" s="68" t="s">
        <v>863</v>
      </c>
      <c r="E95" s="68" t="s">
        <v>1514</v>
      </c>
      <c r="F95" s="30">
        <v>1</v>
      </c>
    </row>
    <row r="96" spans="1:10" s="3" customFormat="1" ht="30" x14ac:dyDescent="0.25">
      <c r="A96" s="21"/>
      <c r="B96" s="21"/>
      <c r="C96" s="24">
        <v>2</v>
      </c>
      <c r="D96" s="68" t="s">
        <v>1563</v>
      </c>
      <c r="E96" s="68" t="s">
        <v>1562</v>
      </c>
      <c r="F96" s="30">
        <v>14</v>
      </c>
    </row>
    <row r="97" spans="1:10" s="3" customFormat="1" ht="15.75" x14ac:dyDescent="0.25">
      <c r="A97" s="21"/>
      <c r="B97" s="21"/>
      <c r="C97" s="24">
        <v>3</v>
      </c>
      <c r="D97" s="68" t="s">
        <v>1473</v>
      </c>
      <c r="E97" s="68" t="s">
        <v>1348</v>
      </c>
      <c r="F97" s="30">
        <v>6</v>
      </c>
    </row>
    <row r="98" spans="1:10" s="3" customFormat="1" ht="15.75" x14ac:dyDescent="0.25">
      <c r="A98" s="21"/>
      <c r="B98" s="21">
        <v>54</v>
      </c>
      <c r="C98" s="21">
        <v>0</v>
      </c>
      <c r="D98" s="22" t="s">
        <v>1499</v>
      </c>
      <c r="E98" s="22" t="s">
        <v>1500</v>
      </c>
      <c r="F98" s="23">
        <f>SUM(F99:F100)</f>
        <v>32</v>
      </c>
    </row>
    <row r="99" spans="1:10" s="3" customFormat="1" ht="15.75" x14ac:dyDescent="0.25">
      <c r="A99" s="21"/>
      <c r="B99" s="21"/>
      <c r="C99" s="24">
        <v>1</v>
      </c>
      <c r="D99" s="68" t="s">
        <v>863</v>
      </c>
      <c r="E99" s="68" t="s">
        <v>864</v>
      </c>
      <c r="F99" s="30">
        <v>13</v>
      </c>
    </row>
    <row r="100" spans="1:10" s="3" customFormat="1" ht="15.75" x14ac:dyDescent="0.25">
      <c r="A100" s="21"/>
      <c r="B100" s="21"/>
      <c r="C100" s="24">
        <v>2</v>
      </c>
      <c r="D100" s="68" t="s">
        <v>1497</v>
      </c>
      <c r="E100" s="68" t="s">
        <v>1502</v>
      </c>
      <c r="F100" s="30">
        <v>19</v>
      </c>
    </row>
    <row r="101" spans="1:10" s="3" customFormat="1" ht="15.75" x14ac:dyDescent="0.25">
      <c r="A101" s="21"/>
      <c r="B101" s="21">
        <v>55</v>
      </c>
      <c r="C101" s="21">
        <v>0</v>
      </c>
      <c r="D101" s="22" t="s">
        <v>1505</v>
      </c>
      <c r="E101" s="22" t="s">
        <v>1506</v>
      </c>
      <c r="F101" s="23">
        <f>SUM(F102:F106)</f>
        <v>58</v>
      </c>
    </row>
    <row r="102" spans="1:10" s="3" customFormat="1" ht="30" x14ac:dyDescent="0.25">
      <c r="A102" s="21"/>
      <c r="B102" s="21"/>
      <c r="C102" s="24">
        <v>1</v>
      </c>
      <c r="D102" s="68" t="s">
        <v>1507</v>
      </c>
      <c r="E102" s="68" t="s">
        <v>1508</v>
      </c>
      <c r="F102" s="30">
        <v>28</v>
      </c>
    </row>
    <row r="103" spans="1:10" s="3" customFormat="1" ht="30" x14ac:dyDescent="0.25">
      <c r="A103" s="21"/>
      <c r="B103" s="21"/>
      <c r="C103" s="24">
        <v>2</v>
      </c>
      <c r="D103" s="68" t="s">
        <v>1510</v>
      </c>
      <c r="E103" s="68" t="s">
        <v>1509</v>
      </c>
      <c r="F103" s="30">
        <v>15</v>
      </c>
    </row>
    <row r="104" spans="1:10" s="3" customFormat="1" ht="15.75" x14ac:dyDescent="0.25">
      <c r="A104" s="21"/>
      <c r="B104" s="21"/>
      <c r="C104" s="24">
        <v>3</v>
      </c>
      <c r="D104" s="68" t="s">
        <v>1497</v>
      </c>
      <c r="E104" s="68" t="s">
        <v>1568</v>
      </c>
      <c r="F104" s="30">
        <v>1</v>
      </c>
    </row>
    <row r="105" spans="1:10" s="3" customFormat="1" ht="15.75" x14ac:dyDescent="0.25">
      <c r="A105" s="21"/>
      <c r="B105" s="21"/>
      <c r="C105" s="24">
        <v>4</v>
      </c>
      <c r="D105" s="68" t="s">
        <v>1569</v>
      </c>
      <c r="E105" s="68" t="s">
        <v>864</v>
      </c>
      <c r="F105" s="30">
        <v>2</v>
      </c>
    </row>
    <row r="106" spans="1:10" s="3" customFormat="1" ht="21.75" customHeight="1" x14ac:dyDescent="0.25">
      <c r="A106" s="21"/>
      <c r="B106" s="21"/>
      <c r="C106" s="24">
        <v>5</v>
      </c>
      <c r="D106" s="68" t="s">
        <v>1512</v>
      </c>
      <c r="E106" s="70" t="s">
        <v>1511</v>
      </c>
      <c r="F106" s="30">
        <v>12</v>
      </c>
    </row>
    <row r="107" spans="1:10" s="3" customFormat="1" ht="15.75" x14ac:dyDescent="0.25">
      <c r="A107" s="21"/>
      <c r="B107" s="21">
        <v>56</v>
      </c>
      <c r="C107" s="21">
        <v>0</v>
      </c>
      <c r="D107" s="22" t="s">
        <v>1566</v>
      </c>
      <c r="E107" s="22" t="s">
        <v>1513</v>
      </c>
      <c r="F107" s="23">
        <f>SUM(F108:F110)</f>
        <v>15</v>
      </c>
      <c r="G107"/>
      <c r="H107"/>
      <c r="I107"/>
      <c r="J107"/>
    </row>
    <row r="108" spans="1:10" s="3" customFormat="1" ht="15.75" x14ac:dyDescent="0.25">
      <c r="A108" s="21"/>
      <c r="B108" s="21"/>
      <c r="C108" s="24">
        <v>1</v>
      </c>
      <c r="D108" s="68" t="s">
        <v>863</v>
      </c>
      <c r="E108" s="68" t="s">
        <v>864</v>
      </c>
      <c r="F108" s="30">
        <v>10</v>
      </c>
      <c r="G108"/>
      <c r="H108"/>
      <c r="I108"/>
      <c r="J108"/>
    </row>
    <row r="109" spans="1:10" s="3" customFormat="1" ht="15.75" x14ac:dyDescent="0.25">
      <c r="A109" s="21"/>
      <c r="B109" s="21"/>
      <c r="C109" s="24">
        <v>2</v>
      </c>
      <c r="D109" s="68" t="s">
        <v>1497</v>
      </c>
      <c r="E109" s="68" t="s">
        <v>1567</v>
      </c>
      <c r="F109" s="30">
        <v>3</v>
      </c>
      <c r="G109"/>
      <c r="H109"/>
      <c r="I109"/>
      <c r="J109"/>
    </row>
    <row r="110" spans="1:10" s="3" customFormat="1" ht="15.75" x14ac:dyDescent="0.25">
      <c r="A110" s="21"/>
      <c r="B110" s="21"/>
      <c r="C110" s="24">
        <v>3</v>
      </c>
      <c r="D110" s="68" t="s">
        <v>1515</v>
      </c>
      <c r="E110" s="68" t="s">
        <v>323</v>
      </c>
      <c r="F110" s="30">
        <v>2</v>
      </c>
      <c r="G110"/>
      <c r="H110"/>
      <c r="I110"/>
      <c r="J110"/>
    </row>
    <row r="111" spans="1:10" s="3" customFormat="1" ht="31.5" x14ac:dyDescent="0.25">
      <c r="A111" s="21"/>
      <c r="B111" s="21">
        <v>57</v>
      </c>
      <c r="C111" s="21">
        <v>0</v>
      </c>
      <c r="D111" s="22" t="s">
        <v>1516</v>
      </c>
      <c r="E111" s="22" t="s">
        <v>1517</v>
      </c>
      <c r="F111" s="23">
        <v>24</v>
      </c>
    </row>
    <row r="112" spans="1:10" ht="31.5" x14ac:dyDescent="0.25">
      <c r="A112" s="21"/>
      <c r="B112" s="21">
        <v>58</v>
      </c>
      <c r="C112" s="21">
        <v>0</v>
      </c>
      <c r="D112" s="22" t="s">
        <v>1518</v>
      </c>
      <c r="E112" s="22" t="s">
        <v>1519</v>
      </c>
      <c r="F112" s="23">
        <v>3</v>
      </c>
    </row>
    <row r="113" spans="1:6" ht="17.25" x14ac:dyDescent="0.25">
      <c r="A113" s="21"/>
      <c r="B113" s="48" t="s">
        <v>1455</v>
      </c>
      <c r="C113" s="48"/>
      <c r="D113" s="50" t="s">
        <v>1456</v>
      </c>
      <c r="E113" s="50" t="s">
        <v>1457</v>
      </c>
      <c r="F113" s="54">
        <f>SUM(F114:F116)</f>
        <v>146</v>
      </c>
    </row>
    <row r="114" spans="1:6" ht="15.75" x14ac:dyDescent="0.25">
      <c r="A114" s="21"/>
      <c r="B114" s="21">
        <v>59</v>
      </c>
      <c r="C114" s="21">
        <v>0</v>
      </c>
      <c r="D114" s="22" t="s">
        <v>137</v>
      </c>
      <c r="E114" s="22" t="s">
        <v>327</v>
      </c>
      <c r="F114" s="23">
        <v>86</v>
      </c>
    </row>
    <row r="115" spans="1:6" ht="31.5" x14ac:dyDescent="0.25">
      <c r="A115" s="21"/>
      <c r="B115" s="21">
        <v>60</v>
      </c>
      <c r="C115" s="21">
        <v>0</v>
      </c>
      <c r="D115" s="22" t="s">
        <v>1520</v>
      </c>
      <c r="E115" s="22" t="s">
        <v>1521</v>
      </c>
      <c r="F115" s="23">
        <v>12</v>
      </c>
    </row>
    <row r="116" spans="1:6" ht="15.75" x14ac:dyDescent="0.25">
      <c r="A116" s="21"/>
      <c r="B116" s="21">
        <v>61</v>
      </c>
      <c r="C116" s="21">
        <v>0</v>
      </c>
      <c r="D116" s="22" t="s">
        <v>1523</v>
      </c>
      <c r="E116" s="22" t="s">
        <v>1522</v>
      </c>
      <c r="F116" s="23">
        <v>48</v>
      </c>
    </row>
    <row r="117" spans="1:6" ht="17.25" x14ac:dyDescent="0.25">
      <c r="A117" s="21"/>
      <c r="B117" s="48" t="s">
        <v>1458</v>
      </c>
      <c r="C117" s="48"/>
      <c r="D117" s="50" t="s">
        <v>145</v>
      </c>
      <c r="E117" s="50" t="s">
        <v>1459</v>
      </c>
      <c r="F117" s="54">
        <f>SUM(F118,F119,F120,F126,F127)</f>
        <v>165</v>
      </c>
    </row>
    <row r="118" spans="1:6" ht="47.25" x14ac:dyDescent="0.25">
      <c r="A118" s="21"/>
      <c r="B118" s="21">
        <v>62</v>
      </c>
      <c r="C118" s="21">
        <v>0</v>
      </c>
      <c r="D118" s="22" t="s">
        <v>1525</v>
      </c>
      <c r="E118" s="22" t="s">
        <v>1524</v>
      </c>
      <c r="F118" s="23">
        <v>5</v>
      </c>
    </row>
    <row r="119" spans="1:6" ht="47.25" x14ac:dyDescent="0.25">
      <c r="A119" s="21"/>
      <c r="B119" s="21">
        <v>63</v>
      </c>
      <c r="C119" s="21">
        <v>0</v>
      </c>
      <c r="D119" s="22" t="s">
        <v>1527</v>
      </c>
      <c r="E119" s="22" t="s">
        <v>1526</v>
      </c>
      <c r="F119" s="23">
        <v>10</v>
      </c>
    </row>
    <row r="120" spans="1:6" ht="15.75" x14ac:dyDescent="0.25">
      <c r="A120" s="21"/>
      <c r="B120" s="21">
        <v>64</v>
      </c>
      <c r="C120" s="21">
        <v>0</v>
      </c>
      <c r="D120" s="22" t="s">
        <v>1529</v>
      </c>
      <c r="E120" s="22" t="s">
        <v>1573</v>
      </c>
      <c r="F120" s="23">
        <f>SUM(F121:F125)</f>
        <v>133</v>
      </c>
    </row>
    <row r="121" spans="1:6" ht="15.75" x14ac:dyDescent="0.25">
      <c r="A121" s="21"/>
      <c r="B121" s="21"/>
      <c r="C121" s="24">
        <v>1</v>
      </c>
      <c r="D121" s="68" t="s">
        <v>1384</v>
      </c>
      <c r="E121" s="68" t="s">
        <v>1383</v>
      </c>
      <c r="F121" s="30">
        <v>99</v>
      </c>
    </row>
    <row r="122" spans="1:6" ht="15.75" x14ac:dyDescent="0.25">
      <c r="A122" s="21"/>
      <c r="B122" s="21"/>
      <c r="C122" s="24">
        <v>2</v>
      </c>
      <c r="D122" s="68" t="s">
        <v>1530</v>
      </c>
      <c r="E122" s="68" t="s">
        <v>1531</v>
      </c>
      <c r="F122" s="30">
        <v>8</v>
      </c>
    </row>
    <row r="123" spans="1:6" ht="15.75" x14ac:dyDescent="0.25">
      <c r="A123" s="21"/>
      <c r="B123" s="21"/>
      <c r="C123" s="24">
        <v>3</v>
      </c>
      <c r="D123" s="68" t="s">
        <v>167</v>
      </c>
      <c r="E123" s="68" t="s">
        <v>1013</v>
      </c>
      <c r="F123" s="30">
        <v>3</v>
      </c>
    </row>
    <row r="124" spans="1:6" ht="15.75" x14ac:dyDescent="0.25">
      <c r="A124" s="21"/>
      <c r="B124" s="21"/>
      <c r="C124" s="24">
        <v>4</v>
      </c>
      <c r="D124" s="68" t="s">
        <v>1532</v>
      </c>
      <c r="E124" s="68" t="s">
        <v>1533</v>
      </c>
      <c r="F124" s="30">
        <v>8</v>
      </c>
    </row>
    <row r="125" spans="1:6" ht="15.75" x14ac:dyDescent="0.25">
      <c r="A125" s="21"/>
      <c r="B125" s="21"/>
      <c r="C125" s="24">
        <v>5</v>
      </c>
      <c r="D125" s="68" t="s">
        <v>1473</v>
      </c>
      <c r="E125" s="68" t="s">
        <v>1348</v>
      </c>
      <c r="F125" s="30">
        <v>15</v>
      </c>
    </row>
    <row r="126" spans="1:6" ht="31.5" x14ac:dyDescent="0.25">
      <c r="A126" s="21"/>
      <c r="B126" s="21">
        <v>65</v>
      </c>
      <c r="C126" s="21">
        <v>0</v>
      </c>
      <c r="D126" s="22" t="s">
        <v>1534</v>
      </c>
      <c r="E126" s="22" t="s">
        <v>1535</v>
      </c>
      <c r="F126" s="23">
        <v>13</v>
      </c>
    </row>
    <row r="127" spans="1:6" ht="78.75" x14ac:dyDescent="0.25">
      <c r="A127" s="21"/>
      <c r="B127" s="21">
        <v>66</v>
      </c>
      <c r="C127" s="21">
        <v>0</v>
      </c>
      <c r="D127" s="22" t="s">
        <v>1537</v>
      </c>
      <c r="E127" s="22" t="s">
        <v>1536</v>
      </c>
      <c r="F127" s="23">
        <v>4</v>
      </c>
    </row>
    <row r="128" spans="1:6" x14ac:dyDescent="0.25">
      <c r="A128" s="10"/>
    </row>
    <row r="129" spans="1:6" s="29" customFormat="1" ht="15.75" x14ac:dyDescent="0.25">
      <c r="A129" s="10"/>
      <c r="B129" s="1"/>
      <c r="C129" s="1"/>
      <c r="D129" s="7"/>
      <c r="E129" s="7"/>
      <c r="F129"/>
    </row>
    <row r="130" spans="1:6" ht="37.5" x14ac:dyDescent="0.25">
      <c r="A130" s="17">
        <v>4</v>
      </c>
      <c r="B130" s="17"/>
      <c r="C130" s="17"/>
      <c r="D130" s="19" t="s">
        <v>1538</v>
      </c>
      <c r="E130" s="19" t="s">
        <v>1539</v>
      </c>
      <c r="F130" s="20">
        <f>SUM(F131:F139)</f>
        <v>213</v>
      </c>
    </row>
    <row r="131" spans="1:6" s="29" customFormat="1" ht="30.75" x14ac:dyDescent="0.25">
      <c r="A131" s="17"/>
      <c r="B131" s="21">
        <v>67</v>
      </c>
      <c r="C131" s="21">
        <v>0</v>
      </c>
      <c r="D131" s="22" t="s">
        <v>1541</v>
      </c>
      <c r="E131" s="22" t="s">
        <v>1540</v>
      </c>
      <c r="F131" s="23">
        <v>29</v>
      </c>
    </row>
    <row r="132" spans="1:6" s="3" customFormat="1" ht="18.75" x14ac:dyDescent="0.25">
      <c r="A132" s="17"/>
      <c r="B132" s="21">
        <v>68</v>
      </c>
      <c r="C132" s="21">
        <v>0</v>
      </c>
      <c r="D132" s="45" t="s">
        <v>1542</v>
      </c>
      <c r="E132" s="22" t="s">
        <v>1543</v>
      </c>
      <c r="F132" s="23">
        <v>10</v>
      </c>
    </row>
    <row r="133" spans="1:6" s="3" customFormat="1" ht="30.75" x14ac:dyDescent="0.25">
      <c r="A133" s="25"/>
      <c r="B133" s="21">
        <v>69</v>
      </c>
      <c r="C133" s="21">
        <v>0</v>
      </c>
      <c r="D133" s="22" t="s">
        <v>1545</v>
      </c>
      <c r="E133" s="22" t="s">
        <v>1544</v>
      </c>
      <c r="F133" s="23">
        <v>18</v>
      </c>
    </row>
    <row r="134" spans="1:6" ht="15.75" x14ac:dyDescent="0.25">
      <c r="A134" s="25"/>
      <c r="B134" s="21">
        <v>70</v>
      </c>
      <c r="C134" s="21">
        <v>0</v>
      </c>
      <c r="D134" s="22" t="s">
        <v>1218</v>
      </c>
      <c r="E134" s="22" t="s">
        <v>1546</v>
      </c>
      <c r="F134" s="23">
        <v>12</v>
      </c>
    </row>
    <row r="135" spans="1:6" ht="31.5" x14ac:dyDescent="0.25">
      <c r="A135" s="25"/>
      <c r="B135" s="21">
        <v>71</v>
      </c>
      <c r="C135" s="21">
        <v>0</v>
      </c>
      <c r="D135" s="22" t="s">
        <v>1548</v>
      </c>
      <c r="E135" s="22" t="s">
        <v>1547</v>
      </c>
      <c r="F135" s="23">
        <v>10</v>
      </c>
    </row>
    <row r="136" spans="1:6" ht="15.75" x14ac:dyDescent="0.25">
      <c r="A136" s="25"/>
      <c r="B136" s="21">
        <v>72</v>
      </c>
      <c r="C136" s="21">
        <v>0</v>
      </c>
      <c r="D136" s="22" t="s">
        <v>1550</v>
      </c>
      <c r="E136" s="22" t="s">
        <v>1549</v>
      </c>
      <c r="F136" s="23">
        <v>8</v>
      </c>
    </row>
    <row r="137" spans="1:6" ht="15.75" x14ac:dyDescent="0.25">
      <c r="A137" s="25"/>
      <c r="B137" s="21">
        <v>73</v>
      </c>
      <c r="C137" s="21">
        <v>0</v>
      </c>
      <c r="D137" s="22" t="s">
        <v>1551</v>
      </c>
      <c r="E137" s="22" t="s">
        <v>1552</v>
      </c>
      <c r="F137" s="23">
        <v>7</v>
      </c>
    </row>
    <row r="138" spans="1:6" ht="15.75" x14ac:dyDescent="0.25">
      <c r="A138" s="25"/>
      <c r="B138" s="21">
        <v>74</v>
      </c>
      <c r="C138" s="21">
        <v>0</v>
      </c>
      <c r="D138" s="22" t="s">
        <v>1246</v>
      </c>
      <c r="E138" s="22" t="s">
        <v>1553</v>
      </c>
      <c r="F138" s="23">
        <v>13</v>
      </c>
    </row>
    <row r="139" spans="1:6" s="4" customFormat="1" ht="18.75" x14ac:dyDescent="0.3">
      <c r="A139" s="1"/>
      <c r="B139" s="34">
        <v>75</v>
      </c>
      <c r="C139" s="34">
        <v>0</v>
      </c>
      <c r="D139" s="35" t="s">
        <v>1554</v>
      </c>
      <c r="E139" s="35" t="s">
        <v>1555</v>
      </c>
      <c r="F139" s="3">
        <f>SUM(F140:F143)</f>
        <v>106</v>
      </c>
    </row>
    <row r="140" spans="1:6" s="23" customFormat="1" ht="29.25" x14ac:dyDescent="0.3">
      <c r="A140" s="36"/>
      <c r="B140" s="1"/>
      <c r="C140" s="72">
        <v>1</v>
      </c>
      <c r="D140" s="68" t="s">
        <v>1541</v>
      </c>
      <c r="E140" s="71" t="s">
        <v>1556</v>
      </c>
      <c r="F140" s="8">
        <v>23</v>
      </c>
    </row>
    <row r="141" spans="1:6" s="23" customFormat="1" ht="15.75" x14ac:dyDescent="0.25">
      <c r="A141" s="21"/>
      <c r="B141" s="1"/>
      <c r="C141" s="72">
        <v>2</v>
      </c>
      <c r="D141" s="71" t="s">
        <v>1557</v>
      </c>
      <c r="E141" s="71" t="s">
        <v>1558</v>
      </c>
      <c r="F141" s="8">
        <v>42</v>
      </c>
    </row>
    <row r="142" spans="1:6" s="23" customFormat="1" ht="15.75" x14ac:dyDescent="0.25">
      <c r="A142" s="21"/>
      <c r="B142" s="1"/>
      <c r="C142" s="72">
        <v>3</v>
      </c>
      <c r="D142" s="71" t="s">
        <v>1559</v>
      </c>
      <c r="E142" s="71" t="s">
        <v>989</v>
      </c>
      <c r="F142" s="8">
        <v>41</v>
      </c>
    </row>
    <row r="143" spans="1:6" s="23" customFormat="1" ht="15.75" x14ac:dyDescent="0.25">
      <c r="A143" s="21"/>
      <c r="B143" s="1"/>
      <c r="C143" s="72">
        <v>4</v>
      </c>
      <c r="D143" s="71" t="s">
        <v>1038</v>
      </c>
      <c r="E143" s="71" t="s">
        <v>1033</v>
      </c>
      <c r="F143" s="8"/>
    </row>
    <row r="144" spans="1:6" ht="15.75" x14ac:dyDescent="0.25">
      <c r="A144" s="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149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1988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462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SUM(F6,F7,F8,F9,F10,F11)</f>
        <v>336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23">
        <v>62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23">
        <v>70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23">
        <v>4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23">
        <v>9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23">
        <v>161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23">
        <v>30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126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59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50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553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108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16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7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4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6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5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8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10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2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25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SUM(F32,F33,F34,F38)</f>
        <v>49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8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35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5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10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4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SUM(F40,F41,F42,F45)</f>
        <v>64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14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22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SUM(F43:F44)</f>
        <v>14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1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13</v>
      </c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1418</v>
      </c>
      <c r="E45" s="22" t="s">
        <v>1417</v>
      </c>
      <c r="F45" s="69">
        <v>14</v>
      </c>
    </row>
    <row r="46" spans="1:10" s="4" customFormat="1" ht="34.5" x14ac:dyDescent="0.3">
      <c r="A46" s="17"/>
      <c r="B46" s="51" t="s">
        <v>1379</v>
      </c>
      <c r="C46" s="48"/>
      <c r="D46" s="50" t="s">
        <v>1381</v>
      </c>
      <c r="E46" s="50" t="s">
        <v>1380</v>
      </c>
      <c r="F46" s="20">
        <f>SUM(F47:F50)</f>
        <v>122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1426</v>
      </c>
      <c r="E47" s="46" t="s">
        <v>1425</v>
      </c>
      <c r="F47" s="23">
        <v>20</v>
      </c>
    </row>
    <row r="48" spans="1:10" s="8" customFormat="1" ht="15.75" x14ac:dyDescent="0.25">
      <c r="A48" s="24"/>
      <c r="B48" s="21">
        <v>31</v>
      </c>
      <c r="C48" s="21">
        <v>0</v>
      </c>
      <c r="D48" s="46" t="s">
        <v>1420</v>
      </c>
      <c r="E48" s="46" t="s">
        <v>1419</v>
      </c>
      <c r="F48" s="30">
        <v>26</v>
      </c>
    </row>
    <row r="49" spans="1:6" s="3" customFormat="1" ht="31.5" x14ac:dyDescent="0.25">
      <c r="A49" s="21"/>
      <c r="B49" s="21">
        <v>32</v>
      </c>
      <c r="C49" s="21">
        <v>0</v>
      </c>
      <c r="D49" s="22" t="s">
        <v>1422</v>
      </c>
      <c r="E49" s="22" t="s">
        <v>1421</v>
      </c>
      <c r="F49" s="23">
        <v>32</v>
      </c>
    </row>
    <row r="50" spans="1:6" s="3" customFormat="1" ht="31.5" x14ac:dyDescent="0.25">
      <c r="A50" s="21"/>
      <c r="B50" s="21">
        <v>33</v>
      </c>
      <c r="C50" s="21">
        <v>0</v>
      </c>
      <c r="D50" s="46" t="s">
        <v>1424</v>
      </c>
      <c r="E50" s="47" t="s">
        <v>1423</v>
      </c>
      <c r="F50" s="54">
        <v>44</v>
      </c>
    </row>
    <row r="51" spans="1:6" s="3" customFormat="1" ht="18.75" x14ac:dyDescent="0.25">
      <c r="A51" s="21"/>
      <c r="B51" s="51" t="s">
        <v>1382</v>
      </c>
      <c r="C51" s="48"/>
      <c r="D51" s="50" t="s">
        <v>1384</v>
      </c>
      <c r="E51" s="50" t="s">
        <v>1383</v>
      </c>
      <c r="F51" s="69">
        <f>SUM(F52,F56,F57,F58,F63,F64,F65,F66)</f>
        <v>210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1429</v>
      </c>
      <c r="E52" s="22" t="s">
        <v>1428</v>
      </c>
      <c r="F52" s="22">
        <f>SUM(F53:F55)</f>
        <v>16</v>
      </c>
    </row>
    <row r="53" spans="1:6" s="3" customFormat="1" ht="15.75" x14ac:dyDescent="0.25">
      <c r="A53" s="21"/>
      <c r="B53" s="21"/>
      <c r="C53" s="24">
        <v>1</v>
      </c>
      <c r="D53" s="30" t="s">
        <v>1430</v>
      </c>
      <c r="E53" s="68" t="s">
        <v>1104</v>
      </c>
      <c r="F53" s="68">
        <v>9</v>
      </c>
    </row>
    <row r="54" spans="1:6" s="3" customFormat="1" ht="15.75" x14ac:dyDescent="0.25">
      <c r="A54" s="21"/>
      <c r="B54" s="21"/>
      <c r="C54" s="24">
        <v>2</v>
      </c>
      <c r="D54" s="30" t="s">
        <v>1412</v>
      </c>
      <c r="E54" s="68" t="s">
        <v>1413</v>
      </c>
      <c r="F54" s="68">
        <v>4</v>
      </c>
    </row>
    <row r="55" spans="1:6" s="3" customFormat="1" ht="15.75" x14ac:dyDescent="0.25">
      <c r="A55" s="21"/>
      <c r="B55" s="21"/>
      <c r="C55" s="24">
        <v>3</v>
      </c>
      <c r="D55" s="30" t="s">
        <v>1431</v>
      </c>
      <c r="E55" s="68" t="s">
        <v>1432</v>
      </c>
      <c r="F55" s="68">
        <v>3</v>
      </c>
    </row>
    <row r="56" spans="1:6" ht="31.5" x14ac:dyDescent="0.25">
      <c r="A56" s="21"/>
      <c r="B56" s="21">
        <v>35</v>
      </c>
      <c r="C56" s="21">
        <v>0</v>
      </c>
      <c r="D56" s="22" t="s">
        <v>1434</v>
      </c>
      <c r="E56" s="22" t="s">
        <v>1433</v>
      </c>
      <c r="F56" s="23">
        <v>12</v>
      </c>
    </row>
    <row r="57" spans="1:6" s="3" customFormat="1" ht="31.5" x14ac:dyDescent="0.25">
      <c r="A57" s="21"/>
      <c r="B57" s="21">
        <v>36</v>
      </c>
      <c r="C57" s="21">
        <v>0</v>
      </c>
      <c r="D57" s="22" t="s">
        <v>1436</v>
      </c>
      <c r="E57" s="22" t="s">
        <v>1435</v>
      </c>
      <c r="F57" s="23">
        <v>18</v>
      </c>
    </row>
    <row r="58" spans="1:6" s="3" customFormat="1" ht="31.5" x14ac:dyDescent="0.25">
      <c r="A58" s="21"/>
      <c r="B58" s="21">
        <v>37</v>
      </c>
      <c r="C58" s="21">
        <v>0</v>
      </c>
      <c r="D58" s="22" t="s">
        <v>1437</v>
      </c>
      <c r="E58" s="22" t="s">
        <v>1438</v>
      </c>
      <c r="F58" s="23">
        <f>SUM(F59:F62)</f>
        <v>92</v>
      </c>
    </row>
    <row r="59" spans="1:6" s="3" customFormat="1" ht="19.5" customHeight="1" x14ac:dyDescent="0.25">
      <c r="A59" s="21"/>
      <c r="B59" s="21"/>
      <c r="C59" s="24">
        <v>1</v>
      </c>
      <c r="D59" s="68" t="s">
        <v>1439</v>
      </c>
      <c r="E59" s="68" t="s">
        <v>1445</v>
      </c>
      <c r="F59" s="30">
        <v>20</v>
      </c>
    </row>
    <row r="60" spans="1:6" s="3" customFormat="1" ht="30" x14ac:dyDescent="0.25">
      <c r="A60" s="21"/>
      <c r="B60" s="21"/>
      <c r="C60" s="24">
        <v>2</v>
      </c>
      <c r="D60" s="68" t="s">
        <v>1441</v>
      </c>
      <c r="E60" s="68" t="s">
        <v>1440</v>
      </c>
      <c r="F60" s="30">
        <v>39</v>
      </c>
    </row>
    <row r="61" spans="1:6" s="3" customFormat="1" ht="15.75" x14ac:dyDescent="0.25">
      <c r="A61" s="21"/>
      <c r="B61" s="21"/>
      <c r="C61" s="24">
        <v>3</v>
      </c>
      <c r="D61" s="68" t="s">
        <v>1442</v>
      </c>
      <c r="E61" s="68" t="s">
        <v>706</v>
      </c>
      <c r="F61" s="30">
        <v>25</v>
      </c>
    </row>
    <row r="62" spans="1:6" s="3" customFormat="1" ht="15.75" x14ac:dyDescent="0.25">
      <c r="A62" s="21"/>
      <c r="B62" s="21"/>
      <c r="C62" s="24">
        <v>4</v>
      </c>
      <c r="D62" s="68" t="s">
        <v>1443</v>
      </c>
      <c r="E62" s="68" t="s">
        <v>1444</v>
      </c>
      <c r="F62" s="30">
        <v>8</v>
      </c>
    </row>
    <row r="63" spans="1:6" ht="31.5" x14ac:dyDescent="0.25">
      <c r="A63" s="21"/>
      <c r="B63" s="21">
        <v>38</v>
      </c>
      <c r="C63" s="21">
        <v>0</v>
      </c>
      <c r="D63" s="22" t="s">
        <v>1447</v>
      </c>
      <c r="E63" s="22" t="s">
        <v>1446</v>
      </c>
      <c r="F63" s="23">
        <v>9</v>
      </c>
    </row>
    <row r="64" spans="1:6" ht="31.5" x14ac:dyDescent="0.25">
      <c r="A64" s="21"/>
      <c r="B64" s="21">
        <v>39</v>
      </c>
      <c r="C64" s="21">
        <v>0</v>
      </c>
      <c r="D64" s="22" t="s">
        <v>1430</v>
      </c>
      <c r="E64" s="22" t="s">
        <v>1448</v>
      </c>
      <c r="F64" s="23">
        <v>28</v>
      </c>
    </row>
    <row r="65" spans="1:10" ht="15.75" x14ac:dyDescent="0.25">
      <c r="A65" s="21"/>
      <c r="B65" s="21">
        <v>40</v>
      </c>
      <c r="C65" s="21">
        <v>0</v>
      </c>
      <c r="D65" s="22" t="s">
        <v>1452</v>
      </c>
      <c r="E65" s="22" t="s">
        <v>1449</v>
      </c>
      <c r="F65" s="23">
        <v>5</v>
      </c>
    </row>
    <row r="66" spans="1:10" s="3" customFormat="1" ht="31.5" x14ac:dyDescent="0.25">
      <c r="A66" s="21"/>
      <c r="B66" s="21">
        <v>41</v>
      </c>
      <c r="C66" s="21">
        <v>0</v>
      </c>
      <c r="D66" s="22" t="s">
        <v>1451</v>
      </c>
      <c r="E66" s="22" t="s">
        <v>1450</v>
      </c>
      <c r="F66" s="23">
        <v>30</v>
      </c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1385</v>
      </c>
      <c r="E69" s="19" t="s">
        <v>1386</v>
      </c>
      <c r="F69" s="20">
        <f>SUM(F70,F83,F89,F118,F122)</f>
        <v>753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1387</v>
      </c>
      <c r="C70" s="48"/>
      <c r="D70" s="50" t="s">
        <v>1388</v>
      </c>
      <c r="E70" s="50" t="s">
        <v>1389</v>
      </c>
      <c r="F70" s="54">
        <f>SUM(F71,F72,F77,F78)</f>
        <v>117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1390</v>
      </c>
      <c r="F71" s="23">
        <v>11</v>
      </c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1468</v>
      </c>
      <c r="F72" s="23">
        <f>SUM(F73:F76)</f>
        <v>57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1469</v>
      </c>
      <c r="F73" s="30">
        <v>22</v>
      </c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1470</v>
      </c>
      <c r="E74" s="68" t="s">
        <v>1474</v>
      </c>
      <c r="F74" s="30">
        <v>18</v>
      </c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1472</v>
      </c>
      <c r="E75" s="68" t="s">
        <v>1471</v>
      </c>
      <c r="F75" s="30">
        <v>13</v>
      </c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1473</v>
      </c>
      <c r="E76" s="68" t="s">
        <v>1348</v>
      </c>
      <c r="F76" s="30">
        <v>4</v>
      </c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1460</v>
      </c>
      <c r="E77" s="22" t="s">
        <v>1461</v>
      </c>
      <c r="F77" s="23">
        <v>18</v>
      </c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1463</v>
      </c>
      <c r="E78" s="22" t="s">
        <v>1462</v>
      </c>
      <c r="F78" s="23">
        <f>SUM(F79:F82)</f>
        <v>31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2</v>
      </c>
      <c r="D80" s="68" t="s">
        <v>1464</v>
      </c>
      <c r="E80" s="68" t="s">
        <v>1465</v>
      </c>
      <c r="F80" s="30">
        <v>4</v>
      </c>
    </row>
    <row r="81" spans="1:10" ht="15.75" x14ac:dyDescent="0.25">
      <c r="A81" s="21"/>
      <c r="B81" s="21"/>
      <c r="C81" s="24">
        <v>3</v>
      </c>
      <c r="D81" s="68" t="s">
        <v>1467</v>
      </c>
      <c r="E81" s="68" t="s">
        <v>1466</v>
      </c>
      <c r="F81" s="30">
        <v>4</v>
      </c>
    </row>
    <row r="82" spans="1:10" ht="15.75" x14ac:dyDescent="0.25">
      <c r="A82" s="21"/>
      <c r="B82" s="21"/>
      <c r="C82" s="24">
        <v>4</v>
      </c>
      <c r="D82" s="68" t="s">
        <v>1473</v>
      </c>
      <c r="E82" s="68" t="s">
        <v>1348</v>
      </c>
      <c r="F82" s="30">
        <v>7</v>
      </c>
    </row>
    <row r="83" spans="1:10" ht="17.25" x14ac:dyDescent="0.25">
      <c r="A83" s="21"/>
      <c r="B83" s="48" t="s">
        <v>1453</v>
      </c>
      <c r="C83" s="48"/>
      <c r="D83" s="50" t="s">
        <v>83</v>
      </c>
      <c r="E83" s="50" t="s">
        <v>1182</v>
      </c>
      <c r="F83" s="54">
        <f>SUM(F84:F88)</f>
        <v>116</v>
      </c>
    </row>
    <row r="84" spans="1:10" ht="31.5" x14ac:dyDescent="0.25">
      <c r="A84" s="21"/>
      <c r="B84" s="21">
        <v>46</v>
      </c>
      <c r="C84" s="21">
        <v>0</v>
      </c>
      <c r="D84" s="22" t="s">
        <v>1476</v>
      </c>
      <c r="E84" s="22" t="s">
        <v>1475</v>
      </c>
      <c r="F84" s="23">
        <v>8</v>
      </c>
    </row>
    <row r="85" spans="1:10" ht="15.75" x14ac:dyDescent="0.25">
      <c r="A85" s="21"/>
      <c r="B85" s="21">
        <v>47</v>
      </c>
      <c r="C85" s="21">
        <v>0</v>
      </c>
      <c r="D85" s="22" t="s">
        <v>1477</v>
      </c>
      <c r="E85" s="22" t="s">
        <v>1478</v>
      </c>
      <c r="F85" s="23">
        <v>8</v>
      </c>
    </row>
    <row r="86" spans="1:10" ht="32.25" customHeight="1" x14ac:dyDescent="0.25">
      <c r="A86" s="21"/>
      <c r="B86" s="21">
        <v>48</v>
      </c>
      <c r="C86" s="21">
        <v>0</v>
      </c>
      <c r="D86" s="22" t="s">
        <v>1479</v>
      </c>
      <c r="E86" s="22" t="s">
        <v>1484</v>
      </c>
      <c r="F86" s="23">
        <v>61</v>
      </c>
    </row>
    <row r="87" spans="1:10" s="3" customFormat="1" ht="31.5" x14ac:dyDescent="0.25">
      <c r="A87" s="10"/>
      <c r="B87" s="21">
        <v>49</v>
      </c>
      <c r="C87" s="21">
        <v>0</v>
      </c>
      <c r="D87" s="22" t="s">
        <v>1481</v>
      </c>
      <c r="E87" s="22" t="s">
        <v>1480</v>
      </c>
      <c r="F87" s="23">
        <v>24</v>
      </c>
    </row>
    <row r="88" spans="1:10" s="3" customFormat="1" ht="47.25" x14ac:dyDescent="0.25">
      <c r="A88" s="10"/>
      <c r="B88" s="21">
        <v>50</v>
      </c>
      <c r="C88" s="21">
        <v>0</v>
      </c>
      <c r="D88" s="22" t="s">
        <v>1483</v>
      </c>
      <c r="E88" s="22" t="s">
        <v>1482</v>
      </c>
      <c r="F88" s="23">
        <v>15</v>
      </c>
    </row>
    <row r="89" spans="1:10" s="3" customFormat="1" ht="17.25" x14ac:dyDescent="0.25">
      <c r="A89" s="10"/>
      <c r="B89" s="48" t="s">
        <v>1454</v>
      </c>
      <c r="C89" s="48"/>
      <c r="D89" s="50" t="s">
        <v>1412</v>
      </c>
      <c r="E89" s="50" t="s">
        <v>1413</v>
      </c>
      <c r="F89" s="54">
        <f>SUM(F90,F94,F97,F103,F108,F112,F116,F117)</f>
        <v>161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1485</v>
      </c>
      <c r="E90" s="3" t="s">
        <v>1486</v>
      </c>
      <c r="F90" s="23">
        <f>SUM(F91:F93)</f>
        <v>12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1487</v>
      </c>
      <c r="E91" s="8" t="s">
        <v>957</v>
      </c>
      <c r="F91" s="30">
        <v>4</v>
      </c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>
        <v>3</v>
      </c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>
        <v>5</v>
      </c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1488</v>
      </c>
      <c r="F94" s="23">
        <f>SUM(F95:F96)</f>
        <v>6</v>
      </c>
      <c r="G94"/>
      <c r="H94"/>
      <c r="I94"/>
      <c r="J94"/>
    </row>
    <row r="95" spans="1:10" s="3" customFormat="1" ht="15.75" x14ac:dyDescent="0.25">
      <c r="A95" s="21"/>
      <c r="B95" s="21"/>
      <c r="C95" s="24">
        <v>1</v>
      </c>
      <c r="D95" s="68" t="s">
        <v>1492</v>
      </c>
      <c r="E95" s="68" t="s">
        <v>1491</v>
      </c>
      <c r="F95" s="30">
        <v>3</v>
      </c>
      <c r="G95"/>
      <c r="H95"/>
      <c r="I95"/>
      <c r="J95"/>
    </row>
    <row r="96" spans="1:10" s="3" customFormat="1" ht="15.75" x14ac:dyDescent="0.25">
      <c r="A96" s="21"/>
      <c r="B96" s="21"/>
      <c r="C96" s="24">
        <v>2</v>
      </c>
      <c r="D96" s="68" t="s">
        <v>1490</v>
      </c>
      <c r="E96" s="68" t="s">
        <v>1489</v>
      </c>
      <c r="F96" s="30">
        <v>3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SUM(F98:F102)</f>
        <v>25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2</v>
      </c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>
        <v>2</v>
      </c>
    </row>
    <row r="100" spans="1:10" s="3" customFormat="1" ht="15.75" x14ac:dyDescent="0.25">
      <c r="A100" s="21"/>
      <c r="B100" s="21"/>
      <c r="C100" s="24">
        <v>3</v>
      </c>
      <c r="D100" s="68" t="s">
        <v>1495</v>
      </c>
      <c r="E100" s="68" t="s">
        <v>1496</v>
      </c>
      <c r="F100" s="30">
        <v>4</v>
      </c>
    </row>
    <row r="101" spans="1:10" s="3" customFormat="1" ht="15.75" x14ac:dyDescent="0.25">
      <c r="A101" s="21"/>
      <c r="B101" s="21"/>
      <c r="C101" s="24">
        <v>4</v>
      </c>
      <c r="D101" s="68" t="s">
        <v>1497</v>
      </c>
      <c r="E101" s="68" t="s">
        <v>1498</v>
      </c>
      <c r="F101" s="30">
        <v>10</v>
      </c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>
        <v>7</v>
      </c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1499</v>
      </c>
      <c r="E103" s="22" t="s">
        <v>1500</v>
      </c>
      <c r="F103" s="23">
        <f>SUM(F104:F107)</f>
        <v>45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>
        <v>17</v>
      </c>
    </row>
    <row r="105" spans="1:10" s="3" customFormat="1" ht="15.75" x14ac:dyDescent="0.25">
      <c r="A105" s="21"/>
      <c r="B105" s="21"/>
      <c r="C105" s="24">
        <v>2</v>
      </c>
      <c r="D105" s="68" t="s">
        <v>1464</v>
      </c>
      <c r="E105" s="68" t="s">
        <v>1501</v>
      </c>
      <c r="F105" s="30">
        <v>8</v>
      </c>
    </row>
    <row r="106" spans="1:10" s="3" customFormat="1" ht="15.75" x14ac:dyDescent="0.25">
      <c r="A106" s="21"/>
      <c r="B106" s="21"/>
      <c r="C106" s="24">
        <v>3</v>
      </c>
      <c r="D106" s="68" t="s">
        <v>1497</v>
      </c>
      <c r="E106" s="68" t="s">
        <v>1502</v>
      </c>
      <c r="F106" s="30">
        <v>17</v>
      </c>
    </row>
    <row r="107" spans="1:10" s="3" customFormat="1" ht="15.75" x14ac:dyDescent="0.25">
      <c r="A107" s="21"/>
      <c r="B107" s="21"/>
      <c r="C107" s="24">
        <v>4</v>
      </c>
      <c r="D107" s="68" t="s">
        <v>1503</v>
      </c>
      <c r="E107" s="68" t="s">
        <v>1504</v>
      </c>
      <c r="F107" s="30">
        <v>3</v>
      </c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1505</v>
      </c>
      <c r="E108" s="22" t="s">
        <v>1506</v>
      </c>
      <c r="F108" s="23">
        <f>SUM(F109:F111)</f>
        <v>46</v>
      </c>
    </row>
    <row r="109" spans="1:10" s="3" customFormat="1" ht="30" x14ac:dyDescent="0.25">
      <c r="A109" s="21"/>
      <c r="B109" s="21"/>
      <c r="C109" s="24">
        <v>1</v>
      </c>
      <c r="D109" s="68" t="s">
        <v>1507</v>
      </c>
      <c r="E109" s="68" t="s">
        <v>1508</v>
      </c>
      <c r="F109" s="30">
        <v>24</v>
      </c>
    </row>
    <row r="110" spans="1:10" s="3" customFormat="1" ht="30" x14ac:dyDescent="0.25">
      <c r="A110" s="21"/>
      <c r="B110" s="21"/>
      <c r="C110" s="24">
        <v>2</v>
      </c>
      <c r="D110" s="68" t="s">
        <v>1510</v>
      </c>
      <c r="E110" s="68" t="s">
        <v>1509</v>
      </c>
      <c r="F110" s="30">
        <v>10</v>
      </c>
    </row>
    <row r="111" spans="1:10" s="3" customFormat="1" ht="21.75" customHeight="1" x14ac:dyDescent="0.25">
      <c r="A111" s="21"/>
      <c r="B111" s="21"/>
      <c r="C111" s="24">
        <v>3</v>
      </c>
      <c r="D111" s="68" t="s">
        <v>1512</v>
      </c>
      <c r="E111" s="70" t="s">
        <v>1511</v>
      </c>
      <c r="F111" s="30">
        <v>12</v>
      </c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1566</v>
      </c>
      <c r="E112" s="22" t="s">
        <v>1513</v>
      </c>
      <c r="F112" s="23">
        <f>SUM(F113:F115)</f>
        <v>13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>
        <v>7</v>
      </c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1497</v>
      </c>
      <c r="E114" s="68" t="s">
        <v>1502</v>
      </c>
      <c r="F114" s="30">
        <v>2</v>
      </c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1515</v>
      </c>
      <c r="E115" s="68" t="s">
        <v>323</v>
      </c>
      <c r="F115" s="30">
        <v>4</v>
      </c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1516</v>
      </c>
      <c r="E116" s="22" t="s">
        <v>1517</v>
      </c>
      <c r="F116" s="23">
        <v>13</v>
      </c>
    </row>
    <row r="117" spans="1:10" ht="31.5" x14ac:dyDescent="0.25">
      <c r="A117" s="21"/>
      <c r="B117" s="21">
        <v>58</v>
      </c>
      <c r="C117" s="21">
        <v>0</v>
      </c>
      <c r="D117" s="22" t="s">
        <v>1518</v>
      </c>
      <c r="E117" s="22" t="s">
        <v>1519</v>
      </c>
      <c r="F117" s="23">
        <v>1</v>
      </c>
    </row>
    <row r="118" spans="1:10" ht="17.25" x14ac:dyDescent="0.25">
      <c r="A118" s="21"/>
      <c r="B118" s="48" t="s">
        <v>1455</v>
      </c>
      <c r="C118" s="48"/>
      <c r="D118" s="50" t="s">
        <v>1456</v>
      </c>
      <c r="E118" s="50" t="s">
        <v>1457</v>
      </c>
      <c r="F118" s="54">
        <f>SUM(F119:F121)</f>
        <v>202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>
        <v>111</v>
      </c>
    </row>
    <row r="120" spans="1:10" ht="31.5" x14ac:dyDescent="0.25">
      <c r="A120" s="21"/>
      <c r="B120" s="21">
        <v>60</v>
      </c>
      <c r="C120" s="21">
        <v>0</v>
      </c>
      <c r="D120" s="22" t="s">
        <v>1520</v>
      </c>
      <c r="E120" s="22" t="s">
        <v>1521</v>
      </c>
      <c r="F120" s="23">
        <v>24</v>
      </c>
    </row>
    <row r="121" spans="1:10" ht="15.75" x14ac:dyDescent="0.25">
      <c r="A121" s="21"/>
      <c r="B121" s="21">
        <v>61</v>
      </c>
      <c r="C121" s="21">
        <v>0</v>
      </c>
      <c r="D121" s="22" t="s">
        <v>1523</v>
      </c>
      <c r="E121" s="22" t="s">
        <v>1522</v>
      </c>
      <c r="F121" s="23">
        <v>67</v>
      </c>
    </row>
    <row r="122" spans="1:10" ht="17.25" x14ac:dyDescent="0.25">
      <c r="A122" s="21"/>
      <c r="B122" s="48" t="s">
        <v>1458</v>
      </c>
      <c r="C122" s="48"/>
      <c r="D122" s="50" t="s">
        <v>145</v>
      </c>
      <c r="E122" s="50" t="s">
        <v>1459</v>
      </c>
      <c r="F122" s="54">
        <f>SUM(F123,F124,F125,F131,F132)</f>
        <v>157</v>
      </c>
    </row>
    <row r="123" spans="1:10" ht="47.25" x14ac:dyDescent="0.25">
      <c r="A123" s="21"/>
      <c r="B123" s="21">
        <v>62</v>
      </c>
      <c r="C123" s="21">
        <v>0</v>
      </c>
      <c r="D123" s="22" t="s">
        <v>1525</v>
      </c>
      <c r="E123" s="22" t="s">
        <v>1524</v>
      </c>
      <c r="F123" s="23">
        <v>9</v>
      </c>
    </row>
    <row r="124" spans="1:10" ht="47.25" x14ac:dyDescent="0.25">
      <c r="A124" s="21"/>
      <c r="B124" s="21">
        <v>63</v>
      </c>
      <c r="C124" s="21">
        <v>0</v>
      </c>
      <c r="D124" s="22" t="s">
        <v>1527</v>
      </c>
      <c r="E124" s="22" t="s">
        <v>1526</v>
      </c>
      <c r="F124" s="23">
        <v>13</v>
      </c>
    </row>
    <row r="125" spans="1:10" ht="15.75" x14ac:dyDescent="0.25">
      <c r="A125" s="21"/>
      <c r="B125" s="21">
        <v>64</v>
      </c>
      <c r="C125" s="21">
        <v>0</v>
      </c>
      <c r="D125" s="22" t="s">
        <v>1529</v>
      </c>
      <c r="E125" s="22" t="s">
        <v>1528</v>
      </c>
      <c r="F125" s="23">
        <f>SUM(F126:F130)</f>
        <v>121</v>
      </c>
    </row>
    <row r="126" spans="1:10" ht="15.75" x14ac:dyDescent="0.25">
      <c r="A126" s="21"/>
      <c r="B126" s="21"/>
      <c r="C126" s="24">
        <v>1</v>
      </c>
      <c r="D126" s="68" t="s">
        <v>1384</v>
      </c>
      <c r="E126" s="68" t="s">
        <v>1383</v>
      </c>
      <c r="F126" s="30">
        <v>93</v>
      </c>
    </row>
    <row r="127" spans="1:10" ht="15.75" x14ac:dyDescent="0.25">
      <c r="A127" s="21"/>
      <c r="B127" s="21"/>
      <c r="C127" s="24">
        <v>2</v>
      </c>
      <c r="D127" s="68" t="s">
        <v>1530</v>
      </c>
      <c r="E127" s="68" t="s">
        <v>1531</v>
      </c>
      <c r="F127" s="30">
        <v>3</v>
      </c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>
        <v>1</v>
      </c>
    </row>
    <row r="129" spans="1:6" ht="15.75" x14ac:dyDescent="0.25">
      <c r="A129" s="21"/>
      <c r="B129" s="21"/>
      <c r="C129" s="24">
        <v>4</v>
      </c>
      <c r="D129" s="68" t="s">
        <v>1532</v>
      </c>
      <c r="E129" s="68" t="s">
        <v>1533</v>
      </c>
      <c r="F129" s="30">
        <v>4</v>
      </c>
    </row>
    <row r="130" spans="1:6" ht="15.75" x14ac:dyDescent="0.25">
      <c r="A130" s="21"/>
      <c r="B130" s="21"/>
      <c r="C130" s="24">
        <v>5</v>
      </c>
      <c r="D130" s="68" t="s">
        <v>1473</v>
      </c>
      <c r="E130" s="68" t="s">
        <v>1348</v>
      </c>
      <c r="F130" s="30">
        <v>20</v>
      </c>
    </row>
    <row r="131" spans="1:6" ht="31.5" x14ac:dyDescent="0.25">
      <c r="A131" s="21"/>
      <c r="B131" s="21">
        <v>65</v>
      </c>
      <c r="C131" s="21">
        <v>0</v>
      </c>
      <c r="D131" s="22" t="s">
        <v>1534</v>
      </c>
      <c r="E131" s="22" t="s">
        <v>1535</v>
      </c>
      <c r="F131" s="23">
        <v>7</v>
      </c>
    </row>
    <row r="132" spans="1:6" ht="78.75" x14ac:dyDescent="0.25">
      <c r="A132" s="21"/>
      <c r="B132" s="21">
        <v>66</v>
      </c>
      <c r="C132" s="21">
        <v>0</v>
      </c>
      <c r="D132" s="22" t="s">
        <v>1537</v>
      </c>
      <c r="E132" s="22" t="s">
        <v>1536</v>
      </c>
      <c r="F132" s="23">
        <v>7</v>
      </c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1538</v>
      </c>
      <c r="E135" s="19" t="s">
        <v>1539</v>
      </c>
      <c r="F135" s="20">
        <f>SUM(F136:F144)</f>
        <v>220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1541</v>
      </c>
      <c r="E136" s="22" t="s">
        <v>1540</v>
      </c>
      <c r="F136" s="23">
        <v>23</v>
      </c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1542</v>
      </c>
      <c r="E137" s="22" t="s">
        <v>1543</v>
      </c>
      <c r="F137" s="23">
        <v>8</v>
      </c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1545</v>
      </c>
      <c r="E138" s="22" t="s">
        <v>1544</v>
      </c>
      <c r="F138" s="23">
        <v>20</v>
      </c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1546</v>
      </c>
      <c r="F139" s="23">
        <v>4</v>
      </c>
    </row>
    <row r="140" spans="1:6" ht="31.5" x14ac:dyDescent="0.25">
      <c r="A140" s="25"/>
      <c r="B140" s="21">
        <v>71</v>
      </c>
      <c r="C140" s="21">
        <v>0</v>
      </c>
      <c r="D140" s="22" t="s">
        <v>1548</v>
      </c>
      <c r="E140" s="22" t="s">
        <v>1547</v>
      </c>
      <c r="F140" s="23">
        <v>8</v>
      </c>
    </row>
    <row r="141" spans="1:6" ht="15.75" x14ac:dyDescent="0.25">
      <c r="A141" s="25"/>
      <c r="B141" s="21">
        <v>72</v>
      </c>
      <c r="C141" s="21">
        <v>0</v>
      </c>
      <c r="D141" s="22" t="s">
        <v>1550</v>
      </c>
      <c r="E141" s="22" t="s">
        <v>1549</v>
      </c>
      <c r="F141" s="23">
        <v>7</v>
      </c>
    </row>
    <row r="142" spans="1:6" ht="15.75" x14ac:dyDescent="0.25">
      <c r="A142" s="25"/>
      <c r="B142" s="21">
        <v>73</v>
      </c>
      <c r="C142" s="21">
        <v>0</v>
      </c>
      <c r="D142" s="22" t="s">
        <v>1551</v>
      </c>
      <c r="E142" s="22" t="s">
        <v>1552</v>
      </c>
      <c r="F142" s="23">
        <v>5</v>
      </c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1553</v>
      </c>
      <c r="F143" s="23">
        <v>16</v>
      </c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1554</v>
      </c>
      <c r="E144" s="35" t="s">
        <v>1555</v>
      </c>
      <c r="F144" s="3">
        <f>SUM(F145:F148)</f>
        <v>129</v>
      </c>
    </row>
    <row r="145" spans="1:6" s="23" customFormat="1" ht="27.75" x14ac:dyDescent="0.3">
      <c r="A145" s="36"/>
      <c r="B145" s="10"/>
      <c r="C145" s="24">
        <v>1</v>
      </c>
      <c r="D145" s="68" t="s">
        <v>1541</v>
      </c>
      <c r="E145" s="68" t="s">
        <v>1556</v>
      </c>
      <c r="F145" s="30">
        <v>17</v>
      </c>
    </row>
    <row r="146" spans="1:6" s="23" customFormat="1" ht="15.75" x14ac:dyDescent="0.25">
      <c r="A146" s="21"/>
      <c r="B146" s="10"/>
      <c r="C146" s="24">
        <v>2</v>
      </c>
      <c r="D146" s="68" t="s">
        <v>1557</v>
      </c>
      <c r="E146" s="68" t="s">
        <v>1558</v>
      </c>
      <c r="F146" s="30">
        <v>41</v>
      </c>
    </row>
    <row r="147" spans="1:6" s="23" customFormat="1" ht="15.75" x14ac:dyDescent="0.25">
      <c r="A147" s="21"/>
      <c r="B147" s="10"/>
      <c r="C147" s="24">
        <v>3</v>
      </c>
      <c r="D147" s="68" t="s">
        <v>1559</v>
      </c>
      <c r="E147" s="68" t="s">
        <v>989</v>
      </c>
      <c r="F147" s="30">
        <v>52</v>
      </c>
    </row>
    <row r="148" spans="1:6" s="23" customFormat="1" ht="15.75" x14ac:dyDescent="0.25">
      <c r="A148" s="21"/>
      <c r="B148" s="10"/>
      <c r="C148" s="24">
        <v>4</v>
      </c>
      <c r="D148" s="68" t="s">
        <v>1038</v>
      </c>
      <c r="E148" s="68" t="s">
        <v>1033</v>
      </c>
      <c r="F148" s="30">
        <v>19</v>
      </c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AJB v08 1906</vt:lpstr>
      <vt:lpstr>AJB v09 1907</vt:lpstr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2020-01-12T19:32:59Z</cp:lastPrinted>
  <dcterms:created xsi:type="dcterms:W3CDTF">2012-02-07T20:06:33Z</dcterms:created>
  <dcterms:modified xsi:type="dcterms:W3CDTF">2020-02-02T02:52:09Z</dcterms:modified>
</cp:coreProperties>
</file>