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Sheet1!$A$1:$I$12</definedName>
  </definedNames>
  <calcPr calcId="144525"/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<sst xmlns="http://schemas.openxmlformats.org/spreadsheetml/2006/main" count="61" uniqueCount="33">
  <si>
    <t>Date</t>
  </si>
  <si>
    <t>Amount</t>
  </si>
  <si>
    <t>Person</t>
  </si>
  <si>
    <t>Currency</t>
  </si>
  <si>
    <t>AUD</t>
  </si>
  <si>
    <t>USD</t>
  </si>
  <si>
    <t>Thien Nguyen</t>
  </si>
  <si>
    <t>Mitchell Wenke</t>
  </si>
  <si>
    <t>Christian Webb</t>
  </si>
  <si>
    <t>Hyperlink</t>
  </si>
  <si>
    <t>120423_GENERALCIRCUITS_WENKE.pdf</t>
  </si>
  <si>
    <t>120407_EBAY_WENKE1.pdf</t>
  </si>
  <si>
    <t>120407_EBAY_WENKE2.pdf</t>
  </si>
  <si>
    <t>111129_HAMTRONICS_WEBB.pdf</t>
  </si>
  <si>
    <t>120413_EBAY_WEBB.pdf</t>
  </si>
  <si>
    <t>110212_DIGIKEY_WEBB.pdf</t>
  </si>
  <si>
    <t>111122_E14_NAFIS.pdf</t>
  </si>
  <si>
    <t>111123_SALEAE_WEBB.pdf</t>
  </si>
  <si>
    <t>111201_E14_SHAW.pdf</t>
  </si>
  <si>
    <t>111203_E14_FISK.pdf</t>
  </si>
  <si>
    <t>Ekram Nafis</t>
  </si>
  <si>
    <t>Status</t>
  </si>
  <si>
    <t>C</t>
  </si>
  <si>
    <t>Thomas Fisk</t>
  </si>
  <si>
    <t>P</t>
  </si>
  <si>
    <t>Total Debits</t>
  </si>
  <si>
    <t>ASCER Funds</t>
  </si>
  <si>
    <t>Available Funds</t>
  </si>
  <si>
    <t>Comments</t>
  </si>
  <si>
    <t>Unpaid</t>
  </si>
  <si>
    <t>120502_CIRCUITLABS_WENKE.pdf</t>
  </si>
  <si>
    <t>Alexis Shaw</t>
  </si>
  <si>
    <t>Aiden Rhodes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</si>
</sst>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2" fillId="0" borderId="1" xfId="2" applyBorder="1"/>
    <xf numFmtId="4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0" fillId="0" borderId="2" xfId="0" applyFill="1" applyBorder="1"/>
  </cellXfs>
  <cellStyles count="3">
    <cellStyle name="Currency" xfId="1" builtinId="4"/>
    <cellStyle name="Hyperlink" xfId="2" builtinId="8"/>
    <cellStyle name="Normal" xfId="0" builtinId="0"/>
  </cellStyles>
  <dxfs count="2">
    <dxf>
      <font>
        <strike val="0"/>
      </font>
      <fill>
        <patternFill>
          <bgColor rgb="FF00F61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6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11123_SALEAE_WEBB.pdf" TargetMode="External"/><Relationship Id="rId3" Type="http://schemas.openxmlformats.org/officeDocument/2006/relationships/hyperlink" Target="120407_EBAY_WENKE2.pdf" TargetMode="External"/><Relationship Id="rId7" Type="http://schemas.openxmlformats.org/officeDocument/2006/relationships/hyperlink" Target="111122_E14_NAFIS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120407_EBAY_WENKE1.pdf" TargetMode="External"/><Relationship Id="rId1" Type="http://schemas.openxmlformats.org/officeDocument/2006/relationships/hyperlink" Target="120423_GENERALCIRCUITS_WENKE.pdf" TargetMode="External"/><Relationship Id="rId6" Type="http://schemas.openxmlformats.org/officeDocument/2006/relationships/hyperlink" Target="110212_DIGIKEY_WEBB.pdf" TargetMode="External"/><Relationship Id="rId11" Type="http://schemas.openxmlformats.org/officeDocument/2006/relationships/hyperlink" Target="120502_CIRCUITLABS_WENKE.pdf" TargetMode="External"/><Relationship Id="rId5" Type="http://schemas.openxmlformats.org/officeDocument/2006/relationships/hyperlink" Target="120413_EBAY_WEBB.pdf" TargetMode="External"/><Relationship Id="rId10" Type="http://schemas.openxmlformats.org/officeDocument/2006/relationships/hyperlink" Target="111203_E14_FISK.pdf" TargetMode="External"/><Relationship Id="rId4" Type="http://schemas.openxmlformats.org/officeDocument/2006/relationships/hyperlink" Target="111129_HAMTRONICS_WEBB.pdf" TargetMode="External"/><Relationship Id="rId9" Type="http://schemas.openxmlformats.org/officeDocument/2006/relationships/hyperlink" Target="111201_E14_SHAW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22" sqref="I22"/>
    </sheetView>
  </sheetViews>
  <sheetFormatPr defaultRowHeight="15" x14ac:dyDescent="0.25"/>
  <cols>
    <col min="1" max="1" width="8.42578125" style="1" bestFit="1" customWidth="1"/>
    <col min="2" max="2" width="10.7109375" style="2" bestFit="1" customWidth="1"/>
    <col min="3" max="3" width="12.140625" style="3" bestFit="1" customWidth="1"/>
    <col min="4" max="4" width="11.42578125" style="2" bestFit="1" customWidth="1"/>
    <col min="5" max="5" width="15.140625" style="2" bestFit="1" customWidth="1"/>
    <col min="6" max="6" width="35.7109375" style="2" bestFit="1" customWidth="1"/>
    <col min="7" max="7" width="35.7109375" style="2" customWidth="1"/>
    <col min="8" max="8" width="15.140625" bestFit="1" customWidth="1"/>
    <col min="9" max="9" width="11.5703125" bestFit="1" customWidth="1"/>
  </cols>
  <sheetData>
    <row r="1" spans="1:9" ht="18.75" x14ac:dyDescent="0.3">
      <c r="A1" s="7" t="s">
        <v>21</v>
      </c>
      <c r="B1" s="8" t="s">
        <v>0</v>
      </c>
      <c r="C1" s="9" t="s">
        <v>1</v>
      </c>
      <c r="D1" s="8" t="s">
        <v>3</v>
      </c>
      <c r="E1" s="8" t="s">
        <v>2</v>
      </c>
      <c r="F1" s="8" t="s">
        <v>9</v>
      </c>
      <c r="G1" s="8" t="s">
        <v>28</v>
      </c>
      <c r="H1" s="10" t="s">
        <v>26</v>
      </c>
      <c r="I1" s="3">
        <v>45000</v>
      </c>
    </row>
    <row r="2" spans="1:9" x14ac:dyDescent="0.25">
      <c r="A2" s="1" t="s">
        <v>22</v>
      </c>
      <c r="B2" s="4">
        <v>40586</v>
      </c>
      <c r="C2" s="3">
        <v>136.96</v>
      </c>
      <c r="D2" s="2" t="s">
        <v>5</v>
      </c>
      <c r="E2" s="2" t="s">
        <v>8</v>
      </c>
      <c r="F2" s="5" t="s">
        <v>15</v>
      </c>
      <c r="G2" s="5"/>
      <c r="H2" s="10" t="s">
        <v>25</v>
      </c>
      <c r="I2" s="3">
        <f>SUM(C:C)</f>
        <v>3972.6299999999997</v>
      </c>
    </row>
    <row r="3" spans="1:9" x14ac:dyDescent="0.25">
      <c r="A3" s="1" t="s">
        <v>24</v>
      </c>
      <c r="B3" s="4">
        <v>40869</v>
      </c>
      <c r="C3" s="3">
        <v>58.85</v>
      </c>
      <c r="D3" s="2" t="s">
        <v>4</v>
      </c>
      <c r="E3" s="2" t="s">
        <v>20</v>
      </c>
      <c r="F3" s="5" t="s">
        <v>16</v>
      </c>
      <c r="G3" s="5"/>
      <c r="H3" s="10" t="s">
        <v>27</v>
      </c>
      <c r="I3" s="6">
        <f>I1-I2</f>
        <v>41027.370000000003</v>
      </c>
    </row>
    <row r="4" spans="1:9" x14ac:dyDescent="0.25">
      <c r="A4" s="1" t="s">
        <v>22</v>
      </c>
      <c r="B4" s="4">
        <v>40870</v>
      </c>
      <c r="C4" s="3">
        <v>170.95</v>
      </c>
      <c r="D4" s="2" t="s">
        <v>5</v>
      </c>
      <c r="E4" s="2" t="s">
        <v>8</v>
      </c>
      <c r="F4" s="5" t="s">
        <v>17</v>
      </c>
      <c r="G4" s="5"/>
    </row>
    <row r="5" spans="1:9" x14ac:dyDescent="0.25">
      <c r="A5" s="1" t="s">
        <v>22</v>
      </c>
      <c r="B5" s="4">
        <v>40876</v>
      </c>
      <c r="C5" s="3">
        <v>1502</v>
      </c>
      <c r="D5" s="2" t="s">
        <v>5</v>
      </c>
      <c r="E5" s="2" t="s">
        <v>8</v>
      </c>
      <c r="F5" s="5" t="s">
        <v>13</v>
      </c>
      <c r="G5" s="5"/>
    </row>
    <row r="6" spans="1:9" x14ac:dyDescent="0.25">
      <c r="A6" s="1" t="s">
        <v>22</v>
      </c>
      <c r="B6" s="4">
        <v>40878</v>
      </c>
      <c r="C6" s="3">
        <v>121.19</v>
      </c>
      <c r="D6" s="2" t="s">
        <v>4</v>
      </c>
      <c r="E6" s="2" t="s">
        <v>31</v>
      </c>
      <c r="F6" s="5" t="s">
        <v>18</v>
      </c>
      <c r="G6" s="5"/>
    </row>
    <row r="7" spans="1:9" x14ac:dyDescent="0.25">
      <c r="A7" s="1" t="s">
        <v>22</v>
      </c>
      <c r="B7" s="4">
        <v>40880</v>
      </c>
      <c r="C7" s="3">
        <v>510.88</v>
      </c>
      <c r="D7" s="2" t="s">
        <v>4</v>
      </c>
      <c r="E7" s="2" t="s">
        <v>23</v>
      </c>
      <c r="F7" s="5" t="s">
        <v>19</v>
      </c>
      <c r="G7" s="5"/>
    </row>
    <row r="8" spans="1:9" x14ac:dyDescent="0.25">
      <c r="A8" s="1" t="s">
        <v>24</v>
      </c>
      <c r="B8" s="4">
        <v>41006</v>
      </c>
      <c r="C8" s="3">
        <v>80.959999999999994</v>
      </c>
      <c r="D8" s="2" t="s">
        <v>4</v>
      </c>
      <c r="E8" s="2" t="s">
        <v>7</v>
      </c>
      <c r="F8" s="5" t="s">
        <v>11</v>
      </c>
      <c r="G8" s="5"/>
    </row>
    <row r="9" spans="1:9" x14ac:dyDescent="0.25">
      <c r="A9" s="1" t="s">
        <v>24</v>
      </c>
      <c r="B9" s="4">
        <v>41006</v>
      </c>
      <c r="C9" s="3">
        <v>38.979999999999997</v>
      </c>
      <c r="D9" s="2" t="s">
        <v>4</v>
      </c>
      <c r="E9" s="2" t="s">
        <v>7</v>
      </c>
      <c r="F9" s="5" t="s">
        <v>12</v>
      </c>
      <c r="G9" s="5"/>
    </row>
    <row r="10" spans="1:9" x14ac:dyDescent="0.25">
      <c r="A10" s="1" t="s">
        <v>22</v>
      </c>
      <c r="B10" s="4">
        <v>41012</v>
      </c>
      <c r="C10" s="3">
        <v>159</v>
      </c>
      <c r="D10" s="2" t="s">
        <v>4</v>
      </c>
      <c r="E10" s="2" t="s">
        <v>8</v>
      </c>
      <c r="F10" s="5" t="s">
        <v>14</v>
      </c>
      <c r="G10" s="5"/>
    </row>
    <row r="11" spans="1:9" x14ac:dyDescent="0.25">
      <c r="A11" s="1" t="s">
        <v>24</v>
      </c>
      <c r="B11" s="4">
        <v>41022</v>
      </c>
      <c r="C11" s="3">
        <v>1038.3900000000001</v>
      </c>
      <c r="D11" s="2" t="s">
        <v>4</v>
      </c>
      <c r="E11" s="2" t="s">
        <v>7</v>
      </c>
      <c r="F11" s="5" t="s">
        <v>10</v>
      </c>
      <c r="G11" s="5"/>
    </row>
    <row r="12" spans="1:9" x14ac:dyDescent="0.25">
      <c r="A12" s="1" t="s">
        <v>24</v>
      </c>
      <c r="B12" s="4">
        <v>41024</v>
      </c>
      <c r="C12" s="3">
        <v>49.16</v>
      </c>
      <c r="D12" s="2" t="s">
        <v>4</v>
      </c>
      <c r="E12" s="2" t="s">
        <v>6</v>
      </c>
    </row>
    <row r="13" spans="1:9" x14ac:dyDescent="0.25">
      <c r="A13" s="1" t="s">
        <v>24</v>
      </c>
      <c r="B13" s="4">
        <v>41031</v>
      </c>
      <c r="C13" s="3">
        <v>81.2</v>
      </c>
      <c r="D13" s="2" t="s">
        <v>4</v>
      </c>
      <c r="E13" s="2" t="s">
        <v>7</v>
      </c>
      <c r="F13" s="5" t="s">
        <v>30</v>
      </c>
      <c r="G13" s="2" t="s">
        <v>29</v>
      </c>
    </row>
    <row r="14" spans="1:9" x14ac:dyDescent="0.25">
      <c r="A14" s="1" t="s">
        <v>24</v>
      </c>
      <c r="B14" s="4">
        <v>41041</v>
      </c>
      <c r="C14" s="3">
        <v>24.11</v>
      </c>
      <c r="D14" s="2" t="s">
        <v>4</v>
      </c>
      <c r="E14" s="2" t="s">
        <v>32</v>
      </c>
    </row>
  </sheetData>
  <sortState ref="A2:F12">
    <sortCondition ref="B2:B12"/>
  </sortState>
  <conditionalFormatting sqref="A1:A1048576">
    <cfRule type="cellIs" dxfId="1" priority="1" operator="equal">
      <formula>"P"</formula>
    </cfRule>
    <cfRule type="containsText" dxfId="0" priority="2" operator="containsText" text="C">
      <formula>NOT(ISERROR(SEARCH("C",A1)))</formula>
    </cfRule>
  </conditionalFormatting>
  <hyperlinks>
    <hyperlink ref="F11" r:id="rId1"/>
    <hyperlink ref="F8" r:id="rId2"/>
    <hyperlink ref="F9" r:id="rId3"/>
    <hyperlink ref="F5" r:id="rId4"/>
    <hyperlink ref="F10" r:id="rId5"/>
    <hyperlink ref="F2" r:id="rId6"/>
    <hyperlink ref="F3" r:id="rId7"/>
    <hyperlink ref="F4" r:id="rId8"/>
    <hyperlink ref="F6" r:id="rId9"/>
    <hyperlink ref="F7" r:id="rId10"/>
    <hyperlink ref="F13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PCfreak135</dc:creator>
  <cp:lastModifiedBy>PCfreak135</cp:lastModifiedBy>
  <dcterms:created xsi:type="dcterms:W3CDTF">2012-05-05T00:45:54Z</dcterms:created>
  <dcterms:modified xsi:type="dcterms:W3CDTF">2012-05-19T01:38:52Z</dcterms:modified>
</cp:coreProperties>
</file>