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J16" i="1"/>
  <c r="K16" i="1"/>
  <c r="H16" i="1"/>
  <c r="C14" i="1"/>
  <c r="B14" i="1"/>
  <c r="B13" i="1"/>
  <c r="B12" i="1"/>
  <c r="B11" i="1"/>
  <c r="C13" i="1"/>
  <c r="C12" i="1"/>
  <c r="C11" i="1"/>
</calcChain>
</file>

<file path=xl/sharedStrings.xml><?xml version="1.0" encoding="utf-8"?>
<sst xmlns="http://schemas.openxmlformats.org/spreadsheetml/2006/main" count="20" uniqueCount="18">
  <si>
    <t>LF</t>
  </si>
  <si>
    <t>GOLD</t>
  </si>
  <si>
    <t># Contacts</t>
  </si>
  <si>
    <t>XX</t>
  </si>
  <si>
    <t>S/P</t>
  </si>
  <si>
    <t>Gender</t>
  </si>
  <si>
    <t>DSUB</t>
  </si>
  <si>
    <t>PIN</t>
  </si>
  <si>
    <t>SOCKET</t>
  </si>
  <si>
    <t>6,7,8,9</t>
  </si>
  <si>
    <t>STRAIGHT</t>
  </si>
  <si>
    <t>R/A</t>
  </si>
  <si>
    <t>See Table</t>
  </si>
  <si>
    <t>V,L</t>
  </si>
  <si>
    <t>V=UNC #4-40</t>
  </si>
  <si>
    <t>d-sub Xpos cup</t>
  </si>
  <si>
    <t>PIN Connectors</t>
  </si>
  <si>
    <t>Tray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</si>
</sst>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scripts/dksearch/dksus.dll?lang=en&amp;mpart=182-009-213R171&amp;vendor=37&amp;cur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11" sqref="C11"/>
    </sheetView>
  </sheetViews>
  <sheetFormatPr defaultRowHeight="15" x14ac:dyDescent="0.25"/>
  <cols>
    <col min="2" max="2" width="10.42578125" customWidth="1"/>
    <col min="3" max="3" width="10" bestFit="1" customWidth="1"/>
    <col min="6" max="6" width="25.140625" customWidth="1"/>
  </cols>
  <sheetData>
    <row r="1" spans="1:11" x14ac:dyDescent="0.25">
      <c r="A1">
        <v>1009009</v>
      </c>
      <c r="B1" t="s">
        <v>9</v>
      </c>
      <c r="C1" t="s">
        <v>4</v>
      </c>
      <c r="D1" t="s">
        <v>3</v>
      </c>
      <c r="E1">
        <v>4</v>
      </c>
      <c r="F1" t="s">
        <v>13</v>
      </c>
      <c r="G1" t="s">
        <v>0</v>
      </c>
    </row>
    <row r="2" spans="1:11" x14ac:dyDescent="0.25">
      <c r="B2" t="s">
        <v>12</v>
      </c>
      <c r="C2" t="s">
        <v>5</v>
      </c>
      <c r="D2" t="s">
        <v>2</v>
      </c>
      <c r="E2" t="s">
        <v>1</v>
      </c>
      <c r="F2" t="s">
        <v>14</v>
      </c>
    </row>
    <row r="3" spans="1:11" x14ac:dyDescent="0.25">
      <c r="I3" t="s">
        <v>7</v>
      </c>
      <c r="J3" t="s">
        <v>8</v>
      </c>
    </row>
    <row r="4" spans="1:11" x14ac:dyDescent="0.25">
      <c r="H4" t="s">
        <v>10</v>
      </c>
      <c r="I4" s="2">
        <v>6</v>
      </c>
      <c r="J4">
        <v>8</v>
      </c>
    </row>
    <row r="5" spans="1:11" x14ac:dyDescent="0.25">
      <c r="H5" t="s">
        <v>11</v>
      </c>
      <c r="I5">
        <v>7</v>
      </c>
      <c r="J5" s="2">
        <v>9</v>
      </c>
    </row>
    <row r="6" spans="1:11" x14ac:dyDescent="0.25">
      <c r="F6" t="s">
        <v>16</v>
      </c>
    </row>
    <row r="7" spans="1:11" x14ac:dyDescent="0.25">
      <c r="F7" t="s">
        <v>15</v>
      </c>
    </row>
    <row r="8" spans="1:11" x14ac:dyDescent="0.25">
      <c r="I8" s="1"/>
    </row>
    <row r="10" spans="1:11" x14ac:dyDescent="0.25">
      <c r="A10" t="s">
        <v>6</v>
      </c>
      <c r="B10" t="s">
        <v>7</v>
      </c>
      <c r="C10" t="s">
        <v>8</v>
      </c>
      <c r="G10" t="s">
        <v>17</v>
      </c>
      <c r="H10">
        <v>9</v>
      </c>
      <c r="I10">
        <v>15</v>
      </c>
      <c r="J10">
        <v>25</v>
      </c>
      <c r="K10">
        <v>37</v>
      </c>
    </row>
    <row r="11" spans="1:11" x14ac:dyDescent="0.25">
      <c r="A11">
        <v>9</v>
      </c>
      <c r="B11" s="1" t="str">
        <f>HYPERLINK("http://www.digikey.com/product-detail/en/5-747904-4/A102056-ND/2262185","9PIN")</f>
        <v>9PIN</v>
      </c>
      <c r="C11" s="1" t="str">
        <f>HYPERLINK("http://www.digikey.com/scripts/dksearch/dksus.dll?lang=en&amp;mpart=182-009-213R171&amp;vendor=37&amp;cur=USD", "9SOCKET")</f>
        <v>9SOCKET</v>
      </c>
      <c r="E11">
        <v>6</v>
      </c>
      <c r="G11">
        <v>1</v>
      </c>
      <c r="I11">
        <v>1</v>
      </c>
      <c r="J11">
        <v>1</v>
      </c>
    </row>
    <row r="12" spans="1:11" x14ac:dyDescent="0.25">
      <c r="A12">
        <v>15</v>
      </c>
      <c r="B12" s="1" t="str">
        <f>HYPERLINK("http://www.digikey.com/product-detail/en/10090770-S154ALF/609-4045-ND/2350291","15PIN")</f>
        <v>15PIN</v>
      </c>
      <c r="C12" s="1" t="str">
        <f>HYPERLINK("http://www.digikey.com/scripts/dksearch/dksus.dll?lang=en&amp;mpart=182-015-213R531&amp;vendor=37&amp;cur=USD", "15SOCKET")</f>
        <v>15SOCKET</v>
      </c>
      <c r="E12">
        <v>1</v>
      </c>
      <c r="G12">
        <v>2</v>
      </c>
      <c r="H12">
        <v>1</v>
      </c>
      <c r="K12">
        <v>1</v>
      </c>
    </row>
    <row r="13" spans="1:11" x14ac:dyDescent="0.25">
      <c r="A13">
        <v>25</v>
      </c>
      <c r="B13" s="1" t="str">
        <f>HYPERLINK("http://www.digikey.com/product-detail/en/DB25P064TXLF/609-1518-ND/1001832","25POS")</f>
        <v>25POS</v>
      </c>
      <c r="C13" s="1" t="str">
        <f>HYPERLINK("http://www.digikey.com/scripts/dksearch/dksus.dll?lang=en&amp;mpart=182-025-213R171&amp;vendor=37&amp;cur=USD", "25SOCKET")</f>
        <v>25SOCKET</v>
      </c>
      <c r="E13">
        <v>1</v>
      </c>
      <c r="G13">
        <v>3</v>
      </c>
      <c r="H13">
        <v>2</v>
      </c>
    </row>
    <row r="14" spans="1:11" x14ac:dyDescent="0.25">
      <c r="A14">
        <v>37</v>
      </c>
      <c r="B14" s="1" t="str">
        <f>HYPERLINK("http://www.digikey.com/product-detail/en/8R37-N001/3M10611-ND/2744546","37POS")</f>
        <v>37POS</v>
      </c>
      <c r="C14" s="1" t="str">
        <f>HYPERLINK("http://www.digikey.com/product-detail/en/5747843-4/A32103-ND/808658","37SOCKET")</f>
        <v>37SOCKET</v>
      </c>
      <c r="E14">
        <v>2</v>
      </c>
      <c r="G14">
        <v>4</v>
      </c>
      <c r="H14">
        <v>1</v>
      </c>
      <c r="K14">
        <v>1</v>
      </c>
    </row>
    <row r="15" spans="1:11" x14ac:dyDescent="0.25">
      <c r="G15">
        <v>5</v>
      </c>
      <c r="H15">
        <v>2</v>
      </c>
    </row>
    <row r="16" spans="1:11" x14ac:dyDescent="0.25">
      <c r="H16">
        <f>SUM(H11:H15)</f>
        <v>6</v>
      </c>
      <c r="I16">
        <f t="shared" ref="I16:K16" si="0">SUM(I11:I15)</f>
        <v>1</v>
      </c>
      <c r="J16">
        <f t="shared" si="0"/>
        <v>1</v>
      </c>
      <c r="K16">
        <f t="shared" si="0"/>
        <v>2</v>
      </c>
    </row>
  </sheetData>
  <hyperlinks>
    <hyperlink ref="C11" r:id="rId1" display="http://www.digikey.com/scripts/dksearch/dksus.dll?lang=en&amp;mpart=182-009-213R171&amp;vendor=37&amp;cur=US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2012-05-23T04:35:10Z</dcterms:created>
  <dcterms:modified xsi:type="dcterms:W3CDTF">2012-05-26T06:03:11Z</dcterms:modified>
</cp:coreProperties>
</file>