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 concurrentCalc="0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7" i="1"/>
  <c r="E19" i="1"/>
  <c r="G4" i="1"/>
  <c r="G3" i="1"/>
  <c r="G5" i="1"/>
  <c r="G8" i="1"/>
  <c r="G15" i="1"/>
  <c r="G13" i="1"/>
  <c r="G6" i="1"/>
  <c r="G9" i="1"/>
  <c r="G7" i="1"/>
  <c r="G14" i="1"/>
  <c r="G10" i="1"/>
  <c r="G11" i="1"/>
  <c r="G12" i="1"/>
</calcChain>
</file>

<file path=xl/sharedStrings.xml><?xml version="1.0" encoding="utf-8"?>
<sst xmlns="http://schemas.openxmlformats.org/spreadsheetml/2006/main" count="33" uniqueCount="33">
  <si>
    <t>QtyPerBoard</t>
  </si>
  <si>
    <t>UnitPrice</t>
  </si>
  <si>
    <t>MinBoards</t>
  </si>
  <si>
    <t>PriceMOC</t>
  </si>
  <si>
    <t>OrderCode</t>
  </si>
  <si>
    <t>PartName</t>
  </si>
  <si>
    <t>5mm LED (Orange)</t>
  </si>
  <si>
    <t>4017 Decade Counter</t>
  </si>
  <si>
    <t>555 Timer</t>
  </si>
  <si>
    <t>BC557 PNP BJT</t>
  </si>
  <si>
    <t>BC547 NPN BJT</t>
  </si>
  <si>
    <t>470nF Ceramic Capacitor</t>
  </si>
  <si>
    <t>22nF Ceramic Capacitor</t>
  </si>
  <si>
    <t>4.7M Resistor</t>
  </si>
  <si>
    <t>330k Resistor</t>
  </si>
  <si>
    <t>1k Resistor</t>
  </si>
  <si>
    <t>10k Resistor</t>
  </si>
  <si>
    <t>Notes</t>
  </si>
  <si>
    <t>CR2032 Battery</t>
  </si>
  <si>
    <t>20mm Battery Clip</t>
  </si>
  <si>
    <t>1694343 </t>
  </si>
  <si>
    <t>1694347 </t>
  </si>
  <si>
    <t>Nearby resistor values cheaper, worth testing.</t>
  </si>
  <si>
    <t>Total</t>
  </si>
  <si>
    <t>Boards</t>
  </si>
  <si>
    <t>Grand Total</t>
  </si>
  <si>
    <t>PricePerBoard</t>
  </si>
  <si>
    <t>+PCBs</t>
  </si>
  <si>
    <t>This is so expensive!!! Look for better supplier?</t>
  </si>
  <si>
    <t>Electrolytic is cheaper</t>
  </si>
  <si>
    <t>PCB will be approx $2ea. Looking at $6 per board</t>
  </si>
  <si>
    <t>Battery adds ~$2 per board!</t>
  </si>
  <si>
    <t>Red LED Cheaper. We ca double price for wider viewing angle. Current is 16deg, not the best!!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</si>
</sst>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;[Red]\-&quot;$&quot;#,##0.00"/>
    <numFmt numFmtId="44" formatCode="_-&quot;$&quot;* #,##0.00_-;\-&quot;$&quot;* #,##0.00_-;_-&quot;$&quot;* &quot;-&quot;??_-;_-@_-"/>
    <numFmt numFmtId="164" formatCode="&quot;$&quot;#,##0.000;[Red]\-&quot;$&quot;#,##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8" fontId="0" fillId="0" borderId="0" xfId="1" applyNumberFormat="1" applyFont="1"/>
    <xf numFmtId="164" fontId="0" fillId="0" borderId="0" xfId="1" applyNumberFormat="1" applyFont="1"/>
    <xf numFmtId="0" fontId="3" fillId="0" borderId="0" xfId="2"/>
    <xf numFmtId="0" fontId="2" fillId="0" borderId="0" xfId="0" applyFont="1"/>
    <xf numFmtId="0" fontId="3" fillId="0" borderId="0" xfId="2" applyAlignment="1">
      <alignment horizontal="right"/>
    </xf>
    <xf numFmtId="8" fontId="0" fillId="0" borderId="0" xfId="0" applyNumberFormat="1"/>
    <xf numFmtId="0" fontId="0" fillId="0" borderId="0" xfId="0" quotePrefix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u.element14.com/jsp/search/productdetail.jsp?sku=1100290" TargetMode="External"/><Relationship Id="rId13" Type="http://schemas.openxmlformats.org/officeDocument/2006/relationships/hyperlink" Target="http://au.element14.com/jsp/search/productdetail.jsp?sku=1887943" TargetMode="External"/><Relationship Id="rId3" Type="http://schemas.openxmlformats.org/officeDocument/2006/relationships/hyperlink" Target="http://au.element14.com/jsp/search/productdetail.jsp?sku=1574384" TargetMode="External"/><Relationship Id="rId7" Type="http://schemas.openxmlformats.org/officeDocument/2006/relationships/hyperlink" Target="http://au.element14.com/jsp/search/productdetail.jsp?sku=1581178" TargetMode="External"/><Relationship Id="rId12" Type="http://schemas.openxmlformats.org/officeDocument/2006/relationships/hyperlink" Target="http://au.element14.com/jsp/search/productdetail.jsp?sku=5219589" TargetMode="External"/><Relationship Id="rId2" Type="http://schemas.openxmlformats.org/officeDocument/2006/relationships/hyperlink" Target="http://au.element14.com/jsp/search/productdetail.jsp?sku=1467742" TargetMode="External"/><Relationship Id="rId1" Type="http://schemas.openxmlformats.org/officeDocument/2006/relationships/hyperlink" Target="http://au.element14.com/jsp/search/productdetail.jsp?sku=1094301" TargetMode="External"/><Relationship Id="rId6" Type="http://schemas.openxmlformats.org/officeDocument/2006/relationships/hyperlink" Target="http://au.element14.com/jsp/search/productdetail.jsp?sku=1694347" TargetMode="External"/><Relationship Id="rId11" Type="http://schemas.openxmlformats.org/officeDocument/2006/relationships/hyperlink" Target="http://au.element14.com/jsp/search/productdetail.jsp?sku=9339060" TargetMode="External"/><Relationship Id="rId5" Type="http://schemas.openxmlformats.org/officeDocument/2006/relationships/hyperlink" Target="http://au.element14.com/jsp/search/productdetail.jsp?sku=1694343" TargetMode="External"/><Relationship Id="rId10" Type="http://schemas.openxmlformats.org/officeDocument/2006/relationships/hyperlink" Target="http://au.element14.com/jsp/search/productdetail.jsp?sku=9339051" TargetMode="External"/><Relationship Id="rId4" Type="http://schemas.openxmlformats.org/officeDocument/2006/relationships/hyperlink" Target="http://au.element14.com/jsp/search/productdetail.jsp?sku=1504818" TargetMode="External"/><Relationship Id="rId9" Type="http://schemas.openxmlformats.org/officeDocument/2006/relationships/hyperlink" Target="http://au.element14.com/jsp/search/productdetail.jsp?sku=1100276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1"/>
  <sheetViews>
    <sheetView tabSelected="1" workbookViewId="0">
      <selection activeCell="H15" sqref="H15"/>
    </sheetView>
  </sheetViews>
  <sheetFormatPr defaultRowHeight="15" x14ac:dyDescent="0.25"/>
  <cols>
    <col min="1" max="1" width="32.85546875" customWidth="1"/>
    <col min="2" max="2" width="10.7109375" bestFit="1" customWidth="1"/>
    <col min="3" max="3" width="12.28515625" bestFit="1" customWidth="1"/>
    <col min="4" max="4" width="15.5703125" customWidth="1"/>
    <col min="5" max="5" width="13.5703125" customWidth="1"/>
    <col min="6" max="6" width="9.7109375" bestFit="1" customWidth="1"/>
    <col min="7" max="7" width="10.42578125" bestFit="1" customWidth="1"/>
  </cols>
  <sheetData>
    <row r="2" spans="1:8" x14ac:dyDescent="0.25">
      <c r="A2" s="4" t="s">
        <v>5</v>
      </c>
      <c r="B2" s="4" t="s">
        <v>4</v>
      </c>
      <c r="C2" s="4" t="s">
        <v>0</v>
      </c>
      <c r="D2" s="4" t="s">
        <v>1</v>
      </c>
      <c r="E2" s="4" t="s">
        <v>26</v>
      </c>
      <c r="F2" s="4" t="s">
        <v>3</v>
      </c>
      <c r="G2" s="4" t="s">
        <v>2</v>
      </c>
      <c r="H2" s="4" t="s">
        <v>17</v>
      </c>
    </row>
    <row r="3" spans="1:8" x14ac:dyDescent="0.25">
      <c r="A3" t="s">
        <v>18</v>
      </c>
      <c r="B3" s="3">
        <v>5219589</v>
      </c>
      <c r="C3">
        <v>1</v>
      </c>
      <c r="D3" s="2">
        <v>1.3</v>
      </c>
      <c r="E3" s="1">
        <f>D3*C3</f>
        <v>1.3</v>
      </c>
      <c r="F3">
        <v>10</v>
      </c>
      <c r="G3">
        <f>F3/C3</f>
        <v>10</v>
      </c>
      <c r="H3" t="s">
        <v>28</v>
      </c>
    </row>
    <row r="4" spans="1:8" x14ac:dyDescent="0.25">
      <c r="A4" t="s">
        <v>19</v>
      </c>
      <c r="B4" s="3">
        <v>1887943</v>
      </c>
      <c r="C4">
        <v>1</v>
      </c>
      <c r="D4" s="2">
        <v>0.61699999999999999</v>
      </c>
      <c r="E4" s="1">
        <f>D4*C4</f>
        <v>0.61699999999999999</v>
      </c>
      <c r="F4">
        <v>10</v>
      </c>
      <c r="G4">
        <f>F4/C4</f>
        <v>10</v>
      </c>
      <c r="H4" t="s">
        <v>31</v>
      </c>
    </row>
    <row r="5" spans="1:8" x14ac:dyDescent="0.25">
      <c r="A5" t="s">
        <v>7</v>
      </c>
      <c r="B5" s="5">
        <v>1094301</v>
      </c>
      <c r="C5">
        <v>1</v>
      </c>
      <c r="D5" s="2">
        <v>0.42</v>
      </c>
      <c r="E5" s="1">
        <f>D5*C5</f>
        <v>0.42</v>
      </c>
      <c r="F5">
        <v>10</v>
      </c>
      <c r="G5">
        <f>F5/C5</f>
        <v>10</v>
      </c>
    </row>
    <row r="6" spans="1:8" x14ac:dyDescent="0.25">
      <c r="A6" t="s">
        <v>11</v>
      </c>
      <c r="B6" s="5" t="s">
        <v>21</v>
      </c>
      <c r="C6">
        <v>1</v>
      </c>
      <c r="D6" s="2">
        <v>0.13900000000000001</v>
      </c>
      <c r="E6" s="1">
        <f>D6*C6</f>
        <v>0.13900000000000001</v>
      </c>
      <c r="F6">
        <v>10</v>
      </c>
      <c r="G6">
        <f>F6/C6</f>
        <v>10</v>
      </c>
      <c r="H6" t="s">
        <v>29</v>
      </c>
    </row>
    <row r="7" spans="1:8" x14ac:dyDescent="0.25">
      <c r="A7" t="s">
        <v>13</v>
      </c>
      <c r="B7" s="3">
        <v>1100290</v>
      </c>
      <c r="C7">
        <v>2</v>
      </c>
      <c r="D7" s="2">
        <v>0.13</v>
      </c>
      <c r="E7" s="1">
        <f>D7*C7</f>
        <v>0.26</v>
      </c>
      <c r="F7">
        <v>50</v>
      </c>
      <c r="G7">
        <f>F7/C7</f>
        <v>25</v>
      </c>
    </row>
    <row r="8" spans="1:8" x14ac:dyDescent="0.25">
      <c r="A8" t="s">
        <v>8</v>
      </c>
      <c r="B8" s="5">
        <v>1467742</v>
      </c>
      <c r="C8">
        <v>1</v>
      </c>
      <c r="D8" s="2">
        <v>0.11700000000000001</v>
      </c>
      <c r="E8" s="1">
        <f>D8*C8</f>
        <v>0.11700000000000001</v>
      </c>
      <c r="F8">
        <v>10</v>
      </c>
      <c r="G8">
        <f>F8/C8</f>
        <v>10</v>
      </c>
    </row>
    <row r="9" spans="1:8" x14ac:dyDescent="0.25">
      <c r="A9" t="s">
        <v>12</v>
      </c>
      <c r="B9" s="5" t="s">
        <v>20</v>
      </c>
      <c r="C9">
        <v>1</v>
      </c>
      <c r="D9" s="2">
        <v>0.08</v>
      </c>
      <c r="E9" s="1">
        <f>D9*C9</f>
        <v>0.08</v>
      </c>
      <c r="F9">
        <v>10</v>
      </c>
      <c r="G9">
        <f>F9/C9</f>
        <v>10</v>
      </c>
    </row>
    <row r="10" spans="1:8" x14ac:dyDescent="0.25">
      <c r="A10" t="s">
        <v>15</v>
      </c>
      <c r="B10" s="3">
        <v>9339051</v>
      </c>
      <c r="C10">
        <v>1</v>
      </c>
      <c r="D10" s="2">
        <v>0.05</v>
      </c>
      <c r="E10" s="1">
        <f>D10*C10</f>
        <v>0.05</v>
      </c>
      <c r="F10">
        <v>50</v>
      </c>
      <c r="G10">
        <f>F10/C10</f>
        <v>50</v>
      </c>
    </row>
    <row r="11" spans="1:8" x14ac:dyDescent="0.25">
      <c r="A11" t="s">
        <v>16</v>
      </c>
      <c r="B11" s="3">
        <v>9339060</v>
      </c>
      <c r="C11">
        <v>7</v>
      </c>
      <c r="D11" s="2">
        <v>0.05</v>
      </c>
      <c r="E11" s="1">
        <f>D11*C11</f>
        <v>0.35000000000000003</v>
      </c>
      <c r="F11">
        <v>50</v>
      </c>
      <c r="G11">
        <f>F11/C11</f>
        <v>7.1428571428571432</v>
      </c>
    </row>
    <row r="12" spans="1:8" x14ac:dyDescent="0.25">
      <c r="A12" t="s">
        <v>6</v>
      </c>
      <c r="B12" s="3">
        <v>1581178</v>
      </c>
      <c r="C12">
        <v>7</v>
      </c>
      <c r="D12" s="2">
        <v>4.9000000000000002E-2</v>
      </c>
      <c r="E12" s="1">
        <f>D12*C12</f>
        <v>0.34300000000000003</v>
      </c>
      <c r="F12">
        <v>100</v>
      </c>
      <c r="G12">
        <f>F12/C12</f>
        <v>14.285714285714286</v>
      </c>
      <c r="H12" t="s">
        <v>32</v>
      </c>
    </row>
    <row r="13" spans="1:8" x14ac:dyDescent="0.25">
      <c r="A13" t="s">
        <v>10</v>
      </c>
      <c r="B13" s="5">
        <v>1504818</v>
      </c>
      <c r="C13">
        <v>3</v>
      </c>
      <c r="D13" s="2">
        <v>4.3999999999999997E-2</v>
      </c>
      <c r="E13" s="1">
        <f>D13*C13</f>
        <v>0.13200000000000001</v>
      </c>
      <c r="F13">
        <v>100</v>
      </c>
      <c r="G13">
        <f>F13/C13</f>
        <v>33.333333333333336</v>
      </c>
    </row>
    <row r="14" spans="1:8" x14ac:dyDescent="0.25">
      <c r="A14" t="s">
        <v>14</v>
      </c>
      <c r="B14" s="3">
        <v>1100276</v>
      </c>
      <c r="C14">
        <v>1</v>
      </c>
      <c r="D14" s="2">
        <v>4.1000000000000002E-2</v>
      </c>
      <c r="E14" s="1">
        <f>D14*C14</f>
        <v>4.1000000000000002E-2</v>
      </c>
      <c r="F14">
        <v>10</v>
      </c>
      <c r="G14">
        <f>F14/C14</f>
        <v>10</v>
      </c>
      <c r="H14" t="s">
        <v>22</v>
      </c>
    </row>
    <row r="15" spans="1:8" x14ac:dyDescent="0.25">
      <c r="A15" t="s">
        <v>9</v>
      </c>
      <c r="B15" s="5">
        <v>1574384</v>
      </c>
      <c r="C15">
        <v>2</v>
      </c>
      <c r="D15" s="2">
        <v>2.3E-2</v>
      </c>
      <c r="E15" s="1">
        <f>D15*C15</f>
        <v>4.5999999999999999E-2</v>
      </c>
      <c r="F15">
        <v>100</v>
      </c>
      <c r="G15">
        <f>F15/C15</f>
        <v>50</v>
      </c>
    </row>
    <row r="17" spans="1:6" x14ac:dyDescent="0.25">
      <c r="D17" s="4" t="s">
        <v>23</v>
      </c>
      <c r="E17" s="6">
        <f>SUM(E3:E15)</f>
        <v>3.8949999999999996</v>
      </c>
    </row>
    <row r="18" spans="1:6" x14ac:dyDescent="0.25">
      <c r="D18" s="4" t="s">
        <v>24</v>
      </c>
      <c r="E18">
        <v>60</v>
      </c>
    </row>
    <row r="19" spans="1:6" x14ac:dyDescent="0.25">
      <c r="D19" s="4" t="s">
        <v>25</v>
      </c>
      <c r="E19" s="6">
        <f>E17*E18</f>
        <v>233.7</v>
      </c>
      <c r="F19" s="7" t="s">
        <v>27</v>
      </c>
    </row>
    <row r="21" spans="1:6" x14ac:dyDescent="0.25">
      <c r="A21" t="s">
        <v>30</v>
      </c>
    </row>
  </sheetData>
  <sortState ref="A3:H15">
    <sortCondition descending="1" ref="D3"/>
  </sortState>
  <hyperlinks>
    <hyperlink ref="B5" r:id="rId1" display="http://au.element14.com/jsp/search/productdetail.jsp?sku=1094301"/>
    <hyperlink ref="B8" r:id="rId2" display="http://au.element14.com/jsp/search/productdetail.jsp?sku=1467742"/>
    <hyperlink ref="B15" r:id="rId3" display="http://au.element14.com/jsp/search/productdetail.jsp?sku=1574384"/>
    <hyperlink ref="B13" r:id="rId4" display="http://au.element14.com/jsp/search/productdetail.jsp?sku=1504818"/>
    <hyperlink ref="B9" r:id="rId5" display="http://au.element14.com/jsp/search/productdetail.jsp?sku=1694343"/>
    <hyperlink ref="B6" r:id="rId6" display="http://au.element14.com/jsp/search/productdetail.jsp?sku=1694347"/>
    <hyperlink ref="B12" r:id="rId7" display="http://au.element14.com/jsp/search/productdetail.jsp?sku=1581178"/>
    <hyperlink ref="B7" r:id="rId8" display="http://au.element14.com/jsp/search/productdetail.jsp?sku=1100290"/>
    <hyperlink ref="B14" r:id="rId9" display="http://au.element14.com/jsp/search/productdetail.jsp?sku=1100276"/>
    <hyperlink ref="B10" r:id="rId10" display="http://au.element14.com/jsp/search/productdetail.jsp?sku=9339051"/>
    <hyperlink ref="B11" r:id="rId11" display="http://au.element14.com/jsp/search/productdetail.jsp?sku=9339060"/>
    <hyperlink ref="B3" r:id="rId12" display="http://au.element14.com/jsp/search/productdetail.jsp?sku=5219589"/>
    <hyperlink ref="B4" r:id="rId13" display="http://au.element14.com/jsp/search/productdetail.jsp?sku=1887943"/>
  </hyperlinks>
  <pageMargins left="0.7" right="0.7" top="0.75" bottom="0.75" header="0.3" footer="0.3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</dc:creator>
  <cp:lastModifiedBy>Mitch</cp:lastModifiedBy>
  <dcterms:created xsi:type="dcterms:W3CDTF">2011-12-16T03:23:22Z</dcterms:created>
  <dcterms:modified xsi:type="dcterms:W3CDTF">2011-12-16T04:00:14Z</dcterms:modified>
</cp:coreProperties>
</file>