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730" windowHeight="11760" tabRatio="500"/>
  </bookViews>
  <sheets>
    <sheet name="Sheet1" sheetId="1" r:id="rId1"/>
    <sheet name="Sheet2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/>
  <c r="C39"/>
  <c r="E1" i="2"/>
  <c r="B1"/>
  <c r="C8" i="1"/>
  <c r="C9"/>
  <c r="C10"/>
  <c r="C11"/>
  <c r="C12"/>
  <c r="C13"/>
  <c r="C14"/>
  <c r="C15"/>
  <c r="C6"/>
  <c r="C7"/>
  <c r="C17"/>
  <c r="C19"/>
  <c r="C22"/>
  <c r="C23"/>
</calcChain>
</file>

<file path=xl/sharedStrings.xml><?xml version="1.0" encoding="utf-8"?>
<sst xmlns="http://schemas.openxmlformats.org/spreadsheetml/2006/main" count="48" uniqueCount="48">
  <si>
    <t>This is a very brief attempt to document the spending that will occur in the future. Most figures are predictions but they are reasonably accurate except for Testing</t>
  </si>
  <si>
    <t>Bill of Materials</t>
  </si>
  <si>
    <t>Financial Budget</t>
  </si>
  <si>
    <t>Projected individual Spending</t>
  </si>
  <si>
    <t>Projected spending after 6 revisions</t>
  </si>
  <si>
    <t>Adjustments</t>
  </si>
  <si>
    <t>TESTING</t>
  </si>
  <si>
    <t>DEVELOPING</t>
  </si>
  <si>
    <t>Team Leaders</t>
  </si>
  <si>
    <t>2. CSC</t>
  </si>
  <si>
    <t>1. Comm Boards</t>
  </si>
  <si>
    <t>3. Beagle Bone</t>
  </si>
  <si>
    <t>5. Batteries</t>
  </si>
  <si>
    <t>6. Telemetry</t>
  </si>
  <si>
    <t>7. Power Regulators</t>
  </si>
  <si>
    <t>7.1 Switiching Regs</t>
  </si>
  <si>
    <t>7.2 Linear Regs (2 sets)</t>
  </si>
  <si>
    <t>8. Connectors</t>
  </si>
  <si>
    <t>9. Solar Cells</t>
  </si>
  <si>
    <t>10. Mechanical</t>
  </si>
  <si>
    <t>7.3 TRX regs (2 sets)</t>
  </si>
  <si>
    <t>MANUFACTURE</t>
  </si>
  <si>
    <t>130 (8 layer)</t>
  </si>
  <si>
    <t>622 (4 layer)</t>
  </si>
  <si>
    <t>4. BCR (prototype)</t>
  </si>
  <si>
    <t>10.1 antenna</t>
  </si>
  <si>
    <t>12. qualification testing</t>
  </si>
  <si>
    <t>10.3 milling the structure</t>
  </si>
  <si>
    <t>11. mobile ground station antenna</t>
  </si>
  <si>
    <t>X.  PCB (4-6 LAYERS)</t>
  </si>
  <si>
    <t>X.1 PCB ZONE (redirected to Circuit Labs)</t>
  </si>
  <si>
    <t xml:space="preserve">X.2 PCB CART </t>
  </si>
  <si>
    <t>12. Radios</t>
  </si>
  <si>
    <t>13. Transmitters</t>
  </si>
  <si>
    <t>To do list...</t>
  </si>
  <si>
    <t>AIT testing</t>
  </si>
  <si>
    <t>chales milling structure</t>
  </si>
  <si>
    <t>TOTAL:</t>
  </si>
  <si>
    <t>christian mobile ground station</t>
  </si>
  <si>
    <t>14. Testing</t>
  </si>
  <si>
    <t>????</t>
  </si>
  <si>
    <t>Oscilloscope 4 Channels</t>
  </si>
  <si>
    <t>Server Cabinet</t>
  </si>
  <si>
    <t>Total</t>
  </si>
  <si>
    <t>Cable Rack and Wire Spool</t>
  </si>
  <si>
    <t>Solder Paste Dispenser</t>
  </si>
  <si>
    <t>Soldering Pre-heater</t>
  </si>
  <si>
    <t>*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</si>
</sst>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mbria"/>
    </font>
    <font>
      <b/>
      <sz val="12"/>
      <color rgb="FF0000FF"/>
      <name val="Cambria"/>
    </font>
    <font>
      <b/>
      <sz val="12"/>
      <color rgb="FF008000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topLeftCell="A4" workbookViewId="0">
      <selection activeCell="C4" sqref="C4"/>
    </sheetView>
  </sheetViews>
  <sheetFormatPr defaultColWidth="11" defaultRowHeight="15.75"/>
  <cols>
    <col min="1" max="1" width="44.125" customWidth="1"/>
    <col min="2" max="2" width="26.125" customWidth="1"/>
    <col min="3" max="3" width="32" customWidth="1"/>
    <col min="4" max="4" width="18.875" customWidth="1"/>
    <col min="5" max="5" width="21.125" customWidth="1"/>
  </cols>
  <sheetData>
    <row r="1" spans="1:5">
      <c r="A1" s="1" t="s">
        <v>2</v>
      </c>
    </row>
    <row r="2" spans="1:5">
      <c r="A2" t="s">
        <v>0</v>
      </c>
    </row>
    <row r="3" spans="1:5">
      <c r="A3" s="1" t="s">
        <v>1</v>
      </c>
    </row>
    <row r="4" spans="1:5">
      <c r="A4" s="1" t="s">
        <v>7</v>
      </c>
    </row>
    <row r="5" spans="1:5">
      <c r="B5" s="1" t="s">
        <v>3</v>
      </c>
      <c r="C5" s="1" t="s">
        <v>4</v>
      </c>
      <c r="D5" s="1" t="s">
        <v>5</v>
      </c>
      <c r="E5" s="1" t="s">
        <v>8</v>
      </c>
    </row>
    <row r="6" spans="1:5">
      <c r="A6" s="3" t="s">
        <v>10</v>
      </c>
      <c r="B6">
        <v>100</v>
      </c>
      <c r="C6">
        <f>B6*6</f>
        <v>600</v>
      </c>
    </row>
    <row r="7" spans="1:5">
      <c r="A7" s="3" t="s">
        <v>9</v>
      </c>
      <c r="B7">
        <v>200</v>
      </c>
      <c r="C7">
        <f t="shared" ref="C7:C30" si="0">B7*6</f>
        <v>1200</v>
      </c>
    </row>
    <row r="8" spans="1:5">
      <c r="A8" s="4" t="s">
        <v>11</v>
      </c>
      <c r="B8" s="2">
        <v>90</v>
      </c>
      <c r="C8">
        <f t="shared" si="0"/>
        <v>540</v>
      </c>
    </row>
    <row r="9" spans="1:5">
      <c r="A9" s="4" t="s">
        <v>24</v>
      </c>
      <c r="B9">
        <v>600</v>
      </c>
      <c r="C9">
        <f t="shared" si="0"/>
        <v>3600</v>
      </c>
    </row>
    <row r="10" spans="1:5">
      <c r="A10" s="4" t="s">
        <v>12</v>
      </c>
      <c r="B10" s="2">
        <v>80</v>
      </c>
      <c r="C10">
        <f t="shared" si="0"/>
        <v>480</v>
      </c>
    </row>
    <row r="11" spans="1:5">
      <c r="A11" s="4" t="s">
        <v>13</v>
      </c>
      <c r="B11">
        <v>100</v>
      </c>
      <c r="C11">
        <f t="shared" si="0"/>
        <v>600</v>
      </c>
    </row>
    <row r="12" spans="1:5">
      <c r="A12" s="4" t="s">
        <v>14</v>
      </c>
      <c r="C12">
        <f t="shared" si="0"/>
        <v>0</v>
      </c>
    </row>
    <row r="13" spans="1:5">
      <c r="A13" s="5" t="s">
        <v>15</v>
      </c>
      <c r="B13">
        <v>140</v>
      </c>
      <c r="C13">
        <f t="shared" si="0"/>
        <v>840</v>
      </c>
    </row>
    <row r="14" spans="1:5">
      <c r="A14" s="5" t="s">
        <v>16</v>
      </c>
      <c r="B14">
        <v>100</v>
      </c>
      <c r="C14">
        <f t="shared" si="0"/>
        <v>600</v>
      </c>
    </row>
    <row r="15" spans="1:5">
      <c r="A15" s="5" t="s">
        <v>20</v>
      </c>
      <c r="B15">
        <v>150</v>
      </c>
      <c r="C15">
        <f t="shared" si="0"/>
        <v>900</v>
      </c>
    </row>
    <row r="16" spans="1:5">
      <c r="A16" s="4" t="s">
        <v>17</v>
      </c>
      <c r="C16">
        <v>200</v>
      </c>
    </row>
    <row r="17" spans="1:3">
      <c r="A17" s="3" t="s">
        <v>18</v>
      </c>
      <c r="B17">
        <v>200</v>
      </c>
      <c r="C17">
        <f t="shared" si="0"/>
        <v>1200</v>
      </c>
    </row>
    <row r="18" spans="1:3">
      <c r="A18" s="4" t="s">
        <v>19</v>
      </c>
    </row>
    <row r="19" spans="1:3">
      <c r="A19" s="5" t="s">
        <v>25</v>
      </c>
      <c r="B19">
        <v>50</v>
      </c>
      <c r="C19">
        <f t="shared" si="0"/>
        <v>300</v>
      </c>
    </row>
    <row r="20" spans="1:3">
      <c r="A20" s="5" t="s">
        <v>27</v>
      </c>
      <c r="B20" t="s">
        <v>40</v>
      </c>
      <c r="C20">
        <v>10000</v>
      </c>
    </row>
    <row r="21" spans="1:3">
      <c r="A21" s="4" t="s">
        <v>28</v>
      </c>
      <c r="C21">
        <v>5000</v>
      </c>
    </row>
    <row r="22" spans="1:3">
      <c r="A22" s="3" t="s">
        <v>32</v>
      </c>
      <c r="B22">
        <v>284</v>
      </c>
      <c r="C22">
        <f t="shared" si="0"/>
        <v>1704</v>
      </c>
    </row>
    <row r="23" spans="1:3">
      <c r="A23" s="3" t="s">
        <v>33</v>
      </c>
      <c r="B23">
        <v>284</v>
      </c>
      <c r="C23">
        <f t="shared" si="0"/>
        <v>1704</v>
      </c>
    </row>
    <row r="24" spans="1:3">
      <c r="A24" s="4" t="s">
        <v>39</v>
      </c>
    </row>
    <row r="26" spans="1:3">
      <c r="A26" s="1" t="s">
        <v>21</v>
      </c>
    </row>
    <row r="27" spans="1:3">
      <c r="A27" s="3" t="s">
        <v>29</v>
      </c>
    </row>
    <row r="28" spans="1:3">
      <c r="A28" s="7" t="s">
        <v>30</v>
      </c>
      <c r="B28" t="s">
        <v>23</v>
      </c>
    </row>
    <row r="29" spans="1:3">
      <c r="A29" s="7" t="s">
        <v>31</v>
      </c>
      <c r="B29" t="s">
        <v>22</v>
      </c>
      <c r="C29">
        <f>130 * 4 * 2</f>
        <v>1040</v>
      </c>
    </row>
    <row r="30" spans="1:3">
      <c r="A30" s="7"/>
    </row>
    <row r="31" spans="1:3">
      <c r="A31" s="7"/>
    </row>
    <row r="34" spans="1:3">
      <c r="A34" s="6"/>
    </row>
    <row r="35" spans="1:3">
      <c r="A35" s="6"/>
    </row>
    <row r="36" spans="1:3">
      <c r="A36" s="1" t="s">
        <v>6</v>
      </c>
    </row>
    <row r="37" spans="1:3">
      <c r="A37" s="3" t="s">
        <v>26</v>
      </c>
    </row>
    <row r="38" spans="1:3">
      <c r="A38" t="s">
        <v>35</v>
      </c>
      <c r="C38">
        <v>15000</v>
      </c>
    </row>
    <row r="39" spans="1:3">
      <c r="B39" t="s">
        <v>37</v>
      </c>
      <c r="C39">
        <f>SUM(C1:C38)</f>
        <v>45508</v>
      </c>
    </row>
    <row r="43" spans="1:3">
      <c r="A43" t="s">
        <v>34</v>
      </c>
    </row>
    <row r="44" spans="1:3">
      <c r="A44" t="s">
        <v>36</v>
      </c>
    </row>
    <row r="45" spans="1:3">
      <c r="A45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6" sqref="A6"/>
    </sheetView>
  </sheetViews>
  <sheetFormatPr defaultRowHeight="15.75"/>
  <cols>
    <col min="1" max="1" width="24.375" customWidth="1"/>
  </cols>
  <sheetData>
    <row r="1" spans="1:5">
      <c r="A1" t="s">
        <v>41</v>
      </c>
      <c r="B1">
        <f>3000</f>
        <v>3000</v>
      </c>
      <c r="D1" t="s">
        <v>43</v>
      </c>
      <c r="E1">
        <f>SUM(B:B)</f>
        <v>4000</v>
      </c>
    </row>
    <row r="2" spans="1:5">
      <c r="A2" t="s">
        <v>42</v>
      </c>
      <c r="B2">
        <v>200</v>
      </c>
    </row>
    <row r="3" spans="1:5">
      <c r="A3" t="s">
        <v>44</v>
      </c>
      <c r="B3">
        <v>200</v>
      </c>
    </row>
    <row r="4" spans="1:5">
      <c r="A4" t="s">
        <v>45</v>
      </c>
      <c r="B4">
        <v>100</v>
      </c>
    </row>
    <row r="5" spans="1:5">
      <c r="A5" t="s">
        <v>46</v>
      </c>
      <c r="B5">
        <v>500</v>
      </c>
      <c r="C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UNSW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Chun-kan Leung</dc:creator>
  <cp:lastModifiedBy>Chun-kan</cp:lastModifiedBy>
  <dcterms:created xsi:type="dcterms:W3CDTF">2012-02-25T05:13:34Z</dcterms:created>
  <dcterms:modified xsi:type="dcterms:W3CDTF">2012-03-17T04:36:36Z</dcterms:modified>
</cp:coreProperties>
</file>