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bookViews>
    <workbookView xWindow="0" yWindow="0" windowWidth="20490" windowHeight="7755"/>
  </bookViews>
  <sheets>
    <sheet name="Template" sheetId="1" r:id="rId1"/>
  </sheets>
  <calcPr calcId="152511"/>
</workbook>
</file>

<file path=xl/calcChain.xml><?xml version="1.0" encoding="utf-8"?>
<calcChain xmlns="http://schemas.openxmlformats.org/spreadsheetml/2006/main">
  <c r="I32" i="1" l="1"/>
  <c r="J32" i="1"/>
  <c r="C9" i="1"/>
  <c r="B9" i="1"/>
</calcChain>
</file>

<file path=xl/sharedStrings.xml><?xml version="1.0" encoding="utf-8"?>
<sst xmlns="http://schemas.openxmlformats.org/spreadsheetml/2006/main" count="149" uniqueCount="134">
  <si>
    <t>Digikey PN</t>
  </si>
  <si>
    <t>Manufacturer</t>
  </si>
  <si>
    <t>Manufacturer PN</t>
  </si>
  <si>
    <t>Comment</t>
  </si>
  <si>
    <t>Designator</t>
  </si>
  <si>
    <t>Footprint</t>
  </si>
  <si>
    <t>LibRef</t>
  </si>
  <si>
    <t>Qty</t>
  </si>
  <si>
    <t>Bill of Materials</t>
  </si>
  <si>
    <t>Source Data From:</t>
  </si>
  <si>
    <t>Project:</t>
  </si>
  <si>
    <t>Variant:</t>
  </si>
  <si>
    <t>Creation Date:</t>
  </si>
  <si>
    <t>11/29/2014</t>
  </si>
  <si>
    <t>2:43:41 PM</t>
  </si>
  <si>
    <t>Print Date:</t>
  </si>
  <si>
    <t>Iteration #</t>
  </si>
  <si>
    <t>Bill of Materials For PCB Document [IT-1_SpaceSystems_CDH_SubsystemsCAN.PcbDoc]</t>
  </si>
  <si>
    <t>IT-1_SpaceSystems_CDH_SubsystemsCAN.PcbDoc.PcbDoc</t>
  </si>
  <si>
    <t>IT-1_SpaceSystems_CDH_SubsystemsCAN.PcbDoc.PrjPcb</t>
  </si>
  <si>
    <t>ECS-ECX-71-4_V</t>
  </si>
  <si>
    <t>CMP-0307-00001-1</t>
  </si>
  <si>
    <t/>
  </si>
  <si>
    <t>RESC0805(2012)_N</t>
  </si>
  <si>
    <t>1K 5% 0805(2012)</t>
  </si>
  <si>
    <t>CMP-1013-00074-1</t>
  </si>
  <si>
    <t>1K</t>
  </si>
  <si>
    <t>1K 0.125W 5% 0805 (2012 Metric)  SMD</t>
  </si>
  <si>
    <t>4K7 5% 0805(2012)</t>
  </si>
  <si>
    <t>CMP-1013-00090-1</t>
  </si>
  <si>
    <t>4.7K</t>
  </si>
  <si>
    <t>4K7 0.125W 5% 0805 (2012 Metric)  SMD</t>
  </si>
  <si>
    <t>RESC0805(2012)_L</t>
  </si>
  <si>
    <t>10K 5% 0805(2012)</t>
  </si>
  <si>
    <t>CMP-1013-00098-1</t>
  </si>
  <si>
    <t>10K</t>
  </si>
  <si>
    <t>10K 0.125W 5% 0805 (2012 Metric)  SMD</t>
  </si>
  <si>
    <t>CAPC0805(2012)75_L</t>
  </si>
  <si>
    <t>CAP 18pF 10V 0805(2012)</t>
  </si>
  <si>
    <t>CMP-1036-01106-1</t>
  </si>
  <si>
    <t>18pF</t>
  </si>
  <si>
    <t>CAP 18pF 10V ±1% 0805 (2012 Metric) Thickness 0.75mm SMD</t>
  </si>
  <si>
    <t>CAPC0805(2012)75_N</t>
  </si>
  <si>
    <t>CAP 1pF 10V 0805(2012)</t>
  </si>
  <si>
    <t>CMP-1036-00045-1</t>
  </si>
  <si>
    <t>100nF</t>
  </si>
  <si>
    <t>CAP 1pF 10V ±0.1pF 0805 (2012 Metric) Thickness 0.75mm SMD</t>
  </si>
  <si>
    <t>120R 5% 0805(2012)</t>
  </si>
  <si>
    <t>CMP-1013-00052-1</t>
  </si>
  <si>
    <t>120</t>
  </si>
  <si>
    <t>120R 0.125W 5% 0805 (2012 Metric)  SMD</t>
  </si>
  <si>
    <t>32MA_M</t>
  </si>
  <si>
    <t>ATmega328P-15AZ</t>
  </si>
  <si>
    <t>CMP-0096-00111-2</t>
  </si>
  <si>
    <t>ATmega</t>
  </si>
  <si>
    <t>8-bit Automotive AVR Microcontroller, 32KB Flash, 1KB EEPROM, 2KB SRAM, 23 GPIO pins, Automotive Grade (-40°C to +125°C), 32-Pin TQFP</t>
  </si>
  <si>
    <t>TSSOP-ST20_N</t>
  </si>
  <si>
    <t>MCP2515-I/ST</t>
  </si>
  <si>
    <t>CMP-0186-00077-2</t>
  </si>
  <si>
    <t>CAN controller</t>
  </si>
  <si>
    <t>Stand-Alone CAN Controller With SPI Interface, 20-Pin TSSOP, Industrial Temperature</t>
  </si>
  <si>
    <t>D8_N</t>
  </si>
  <si>
    <t>SN65HVD233D</t>
  </si>
  <si>
    <t>CMP-0315-00036-1</t>
  </si>
  <si>
    <t>CAN tranciever</t>
  </si>
  <si>
    <t>3.3V CAN Transceiver with Standby Mode, Loop-back, 6 mA, -40 to 125 degC, 8-pin SOIC (D), Green (RoHS &amp; no Sb/Br)</t>
  </si>
  <si>
    <t>SOT-23 - Diode Schottky</t>
  </si>
  <si>
    <t>CD1206-S01575</t>
  </si>
  <si>
    <t>DIODE-MINIMELF</t>
  </si>
  <si>
    <t>D2</t>
  </si>
  <si>
    <t>DSUB1.385-2H9</t>
  </si>
  <si>
    <t>DB9 F</t>
  </si>
  <si>
    <t>D Connector 9</t>
  </si>
  <si>
    <t>D9F</t>
  </si>
  <si>
    <t>Receptacle Assembly, 9 Position, Right Angle</t>
  </si>
  <si>
    <t>DIP30</t>
  </si>
  <si>
    <t>PIC ICSP - Mini</t>
  </si>
  <si>
    <t>3x2 M</t>
  </si>
  <si>
    <t>PINHD-2X3</t>
  </si>
  <si>
    <t>ICSP</t>
  </si>
  <si>
    <t>HDR1X6</t>
  </si>
  <si>
    <t>6X1 Header</t>
  </si>
  <si>
    <t>PINHD-1X6</t>
  </si>
  <si>
    <t>JP5</t>
  </si>
  <si>
    <t>RAD-0.2</t>
  </si>
  <si>
    <t>Jumper</t>
  </si>
  <si>
    <t>Jumper Wire</t>
  </si>
  <si>
    <t>Barrel_5.5x9</t>
  </si>
  <si>
    <t>Power Jack</t>
  </si>
  <si>
    <t>Switch - SMD</t>
  </si>
  <si>
    <t>CH160-ND</t>
  </si>
  <si>
    <t>TS42</t>
  </si>
  <si>
    <t>RESET</t>
  </si>
  <si>
    <t>Solder Jumper - NO</t>
  </si>
  <si>
    <t>SJ</t>
  </si>
  <si>
    <t>RESET-EN</t>
  </si>
  <si>
    <t>DB9 Header</t>
  </si>
  <si>
    <t>DB9 M</t>
  </si>
  <si>
    <t>DB9MALE</t>
  </si>
  <si>
    <t>X1</t>
  </si>
  <si>
    <t>Solder Jumper</t>
  </si>
  <si>
    <t>Description</t>
  </si>
  <si>
    <t>5.5mmx9mm DC barrel jack</t>
  </si>
  <si>
    <t>Push button switch</t>
  </si>
  <si>
    <t>Header, 30 pin, dual row</t>
  </si>
  <si>
    <t>Header, 6 pin, dual row</t>
  </si>
  <si>
    <t>Header, 6 pin, single row</t>
  </si>
  <si>
    <t>Schottky Diode</t>
  </si>
  <si>
    <t>ATMEGA328P-15AZ</t>
  </si>
  <si>
    <t>Atmel</t>
  </si>
  <si>
    <t>ATMEGA328P-15AZCT-ND</t>
  </si>
  <si>
    <t>Microchip Technology</t>
  </si>
  <si>
    <t>MCP2515-I/ST-ND</t>
  </si>
  <si>
    <t>SN65HVD233DG4</t>
  </si>
  <si>
    <t>Texas Instruments</t>
  </si>
  <si>
    <t>SN65HVD233DG4-ND</t>
  </si>
  <si>
    <t>CP-102B-ND</t>
  </si>
  <si>
    <t>CUI Inc</t>
  </si>
  <si>
    <t>PJ-102B</t>
  </si>
  <si>
    <t>A35107-ND</t>
  </si>
  <si>
    <t>TE Connectivity</t>
  </si>
  <si>
    <t>1734354-1</t>
  </si>
  <si>
    <t>A117821TR-ND</t>
  </si>
  <si>
    <t>1-1740194-2</t>
  </si>
  <si>
    <t>D-SUB9 Male Connector</t>
  </si>
  <si>
    <t>MX1A-11NW</t>
  </si>
  <si>
    <t>Cherry</t>
  </si>
  <si>
    <t>Bourns Inc.</t>
  </si>
  <si>
    <t>CD1206-S01575TR-ND</t>
  </si>
  <si>
    <t>Cost (CAD)</t>
  </si>
  <si>
    <t>XC1657CT-ND</t>
  </si>
  <si>
    <t>ECS Inc</t>
  </si>
  <si>
    <t>ECS-.327-7-38-TR</t>
  </si>
  <si>
    <t>Crystal, 32.768 kHz, Body 6.70mm x 1.50mm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</si>
</sst>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[$-C09]dd\-mmm\-yy;@"/>
    <numFmt numFmtId="165" formatCode="[$-409]h:mm:ss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b/>
      <sz val="24"/>
      <name val="Garamond"/>
      <family val="1"/>
    </font>
    <font>
      <b/>
      <sz val="12"/>
      <name val="Garamond"/>
      <family val="1"/>
    </font>
    <font>
      <b/>
      <sz val="10"/>
      <name val="Garamond"/>
      <family val="1"/>
    </font>
    <font>
      <sz val="9"/>
      <name val="Garamond"/>
      <family val="1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Segoe U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2"/>
      </right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44" fontId="3" fillId="0" borderId="0" xfId="1" applyFont="1"/>
    <xf numFmtId="0" fontId="2" fillId="2" borderId="4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2" borderId="6" xfId="0" applyFont="1" applyFill="1" applyBorder="1" applyAlignment="1"/>
    <xf numFmtId="0" fontId="5" fillId="0" borderId="3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2" borderId="8" xfId="0" quotePrefix="1" applyFont="1" applyFill="1" applyBorder="1" applyAlignment="1">
      <alignment vertical="center"/>
    </xf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7" fillId="0" borderId="3" xfId="0" applyFont="1" applyBorder="1" applyAlignment="1"/>
    <xf numFmtId="0" fontId="7" fillId="0" borderId="0" xfId="0" quotePrefix="1" applyFont="1" applyBorder="1" applyAlignment="1">
      <alignment horizontal="left"/>
    </xf>
    <xf numFmtId="0" fontId="7" fillId="0" borderId="0" xfId="0" applyFont="1" applyBorder="1" applyAlignment="1"/>
    <xf numFmtId="0" fontId="2" fillId="0" borderId="0" xfId="0" applyFont="1" applyBorder="1" applyAlignment="1"/>
    <xf numFmtId="0" fontId="2" fillId="0" borderId="11" xfId="0" applyFont="1" applyBorder="1" applyAlignment="1"/>
    <xf numFmtId="0" fontId="7" fillId="0" borderId="1" xfId="0" quotePrefix="1" applyFont="1" applyBorder="1" applyAlignment="1">
      <alignment horizontal="left"/>
    </xf>
    <xf numFmtId="0" fontId="2" fillId="0" borderId="1" xfId="0" applyFont="1" applyBorder="1" applyAlignment="1"/>
    <xf numFmtId="0" fontId="2" fillId="0" borderId="12" xfId="0" applyFont="1" applyBorder="1" applyAlignment="1"/>
    <xf numFmtId="0" fontId="7" fillId="0" borderId="13" xfId="0" applyFont="1" applyBorder="1" applyAlignment="1"/>
    <xf numFmtId="0" fontId="7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7" fillId="0" borderId="12" xfId="0" applyFont="1" applyBorder="1" applyAlignment="1"/>
    <xf numFmtId="0" fontId="2" fillId="0" borderId="14" xfId="0" applyFont="1" applyBorder="1" applyAlignment="1"/>
    <xf numFmtId="0" fontId="8" fillId="0" borderId="3" xfId="0" applyFont="1" applyBorder="1" applyAlignment="1"/>
    <xf numFmtId="0" fontId="2" fillId="0" borderId="12" xfId="0" quotePrefix="1" applyFont="1" applyBorder="1" applyAlignment="1">
      <alignment horizontal="left"/>
    </xf>
    <xf numFmtId="0" fontId="8" fillId="0" borderId="0" xfId="0" applyFont="1" applyBorder="1" applyAlignment="1"/>
    <xf numFmtId="0" fontId="2" fillId="0" borderId="3" xfId="0" applyFont="1" applyBorder="1" applyAlignment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3" fillId="0" borderId="0" xfId="0" applyFont="1" applyBorder="1"/>
    <xf numFmtId="14" fontId="0" fillId="0" borderId="0" xfId="0" applyNumberFormat="1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11" fillId="0" borderId="0" xfId="0" quotePrefix="1" applyFont="1" applyBorder="1" applyAlignment="1">
      <alignment horizontal="left" vertical="top"/>
    </xf>
    <xf numFmtId="0" fontId="11" fillId="0" borderId="0" xfId="0" quotePrefix="1" applyFont="1" applyBorder="1" applyAlignment="1">
      <alignment vertical="top"/>
    </xf>
    <xf numFmtId="0" fontId="11" fillId="0" borderId="0" xfId="0" quotePrefix="1" applyFont="1" applyBorder="1" applyAlignment="1">
      <alignment vertical="top" wrapText="1"/>
    </xf>
    <xf numFmtId="0" fontId="11" fillId="0" borderId="0" xfId="0" quotePrefix="1" applyFont="1" applyBorder="1" applyAlignment="1">
      <alignment horizontal="left" vertical="top" wrapText="1"/>
    </xf>
    <xf numFmtId="44" fontId="3" fillId="0" borderId="0" xfId="1" applyFont="1" applyBorder="1"/>
    <xf numFmtId="1" fontId="11" fillId="0" borderId="0" xfId="0" applyNumberFormat="1" applyFont="1" applyFill="1" applyBorder="1" applyAlignment="1">
      <alignment vertical="top"/>
    </xf>
    <xf numFmtId="0" fontId="13" fillId="0" borderId="0" xfId="0" quotePrefix="1" applyFont="1" applyBorder="1"/>
    <xf numFmtId="0" fontId="12" fillId="0" borderId="0" xfId="0" applyFont="1"/>
    <xf numFmtId="0" fontId="15" fillId="0" borderId="0" xfId="0" applyFont="1"/>
    <xf numFmtId="0" fontId="13" fillId="0" borderId="0" xfId="0" applyFont="1"/>
    <xf numFmtId="0" fontId="16" fillId="0" borderId="0" xfId="2" applyFont="1"/>
    <xf numFmtId="0" fontId="13" fillId="0" borderId="0" xfId="0" applyFont="1" applyAlignment="1">
      <alignment vertical="center" wrapText="1"/>
    </xf>
    <xf numFmtId="0" fontId="13" fillId="0" borderId="0" xfId="0" applyFont="1" applyBorder="1"/>
    <xf numFmtId="0" fontId="15" fillId="0" borderId="0" xfId="0" applyFont="1" applyBorder="1"/>
    <xf numFmtId="0" fontId="13" fillId="0" borderId="0" xfId="0" applyFont="1" applyBorder="1" applyAlignment="1">
      <alignment vertical="center" wrapText="1"/>
    </xf>
    <xf numFmtId="0" fontId="17" fillId="0" borderId="0" xfId="0" applyFont="1" applyBorder="1"/>
    <xf numFmtId="0" fontId="10" fillId="0" borderId="0" xfId="0" applyFont="1" applyBorder="1"/>
    <xf numFmtId="0" fontId="15" fillId="0" borderId="0" xfId="0" applyFont="1" applyBorder="1" applyAlignment="1"/>
    <xf numFmtId="0" fontId="18" fillId="0" borderId="2" xfId="0" applyFont="1" applyBorder="1"/>
    <xf numFmtId="1" fontId="9" fillId="0" borderId="2" xfId="0" applyNumberFormat="1" applyFont="1" applyFill="1" applyBorder="1" applyAlignment="1">
      <alignment vertical="top"/>
    </xf>
    <xf numFmtId="0" fontId="13" fillId="3" borderId="0" xfId="0" applyFont="1" applyFill="1" applyBorder="1" applyAlignment="1">
      <alignment horizontal="right" vertical="center" wrapText="1"/>
    </xf>
    <xf numFmtId="0" fontId="11" fillId="0" borderId="0" xfId="2" applyFont="1" applyBorder="1"/>
    <xf numFmtId="44" fontId="4" fillId="2" borderId="1" xfId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a/product-detail/en/CD1206-S01575/CD1206-S01575TR-ND/3741981" TargetMode="External"/><Relationship Id="rId1" Type="http://schemas.openxmlformats.org/officeDocument/2006/relationships/hyperlink" Target="http://www.digikey.ca/product-detail/en/ATMEGA328P-15AZ/ATMEGA328P-15AZCT-ND/2477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85" zoomScaleNormal="85" workbookViewId="0">
      <selection activeCell="D6" sqref="D6"/>
    </sheetView>
  </sheetViews>
  <sheetFormatPr defaultRowHeight="12.75" x14ac:dyDescent="0.2"/>
  <cols>
    <col min="1" max="1" width="23.5703125" style="2" customWidth="1"/>
    <col min="2" max="2" width="20.85546875" style="2" customWidth="1"/>
    <col min="3" max="3" width="23.7109375" style="2" customWidth="1"/>
    <col min="4" max="4" width="27.28515625" style="2" customWidth="1"/>
    <col min="5" max="5" width="116.5703125" style="2" customWidth="1"/>
    <col min="6" max="6" width="23.7109375" style="2" customWidth="1"/>
    <col min="7" max="7" width="26.7109375" style="2" customWidth="1"/>
    <col min="8" max="8" width="20.42578125" style="2" customWidth="1"/>
    <col min="9" max="9" width="10" style="2" customWidth="1"/>
    <col min="10" max="10" width="9.140625" style="4"/>
    <col min="11" max="16384" width="9.140625" style="2"/>
  </cols>
  <sheetData>
    <row r="1" spans="1:10" s="1" customFormat="1" ht="15.75" thickBot="1" x14ac:dyDescent="0.3">
      <c r="A1" s="5"/>
      <c r="B1" s="6"/>
      <c r="C1" s="6"/>
      <c r="D1" s="7"/>
      <c r="E1" s="7"/>
      <c r="F1" s="8"/>
    </row>
    <row r="2" spans="1:10" s="1" customFormat="1" ht="31.5" thickBot="1" x14ac:dyDescent="0.3">
      <c r="A2" s="9" t="s">
        <v>8</v>
      </c>
      <c r="B2" s="10"/>
      <c r="C2" s="11"/>
      <c r="D2" s="12" t="s">
        <v>17</v>
      </c>
      <c r="E2" s="13"/>
      <c r="F2" s="14"/>
    </row>
    <row r="3" spans="1:10" s="1" customFormat="1" ht="15" x14ac:dyDescent="0.25">
      <c r="A3" s="15" t="s">
        <v>9</v>
      </c>
      <c r="B3" s="10"/>
      <c r="C3" s="16" t="s">
        <v>18</v>
      </c>
      <c r="D3" s="17"/>
      <c r="E3" s="18"/>
      <c r="F3" s="19"/>
    </row>
    <row r="4" spans="1:10" s="1" customFormat="1" ht="15" x14ac:dyDescent="0.25">
      <c r="A4" s="15" t="s">
        <v>10</v>
      </c>
      <c r="B4" s="10"/>
      <c r="C4" s="20" t="s">
        <v>19</v>
      </c>
      <c r="D4" s="21"/>
      <c r="E4" s="18"/>
      <c r="F4" s="19"/>
    </row>
    <row r="5" spans="1:10" s="1" customFormat="1" ht="15" x14ac:dyDescent="0.25">
      <c r="A5" s="15" t="s">
        <v>11</v>
      </c>
      <c r="B5" s="10"/>
      <c r="C5" s="24" t="s">
        <v>16</v>
      </c>
      <c r="D5" s="22">
        <v>1.2</v>
      </c>
      <c r="E5" s="18"/>
      <c r="F5" s="19"/>
    </row>
    <row r="6" spans="1:10" s="1" customFormat="1" ht="15" x14ac:dyDescent="0.25">
      <c r="E6" s="18"/>
      <c r="F6" s="19"/>
    </row>
    <row r="7" spans="1:10" s="1" customFormat="1" ht="15" x14ac:dyDescent="0.25">
      <c r="A7" s="23"/>
      <c r="B7" s="24"/>
      <c r="C7" s="25"/>
      <c r="D7" s="22"/>
      <c r="E7" s="26"/>
      <c r="F7" s="27"/>
    </row>
    <row r="8" spans="1:10" s="1" customFormat="1" ht="15" x14ac:dyDescent="0.25">
      <c r="A8" s="28" t="s">
        <v>12</v>
      </c>
      <c r="B8" s="29" t="s">
        <v>13</v>
      </c>
      <c r="C8" s="29" t="s">
        <v>14</v>
      </c>
      <c r="D8" s="30"/>
      <c r="E8" s="18"/>
      <c r="F8" s="19"/>
    </row>
    <row r="9" spans="1:10" s="1" customFormat="1" ht="15" x14ac:dyDescent="0.25">
      <c r="A9" s="31" t="s">
        <v>15</v>
      </c>
      <c r="B9" s="32">
        <f ca="1">TODAY()</f>
        <v>41993</v>
      </c>
      <c r="C9" s="33">
        <f ca="1">NOW()</f>
        <v>41993.026304513885</v>
      </c>
      <c r="D9" s="30"/>
      <c r="E9" s="18"/>
      <c r="F9" s="19"/>
    </row>
    <row r="11" spans="1:10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101</v>
      </c>
      <c r="F11" s="3" t="s">
        <v>4</v>
      </c>
      <c r="G11" s="3" t="s">
        <v>5</v>
      </c>
      <c r="H11" s="3" t="s">
        <v>6</v>
      </c>
      <c r="I11" s="60" t="s">
        <v>129</v>
      </c>
      <c r="J11" s="3" t="s">
        <v>7</v>
      </c>
    </row>
    <row r="12" spans="1:10" x14ac:dyDescent="0.2">
      <c r="A12" s="47" t="s">
        <v>130</v>
      </c>
      <c r="B12" s="46" t="s">
        <v>131</v>
      </c>
      <c r="C12" s="49" t="s">
        <v>132</v>
      </c>
      <c r="D12" s="49" t="s">
        <v>132</v>
      </c>
      <c r="E12" s="39" t="s">
        <v>133</v>
      </c>
      <c r="F12" s="40" t="s">
        <v>22</v>
      </c>
      <c r="G12" s="39" t="s">
        <v>20</v>
      </c>
      <c r="H12" s="38" t="s">
        <v>21</v>
      </c>
      <c r="I12" s="51">
        <v>1.1299999999999999</v>
      </c>
      <c r="J12" s="43">
        <v>2</v>
      </c>
    </row>
    <row r="13" spans="1:10" x14ac:dyDescent="0.2">
      <c r="A13" s="46"/>
      <c r="B13" s="46"/>
      <c r="C13" s="46"/>
      <c r="D13" s="38" t="s">
        <v>24</v>
      </c>
      <c r="E13" s="39" t="s">
        <v>27</v>
      </c>
      <c r="F13" s="41" t="s">
        <v>26</v>
      </c>
      <c r="G13" s="39" t="s">
        <v>23</v>
      </c>
      <c r="H13" s="38" t="s">
        <v>25</v>
      </c>
      <c r="I13" s="55"/>
      <c r="J13" s="43">
        <v>1</v>
      </c>
    </row>
    <row r="14" spans="1:10" x14ac:dyDescent="0.2">
      <c r="A14" s="46"/>
      <c r="B14" s="46"/>
      <c r="C14" s="46"/>
      <c r="D14" s="38" t="s">
        <v>28</v>
      </c>
      <c r="E14" s="39" t="s">
        <v>31</v>
      </c>
      <c r="F14" s="40" t="s">
        <v>30</v>
      </c>
      <c r="G14" s="39" t="s">
        <v>23</v>
      </c>
      <c r="H14" s="38" t="s">
        <v>29</v>
      </c>
      <c r="I14" s="51"/>
      <c r="J14" s="43">
        <v>1</v>
      </c>
    </row>
    <row r="15" spans="1:10" x14ac:dyDescent="0.2">
      <c r="A15" s="46"/>
      <c r="B15" s="46"/>
      <c r="C15" s="46"/>
      <c r="D15" s="38" t="s">
        <v>33</v>
      </c>
      <c r="E15" s="39" t="s">
        <v>36</v>
      </c>
      <c r="F15" s="41" t="s">
        <v>35</v>
      </c>
      <c r="G15" s="39" t="s">
        <v>32</v>
      </c>
      <c r="H15" s="38" t="s">
        <v>34</v>
      </c>
      <c r="I15" s="51"/>
      <c r="J15" s="43">
        <v>1</v>
      </c>
    </row>
    <row r="16" spans="1:10" x14ac:dyDescent="0.2">
      <c r="A16" s="46"/>
      <c r="B16" s="46"/>
      <c r="C16" s="46"/>
      <c r="D16" s="38" t="s">
        <v>38</v>
      </c>
      <c r="E16" s="39" t="s">
        <v>41</v>
      </c>
      <c r="F16" s="40" t="s">
        <v>40</v>
      </c>
      <c r="G16" s="39" t="s">
        <v>37</v>
      </c>
      <c r="H16" s="38" t="s">
        <v>39</v>
      </c>
      <c r="I16" s="51"/>
      <c r="J16" s="43">
        <v>4</v>
      </c>
    </row>
    <row r="17" spans="1:17" x14ac:dyDescent="0.2">
      <c r="A17" s="46"/>
      <c r="B17" s="46"/>
      <c r="C17" s="46"/>
      <c r="D17" s="38" t="s">
        <v>43</v>
      </c>
      <c r="E17" s="39" t="s">
        <v>46</v>
      </c>
      <c r="F17" s="41" t="s">
        <v>45</v>
      </c>
      <c r="G17" s="39" t="s">
        <v>42</v>
      </c>
      <c r="H17" s="38" t="s">
        <v>44</v>
      </c>
      <c r="I17" s="51"/>
      <c r="J17" s="43">
        <v>5</v>
      </c>
    </row>
    <row r="18" spans="1:17" x14ac:dyDescent="0.2">
      <c r="A18" s="46"/>
      <c r="B18" s="46"/>
      <c r="C18" s="46"/>
      <c r="D18" s="38" t="s">
        <v>47</v>
      </c>
      <c r="E18" s="39" t="s">
        <v>50</v>
      </c>
      <c r="F18" s="40" t="s">
        <v>49</v>
      </c>
      <c r="G18" s="39" t="s">
        <v>23</v>
      </c>
      <c r="H18" s="38" t="s">
        <v>48</v>
      </c>
      <c r="I18" s="51"/>
      <c r="J18" s="43">
        <v>1</v>
      </c>
    </row>
    <row r="19" spans="1:17" x14ac:dyDescent="0.2">
      <c r="A19" s="47" t="s">
        <v>110</v>
      </c>
      <c r="B19" s="46" t="s">
        <v>109</v>
      </c>
      <c r="C19" s="48" t="s">
        <v>108</v>
      </c>
      <c r="D19" s="38" t="s">
        <v>52</v>
      </c>
      <c r="E19" s="39" t="s">
        <v>55</v>
      </c>
      <c r="F19" s="41" t="s">
        <v>54</v>
      </c>
      <c r="G19" s="39" t="s">
        <v>51</v>
      </c>
      <c r="H19" s="38" t="s">
        <v>53</v>
      </c>
      <c r="I19" s="47">
        <v>8.57</v>
      </c>
      <c r="J19" s="43">
        <v>1</v>
      </c>
    </row>
    <row r="20" spans="1:17" x14ac:dyDescent="0.2">
      <c r="A20" s="47" t="s">
        <v>112</v>
      </c>
      <c r="B20" s="46" t="s">
        <v>111</v>
      </c>
      <c r="C20" s="49" t="s">
        <v>57</v>
      </c>
      <c r="D20" s="38" t="s">
        <v>57</v>
      </c>
      <c r="E20" s="39" t="s">
        <v>60</v>
      </c>
      <c r="F20" s="40" t="s">
        <v>59</v>
      </c>
      <c r="G20" s="39" t="s">
        <v>56</v>
      </c>
      <c r="H20" s="38" t="s">
        <v>58</v>
      </c>
      <c r="I20" s="58">
        <v>2.91</v>
      </c>
      <c r="J20" s="43">
        <v>1</v>
      </c>
    </row>
    <row r="21" spans="1:17" x14ac:dyDescent="0.2">
      <c r="A21" s="49" t="s">
        <v>115</v>
      </c>
      <c r="B21" s="46" t="s">
        <v>114</v>
      </c>
      <c r="C21" s="49" t="s">
        <v>113</v>
      </c>
      <c r="D21" s="38" t="s">
        <v>62</v>
      </c>
      <c r="E21" s="39" t="s">
        <v>65</v>
      </c>
      <c r="F21" s="41" t="s">
        <v>64</v>
      </c>
      <c r="G21" s="39" t="s">
        <v>61</v>
      </c>
      <c r="H21" s="38" t="s">
        <v>63</v>
      </c>
      <c r="I21" s="58">
        <v>2.4329999999999998</v>
      </c>
      <c r="J21" s="43">
        <v>1</v>
      </c>
    </row>
    <row r="22" spans="1:17" x14ac:dyDescent="0.2">
      <c r="A22" s="47" t="s">
        <v>128</v>
      </c>
      <c r="B22" s="46" t="s">
        <v>127</v>
      </c>
      <c r="C22" s="38" t="s">
        <v>67</v>
      </c>
      <c r="D22" s="38" t="s">
        <v>67</v>
      </c>
      <c r="E22" s="39" t="s">
        <v>107</v>
      </c>
      <c r="F22" s="40" t="s">
        <v>69</v>
      </c>
      <c r="G22" s="39" t="s">
        <v>66</v>
      </c>
      <c r="H22" s="38" t="s">
        <v>68</v>
      </c>
      <c r="I22" s="59">
        <v>2.801E-2</v>
      </c>
      <c r="J22" s="43">
        <v>1</v>
      </c>
    </row>
    <row r="23" spans="1:17" x14ac:dyDescent="0.2">
      <c r="A23" s="50" t="s">
        <v>122</v>
      </c>
      <c r="B23" s="51" t="s">
        <v>120</v>
      </c>
      <c r="C23" s="52" t="s">
        <v>123</v>
      </c>
      <c r="D23" s="38" t="s">
        <v>71</v>
      </c>
      <c r="E23" s="39" t="s">
        <v>74</v>
      </c>
      <c r="F23" s="41" t="s">
        <v>73</v>
      </c>
      <c r="G23" s="39" t="s">
        <v>70</v>
      </c>
      <c r="H23" s="38" t="s">
        <v>72</v>
      </c>
      <c r="I23" s="50">
        <v>8.57</v>
      </c>
      <c r="J23" s="43">
        <v>1</v>
      </c>
    </row>
    <row r="24" spans="1:17" x14ac:dyDescent="0.2">
      <c r="A24" s="51"/>
      <c r="B24" s="51"/>
      <c r="C24" s="51"/>
      <c r="D24" s="38" t="s">
        <v>75</v>
      </c>
      <c r="E24" s="39" t="s">
        <v>104</v>
      </c>
      <c r="F24" s="40" t="s">
        <v>75</v>
      </c>
      <c r="G24" s="39" t="s">
        <v>75</v>
      </c>
      <c r="H24" s="38" t="s">
        <v>75</v>
      </c>
      <c r="I24" s="51"/>
      <c r="J24" s="43">
        <v>1</v>
      </c>
    </row>
    <row r="25" spans="1:17" x14ac:dyDescent="0.2">
      <c r="A25" s="51"/>
      <c r="B25" s="51"/>
      <c r="C25" s="51"/>
      <c r="D25" s="38" t="s">
        <v>77</v>
      </c>
      <c r="E25" s="39" t="s">
        <v>105</v>
      </c>
      <c r="F25" s="41" t="s">
        <v>79</v>
      </c>
      <c r="G25" s="39" t="s">
        <v>76</v>
      </c>
      <c r="H25" s="38" t="s">
        <v>78</v>
      </c>
      <c r="I25" s="51"/>
      <c r="J25" s="43">
        <v>1</v>
      </c>
    </row>
    <row r="26" spans="1:17" x14ac:dyDescent="0.2">
      <c r="A26" s="51"/>
      <c r="B26" s="51"/>
      <c r="C26" s="51"/>
      <c r="D26" s="38" t="s">
        <v>81</v>
      </c>
      <c r="E26" s="39" t="s">
        <v>106</v>
      </c>
      <c r="F26" s="40" t="s">
        <v>83</v>
      </c>
      <c r="G26" s="39" t="s">
        <v>80</v>
      </c>
      <c r="H26" s="38" t="s">
        <v>82</v>
      </c>
      <c r="I26" s="51"/>
      <c r="J26" s="43">
        <v>1</v>
      </c>
    </row>
    <row r="27" spans="1:17" x14ac:dyDescent="0.2">
      <c r="A27" s="51"/>
      <c r="B27" s="51"/>
      <c r="C27" s="51"/>
      <c r="D27" s="38" t="s">
        <v>85</v>
      </c>
      <c r="E27" s="39" t="s">
        <v>86</v>
      </c>
      <c r="F27" s="41" t="s">
        <v>85</v>
      </c>
      <c r="G27" s="39" t="s">
        <v>84</v>
      </c>
      <c r="H27" s="38" t="s">
        <v>85</v>
      </c>
      <c r="I27" s="51"/>
      <c r="J27" s="43">
        <v>1</v>
      </c>
    </row>
    <row r="28" spans="1:17" x14ac:dyDescent="0.2">
      <c r="A28" s="50" t="s">
        <v>116</v>
      </c>
      <c r="B28" s="51" t="s">
        <v>117</v>
      </c>
      <c r="C28" s="51" t="s">
        <v>118</v>
      </c>
      <c r="D28" s="38" t="s">
        <v>88</v>
      </c>
      <c r="E28" s="44" t="s">
        <v>102</v>
      </c>
      <c r="F28" s="40" t="s">
        <v>88</v>
      </c>
      <c r="G28" s="39" t="s">
        <v>87</v>
      </c>
      <c r="H28" s="38" t="s">
        <v>88</v>
      </c>
      <c r="I28" s="51"/>
      <c r="J28" s="43">
        <v>1</v>
      </c>
    </row>
    <row r="29" spans="1:17" x14ac:dyDescent="0.2">
      <c r="A29" s="38" t="s">
        <v>90</v>
      </c>
      <c r="B29" s="51" t="s">
        <v>126</v>
      </c>
      <c r="C29" s="49" t="s">
        <v>125</v>
      </c>
      <c r="D29" s="38" t="s">
        <v>90</v>
      </c>
      <c r="E29" s="39" t="s">
        <v>103</v>
      </c>
      <c r="F29" s="41" t="s">
        <v>92</v>
      </c>
      <c r="G29" s="39" t="s">
        <v>89</v>
      </c>
      <c r="H29" s="38" t="s">
        <v>91</v>
      </c>
      <c r="I29" s="58">
        <v>0.81</v>
      </c>
      <c r="J29" s="43">
        <v>1</v>
      </c>
    </row>
    <row r="30" spans="1:17" x14ac:dyDescent="0.2">
      <c r="A30" s="51"/>
      <c r="B30" s="51"/>
      <c r="C30" s="51"/>
      <c r="D30" s="38" t="s">
        <v>22</v>
      </c>
      <c r="E30" s="39" t="s">
        <v>100</v>
      </c>
      <c r="F30" s="40" t="s">
        <v>95</v>
      </c>
      <c r="G30" s="39" t="s">
        <v>93</v>
      </c>
      <c r="H30" s="38" t="s">
        <v>94</v>
      </c>
      <c r="I30" s="51"/>
      <c r="J30" s="43">
        <v>1</v>
      </c>
    </row>
    <row r="31" spans="1:17" ht="14.25" x14ac:dyDescent="0.25">
      <c r="A31" s="53" t="s">
        <v>119</v>
      </c>
      <c r="B31" s="54" t="s">
        <v>120</v>
      </c>
      <c r="C31" s="54" t="s">
        <v>121</v>
      </c>
      <c r="D31" s="38" t="s">
        <v>97</v>
      </c>
      <c r="E31" s="39" t="s">
        <v>124</v>
      </c>
      <c r="F31" s="41" t="s">
        <v>99</v>
      </c>
      <c r="G31" s="39" t="s">
        <v>96</v>
      </c>
      <c r="H31" s="38" t="s">
        <v>98</v>
      </c>
      <c r="I31" s="45">
        <v>1.91</v>
      </c>
      <c r="J31" s="43">
        <v>1</v>
      </c>
    </row>
    <row r="32" spans="1:17" ht="15" x14ac:dyDescent="0.2">
      <c r="D32" s="34"/>
      <c r="E32" s="34"/>
      <c r="F32" s="34"/>
      <c r="G32" s="34"/>
      <c r="H32" s="34"/>
      <c r="I32" s="56">
        <f>SUM(I12:I31)</f>
        <v>26.36101</v>
      </c>
      <c r="J32" s="57">
        <f>SUM(J12:J31)</f>
        <v>28</v>
      </c>
      <c r="L32" s="34"/>
      <c r="M32" s="34"/>
      <c r="N32" s="34"/>
      <c r="O32" s="34"/>
      <c r="P32" s="34"/>
      <c r="Q32" s="34"/>
    </row>
    <row r="33" spans="4:17" ht="15" x14ac:dyDescent="0.2">
      <c r="D33" s="34"/>
      <c r="E33" s="34"/>
      <c r="F33" s="34"/>
      <c r="G33" s="34"/>
      <c r="H33" s="34"/>
      <c r="I33" s="34"/>
      <c r="J33" s="42"/>
      <c r="L33" s="35"/>
      <c r="M33" s="36"/>
      <c r="N33" s="36"/>
      <c r="O33" s="37"/>
      <c r="P33" s="37"/>
      <c r="Q33" s="34"/>
    </row>
    <row r="34" spans="4:17" x14ac:dyDescent="0.2">
      <c r="L34" s="34"/>
      <c r="M34" s="34"/>
      <c r="N34" s="34"/>
      <c r="O34" s="34"/>
      <c r="P34" s="34"/>
      <c r="Q34" s="34"/>
    </row>
  </sheetData>
  <hyperlinks>
    <hyperlink ref="C19" r:id="rId1" display="http://www.digikey.ca/product-detail/en/ATMEGA328P-15AZ/ATMEGA328P-15AZCT-ND/2477177"/>
    <hyperlink ref="I22" r:id="rId2" display="http://www.digikey.ca/product-detail/en/CD1206-S01575/CD1206-S01575TR-ND/3741981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JeffLaptop</dc:creator>
  <cp:lastModifiedBy>Omar Abdeldayem</cp:lastModifiedBy>
  <dcterms:created xsi:type="dcterms:W3CDTF">2014-12-02T13:56:07Z</dcterms:created>
  <dcterms:modified xsi:type="dcterms:W3CDTF">2014-12-20T05:37:53Z</dcterms:modified>
</cp:coreProperties>
</file>