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5" i="1" s="1"/>
  <c r="F2" i="1"/>
  <c r="F3" i="1" s="1"/>
</calcChain>
</file>

<file path=xl/sharedStrings.xml><?xml version="1.0" encoding="utf-8"?>
<sst xmlns="http://schemas.openxmlformats.org/spreadsheetml/2006/main" count="12" uniqueCount="12">
  <si>
    <t>Maximum Charge Current (A)</t>
  </si>
  <si>
    <t>Battery Float Voltage (V)</t>
  </si>
  <si>
    <t>R1 (kΩ)</t>
  </si>
  <si>
    <t>Charge Current</t>
  </si>
  <si>
    <t>Supply Current</t>
  </si>
  <si>
    <t>R2 (kΩ)</t>
  </si>
  <si>
    <t>R3 (Ω)</t>
  </si>
  <si>
    <t>R4 (Ω)</t>
  </si>
  <si>
    <t>VCC (V)</t>
  </si>
  <si>
    <t>Battery voltage error +/- (V)</t>
  </si>
  <si>
    <t>R6 (kΩ)</t>
  </si>
  <si>
    <t>V_ISET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</si>
</sst>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L16" sqref="L16"/>
    </sheetView>
  </sheetViews>
  <sheetFormatPr defaultRowHeight="15" x14ac:dyDescent="0.25"/>
  <cols>
    <col min="1" max="1" width="26.85546875" customWidth="1"/>
    <col min="2" max="2" width="18.28515625" customWidth="1"/>
    <col min="4" max="4" width="9.140625" customWidth="1"/>
    <col min="5" max="5" width="26.7109375" customWidth="1"/>
    <col min="6" max="6" width="15" customWidth="1"/>
  </cols>
  <sheetData>
    <row r="2" spans="1:6" x14ac:dyDescent="0.25">
      <c r="A2" t="s">
        <v>1</v>
      </c>
      <c r="B2">
        <v>16.8</v>
      </c>
      <c r="E2" t="s">
        <v>2</v>
      </c>
      <c r="F2">
        <f>B5*(B2-1.245)/(1.245+B5*0.0000003)</f>
        <v>154.9248382968687</v>
      </c>
    </row>
    <row r="3" spans="1:6" x14ac:dyDescent="0.25">
      <c r="A3" t="s">
        <v>0</v>
      </c>
      <c r="B3">
        <v>1</v>
      </c>
      <c r="E3" t="s">
        <v>9</v>
      </c>
      <c r="F3">
        <f>(0.15*F2*B5)/(1.245+1000*(F2+B5))</f>
        <v>1.722147519110479E-3</v>
      </c>
    </row>
    <row r="4" spans="1:6" x14ac:dyDescent="0.25">
      <c r="A4" t="s">
        <v>8</v>
      </c>
      <c r="B4">
        <v>3.3</v>
      </c>
      <c r="E4" t="s">
        <v>4</v>
      </c>
    </row>
    <row r="5" spans="1:6" x14ac:dyDescent="0.25">
      <c r="A5" t="s">
        <v>5</v>
      </c>
      <c r="B5">
        <v>12.4</v>
      </c>
      <c r="E5" t="s">
        <v>3</v>
      </c>
      <c r="F5">
        <f>B8*B7/(F6*B6*1000)</f>
        <v>1</v>
      </c>
    </row>
    <row r="6" spans="1:6" x14ac:dyDescent="0.25">
      <c r="A6" t="s">
        <v>6</v>
      </c>
      <c r="B6">
        <v>0.02</v>
      </c>
      <c r="E6" t="s">
        <v>10</v>
      </c>
      <c r="F6">
        <f>B4*B7/(1000*(B6*B3))</f>
        <v>1650</v>
      </c>
    </row>
    <row r="7" spans="1:6" x14ac:dyDescent="0.25">
      <c r="A7" t="s">
        <v>7</v>
      </c>
      <c r="B7">
        <v>10000</v>
      </c>
    </row>
    <row r="8" spans="1:6" x14ac:dyDescent="0.25">
      <c r="A8" t="s">
        <v>11</v>
      </c>
      <c r="B8">
        <v>3.3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</dc:creator>
  <cp:lastModifiedBy>Fisk</cp:lastModifiedBy>
  <dcterms:created xsi:type="dcterms:W3CDTF">2011-11-25T04:13:21Z</dcterms:created>
  <dcterms:modified xsi:type="dcterms:W3CDTF">2011-11-26T05:05:40Z</dcterms:modified>
</cp:coreProperties>
</file>