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ined EAs" sheetId="1" r:id="rId4"/>
    <sheet state="visible" name="EAs per Mentor" sheetId="2" r:id="rId5"/>
    <sheet state="visible" name="Schools" sheetId="3" r:id="rId6"/>
    <sheet state="visible" name="Teampact Submissions" sheetId="4" r:id="rId7"/>
    <sheet state="visible" name="Mentor Schools" sheetId="5" r:id="rId8"/>
    <sheet state="visible" name="Data Quest Schools" sheetId="6" r:id="rId9"/>
  </sheets>
  <definedNames>
    <definedName hidden="1" localSheetId="0" name="Z_6B1F98E1_371E_4BE6_AB6B_59FABDF92928_.wvu.FilterData">'Trained EAs'!$F$1:$F$490</definedName>
    <definedName hidden="1" localSheetId="0" name="Z_7EC76A25_5C30_4B83_A9EA_6D8814AC0FA2_.wvu.FilterData">'Trained EAs'!$A$1:$X$490</definedName>
    <definedName hidden="1" localSheetId="0" name="Z_6DFC9888_73AE_4241_A61E_FFD62B378BA5_.wvu.FilterData">'Trained EAs'!$A$1:$P$490</definedName>
    <definedName hidden="1" localSheetId="0" name="Z_EDB2BFF8_6DC1_4E6D_9E74_215F660847E6_.wvu.FilterData">'Trained EAs'!$A$1:$X$490</definedName>
  </definedNames>
  <calcPr/>
  <customWorkbookViews>
    <customWorkbookView activeSheetId="0" maximized="1" windowHeight="0" windowWidth="0" guid="{EDB2BFF8-6DC1-4E6D-9E74-215F660847E6}" name="Filter 2"/>
    <customWorkbookView activeSheetId="0" maximized="1" windowHeight="0" windowWidth="0" guid="{6DFC9888-73AE-4241-A61E-FFD62B378BA5}" name="Filter 3"/>
    <customWorkbookView activeSheetId="0" maximized="1" windowHeight="0" windowWidth="0" guid="{7EC76A25-5C30-4B83-A9EA-6D8814AC0FA2}" name="Filter 1"/>
    <customWorkbookView activeSheetId="0" maximized="1" windowHeight="0" windowWidth="0" guid="{6B1F98E1-371E-4BE6-AB6B-59FABDF92928}" name="Somila"/>
  </customWorkbookViews>
  <pivotCaches>
    <pivotCache cacheId="0" r:id="rId10"/>
  </pivotCaches>
  <extLst>
    <ext uri="GoogleSheetsCustomDataVersion2">
      <go:sheetsCustomData xmlns:go="http://customooxmlschemas.google.com/" r:id="rId11" roundtripDataChecksum="GuCOCXO3IJn5NejQvNSvNtHcl0i7wP3PpP1Ghy4qkX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478">
      <text>
        <t xml:space="preserve">======
ID#AAABqhTC6k4
Stanford Ndlovu    (2025-09-03 08:49:45)
@sivuyile.t@masinyusane.org check with your EA around 14:00, groupings are being sorted right now and we are sending them to Fin.
_Assigned to sivuyile.t@masinyusane.org_
------
ID#AAABqhTC6lA
Sivuyile Tikise    (2025-09-03 08:57:37)
Will do stan 🙏🏽
------
ID#AAABqjmHgVo
Sivuyile Tikise    (2025-09-04 06:57:29)
Resolved.
------
ID#AAABqjmHgWI
Stanford Ndlovu    (2025-09-04 09:05:31)
Did the EA confirm that they see their groups on Teampact?
------
ID#AAABqjrgEq0
Sivuyile Tikise    (2025-09-04 11:19:12)
Yes she did confirm ☑️</t>
      </text>
    </comment>
    <comment authorId="0" ref="K284">
      <text>
        <t xml:space="preserve">======
ID#AAABqM8lRNc
Stanford Ndlovu    (2025-08-29 07:18:13)
We are fixing that with Fin. Should be resolved by Monday.</t>
      </text>
    </comment>
    <comment authorId="0" ref="K312">
      <text>
        <t xml:space="preserve">======
ID#AAABqM8lRNY
Stanford Ndlovu    (2025-08-29 07:17:20)
Please follow up when she slots her phone and also sense check when she would get her phone. Try find out if she did start any session at all and note it down.</t>
      </text>
    </comment>
    <comment authorId="0" ref="K103">
      <text>
        <t xml:space="preserve">======
ID#AAABoCVqnnI
Stanford Ndlovu    (2025-08-27 10:41:55)
Original Comment: 27 August 2025. Groups have been sorted this morning, this should no longer be challenge to all EAs</t>
      </text>
    </comment>
  </commentList>
  <extLst>
    <ext uri="GoogleSheetsCustomDataVersion2">
      <go:sheetsCustomData xmlns:go="http://customooxmlschemas.google.com/" r:id="rId1" roundtripDataSignature="AMtx7mhkLCTeFO96XmzRZS8LAoVznp0XcA=="/>
    </ext>
  </extLst>
</comments>
</file>

<file path=xl/sharedStrings.xml><?xml version="1.0" encoding="utf-8"?>
<sst xmlns="http://schemas.openxmlformats.org/spreadsheetml/2006/main" count="6187" uniqueCount="863">
  <si>
    <t>Name and Surname</t>
  </si>
  <si>
    <t>School</t>
  </si>
  <si>
    <t>Day 1 - Training Attendance</t>
  </si>
  <si>
    <t>Day 2 - Training Attendance</t>
  </si>
  <si>
    <t>Training Status Flag</t>
  </si>
  <si>
    <t>Mentor</t>
  </si>
  <si>
    <t>Grade R</t>
  </si>
  <si>
    <t>Grade 1</t>
  </si>
  <si>
    <t>Grade 2</t>
  </si>
  <si>
    <t>Total</t>
  </si>
  <si>
    <t>Reasons For Not Having Sessions On Teampact</t>
  </si>
  <si>
    <t xml:space="preserve">Resolved </t>
  </si>
  <si>
    <t>Reason if NOT Implementation</t>
  </si>
  <si>
    <t>Sessions Past 7 Days (as of Sept 1)</t>
  </si>
  <si>
    <t>Mentor Confirmed Implimentation</t>
  </si>
  <si>
    <t>Data Quest School</t>
  </si>
  <si>
    <t>Sibongile Busakwe</t>
  </si>
  <si>
    <t>Aaron Gqadu Primary School</t>
  </si>
  <si>
    <t>Present</t>
  </si>
  <si>
    <t>✅ Fully Trained</t>
  </si>
  <si>
    <t>Anelisa</t>
  </si>
  <si>
    <t>Yes</t>
  </si>
  <si>
    <t>Asive Masimini</t>
  </si>
  <si>
    <t>Maxcene Felkers</t>
  </si>
  <si>
    <t>Abraham Levy Primary School</t>
  </si>
  <si>
    <t>Somila</t>
  </si>
  <si>
    <t>Shadé Mahana</t>
  </si>
  <si>
    <t>Abigail Reid</t>
  </si>
  <si>
    <t>Gabrielle Francis</t>
  </si>
  <si>
    <t>Adolph Schauder Primary School</t>
  </si>
  <si>
    <t>Concluding assessments, Intervention by mentor.</t>
  </si>
  <si>
    <t>Lee-Ray Trollip</t>
  </si>
  <si>
    <t>Robyn Jade Jephtah</t>
  </si>
  <si>
    <t>Nathacia Alfreds</t>
  </si>
  <si>
    <t>Tiffany Francis</t>
  </si>
  <si>
    <t>Unathi Pantyo</t>
  </si>
  <si>
    <t>Alex Jayiya Primary School</t>
  </si>
  <si>
    <t>Zanele</t>
  </si>
  <si>
    <t>Andiswa Takane</t>
  </si>
  <si>
    <t>Placed in Senior Phase</t>
  </si>
  <si>
    <t>Aphelele Kilane</t>
  </si>
  <si>
    <t>Simnikiwe Kilane</t>
  </si>
  <si>
    <t>Khanyiso Songo</t>
  </si>
  <si>
    <t>Alfonso Arries Primary School</t>
  </si>
  <si>
    <t>School provided 30 minutes for Zazi, EAs yet to start with assessments. Each EA will be having 1 ZZ session a day.</t>
  </si>
  <si>
    <t>EA not coorperating</t>
  </si>
  <si>
    <t>Sinothando Mva</t>
  </si>
  <si>
    <t>Cryzinia Nell</t>
  </si>
  <si>
    <t>Michella Amalia Engelbrecht</t>
  </si>
  <si>
    <t>Nomhamhase Ngqwala</t>
  </si>
  <si>
    <t>Khanyisa Sokutu</t>
  </si>
  <si>
    <t>Caleb Johnson</t>
  </si>
  <si>
    <t>Alpha Primary School</t>
  </si>
  <si>
    <t>EA got teampact logins on the 2nd of September, yet to assess</t>
  </si>
  <si>
    <t>Joze Johnson</t>
  </si>
  <si>
    <t>Alison Swanepoel</t>
  </si>
  <si>
    <t>EA no longer in the program</t>
  </si>
  <si>
    <t>Obuhle Dyeli</t>
  </si>
  <si>
    <t>Amanzi Primary School</t>
  </si>
  <si>
    <t>Lizalithetha Mhlobo</t>
  </si>
  <si>
    <t>Caitlin Adams</t>
  </si>
  <si>
    <t>Arcadia Primary School</t>
  </si>
  <si>
    <t>Concluding assessments</t>
  </si>
  <si>
    <t>Carmel Smith</t>
  </si>
  <si>
    <t>Okuhle Ntamesi</t>
  </si>
  <si>
    <t>Ashton Gontshi Primary School</t>
  </si>
  <si>
    <t>Sivuyile</t>
  </si>
  <si>
    <t>Sinoxolo Adoons</t>
  </si>
  <si>
    <t>Sinoxolo is able to do the program on wednesdays only because of the time table done by the HOD.</t>
  </si>
  <si>
    <t>Reading Champion</t>
  </si>
  <si>
    <t>Faith Basson</t>
  </si>
  <si>
    <t>Astra Primary School</t>
  </si>
  <si>
    <t>Claire Hendricks</t>
  </si>
  <si>
    <t>EA to start sessions tomorrow</t>
  </si>
  <si>
    <t>Jolene Saul</t>
  </si>
  <si>
    <t>Mischka Lewis</t>
  </si>
  <si>
    <t>Nicolae Prinsloo</t>
  </si>
  <si>
    <t>Ngcwalisa Dilima</t>
  </si>
  <si>
    <t>Enqileni Intermediate School</t>
  </si>
  <si>
    <t>Absent</t>
  </si>
  <si>
    <t>⚠️ Partially Trained</t>
  </si>
  <si>
    <t xml:space="preserve"> </t>
  </si>
  <si>
    <t>EA had an accident at school will be coming back mid september.</t>
  </si>
  <si>
    <t>Welma Billet</t>
  </si>
  <si>
    <t>Simbulele Faltein</t>
  </si>
  <si>
    <t>Hlumela Ntloko</t>
  </si>
  <si>
    <t>B J Mnyanda Primary School</t>
  </si>
  <si>
    <t>Anelisiwe</t>
  </si>
  <si>
    <t>Anelisa Pienaar</t>
  </si>
  <si>
    <t>Lerato Njovane</t>
  </si>
  <si>
    <t>Ben Nyati Public Primary School</t>
  </si>
  <si>
    <t>Waiting on groupings</t>
  </si>
  <si>
    <t>Yonela Kwepe</t>
  </si>
  <si>
    <t>Kayser Ngxwana Primary School</t>
  </si>
  <si>
    <t>Busy with assessments</t>
  </si>
  <si>
    <t>Siphosethu Maliza</t>
  </si>
  <si>
    <t>Ben Sinuka Primary School</t>
  </si>
  <si>
    <t>School offboarded</t>
  </si>
  <si>
    <t>EA assigned to teach a class</t>
  </si>
  <si>
    <t>Tamia Denel Assam</t>
  </si>
  <si>
    <t>Bethelsdorp Road Primary School</t>
  </si>
  <si>
    <t>EA yet to start with sessions</t>
  </si>
  <si>
    <t>Deirdre Trotter</t>
  </si>
  <si>
    <t>Concluding Assessments</t>
  </si>
  <si>
    <t>Sue-Anne Thalia Wolfaardt</t>
  </si>
  <si>
    <t>Lucricha Jonas</t>
  </si>
  <si>
    <t>Rayvial Coetzee</t>
  </si>
  <si>
    <t>Bethvale Primary School</t>
  </si>
  <si>
    <t>Bulelwa Makapela</t>
  </si>
  <si>
    <t>Phakama Public School</t>
  </si>
  <si>
    <t>Siphosethu Mxhasa</t>
  </si>
  <si>
    <t>Marven Chandler</t>
  </si>
  <si>
    <t>Ashternecha Billet</t>
  </si>
  <si>
    <t>Janellé Snyman</t>
  </si>
  <si>
    <t>Carlin Stowman</t>
  </si>
  <si>
    <t>Lee Coleman</t>
  </si>
  <si>
    <t>Bradwin Bosch</t>
  </si>
  <si>
    <t>EA not in the program</t>
  </si>
  <si>
    <t>GSA</t>
  </si>
  <si>
    <t>Katelin Olivier</t>
  </si>
  <si>
    <t>Nikita Schambreel</t>
  </si>
  <si>
    <t>Boet Jegels Primary School</t>
  </si>
  <si>
    <t>EA done with assessments, started sessions on 1 Sept needs to sync</t>
  </si>
  <si>
    <t>Lynique Finnis</t>
  </si>
  <si>
    <t>Van Der Kemp Primary School</t>
  </si>
  <si>
    <t>Carlisle Barends</t>
  </si>
  <si>
    <t>EA not in  the program</t>
  </si>
  <si>
    <t>Cliche Meiring</t>
  </si>
  <si>
    <t>Lindokuhle Menzi</t>
  </si>
  <si>
    <t xml:space="preserve">EA yet to start assessments </t>
  </si>
  <si>
    <t>Miquel Naika</t>
  </si>
  <si>
    <t>C W Hendrickse Primary School</t>
  </si>
  <si>
    <t>Deonese Fondling</t>
  </si>
  <si>
    <t>Xabisa Ngingi</t>
  </si>
  <si>
    <t>Andisiwe Sineli</t>
  </si>
  <si>
    <t>Ashlin Mahabeer</t>
  </si>
  <si>
    <t>Bongiwe Mbusi</t>
  </si>
  <si>
    <t>Canzibe Primary School</t>
  </si>
  <si>
    <t>Khanya Kwatshube</t>
  </si>
  <si>
    <t>Monique Ferndale</t>
  </si>
  <si>
    <t>Caritas Primary School</t>
  </si>
  <si>
    <t>The School is currently undergoing a transition of becoming a high school.</t>
  </si>
  <si>
    <t>Elodene Cornelius</t>
  </si>
  <si>
    <t>Device problem</t>
  </si>
  <si>
    <t>Farren Jaftha</t>
  </si>
  <si>
    <t>Joydean Smith</t>
  </si>
  <si>
    <t>Gwenoline-Dalphine Reyneveldt</t>
  </si>
  <si>
    <t>Carin Ferreira</t>
  </si>
  <si>
    <t>Linche Peters</t>
  </si>
  <si>
    <t>Donea Oliphant</t>
  </si>
  <si>
    <t>Lelethu Quphe</t>
  </si>
  <si>
    <t>Cebelihle Primary School</t>
  </si>
  <si>
    <t>Nolonwabo Matinise</t>
  </si>
  <si>
    <t>Zukhanye Blouw</t>
  </si>
  <si>
    <t>Nomahlubi Nkosinkulu</t>
  </si>
  <si>
    <t>Lisa Qumba</t>
  </si>
  <si>
    <t>Cedarberg Primary School</t>
  </si>
  <si>
    <t>Aliziwe Gcaza</t>
  </si>
  <si>
    <t>Daniels Public Primary School</t>
  </si>
  <si>
    <t>Nomatshawe Bazi</t>
  </si>
  <si>
    <t>Mandiluve Maqabaza</t>
  </si>
  <si>
    <t>Ivonia Rossouw</t>
  </si>
  <si>
    <t>Anelisa Maqholo</t>
  </si>
  <si>
    <t>EA lost devise, to record manualy</t>
  </si>
  <si>
    <t>Bheki Gqadu</t>
  </si>
  <si>
    <t>Lithemba Velele</t>
  </si>
  <si>
    <t xml:space="preserve">EA resigned </t>
  </si>
  <si>
    <t>EA resigned</t>
  </si>
  <si>
    <t>Anathi Heshu</t>
  </si>
  <si>
    <t>Charles Duna Public School</t>
  </si>
  <si>
    <t>clatch between LCs, Zazi and Computer literacy</t>
  </si>
  <si>
    <t>Andiswa Thindala</t>
  </si>
  <si>
    <t>Finished assessment 27 August</t>
  </si>
  <si>
    <t>Esethu Stamper</t>
  </si>
  <si>
    <t>Indipile Ntshininda</t>
  </si>
  <si>
    <t>placed in intersen</t>
  </si>
  <si>
    <t>Siyanthanda Rodolo</t>
  </si>
  <si>
    <t>Coega Primary School</t>
  </si>
  <si>
    <t>Waiting on groupings. Since EAs are Reading Champions, we should not expect three sessions from this EA.</t>
  </si>
  <si>
    <t>Ziphozihle Kolo</t>
  </si>
  <si>
    <t>Thandile Dibela</t>
  </si>
  <si>
    <t>Colleen Glen Farm School</t>
  </si>
  <si>
    <t>Anochulumanco Ketelo</t>
  </si>
  <si>
    <t>Inathi Toyise</t>
  </si>
  <si>
    <t>Asiphesona Tyibilika</t>
  </si>
  <si>
    <t>Nceba Lamani</t>
  </si>
  <si>
    <t>Amee Lewis</t>
  </si>
  <si>
    <t>Dalrose Full Service School</t>
  </si>
  <si>
    <t>Enoch Solomons</t>
  </si>
  <si>
    <t>Siphokazi Bongco</t>
  </si>
  <si>
    <t>Chumani Shongwe</t>
  </si>
  <si>
    <t>David Vuku Primary School</t>
  </si>
  <si>
    <t>Zikhona Patwa</t>
  </si>
  <si>
    <t>Cady Foster</t>
  </si>
  <si>
    <t>De Vos Malan Primary School</t>
  </si>
  <si>
    <t>EA removed from program by school</t>
  </si>
  <si>
    <t>Owam Mpani</t>
  </si>
  <si>
    <t>Esitiyeni Public Primary School</t>
  </si>
  <si>
    <t>Robyn De Klerk</t>
  </si>
  <si>
    <t>EA is a class teacher and can only do 5-15 minutes sessions with her groups as shes also have to take her learners through other learning materials.</t>
  </si>
  <si>
    <t>Tamaryn Swema</t>
  </si>
  <si>
    <t>Despatch Primary School</t>
  </si>
  <si>
    <t>Will not be diong the program because of many obligations at the school</t>
  </si>
  <si>
    <t>Jaden Walters</t>
  </si>
  <si>
    <t>Corrin Lindoor</t>
  </si>
  <si>
    <t>Emmonay Baartman</t>
  </si>
  <si>
    <t>Petranova Whitebooi</t>
  </si>
  <si>
    <t>Die Heuwel Primary School</t>
  </si>
  <si>
    <t>School intervention done on the 1st of Sep, EAs yet to implement upon receiving greenlight from the school</t>
  </si>
  <si>
    <t xml:space="preserve">Principal not coorperative </t>
  </si>
  <si>
    <t>Shante Serfontein</t>
  </si>
  <si>
    <t>Rochen Du Plessis</t>
  </si>
  <si>
    <t>Dietrich Primary School</t>
  </si>
  <si>
    <t>EA paused with sessions, due to assessments, EA will only be doing 2 sessions a day when they get the learners inbetween the assessments.</t>
  </si>
  <si>
    <t>Ruth Denston</t>
  </si>
  <si>
    <t>Sinesipho Hina</t>
  </si>
  <si>
    <t>Ikhwezelihle Primary School</t>
  </si>
  <si>
    <t>Chante Harmse</t>
  </si>
  <si>
    <t>EA paused with sessions, due to assessments, EA will only be doing 2 sessions a day when they get the learners inbetween the assessments. EA will be recording manually as she does not have a phone</t>
  </si>
  <si>
    <t>Camerin Ceasar</t>
  </si>
  <si>
    <t>Robin Classen</t>
  </si>
  <si>
    <t>Dr A W Habelgaarn Primary School</t>
  </si>
  <si>
    <t>Logan Fick</t>
  </si>
  <si>
    <t>Sesethu Magajana</t>
  </si>
  <si>
    <t>Dumani Primary School</t>
  </si>
  <si>
    <t>Zintle Nazo</t>
  </si>
  <si>
    <t>Reading champion</t>
  </si>
  <si>
    <t>Sanelisiwe Gojela</t>
  </si>
  <si>
    <t>Siphosethu Mampangashe</t>
  </si>
  <si>
    <t>Elufefeni Primary School</t>
  </si>
  <si>
    <t>Akhona Mcophele</t>
  </si>
  <si>
    <t>Xabiso Plaatjie</t>
  </si>
  <si>
    <t>Elundini Full Service School</t>
  </si>
  <si>
    <t>concluding assessments.</t>
  </si>
  <si>
    <t>Ayakha Bolo</t>
  </si>
  <si>
    <t>Mihlali Mabele</t>
  </si>
  <si>
    <t>Zintle Mdodana</t>
  </si>
  <si>
    <t>Nikita Ntuma</t>
  </si>
  <si>
    <t>Zizipho Qumba</t>
  </si>
  <si>
    <t>Faniswa Mente</t>
  </si>
  <si>
    <t>Emfundweni Primary School</t>
  </si>
  <si>
    <t>Zoleka Singata</t>
  </si>
  <si>
    <t>Emsengeni Primary School</t>
  </si>
  <si>
    <t>Sandisiwe Mpe</t>
  </si>
  <si>
    <t>Sikelelwa Moahi</t>
  </si>
  <si>
    <t>Mental illness</t>
  </si>
  <si>
    <t>Yolanda Lumkile</t>
  </si>
  <si>
    <t>Lungisile Shude</t>
  </si>
  <si>
    <t>Buhle Manxoyi</t>
  </si>
  <si>
    <t>Emzomncane Primary School</t>
  </si>
  <si>
    <t>Sinovuyo Sitishi</t>
  </si>
  <si>
    <t>Qhamaninande Legodi</t>
  </si>
  <si>
    <t>Enkululekweni Primary School</t>
  </si>
  <si>
    <t>Khanyisa Sinam</t>
  </si>
  <si>
    <t>Reading champion in intersen.</t>
  </si>
  <si>
    <t>Yamkela Bulawa</t>
  </si>
  <si>
    <t>Nomazangwa Janavari</t>
  </si>
  <si>
    <t>Enqilelni Primary School</t>
  </si>
  <si>
    <t>Wendy Gulwa</t>
  </si>
  <si>
    <t>Enkwenkwezini Public Primary School</t>
  </si>
  <si>
    <t>Resigned</t>
  </si>
  <si>
    <t>Zukisiwe Lomani</t>
  </si>
  <si>
    <t>Lost data</t>
  </si>
  <si>
    <t>Hlwayela Mlamla</t>
  </si>
  <si>
    <t>Groupings</t>
  </si>
  <si>
    <t>Lathitha Jongwana</t>
  </si>
  <si>
    <t>device issue</t>
  </si>
  <si>
    <t>Chantelle Mtsewu</t>
  </si>
  <si>
    <t>Nicole Stans</t>
  </si>
  <si>
    <t>Fernwood Park Primary School</t>
  </si>
  <si>
    <t>EA assigned to teach class and has many responsibilities</t>
  </si>
  <si>
    <t>Siphenathi Ntonga</t>
  </si>
  <si>
    <t>Mdengentonga Primary School</t>
  </si>
  <si>
    <t>Fatima Tyres</t>
  </si>
  <si>
    <t>EA having problem getting learners, EA gets moved from one class to another.</t>
  </si>
  <si>
    <t>Raeesa Ismail</t>
  </si>
  <si>
    <t>Frank Joubert Primary School</t>
  </si>
  <si>
    <t>School has been having a water crisis for two weeks now school is released early with some days having zero attendance.</t>
  </si>
  <si>
    <t>Someleze Mkiva</t>
  </si>
  <si>
    <t>Mia Mackenzie</t>
  </si>
  <si>
    <t>Herschell Campher</t>
  </si>
  <si>
    <t>Leigh-Shay Meyer</t>
  </si>
  <si>
    <t>Ayanda Macekela</t>
  </si>
  <si>
    <t>Fumisukoma Primary School</t>
  </si>
  <si>
    <t>Phumelela Nkonyeni</t>
  </si>
  <si>
    <t>Grace Danente</t>
  </si>
  <si>
    <t>Funimfundo Primary School</t>
  </si>
  <si>
    <t>Leante Ambraal</t>
  </si>
  <si>
    <t>G J Louw Primary School</t>
  </si>
  <si>
    <t>School intervention by mentor</t>
  </si>
  <si>
    <t>Linique Fortuin</t>
  </si>
  <si>
    <t>Kelly Prins</t>
  </si>
  <si>
    <t>Luthando Smith</t>
  </si>
  <si>
    <t>Ntyatyambo Primary School</t>
  </si>
  <si>
    <t>Rushaan Isaacs</t>
  </si>
  <si>
    <t>EA will record manually as she does not have a phone</t>
  </si>
  <si>
    <t>Siphosethu Mtsolo</t>
  </si>
  <si>
    <t>Garrett Public Primary School</t>
  </si>
  <si>
    <t>Devonnia Botha</t>
  </si>
  <si>
    <t>Tashriqa Fourie</t>
  </si>
  <si>
    <t>Gelvan Park Primary School</t>
  </si>
  <si>
    <t xml:space="preserve">EA to record manually going forward, devise went for repaires </t>
  </si>
  <si>
    <t>Charlene Fisher</t>
  </si>
  <si>
    <t>Ayesha Manuel</t>
  </si>
  <si>
    <t>Gelvandale Primary School</t>
  </si>
  <si>
    <t>Asisipho Kewuti</t>
  </si>
  <si>
    <t>Sivuyiseni Primary School</t>
  </si>
  <si>
    <t>Jadelin Diedericks</t>
  </si>
  <si>
    <t>Asiphe Vanqa</t>
  </si>
  <si>
    <t>Gertrude Shope Senior Primary School</t>
  </si>
  <si>
    <t>Oyisa Blackie</t>
  </si>
  <si>
    <t>Anelisa Ndema</t>
  </si>
  <si>
    <t xml:space="preserve">She has class that she is teaching in grade 6 </t>
  </si>
  <si>
    <t>Portia Tsibaphi</t>
  </si>
  <si>
    <t>Beryl-Lee Morris</t>
  </si>
  <si>
    <t>Greenville Primary School</t>
  </si>
  <si>
    <t>School has paused Zazi Izandi due to reading champions competition taking place. Reading champs are focusing on their other duties.</t>
  </si>
  <si>
    <t>Brittany Thomson</t>
  </si>
  <si>
    <t>Lizette Geswindt</t>
  </si>
  <si>
    <t>Asive Bojo</t>
  </si>
  <si>
    <t>Stephen Mazungula Senior Primary School</t>
  </si>
  <si>
    <t>Keelan Williams</t>
  </si>
  <si>
    <t>Danelle Adoons</t>
  </si>
  <si>
    <t>Helenvale Primary School</t>
  </si>
  <si>
    <t>Intervention by mentor</t>
  </si>
  <si>
    <t>Allison Louwskieter</t>
  </si>
  <si>
    <t>Kimlynn Patrick</t>
  </si>
  <si>
    <t>Breyanna Adams</t>
  </si>
  <si>
    <t>Shenique Langisa</t>
  </si>
  <si>
    <t>Caslyn Barendse</t>
  </si>
  <si>
    <t>Cammy White</t>
  </si>
  <si>
    <t>Hillcrest Primary School</t>
  </si>
  <si>
    <t>Carlyn Adonis</t>
  </si>
  <si>
    <t>Anelisa Shai</t>
  </si>
  <si>
    <t>Hombakazi Full Service School</t>
  </si>
  <si>
    <t>Asivenathi Mbande</t>
  </si>
  <si>
    <t>Reading champion obligations not enough time to do the program.</t>
  </si>
  <si>
    <t>Sibulele Konza</t>
  </si>
  <si>
    <t>Assigned to a class but willing to do the program in the morning</t>
  </si>
  <si>
    <t>Nolubabalo Kula</t>
  </si>
  <si>
    <t>Sesethu Ngcongo</t>
  </si>
  <si>
    <t>Ilinge Primary School</t>
  </si>
  <si>
    <t>Being placed in classes with no educator</t>
  </si>
  <si>
    <t>Athenkosi Majikazana</t>
  </si>
  <si>
    <t>Tulisa Wine</t>
  </si>
  <si>
    <t>Esona Kota</t>
  </si>
  <si>
    <t>Mbali Oliphant</t>
  </si>
  <si>
    <t>Siphamandla Adams</t>
  </si>
  <si>
    <t>Nomajwara Thys</t>
  </si>
  <si>
    <t>Qhamaninande Kate</t>
  </si>
  <si>
    <t>Imbasa Public Primary School</t>
  </si>
  <si>
    <t>School off boarded</t>
  </si>
  <si>
    <t>Khanya Gqezengele</t>
  </si>
  <si>
    <t>Inkqubela Public Primary School</t>
  </si>
  <si>
    <t>Esethu Nomxanya</t>
  </si>
  <si>
    <t>Isaac Booi Senior Primary School</t>
  </si>
  <si>
    <t>Nwabisa Dodi</t>
  </si>
  <si>
    <t>Khanyisa Matshaya</t>
  </si>
  <si>
    <t>J K Zondi Primary School</t>
  </si>
  <si>
    <t>Sinoxolo Sani</t>
  </si>
  <si>
    <t>Sinoxolo Ngaxa</t>
  </si>
  <si>
    <t>Anathi Stoot</t>
  </si>
  <si>
    <t>J N Tulwana Junior Primary School</t>
  </si>
  <si>
    <t>Nicole Walton</t>
  </si>
  <si>
    <t>James Ndulula Primary School</t>
  </si>
  <si>
    <t>Abigail Sederus</t>
  </si>
  <si>
    <t>Mihlali April</t>
  </si>
  <si>
    <t>Sandisiwe Pongoma</t>
  </si>
  <si>
    <t>Buhle Pheyi</t>
  </si>
  <si>
    <t>Aiden Malgas</t>
  </si>
  <si>
    <t>Asanda Betsha</t>
  </si>
  <si>
    <t>She records her sessions manually (waiting for her participants on teampact)</t>
  </si>
  <si>
    <t>Yonela Gomomo</t>
  </si>
  <si>
    <t>James Ntungwana Primary School</t>
  </si>
  <si>
    <t>Nwabisa Sozwe</t>
  </si>
  <si>
    <t>Uyathandwa Seeland</t>
  </si>
  <si>
    <t>Bongeka Masango</t>
  </si>
  <si>
    <t>Jarvis Gqamlana Public Primary School</t>
  </si>
  <si>
    <t>Unathi Msetu</t>
  </si>
  <si>
    <t>EA no longer part of the program</t>
  </si>
  <si>
    <t>Zukhanye Mkhalali</t>
  </si>
  <si>
    <t>Asavela Zombe</t>
  </si>
  <si>
    <t>Khanyisile Nyarashe</t>
  </si>
  <si>
    <t>Joe Slovo Primary School</t>
  </si>
  <si>
    <t>The EA is no longer able to continue with the program due to the many obligations and responsibilities she has at the school.</t>
  </si>
  <si>
    <t>Babalwa Mcoseli</t>
  </si>
  <si>
    <t>Ibanati Buqa</t>
  </si>
  <si>
    <t>EA is asked to take care of a class because the Teacher is on leave.</t>
  </si>
  <si>
    <t>Sibongile Bono</t>
  </si>
  <si>
    <t>EA not confident to deliver session.</t>
  </si>
  <si>
    <t>Sese Finya</t>
  </si>
  <si>
    <t>Buhle Mangcangaza</t>
  </si>
  <si>
    <t>Alfredoline Damons</t>
  </si>
  <si>
    <t>Jubilee Park Primary School</t>
  </si>
  <si>
    <t>Waiting for response from the principal because the EAs were given classes to teach.</t>
  </si>
  <si>
    <t>Anthea Lentoor</t>
  </si>
  <si>
    <t>Edwine Meyer</t>
  </si>
  <si>
    <t>Not doing the program.</t>
  </si>
  <si>
    <t>Devron Booysen</t>
  </si>
  <si>
    <t>Reading Champion.</t>
  </si>
  <si>
    <t>Marissa Groenewald</t>
  </si>
  <si>
    <t>Has a lot of obligations at School can not finf time to do the program.</t>
  </si>
  <si>
    <t>Taryn Lamont</t>
  </si>
  <si>
    <t>Johein Simon</t>
  </si>
  <si>
    <t>Sinoxolo Nojoko</t>
  </si>
  <si>
    <t>K K Ncwana Primary School</t>
  </si>
  <si>
    <t>Phelisa Nceme</t>
  </si>
  <si>
    <t>Pamela Hloko</t>
  </si>
  <si>
    <t>Being placed  in classes with no educator</t>
  </si>
  <si>
    <t>Yolisa Dara</t>
  </si>
  <si>
    <t>Nandipha Dakela</t>
  </si>
  <si>
    <t>Siyathemba Kapa</t>
  </si>
  <si>
    <t>Nthabeleng Rantho</t>
  </si>
  <si>
    <t>Khulile Primary School</t>
  </si>
  <si>
    <t>Madlodlo Aphiwe</t>
  </si>
  <si>
    <t>Akhikhaya Gxasheka</t>
  </si>
  <si>
    <t>Kleinskool Community Primary School</t>
  </si>
  <si>
    <t>Shaan Jaftha</t>
  </si>
  <si>
    <t>Allistine Roman</t>
  </si>
  <si>
    <t>Kroneberg Primary School</t>
  </si>
  <si>
    <t>Zoe Minnaar</t>
  </si>
  <si>
    <t>Nadine Amsterdam</t>
  </si>
  <si>
    <t>Robyn Boesak</t>
  </si>
  <si>
    <t>Shenay Jordaan</t>
  </si>
  <si>
    <t>Amelia Pluke</t>
  </si>
  <si>
    <t>Quanita Bruinders</t>
  </si>
  <si>
    <t>Kruisrivier Primary School</t>
  </si>
  <si>
    <t>ICT Trainig</t>
  </si>
  <si>
    <t>Nerine Brink</t>
  </si>
  <si>
    <t>Devonia Prince</t>
  </si>
  <si>
    <t>Not syncing</t>
  </si>
  <si>
    <t>Anelisa Dayimani</t>
  </si>
  <si>
    <t>Kuyga Public Junior Secondary School</t>
  </si>
  <si>
    <t>Yamkela Kuse</t>
  </si>
  <si>
    <t xml:space="preserve">Moved to adifferent to a different class because there is a student teacher in the class she assessed. </t>
  </si>
  <si>
    <t>Nomaphelo Mazantsi</t>
  </si>
  <si>
    <t>Reading champion.</t>
  </si>
  <si>
    <t>Cecily Erasmus</t>
  </si>
  <si>
    <t>Kwanoxolo Primary School</t>
  </si>
  <si>
    <t>She is recording manually(waiting for groups)</t>
  </si>
  <si>
    <t>Sinethemba Qwebani</t>
  </si>
  <si>
    <t>Ntombizanele Jim</t>
  </si>
  <si>
    <t>Siyasanga Beya</t>
  </si>
  <si>
    <t>Lisakhanya Cakwebe</t>
  </si>
  <si>
    <t>Lamani Public Primary School</t>
  </si>
  <si>
    <t>Anathi Nqono</t>
  </si>
  <si>
    <t>NO DEVICE</t>
  </si>
  <si>
    <t>Ntombizine Goqwana</t>
  </si>
  <si>
    <t>Little Flower Primary School</t>
  </si>
  <si>
    <t>Thulani Mtombeni</t>
  </si>
  <si>
    <t>Zikhona Mdiza</t>
  </si>
  <si>
    <t>Lovemore Park Primary School</t>
  </si>
  <si>
    <t>Liziwe Gxolobe</t>
  </si>
  <si>
    <t>Zikhona Mgwayi</t>
  </si>
  <si>
    <t>Unathi Soko-Qukubana</t>
  </si>
  <si>
    <t>Magqabi Primary School</t>
  </si>
  <si>
    <t>Nthatisi Mpofu-Kavani</t>
  </si>
  <si>
    <t>Charmica Moodley</t>
  </si>
  <si>
    <t>Malabar Primary School</t>
  </si>
  <si>
    <t>EA not reachable</t>
  </si>
  <si>
    <t>Salmaa Baatjes</t>
  </si>
  <si>
    <t>Aaqilah Fakir</t>
  </si>
  <si>
    <t>Ranee Pillay</t>
  </si>
  <si>
    <t>EA moved to teacher another class as a full teacher.</t>
  </si>
  <si>
    <t>Raylene Leonard</t>
  </si>
  <si>
    <t>Marciano Costa</t>
  </si>
  <si>
    <t>Phiwokuhle Mtukwane</t>
  </si>
  <si>
    <t>Masakhane Public School</t>
  </si>
  <si>
    <t>Calem Freeman</t>
  </si>
  <si>
    <t>Missionvale Primary School</t>
  </si>
  <si>
    <t>Anathi Pilingane</t>
  </si>
  <si>
    <t>Mboniselo Public School</t>
  </si>
  <si>
    <t>Zikhona Jack</t>
  </si>
  <si>
    <t>Sinesipho Sharon Madlingozi</t>
  </si>
  <si>
    <t>Siwezo Dyushu</t>
  </si>
  <si>
    <t>Thandiswa Blayi</t>
  </si>
  <si>
    <t>Azola Nyokana</t>
  </si>
  <si>
    <t>Melisizwe Public Primary School</t>
  </si>
  <si>
    <t>Kids mixing up, some kids appearing in Zodwa groups</t>
  </si>
  <si>
    <t>Zodwa Xhègo</t>
  </si>
  <si>
    <t>Grouping, sopme learners appearing in Azola groups</t>
  </si>
  <si>
    <t>Nolita Nganase</t>
  </si>
  <si>
    <t>Anathi Malashe</t>
  </si>
  <si>
    <t>Michaella Hannies</t>
  </si>
  <si>
    <t>Denishia Jantjies</t>
  </si>
  <si>
    <t>Chelsea Holtzhauzen</t>
  </si>
  <si>
    <t>She will start assessing the grade 1 class.</t>
  </si>
  <si>
    <t>Mickayla Van Raynon</t>
  </si>
  <si>
    <t>Sinoxolo Jonas</t>
  </si>
  <si>
    <t>Mjuleni Junior Primary School</t>
  </si>
  <si>
    <t>Anelisa Pekana</t>
  </si>
  <si>
    <t>Learners are busy with catching up as assessments.</t>
  </si>
  <si>
    <t>Kanyisa George</t>
  </si>
  <si>
    <t>Mngcunube Primary School</t>
  </si>
  <si>
    <t>Anelisa Nobadula</t>
  </si>
  <si>
    <t>Mbalentle Luthuli</t>
  </si>
  <si>
    <t>Emihle Xoli</t>
  </si>
  <si>
    <t>Mnqophiso Primary School</t>
  </si>
  <si>
    <t>Being placed in classes with no educator (given 2 subjects</t>
  </si>
  <si>
    <t>Abongile Brown</t>
  </si>
  <si>
    <t>Ntomboxolo Makupula</t>
  </si>
  <si>
    <t>Molefe Senior Primary School</t>
  </si>
  <si>
    <t>waiting for grouping</t>
  </si>
  <si>
    <t>Talitha Hendricks</t>
  </si>
  <si>
    <t>St Teresa'S (Rc) Primary School</t>
  </si>
  <si>
    <t>Marc May</t>
  </si>
  <si>
    <t>Sibabalwe Booysen</t>
  </si>
  <si>
    <t>Mqhayi Senior Primary School</t>
  </si>
  <si>
    <t>Sinazo Busakwe</t>
  </si>
  <si>
    <t>She agreed to do the program but she will have less sessions than expected because she is a class teacher in grade R.</t>
  </si>
  <si>
    <t>Siviwe Mageveza</t>
  </si>
  <si>
    <t>Siphesihle Danster</t>
  </si>
  <si>
    <t>EA not doing the program – assigned to Senior Phase.</t>
  </si>
  <si>
    <t>Bulumko Manziya</t>
  </si>
  <si>
    <t>Mthonjeni Senior Primary School</t>
  </si>
  <si>
    <t>GSA has mny tasks to do at school</t>
  </si>
  <si>
    <t>Siyahluma Febana</t>
  </si>
  <si>
    <t>Ntabethemba Zinto</t>
  </si>
  <si>
    <t>Phelokazi Hanabe</t>
  </si>
  <si>
    <t>Siyamthanda Magwa</t>
  </si>
  <si>
    <t>Hlengiwe Nkhuoa</t>
  </si>
  <si>
    <t>Xolelwa Mossie</t>
  </si>
  <si>
    <t>She lost her phone</t>
  </si>
  <si>
    <t>Liyema Stokwe</t>
  </si>
  <si>
    <t>Liyabona Fruneki</t>
  </si>
  <si>
    <t>Mzimhlophe Public Primary School</t>
  </si>
  <si>
    <t>Simamkele Ntusikazi</t>
  </si>
  <si>
    <t>Thando Mdingi</t>
  </si>
  <si>
    <t>Nkuthalo Public Primary School</t>
  </si>
  <si>
    <t>Siphelele Qinela</t>
  </si>
  <si>
    <t>Nokwezi Primary School</t>
  </si>
  <si>
    <t>Lungiswa January</t>
  </si>
  <si>
    <t>Zandile Rala</t>
  </si>
  <si>
    <t>Vuyokazi Majola</t>
  </si>
  <si>
    <t>She has a class that she is teaching.</t>
  </si>
  <si>
    <t>Lithemba Mhlobo</t>
  </si>
  <si>
    <t>Lucia Jacobs</t>
  </si>
  <si>
    <t>Nomathamsanqa Primary School</t>
  </si>
  <si>
    <t>Akhona Bangela</t>
  </si>
  <si>
    <t>Nosipho Ndevu</t>
  </si>
  <si>
    <t>Chuma Sidina</t>
  </si>
  <si>
    <t>Siyabonga Mhletywa</t>
  </si>
  <si>
    <t>Noninzi Luzipho Primary School</t>
  </si>
  <si>
    <t>EA not doing the program – assigned to Grade 7 (Senior Phase).</t>
  </si>
  <si>
    <t>Bukelwa Rululu</t>
  </si>
  <si>
    <t>The class is currently being facilitated by a student teacher who is conducting their assessments.</t>
  </si>
  <si>
    <t>Tshepiso Ndayi</t>
  </si>
  <si>
    <t xml:space="preserve">Placed in senior phase </t>
  </si>
  <si>
    <t>Lihlali Keye</t>
  </si>
  <si>
    <t>Zizipho Ndika</t>
  </si>
  <si>
    <t>Sinethemba Swartbooi</t>
  </si>
  <si>
    <t>Ntombizanele Buso</t>
  </si>
  <si>
    <t>Removed from the program by the Principal</t>
  </si>
  <si>
    <t>Kanyisa Tembani</t>
  </si>
  <si>
    <t>Nosipho Primary School</t>
  </si>
  <si>
    <t>Sinoxolo Mkwambi</t>
  </si>
  <si>
    <t>Thandokazi Ruselo</t>
  </si>
  <si>
    <t>Placed in senior phase</t>
  </si>
  <si>
    <t>Luthando Ncanywa</t>
  </si>
  <si>
    <t>Ntlemeza Primary School</t>
  </si>
  <si>
    <t>Placed in grade 5 to assist the Teacher.</t>
  </si>
  <si>
    <t>Asive Mboya</t>
  </si>
  <si>
    <t>EA has the many obligations at the school</t>
  </si>
  <si>
    <t>Babalwa Vinqi</t>
  </si>
  <si>
    <t xml:space="preserve">Has no time in her time table to do the Zazi iZandi program </t>
  </si>
  <si>
    <t>Bontle Plaatjies</t>
  </si>
  <si>
    <t>Andisiwe Hashe</t>
  </si>
  <si>
    <t>Nonelela Ndika</t>
  </si>
  <si>
    <t>Naphtally Maseti</t>
  </si>
  <si>
    <t>Sinovuyo Jobela</t>
  </si>
  <si>
    <t>Iphendule Ndayi</t>
  </si>
  <si>
    <t>Pendla Primary School</t>
  </si>
  <si>
    <t>Hluma Kaka</t>
  </si>
  <si>
    <t>Phakamile Primary School</t>
  </si>
  <si>
    <t>Siphokazi Stuurman</t>
  </si>
  <si>
    <t>Thapela Matshaka</t>
  </si>
  <si>
    <t>Nomfundo Luthuli</t>
  </si>
  <si>
    <t>Phindubuye Primary School</t>
  </si>
  <si>
    <t>Portia Mancapa</t>
  </si>
  <si>
    <t>Zikhona Matyeke</t>
  </si>
  <si>
    <t>Benathi Mbuse</t>
  </si>
  <si>
    <t>EA has a space problem in her phone, she cannot download</t>
  </si>
  <si>
    <t>Thandiswa Klaas</t>
  </si>
  <si>
    <t>Amanda Daki</t>
  </si>
  <si>
    <t>Simamkele James</t>
  </si>
  <si>
    <t>EA just bought a new phone, she's yet to download the app today( 03/09)</t>
  </si>
  <si>
    <t>Anelisa Mkencele</t>
  </si>
  <si>
    <t>R H Godlo Senior Primary School</t>
  </si>
  <si>
    <t>Lisakhanya Matseke</t>
  </si>
  <si>
    <t>Phelokazi Mahlati</t>
  </si>
  <si>
    <t>Asenathi Mani</t>
  </si>
  <si>
    <t>Anelisiwe Ralo</t>
  </si>
  <si>
    <t>Sive Mafani</t>
  </si>
  <si>
    <t>Anelisa Thys</t>
  </si>
  <si>
    <t>Entle Mnyango</t>
  </si>
  <si>
    <t>Placed in the senior phase.</t>
  </si>
  <si>
    <t>Anntoinique Petrus</t>
  </si>
  <si>
    <t>Republic Primary School</t>
  </si>
  <si>
    <t>Kyla Slabbert</t>
  </si>
  <si>
    <t>Logan Booysen</t>
  </si>
  <si>
    <t>Martineez Baatjies</t>
  </si>
  <si>
    <t>Keanu Rossouw</t>
  </si>
  <si>
    <t>Rufane Donkin Primary School</t>
  </si>
  <si>
    <t>School intervention done on the 1st of Sep, Champion teacher to sit with EA and work on a schedule for two concurrent programs ran by EAs</t>
  </si>
  <si>
    <t>Jaéline Langtry</t>
  </si>
  <si>
    <t>Tamsanqa Sonjica</t>
  </si>
  <si>
    <t>Placed in the senior phase</t>
  </si>
  <si>
    <t>Brittany Wagner</t>
  </si>
  <si>
    <t>Mueenah Julius</t>
  </si>
  <si>
    <t>Monay Saayman</t>
  </si>
  <si>
    <t>Taahirah Davids</t>
  </si>
  <si>
    <t>Kaylin Mati</t>
  </si>
  <si>
    <t>Sibongile Cosa</t>
  </si>
  <si>
    <t>Samuel Nongogo Primary School</t>
  </si>
  <si>
    <t>Thulani Toni</t>
  </si>
  <si>
    <t>Kenlin Sammie</t>
  </si>
  <si>
    <t>Sanctor Primary School</t>
  </si>
  <si>
    <t>Dexter Sampson</t>
  </si>
  <si>
    <t>Nazlie Rockman</t>
  </si>
  <si>
    <t>Tiffany Tamia Jonas</t>
  </si>
  <si>
    <t>Concluded assessments, only has two groups appearing</t>
  </si>
  <si>
    <t>Erna Leacia Peacock</t>
  </si>
  <si>
    <t>Adrian Finnis</t>
  </si>
  <si>
    <t>EA not coorperating, intervention by mentor</t>
  </si>
  <si>
    <t>Noxolo Mbotya</t>
  </si>
  <si>
    <t>Sapphire Road Primary School</t>
  </si>
  <si>
    <t>School has a water crisis</t>
  </si>
  <si>
    <t>Shandre Calvert</t>
  </si>
  <si>
    <t>Marishca Human</t>
  </si>
  <si>
    <t>Joy Bambie</t>
  </si>
  <si>
    <t>Shaunita Van Der Merwe</t>
  </si>
  <si>
    <t>Seagull Primary School</t>
  </si>
  <si>
    <t>Fadilia Kekana</t>
  </si>
  <si>
    <t>Thezarene Louw</t>
  </si>
  <si>
    <t>Vonique Natang</t>
  </si>
  <si>
    <t>Lebohang Manana</t>
  </si>
  <si>
    <t>Seyisi Primary School</t>
  </si>
  <si>
    <t>Lithemba Mdunyelwa</t>
  </si>
  <si>
    <t>Lindokuhle Kulati</t>
  </si>
  <si>
    <t>Olwethu Tshaka</t>
  </si>
  <si>
    <t>Sikhothina Primary School</t>
  </si>
  <si>
    <t>Ea is no longer at the school.</t>
  </si>
  <si>
    <t>Abongile Ngxonono</t>
  </si>
  <si>
    <t>The EA does not have a phone.</t>
  </si>
  <si>
    <t>Lulutho Dzingwe</t>
  </si>
  <si>
    <t>Fundeka Mrwebo</t>
  </si>
  <si>
    <t>Athenkosi Jodwana</t>
  </si>
  <si>
    <t>Siyaphambili Public School</t>
  </si>
  <si>
    <t>Yonela Kayingo</t>
  </si>
  <si>
    <t>Sikelwa Sikosana</t>
  </si>
  <si>
    <t>Siphesihle Ntezo</t>
  </si>
  <si>
    <t>Sinethemba Mofu</t>
  </si>
  <si>
    <t>Spencer Mabija Combined School</t>
  </si>
  <si>
    <t>Nelisa Thompson</t>
  </si>
  <si>
    <t>St Joseph'S Primary School</t>
  </si>
  <si>
    <t>Reading Chamion obligations at the school</t>
  </si>
  <si>
    <t>Denuska Vanish</t>
  </si>
  <si>
    <t>Febe Baartman</t>
  </si>
  <si>
    <t>Audrey-Ann Arnolds</t>
  </si>
  <si>
    <t>It's a matter of sync but will keep telling her.</t>
  </si>
  <si>
    <t>Tamzin Cornelius</t>
  </si>
  <si>
    <t>EA yet to conducting assessments</t>
  </si>
  <si>
    <t>Britney Jacobs</t>
  </si>
  <si>
    <t>Carlyn Tuck</t>
  </si>
  <si>
    <t>Gabrielle Raffie</t>
  </si>
  <si>
    <t>Robyn Moss</t>
  </si>
  <si>
    <t>EA yet to  conduct assessments</t>
  </si>
  <si>
    <t>Eventhia Lentoor</t>
  </si>
  <si>
    <t>Mfundo Jali</t>
  </si>
  <si>
    <t>Kahyisa Batyisi</t>
  </si>
  <si>
    <t>Nandipha Masewu</t>
  </si>
  <si>
    <t>Stephen Nkomo Senior Primary School</t>
  </si>
  <si>
    <t>She was asked to do the program but in the senior phase without the use of the App.</t>
  </si>
  <si>
    <t>Thembisa Langbooi</t>
  </si>
  <si>
    <t>No longer in the School.</t>
  </si>
  <si>
    <t>Khanyisa Langbooi</t>
  </si>
  <si>
    <t xml:space="preserve">Is also in </t>
  </si>
  <si>
    <t>Sinovuyo Manziya</t>
  </si>
  <si>
    <t>Yolanda Ngqolombe</t>
  </si>
  <si>
    <t>Placed in admin.</t>
  </si>
  <si>
    <t>Siyamthanda Ndandani</t>
  </si>
  <si>
    <t>Has many obligations to do at the School.</t>
  </si>
  <si>
    <t>Zandile Dyasi</t>
  </si>
  <si>
    <t>Unathi Mnqumeni</t>
  </si>
  <si>
    <t>Shanay George</t>
  </si>
  <si>
    <t>Strelitzia Primary School</t>
  </si>
  <si>
    <t>Shannon Josephs</t>
  </si>
  <si>
    <t>Chandre Prins</t>
  </si>
  <si>
    <t>Vinette Mc Pherson</t>
  </si>
  <si>
    <t>Kylie Reddy</t>
  </si>
  <si>
    <t>Tarynne Michaels</t>
  </si>
  <si>
    <t>Jason Miggels</t>
  </si>
  <si>
    <t>Sheré Frazenburg</t>
  </si>
  <si>
    <t>Sinesipho Zake</t>
  </si>
  <si>
    <t>Swartkops Primary School</t>
  </si>
  <si>
    <t>Zikhona Tshakweni</t>
  </si>
  <si>
    <t>Shadé Bartlett</t>
  </si>
  <si>
    <t>Tamiya Hendricks</t>
  </si>
  <si>
    <t>Ruth Marks</t>
  </si>
  <si>
    <t>Triomf Primary School</t>
  </si>
  <si>
    <t>Junaida Mcpherson</t>
  </si>
  <si>
    <t>Amy Wilson</t>
  </si>
  <si>
    <t>Alicia Kynoch</t>
  </si>
  <si>
    <t>Tamryn Michaels</t>
  </si>
  <si>
    <t>Amberoziа Klaasen</t>
  </si>
  <si>
    <t>Ashleigh Dolph</t>
  </si>
  <si>
    <t>Cassidy Jenniker</t>
  </si>
  <si>
    <t>EA not getting learners</t>
  </si>
  <si>
    <t>Ayabulela Manona</t>
  </si>
  <si>
    <t>Van Stadens Reserve School</t>
  </si>
  <si>
    <t>Abongile Damana</t>
  </si>
  <si>
    <t>Class rotation</t>
  </si>
  <si>
    <t>Ntomzandile Bevile</t>
  </si>
  <si>
    <t>Halen Dondashe</t>
  </si>
  <si>
    <t>Verite Primary School</t>
  </si>
  <si>
    <t>She is grade 3.</t>
  </si>
  <si>
    <t>Ryan Haynes</t>
  </si>
  <si>
    <t xml:space="preserve">Did not attend the catch up training </t>
  </si>
  <si>
    <t>Michaela Fritz</t>
  </si>
  <si>
    <t>Implimenting in grade 2 will start monday with sessions</t>
  </si>
  <si>
    <t>Ambesa Brikwa</t>
  </si>
  <si>
    <t>Vezubuhle Primary School</t>
  </si>
  <si>
    <t>Lost data om teampact</t>
  </si>
  <si>
    <t>Ernolene Smith</t>
  </si>
  <si>
    <t>Is a all rounder for the senior phase</t>
  </si>
  <si>
    <t>Ndzondelelo Mkuzangwe</t>
  </si>
  <si>
    <t>Yongezwa Mani</t>
  </si>
  <si>
    <t>Vuba Junior Primary School</t>
  </si>
  <si>
    <t>Zimkhitha Jacobs</t>
  </si>
  <si>
    <t>Placed in grade 4 and 5 to assist the Teacher</t>
  </si>
  <si>
    <t>Lihlonele Jantjies</t>
  </si>
  <si>
    <t>Placed in grade 6 and 7 to assist the Teacher</t>
  </si>
  <si>
    <t>Anathi Baka</t>
  </si>
  <si>
    <t>Simanyene Sogcwayi</t>
  </si>
  <si>
    <t>Mihlali Kraya</t>
  </si>
  <si>
    <t>Abongile Masola</t>
  </si>
  <si>
    <t>Vukanibantu Primary School</t>
  </si>
  <si>
    <t>grouping</t>
  </si>
  <si>
    <t>Tutula Nozakuzaku</t>
  </si>
  <si>
    <t>Ayabukwa Mama</t>
  </si>
  <si>
    <t>Liyema Mbuqu</t>
  </si>
  <si>
    <t>W B Tshume Primary School</t>
  </si>
  <si>
    <t>2 grades appearing on Teampact, grade R and 2</t>
  </si>
  <si>
    <t>Luthandokazi Cacela</t>
  </si>
  <si>
    <t>grouping not appearing</t>
  </si>
  <si>
    <t>Nosiphiwo Mgoduka</t>
  </si>
  <si>
    <t>no participants appearing</t>
  </si>
  <si>
    <t>Simamkele Lolwana</t>
  </si>
  <si>
    <t>Sibabalwe Tyatya</t>
  </si>
  <si>
    <t>Walmer Primary School</t>
  </si>
  <si>
    <t>Reading championcluding assessments. Water issue at the school, poor attendance from leaners</t>
  </si>
  <si>
    <t>Phelokazi Madolwana</t>
  </si>
  <si>
    <t>Concluding assessments. Water issue at the school, poor attendance from leaners</t>
  </si>
  <si>
    <t>Ayakha Ndlovu</t>
  </si>
  <si>
    <t>Andile Windvoel</t>
  </si>
  <si>
    <t>Sabelo Sogcwayi</t>
  </si>
  <si>
    <t>Simanye Makwane</t>
  </si>
  <si>
    <t>Rozantè Lambaatjeen</t>
  </si>
  <si>
    <t>Uitenhage Primary School</t>
  </si>
  <si>
    <t>Luche Malgas</t>
  </si>
  <si>
    <t xml:space="preserve">Have other tasks in school </t>
  </si>
  <si>
    <t>Jenelle Taai</t>
  </si>
  <si>
    <t>Chante George</t>
  </si>
  <si>
    <t>Have other tasks in the school</t>
  </si>
  <si>
    <t>Tamirin-Jade Such</t>
  </si>
  <si>
    <t>She is currently completing her 4th-year practicals but has committed to starting sessions on Monday.</t>
  </si>
  <si>
    <t>Terry-Leigh Basson</t>
  </si>
  <si>
    <t>West End Primary School</t>
  </si>
  <si>
    <t>Nkamoheleng Nkwenkwana</t>
  </si>
  <si>
    <t>Ashley Vaaltyn</t>
  </si>
  <si>
    <t>Winterberg Primary School</t>
  </si>
  <si>
    <t>Doing manual (waiting for groups)</t>
  </si>
  <si>
    <t>Thamrin January</t>
  </si>
  <si>
    <t>Thineka Nani</t>
  </si>
  <si>
    <t>Yellowwoods Farm School</t>
  </si>
  <si>
    <t xml:space="preserve">She teaching a class in senior phase, </t>
  </si>
  <si>
    <t>Yongama Gcebe</t>
  </si>
  <si>
    <t>Zikitha Bevile</t>
  </si>
  <si>
    <t>Reading Champion obligations</t>
  </si>
  <si>
    <t>Thandi Nkolisa</t>
  </si>
  <si>
    <t>Sinovuyo Madolo</t>
  </si>
  <si>
    <t>Yandiswa Bili</t>
  </si>
  <si>
    <t>Anathi Nonyusa</t>
  </si>
  <si>
    <t>Oyisa Jacobs</t>
  </si>
  <si>
    <t>Zanoxolo Public School</t>
  </si>
  <si>
    <t>Ntombikayise Ndlakuse</t>
  </si>
  <si>
    <t>Sandisiwe Mceleli</t>
  </si>
  <si>
    <t>Thandiwe Dyantyi</t>
  </si>
  <si>
    <t>SUM of Grade R</t>
  </si>
  <si>
    <t>SUM of Grade 1</t>
  </si>
  <si>
    <t>SUM of Grade 2</t>
  </si>
  <si>
    <t>Grand Total</t>
  </si>
  <si>
    <t>COUNTA of Name and Surname</t>
  </si>
  <si>
    <t>Mentor Name</t>
  </si>
  <si>
    <t>Number of EAs</t>
  </si>
  <si>
    <t>Number Implementing ZZ</t>
  </si>
  <si>
    <t>% Implementing</t>
  </si>
  <si>
    <t>Total EAs</t>
  </si>
  <si>
    <t>ZZ 2025 Jan-June</t>
  </si>
  <si>
    <t>Comments</t>
  </si>
  <si>
    <t>August 26-Sept 1</t>
  </si>
  <si>
    <t>Row Labels</t>
  </si>
  <si>
    <t>Count of Date</t>
  </si>
  <si>
    <t>Alinda Turwana</t>
  </si>
  <si>
    <t>Chantell Sparks</t>
  </si>
  <si>
    <t>Chulumanco Nywebeni</t>
  </si>
  <si>
    <t>Anam Mashiqa</t>
  </si>
  <si>
    <t>Erna Peacock</t>
  </si>
  <si>
    <t>Esihle Yali</t>
  </si>
  <si>
    <t>Esoyolo Siganga</t>
  </si>
  <si>
    <t>Aphiwe Daniels</t>
  </si>
  <si>
    <t>Aphiwe Ntontela</t>
  </si>
  <si>
    <t>Asamahle Javu</t>
  </si>
  <si>
    <t>Mihle Xana</t>
  </si>
  <si>
    <t>Avela Maliza</t>
  </si>
  <si>
    <t>Busisiwe Ntshula</t>
  </si>
  <si>
    <t>Vuyolwethu Mdzinwa</t>
  </si>
  <si>
    <t>Yonelisa Magenuka</t>
  </si>
  <si>
    <t>Zikhona Dingile</t>
  </si>
  <si>
    <t>Esethu Sodyesi</t>
  </si>
  <si>
    <t>Khanyisa Thembani</t>
  </si>
  <si>
    <t>Lisakhanya Kume</t>
  </si>
  <si>
    <t>Liziwe Gxobole</t>
  </si>
  <si>
    <t>Mbalentle Qawukeni</t>
  </si>
  <si>
    <t>Nopasika Mbali</t>
  </si>
  <si>
    <t>Noxie Mkutswana</t>
  </si>
  <si>
    <t>Sibongiseni Williams</t>
  </si>
  <si>
    <t>Simamkele Dastile</t>
  </si>
  <si>
    <t>Sinesipho Madlingozi</t>
  </si>
  <si>
    <t>Sinovuyo Ndongeni</t>
  </si>
  <si>
    <t>Sinovuyo Ndema</t>
  </si>
  <si>
    <t>Sisipho Ndzaba</t>
  </si>
  <si>
    <t>Vuyokazi Mafunda</t>
  </si>
  <si>
    <t>Zanele Zephe</t>
  </si>
  <si>
    <t>ZimvoZomtha Zici</t>
  </si>
  <si>
    <t>AARON GQADU PRIMARY SCHOOL</t>
  </si>
  <si>
    <t>BEN SINUKA PRIMARY SCHOOL</t>
  </si>
  <si>
    <t>COEGA PRIMARY SCHOOL</t>
  </si>
  <si>
    <t>DUMANI PRIMARY SCHOOL</t>
  </si>
  <si>
    <t>EBONGWENI PUBLIC PRIMARY SCHOOL</t>
  </si>
  <si>
    <t>ELUFEFENI PRIMARY SCHOOL</t>
  </si>
  <si>
    <t>EMPUMALANGA PRIMARY SCHOOL</t>
  </si>
  <si>
    <t>ENKULULEKWENI PRIMARY SCHOOL</t>
  </si>
  <si>
    <t>ESITIYENI PUBLIC PRIMARY SCHOOL</t>
  </si>
  <si>
    <t>FUMISUKOMA PRIMARY SCHOOL</t>
  </si>
  <si>
    <t>ILINGE PRIMARY SCHOOL</t>
  </si>
  <si>
    <t>ISAAC BOOI SENIOR PRIMARY SCHOOL</t>
  </si>
  <si>
    <t>JAMES NTUNGWANA PRIMARY SCHOOL</t>
  </si>
  <si>
    <t>JARVIS GQAMLANA PUBLIC PRIMARY SCHOOL</t>
  </si>
  <si>
    <t>JOE SLOVO PRIMARY SCHOOL</t>
  </si>
  <si>
    <t>LITTLE FLOWER PRIMARY SCHOOL</t>
  </si>
  <si>
    <t>MAGQABI PRIMARY SCHOOL</t>
  </si>
  <si>
    <t>MJULENI JUNIOR PRIMARY SCHOOL</t>
  </si>
  <si>
    <t>MNGCUNUBE PRIMARY SCHOOL</t>
  </si>
  <si>
    <t>MOLEFE SENIOR PRIMARY SCHOOL</t>
  </si>
  <si>
    <t>NONINZI LUZIPHO PRIMARY SCHOOL</t>
  </si>
  <si>
    <t>NTLEMEZA PRIMARY SCHOOL</t>
  </si>
  <si>
    <t>PHINDUBUYE PRIMARY SCHOOL</t>
  </si>
  <si>
    <t>SEYISI PRIMARY SCHOOL</t>
  </si>
  <si>
    <t>SIKHOTHINA PRIMARY SCHOOL</t>
  </si>
  <si>
    <t>SOWETO-ON-SEA PRIMARY SCHOOL</t>
  </si>
  <si>
    <t>STEPHEN NKOMO SENIOR PRIMARY SCHOOL</t>
  </si>
  <si>
    <t>W B TSHUME PRIMARY SCHOOL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</si>
</sst>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yyyy"/>
  </numFmts>
  <fonts count="10">
    <font>
      <sz val="11.0"/>
      <color theme="1"/>
      <name val="Aptos Narrow"/>
      <scheme val="minor"/>
    </font>
    <font>
      <b/>
      <sz val="11.0"/>
      <color theme="1"/>
      <name val="Arial"/>
    </font>
    <font>
      <b/>
      <sz val="11.0"/>
      <color theme="1"/>
      <name val="Aptos Narrow"/>
    </font>
    <font>
      <b/>
      <color theme="1"/>
      <name val="Arial"/>
    </font>
    <font>
      <b/>
      <color theme="1"/>
      <name val="Aptos Narrow"/>
      <scheme val="minor"/>
    </font>
    <font>
      <color theme="1"/>
      <name val="Aptos Narrow"/>
      <scheme val="minor"/>
    </font>
    <font>
      <color theme="1"/>
      <name val="Arial"/>
    </font>
    <font>
      <sz val="12.0"/>
      <color rgb="FF000000"/>
      <name val="&quot;Aptos Narrow&quot;"/>
    </font>
    <font>
      <b/>
      <sz val="12.0"/>
      <color rgb="FF000000"/>
      <name val="&quot;Aptos Narrow&quot;"/>
    </font>
    <font>
      <color rgb="FF000000"/>
      <name val="Arial"/>
    </font>
  </fonts>
  <fills count="7">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C0E6F5"/>
        <bgColor rgb="FFC0E6F5"/>
      </patternFill>
    </fill>
    <fill>
      <patternFill patternType="solid">
        <fgColor rgb="FFFFFF00"/>
        <bgColor rgb="FFFFFF00"/>
      </patternFill>
    </fill>
  </fills>
  <borders count="6">
    <border/>
    <border>
      <left style="thin">
        <color rgb="FF000000"/>
      </left>
      <right style="thin">
        <color rgb="FF000000"/>
      </right>
      <top style="thin">
        <color rgb="FF000000"/>
      </top>
      <bottom style="thin">
        <color rgb="FF000000"/>
      </bottom>
    </border>
    <border>
      <bottom style="thin">
        <color rgb="FF44B3E1"/>
      </bottom>
    </border>
    <border>
      <top style="thin">
        <color rgb="FF44B3E1"/>
      </top>
    </border>
    <border>
      <left style="thin">
        <color rgb="FF999999"/>
      </left>
      <top style="thin">
        <color rgb="FF999999"/>
      </top>
    </border>
    <border>
      <left style="thin">
        <color rgb="FF999999"/>
      </left>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xf>
    <xf borderId="0" fillId="0" fontId="3" numFmtId="0" xfId="0" applyAlignment="1" applyFont="1">
      <alignment horizontal="center" readingOrder="0"/>
    </xf>
    <xf borderId="0" fillId="0" fontId="2" numFmtId="0" xfId="0" applyAlignment="1" applyFont="1">
      <alignment horizontal="center" readingOrder="0"/>
    </xf>
    <xf borderId="0" fillId="0" fontId="4" numFmtId="0" xfId="0" applyAlignment="1" applyFont="1">
      <alignment horizontal="center"/>
    </xf>
    <xf borderId="0" fillId="0" fontId="5" numFmtId="0" xfId="0" applyFont="1"/>
    <xf borderId="0" fillId="0" fontId="6" numFmtId="0" xfId="0" applyAlignment="1" applyFont="1">
      <alignment readingOrder="0"/>
    </xf>
    <xf borderId="0" fillId="2" fontId="5" numFmtId="0" xfId="0" applyFill="1" applyFont="1"/>
    <xf borderId="0" fillId="2" fontId="6" numFmtId="0" xfId="0" applyAlignment="1" applyFont="1">
      <alignment readingOrder="0"/>
    </xf>
    <xf borderId="0" fillId="0" fontId="5" numFmtId="0" xfId="0" applyAlignment="1" applyFont="1">
      <alignment readingOrder="0"/>
    </xf>
    <xf borderId="0" fillId="3" fontId="6" numFmtId="0" xfId="0" applyAlignment="1" applyFill="1" applyFont="1">
      <alignment readingOrder="0"/>
    </xf>
    <xf borderId="0" fillId="3" fontId="5" numFmtId="0" xfId="0" applyFont="1"/>
    <xf borderId="0" fillId="4" fontId="6" numFmtId="0" xfId="0" applyAlignment="1" applyFill="1" applyFont="1">
      <alignment readingOrder="0"/>
    </xf>
    <xf borderId="0" fillId="4" fontId="5" numFmtId="0" xfId="0" applyFont="1"/>
    <xf borderId="0" fillId="0" fontId="6" numFmtId="0" xfId="0" applyFont="1"/>
    <xf borderId="0" fillId="4" fontId="5" numFmtId="0" xfId="0" applyAlignment="1" applyFont="1">
      <alignment readingOrder="0"/>
    </xf>
    <xf borderId="0" fillId="2" fontId="5" numFmtId="0" xfId="0" applyAlignment="1" applyFont="1">
      <alignment readingOrder="0"/>
    </xf>
    <xf borderId="1" fillId="0" fontId="6" numFmtId="0" xfId="0" applyAlignment="1" applyBorder="1" applyFont="1">
      <alignment horizontal="center" readingOrder="0"/>
    </xf>
    <xf borderId="1" fillId="0" fontId="5" numFmtId="0" xfId="0" applyAlignment="1" applyBorder="1" applyFont="1">
      <alignment horizontal="center"/>
    </xf>
    <xf borderId="1" fillId="0" fontId="5" numFmtId="10" xfId="0" applyAlignment="1" applyBorder="1" applyFont="1" applyNumberFormat="1">
      <alignment horizontal="center"/>
    </xf>
    <xf borderId="1" fillId="0" fontId="4" numFmtId="0" xfId="0" applyAlignment="1" applyBorder="1" applyFont="1">
      <alignment horizontal="center"/>
    </xf>
    <xf borderId="1" fillId="0" fontId="4" numFmtId="10" xfId="0" applyAlignment="1" applyBorder="1" applyFont="1" applyNumberFormat="1">
      <alignment horizontal="center"/>
    </xf>
    <xf borderId="0" fillId="0" fontId="6" numFmtId="164" xfId="0" applyAlignment="1" applyFont="1" applyNumberFormat="1">
      <alignment readingOrder="0"/>
    </xf>
    <xf borderId="0" fillId="0" fontId="7" numFmtId="0" xfId="0" applyAlignment="1" applyFont="1">
      <alignment horizontal="left" readingOrder="0" shrinkToFit="0" vertical="bottom" wrapText="0"/>
    </xf>
    <xf borderId="2" fillId="5" fontId="8" numFmtId="0" xfId="0" applyAlignment="1" applyBorder="1" applyFill="1" applyFont="1">
      <alignment readingOrder="0" shrinkToFit="0" vertical="bottom" wrapText="0"/>
    </xf>
    <xf borderId="0" fillId="0" fontId="7" numFmtId="0" xfId="0" applyAlignment="1" applyFont="1">
      <alignment horizontal="right" readingOrder="0" shrinkToFit="0" vertical="bottom" wrapText="0"/>
    </xf>
    <xf borderId="3" fillId="5" fontId="8" numFmtId="0" xfId="0" applyAlignment="1" applyBorder="1" applyFont="1">
      <alignment horizontal="left" readingOrder="0" shrinkToFit="0" vertical="bottom" wrapText="0"/>
    </xf>
    <xf borderId="3" fillId="5" fontId="8" numFmtId="0" xfId="0" applyAlignment="1" applyBorder="1" applyFont="1">
      <alignment horizontal="right" readingOrder="0" shrinkToFit="0" vertical="bottom" wrapText="0"/>
    </xf>
    <xf borderId="0" fillId="0" fontId="7" numFmtId="0" xfId="0" applyAlignment="1" applyFont="1">
      <alignment readingOrder="0" shrinkToFit="0" vertical="bottom" wrapText="0"/>
    </xf>
    <xf borderId="4" fillId="0" fontId="9" numFmtId="0" xfId="0" applyAlignment="1" applyBorder="1" applyFont="1">
      <alignment horizontal="left" readingOrder="0" shrinkToFit="0" vertical="bottom" wrapText="0"/>
    </xf>
    <xf borderId="5" fillId="0" fontId="9" numFmtId="0" xfId="0" applyAlignment="1" applyBorder="1" applyFont="1">
      <alignment horizontal="left" readingOrder="0" shrinkToFit="0" vertical="bottom" wrapText="0"/>
    </xf>
    <xf borderId="5" fillId="6" fontId="9" numFmtId="0" xfId="0" applyAlignment="1" applyBorder="1" applyFill="1" applyFont="1">
      <alignment horizontal="left" readingOrder="0"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489" sheet="Trained EAs"/>
  </cacheSource>
  <cacheFields>
    <cacheField name="Name and Surname" numFmtId="0">
      <sharedItems>
        <s v="Sibongile Busakwe"/>
        <s v="Asive Masimini"/>
        <s v="Maxcene Felkers"/>
        <s v="Shadé Mahana"/>
        <s v="Abigail Reid"/>
        <s v="Gabrielle Francis"/>
        <s v="Lee-Ray Trollip"/>
        <s v="Robyn Jade Jephtah"/>
        <s v="Nathacia Alfreds"/>
        <s v="Tiffany Francis"/>
        <s v="Unathi Pantyo"/>
        <s v="Andiswa Takane"/>
        <s v="Aphelele Kilane"/>
        <s v="Simnikiwe Kilane"/>
        <s v="Khanyiso Songo"/>
        <s v="Sinothando Mva"/>
        <s v="Cryzinia Nell"/>
        <s v="Michella Amalia Engelbrecht"/>
        <s v="Nomhamhase Ngqwala"/>
        <s v="Khanyisa Sokutu"/>
        <s v="Caleb Johnson"/>
        <s v="Joze Johnson"/>
        <s v="Alison Swanepoel"/>
        <s v="Obuhle Dyeli"/>
        <s v="Lizalithetha Mhlobo"/>
        <s v="Caitlin Adams"/>
        <s v="Carmel Smith"/>
        <s v="Okuhle Ntamesi"/>
        <s v="Sinoxolo Adoons"/>
        <s v="Faith Basson"/>
        <s v="Claire Hendricks"/>
        <s v="Jolene Saul"/>
        <s v="Mischka Lewis"/>
        <s v="Nicolae Prinsloo"/>
        <s v="Ngcwalisa Dilima"/>
        <s v="Welma Billet"/>
        <s v="Simbulele Faltein"/>
        <s v="Hlumela Ntloko"/>
        <s v="Anelisa Pienaar"/>
        <s v="Lerato Njovane"/>
        <s v="Yonela Kwepe"/>
        <s v="Siphosethu Maliza"/>
        <s v="Tamia Denel Assam"/>
        <s v="Deirdre Trotter"/>
        <s v="Sue-Anne Thalia Wolfaardt"/>
        <s v="Lucricha Jonas"/>
        <s v="Rayvial Coetzee"/>
        <s v="Bulelwa Makapela"/>
        <s v="Siphosethu Mxhasa"/>
        <s v="Marven Chandler"/>
        <s v="Ashternecha Billet"/>
        <s v="Janellé Snyman"/>
        <s v="Carlin Stowman"/>
        <s v="Lee Coleman"/>
        <s v="Bradwin Bosch"/>
        <s v="Katelin Olivier"/>
        <s v="Nikita Schambreel"/>
        <s v="Lynique Finnis"/>
        <s v="Carlisle Barends"/>
        <s v="Cliche Meiring"/>
        <s v="Lindokuhle Menzi"/>
        <s v="Miquel Naika"/>
        <s v="Deonese Fondling"/>
        <s v="Xabisa Ngingi"/>
        <s v="Andisiwe Sineli"/>
        <s v="Ashlin Mahabeer"/>
        <s v="Bongiwe Mbusi"/>
        <s v="Khanya Kwatshube"/>
        <s v="Monique Ferndale"/>
        <s v="Elodene Cornelius"/>
        <s v="Farren Jaftha"/>
        <s v="Joydean Smith"/>
        <s v="Gwenoline-Dalphine Reyneveldt"/>
        <s v="Carin Ferreira"/>
        <s v="Linche Peters"/>
        <s v="Donea Oliphant"/>
        <s v="Lelethu Quphe"/>
        <s v="Nolonwabo Matinise"/>
        <s v="Zukhanye Blouw"/>
        <s v="Nomahlubi Nkosinkulu"/>
        <s v="Lisa Qumba"/>
        <s v="Aliziwe Gcaza"/>
        <s v="Nomatshawe Bazi"/>
        <s v="Mandiluve Maqabaza"/>
        <s v="Ivonia Rossouw"/>
        <s v="Anelisa Maqholo"/>
        <s v="Bheki Gqadu"/>
        <s v="Lithemba Velele"/>
        <s v="Anathi Heshu"/>
        <s v="Andiswa Thindala"/>
        <s v="Esethu Stamper"/>
        <s v="Indipile Ntshininda"/>
        <s v="Siyanthanda Rodolo"/>
        <s v="Ziphozihle Kolo"/>
        <s v="Thandile Dibela"/>
        <s v="Anochulumanco Ketelo"/>
        <s v="Inathi Toyise"/>
        <s v="Asiphesona Tyibilika"/>
        <s v="Nceba Lamani"/>
        <s v="Amee Lewis"/>
        <s v="Enoch Solomons"/>
        <s v="Siphokazi Bongco"/>
        <s v="Chumani Shongwe"/>
        <s v="Zikhona Patwa"/>
        <s v="Cady Foster"/>
        <s v="Owam Mpani"/>
        <s v="Robyn De Klerk"/>
        <s v="Tamaryn Swema"/>
        <s v="Jaden Walters"/>
        <s v="Corrin Lindoor"/>
        <s v="Emmonay Baartman"/>
        <s v="Petranova Whitebooi"/>
        <s v="Shante Serfontein"/>
        <s v="Rochen Du Plessis"/>
        <s v="Ruth Denston"/>
        <s v="Sinesipho Hina"/>
        <s v="Chante Harmse"/>
        <s v="Camerin Ceasar"/>
        <s v="Robin Classen"/>
        <s v="Logan Fick"/>
        <s v="Sesethu Magajana"/>
        <s v="Zintle Nazo"/>
        <s v="Sanelisiwe Gojela"/>
        <s v="Siphosethu Mampangashe"/>
        <s v="Akhona Mcophele"/>
        <s v="Xabiso Plaatjie"/>
        <s v="Ayakha Bolo"/>
        <s v="Mihlali Mabele"/>
        <s v="Zintle Mdodana"/>
        <s v="Nikita Ntuma"/>
        <s v="Zizipho Qumba"/>
        <s v="Faniswa Mente"/>
        <s v="Zoleka Singata"/>
        <s v="Sandisiwe Mpe"/>
        <s v="Sikelelwa Moahi"/>
        <s v="Yolanda Lumkile"/>
        <s v="Lungisile Shude"/>
        <s v="Buhle Manxoyi"/>
        <s v="Sinovuyo Sitishi"/>
        <s v="Qhamaninande Legodi"/>
        <s v="Khanyisa Sinam"/>
        <s v="Yamkela Bulawa"/>
        <s v="Nomazangwa Janavari"/>
        <s v="Wendy Gulwa"/>
        <s v="Zukisiwe Lomani"/>
        <s v="Hlwayela Mlamla"/>
        <s v="Lathitha Jongwana"/>
        <s v="Chantelle Mtsewu"/>
        <s v="Nicole Stans"/>
        <s v="Siphenathi Ntonga"/>
        <s v="Fatima Tyres"/>
        <s v="Raeesa Ismail"/>
        <s v="Someleze Mkiva"/>
        <s v="Mia Mackenzie"/>
        <s v="Herschell Campher"/>
        <s v="Leigh-Shay Meyer"/>
        <s v="Ayanda Macekela"/>
        <s v="Phumelela Nkonyeni"/>
        <s v="Grace Danente"/>
        <s v="Leante Ambraal"/>
        <s v="Linique Fortuin"/>
        <s v="Kelly Prins"/>
        <s v="Luthando Smith"/>
        <s v="Rushaan Isaacs"/>
        <s v="Siphosethu Mtsolo"/>
        <s v="Devonnia Botha"/>
        <s v="Tashriqa Fourie"/>
        <s v="Charlene Fisher"/>
        <s v="Ayesha Manuel"/>
        <s v="Asisipho Kewuti"/>
        <s v="Jadelin Diedericks"/>
        <s v="Asiphe Vanqa"/>
        <s v="Oyisa Blackie"/>
        <s v="Anelisa Ndema"/>
        <s v="Portia Tsibaphi"/>
        <s v="Beryl-Lee Morris"/>
        <s v="Brittany Thomson"/>
        <s v="Lizette Geswindt"/>
        <s v="Asive Bojo"/>
        <s v="Keelan Williams"/>
        <s v="Danelle Adoons"/>
        <s v="Allison Louwskieter"/>
        <s v="Kimlynn Patrick"/>
        <s v="Breyanna Adams"/>
        <s v="Shenique Langisa"/>
        <s v="Caslyn Barendse"/>
        <s v="Cammy White"/>
        <s v="Carlyn Adonis"/>
        <s v="Anelisa Shai"/>
        <s v="Asivenathi Mbande"/>
        <s v="Sibulele Konza"/>
        <s v="Nolubabalo Kula"/>
        <s v="Sesethu Ngcongo"/>
        <s v="Athenkosi Majikazana"/>
        <s v="Tulisa Wine"/>
        <s v="Esona Kota"/>
        <s v="Mbali Oliphant"/>
        <s v="Siphamandla Adams"/>
        <s v="Nomajwara Thys"/>
        <s v="Qhamaninande Kate"/>
        <s v="Khanya Gqezengele"/>
        <s v="Esethu Nomxanya"/>
        <s v="Nwabisa Dodi"/>
        <s v="Khanyisa Matshaya"/>
        <s v="Sinoxolo Sani"/>
        <s v="Sinoxolo Ngaxa"/>
        <s v="Anathi Stoot"/>
        <s v="Nicole Walton"/>
        <s v="Abigail Sederus"/>
        <s v="Mihlali April"/>
        <s v="Sandisiwe Pongoma"/>
        <s v="Buhle Pheyi"/>
        <s v="Aiden Malgas"/>
        <s v="Asanda Betsha"/>
        <s v="Yonela Gomomo"/>
        <s v="Nwabisa Sozwe"/>
        <s v="Uyathandwa Seeland"/>
        <s v="Bongeka Masango"/>
        <s v="Unathi Msetu"/>
        <s v="Zukhanye Mkhalali"/>
        <s v="Asavela Zombe"/>
        <s v="Khanyisile Nyarashe"/>
        <s v="Babalwa Mcoseli"/>
        <s v="Ibanati Buqa"/>
        <s v="Sibongile Bono"/>
        <s v="Sese Finya"/>
        <s v="Buhle Mangcangaza"/>
        <s v="Alfredoline Damons"/>
        <s v="Anthea Lentoor"/>
        <s v="Edwine Meyer"/>
        <s v="Devron Booysen"/>
        <s v="Marissa Groenewald"/>
        <s v="Taryn Lamont"/>
        <s v="Johein Simon"/>
        <s v="Sinoxolo Nojoko"/>
        <s v="Phelisa Nceme"/>
        <s v="Pamela Hloko"/>
        <s v="Yolisa Dara"/>
        <s v="Nandipha Dakela"/>
        <s v="Siyathemba Kapa"/>
        <s v="Nthabeleng Rantho"/>
        <s v="Madlodlo Aphiwe"/>
        <s v="Akhikhaya Gxasheka"/>
        <s v="Shaan Jaftha"/>
        <s v="Allistine Roman"/>
        <s v="Zoe Minnaar"/>
        <s v="Nadine Amsterdam"/>
        <s v="Robyn Boesak"/>
        <s v="Shenay Jordaan"/>
        <s v="Amelia Pluke"/>
        <s v="Quanita Bruinders"/>
        <s v="Nerine Brink"/>
        <s v="Devonia Prince"/>
        <s v="Anelisa Dayimani"/>
        <s v="Yamkela Kuse"/>
        <s v="Nomaphelo Mazantsi"/>
        <s v="Cecily Erasmus"/>
        <s v="Sinethemba Qwebani"/>
        <s v="Ntombizanele Jim"/>
        <s v="Siyasanga Beya"/>
        <s v="Lisakhanya Cakwebe"/>
        <s v="Anathi Nqono"/>
        <s v="Ntombizine Goqwana"/>
        <s v="Thulani Mtombeni"/>
        <s v="Zikhona Mdiza"/>
        <s v="Liziwe Gxolobe"/>
        <s v="Zikhona Mgwayi"/>
        <s v="Unathi Soko-Qukubana"/>
        <s v="Nthatisi Mpofu-Kavani"/>
        <s v="Charmica Moodley"/>
        <s v="Salmaa Baatjes"/>
        <s v="Aaqilah Fakir"/>
        <s v="Ranee Pillay"/>
        <s v="Raylene Leonard"/>
        <s v="Marciano Costa"/>
        <s v="Phiwokuhle Mtukwane"/>
        <s v="Calem Freeman"/>
        <s v="Anathi Pilingane"/>
        <s v="Zikhona Jack"/>
        <s v="Sinesipho Sharon Madlingozi"/>
        <s v="Siwezo Dyushu"/>
        <s v="Thandiswa Blayi"/>
        <s v="Azola Nyokana"/>
        <s v="Zodwa Xhègo"/>
        <s v="Nolita Nganase"/>
        <s v="Anathi Malashe"/>
        <s v="Michaella Hannies"/>
        <s v="Denishia Jantjies"/>
        <s v="Chelsea Holtzhauzen"/>
        <s v="Mickayla Van Raynon"/>
        <s v="Sinoxolo Jonas"/>
        <s v="Anelisa Pekana"/>
        <s v="Kanyisa George"/>
        <s v="Anelisa Nobadula"/>
        <s v="Mbalentle Luthuli"/>
        <s v="Emihle Xoli"/>
        <s v="Abongile Brown"/>
        <s v="Ntomboxolo Makupula"/>
        <s v="Talitha Hendricks"/>
        <s v="Marc May"/>
        <s v="Sibabalwe Booysen"/>
        <s v="Sinazo Busakwe"/>
        <s v="Siviwe Mageveza"/>
        <s v="Siphesihle Danster"/>
        <s v="Bulumko Manziya"/>
        <s v="Siyahluma Febana"/>
        <s v="Ntabethemba Zinto"/>
        <s v="Phelokazi Hanabe"/>
        <s v="Siyamthanda Magwa"/>
        <s v="Hlengiwe Nkhuoa"/>
        <s v="Xolelwa Mossie"/>
        <s v="Liyema Stokwe"/>
        <s v="Liyabona Fruneki"/>
        <s v="Simamkele Ntusikazi"/>
        <s v="Thando Mdingi"/>
        <s v="Siphelele Qinela"/>
        <s v="Lungiswa January"/>
        <s v="Zandile Rala"/>
        <s v="Vuyokazi Majola"/>
        <s v="Lithemba Mhlobo"/>
        <s v="Lucia Jacobs"/>
        <s v="Akhona Bangela"/>
        <s v="Nosipho Ndevu"/>
        <s v="Chuma Sidina"/>
        <s v="Siyabonga Mhletywa"/>
        <s v="Bukelwa Rululu"/>
        <s v="Tshepiso Ndayi"/>
        <s v="Lihlali Keye"/>
        <s v="Zizipho Ndika"/>
        <s v="Sinethemba Swartbooi"/>
        <s v="Ntombizanele Buso"/>
        <s v="Kanyisa Tembani"/>
        <s v="Sinoxolo Mkwambi"/>
        <s v="Thandokazi Ruselo"/>
        <s v="Luthando Ncanywa"/>
        <s v="Asive Mboya"/>
        <s v="Babalwa Vinqi"/>
        <s v="Bontle Plaatjies"/>
        <s v="Andisiwe Hashe"/>
        <s v="Nonelela Ndika"/>
        <s v="Naphtally Maseti"/>
        <s v="Sinovuyo Jobela"/>
        <s v="Iphendule Ndayi"/>
        <s v="Hluma Kaka"/>
        <s v="Siphokazi Stuurman"/>
        <s v="Thapela Matshaka"/>
        <s v="Nomfundo Luthuli"/>
        <s v="Portia Mancapa"/>
        <s v="Zikhona Matyeke"/>
        <s v="Benathi Mbuse"/>
        <s v="Thandiswa Klaas"/>
        <s v="Amanda Daki"/>
        <s v="Simamkele James"/>
        <s v="Anelisa Mkencele"/>
        <s v="Lisakhanya Matseke"/>
        <s v="Phelokazi Mahlati"/>
        <s v="Asenathi Mani"/>
        <s v="Anelisiwe Ralo"/>
        <s v="Sive Mafani"/>
        <s v="Anelisa Thys"/>
        <s v="Entle Mnyango"/>
        <s v="Anntoinique Petrus"/>
        <s v="Kyla Slabbert"/>
        <s v="Logan Booysen"/>
        <s v="Martineez Baatjies"/>
        <s v="Keanu Rossouw"/>
        <s v="Jaéline Langtry"/>
        <s v="Tamsanqa Sonjica"/>
        <s v="Brittany Wagner"/>
        <s v="Mueenah Julius"/>
        <s v="Monay Saayman"/>
        <s v="Taahirah Davids"/>
        <s v="Kaylin Mati"/>
        <s v="Sibongile Cosa"/>
        <s v="Thulani Toni"/>
        <s v="Kenlin Sammie"/>
        <s v="Dexter Sampson"/>
        <s v="Nazlie Rockman"/>
        <s v="Tiffany Tamia Jonas"/>
        <s v="Erna Leacia Peacock"/>
        <s v="Adrian Finnis"/>
        <s v="Noxolo Mbotya"/>
        <s v="Shandre Calvert"/>
        <s v="Marishca Human"/>
        <s v="Joy Bambie"/>
        <s v="Shaunita Van Der Merwe"/>
        <s v="Fadilia Kekana"/>
        <s v="Thezarene Louw"/>
        <s v="Vonique Natang"/>
        <s v="Lebohang Manana"/>
        <s v="Lithemba Mdunyelwa"/>
        <s v="Lindokuhle Kulati"/>
        <s v="Olwethu Tshaka"/>
        <s v="Abongile Ngxonono"/>
        <s v="Lulutho Dzingwe"/>
        <s v="Fundeka Mrwebo"/>
        <s v="Athenkosi Jodwana"/>
        <s v="Yonela Kayingo"/>
        <s v="Sikelwa Sikosana"/>
        <s v="Siphesihle Ntezo"/>
        <s v="Sinethemba Mofu"/>
        <s v="Nelisa Thompson"/>
        <s v="Denuska Vanish"/>
        <s v="Febe Baartman"/>
        <s v="Audrey-Ann Arnolds"/>
        <s v="Tamzin Cornelius"/>
        <s v="Britney Jacobs"/>
        <s v="Carlyn Tuck"/>
        <s v="Gabrielle Raffie"/>
        <s v="Robyn Moss"/>
        <s v="Eventhia Lentoor"/>
        <s v="Mfundo Jali"/>
        <s v="Kahyisa Batyisi"/>
        <s v="Nandipha Masewu"/>
        <s v="Thembisa Langbooi"/>
        <s v="Khanyisa Langbooi"/>
        <s v="Sinovuyo Manziya"/>
        <s v="Yolanda Ngqolombe"/>
        <s v="Siyamthanda Ndandani"/>
        <s v="Zandile Dyasi"/>
        <s v="Unathi Mnqumeni"/>
        <s v="Shanay George"/>
        <s v="Shannon Josephs"/>
        <s v="Chandre Prins"/>
        <s v="Vinette Mc Pherson"/>
        <s v="Kylie Reddy"/>
        <s v="Tarynne Michaels"/>
        <s v="Jason Miggels"/>
        <s v="Sheré Frazenburg"/>
        <s v="Sinesipho Zake"/>
        <s v="Zikhona Tshakweni"/>
        <s v="Shadé Bartlett"/>
        <s v="Tamiya Hendricks"/>
        <s v="Ruth Marks"/>
        <s v="Junaida Mcpherson"/>
        <s v="Amy Wilson"/>
        <s v="Alicia Kynoch"/>
        <s v="Tamryn Michaels"/>
        <s v="Amberoziа Klaasen"/>
        <s v="Ashleigh Dolph"/>
        <s v="Cassidy Jenniker"/>
        <s v="Ayabulela Manona"/>
        <s v="Abongile Damana"/>
        <s v="Ntomzandile Bevile"/>
        <s v="Halen Dondashe"/>
        <s v="Ryan Haynes"/>
        <s v="Michaela Fritz"/>
        <s v="Ambesa Brikwa"/>
        <s v="Ernolene Smith"/>
        <s v="Ndzondelelo Mkuzangwe"/>
        <s v="Yongezwa Mani"/>
        <s v="Zimkhitha Jacobs"/>
        <s v="Lihlonele Jantjies"/>
        <s v="Anathi Baka"/>
        <s v="Simanyene Sogcwayi"/>
        <s v="Mihlali Kraya"/>
        <s v="Abongile Masola"/>
        <s v="Tutula Nozakuzaku"/>
        <s v="Ayabukwa Mama"/>
        <s v="Liyema Mbuqu"/>
        <s v="Luthandokazi Cacela"/>
        <s v="Nosiphiwo Mgoduka"/>
        <s v="Simamkele Lolwana"/>
        <s v="Sibabalwe Tyatya"/>
        <s v="Phelokazi Madolwana"/>
        <s v="Ayakha Ndlovu"/>
        <s v="Andile Windvoel"/>
        <s v="Sabelo Sogcwayi"/>
        <s v="Simanye Makwane"/>
        <s v="Rozantè Lambaatjeen"/>
        <s v="Luche Malgas"/>
        <s v="Jenelle Taai"/>
        <s v="Chante George"/>
        <s v="Tamirin-Jade Such"/>
        <s v="Terry-Leigh Basson"/>
        <s v="Nkamoheleng Nkwenkwana"/>
        <s v="Ashley Vaaltyn"/>
        <s v="Thamrin January"/>
        <s v="Thineka Nani"/>
        <s v="Yongama Gcebe"/>
        <s v="Zikitha Bevile"/>
        <s v="Thandi Nkolisa"/>
        <s v="Sinovuyo Madolo"/>
        <s v="Yandiswa Bili"/>
        <s v="Anathi Nonyusa"/>
        <s v="Oyisa Jacobs"/>
        <s v="Ntombikayise Ndlakuse"/>
        <s v="Sandisiwe Mceleli"/>
      </sharedItems>
    </cacheField>
    <cacheField name="School" numFmtId="0">
      <sharedItems>
        <s v="Aaron Gqadu Primary School"/>
        <s v="Abraham Levy Primary School"/>
        <s v="Adolph Schauder Primary School"/>
        <s v="Alex Jayiya Primary School"/>
        <s v="Alfonso Arries Primary School"/>
        <s v="Alpha Primary School"/>
        <s v="Amanzi Primary School"/>
        <s v="Arcadia Primary School"/>
        <s v="Ashton Gontshi Primary School"/>
        <s v="Astra Primary School"/>
        <s v="Enqileni Intermediate School"/>
        <s v="B J Mnyanda Primary School"/>
        <s v="Ben Nyati Public Primary School"/>
        <s v="Kayser Ngxwana Primary School"/>
        <s v="Ben Sinuka Primary School"/>
        <s v="Bethelsdorp Road Primary School"/>
        <s v="Bethvale Primary School"/>
        <s v="Phakama Public School"/>
        <s v="Boet Jegels Primary School"/>
        <s v="Van Der Kemp Primary School"/>
        <s v="C W Hendrickse Primary School"/>
        <s v="Canzibe Primary School"/>
        <s v="Caritas Primary School"/>
        <s v="Cebelihle Primary School"/>
        <s v="Cedarberg Primary School"/>
        <s v="Daniels Public Primary School"/>
        <s v="Charles Duna Public School"/>
        <s v="Coega Primary School"/>
        <s v="Colleen Glen Farm School"/>
        <s v="Dalrose Full Service School"/>
        <s v="David Vuku Primary School"/>
        <s v="De Vos Malan Primary School"/>
        <s v="Esitiyeni Public Primary School"/>
        <s v="Despatch Primary School"/>
        <s v="Die Heuwel Primary School"/>
        <s v="Dietrich Primary School"/>
        <s v="Ikhwezelihle Primary School"/>
        <s v="Dr A W Habelgaarn Primary School"/>
        <s v="Dumani Primary School"/>
        <s v="Elufefeni Primary School"/>
        <s v="Elundini Full Service School"/>
        <s v="Emfundweni Primary School"/>
        <s v="Emsengeni Primary School"/>
        <s v="Emzomncane Primary School"/>
        <s v="Enkululekweni Primary School"/>
        <s v="Enqilelni Primary School"/>
        <s v="Enkwenkwezini Public Primary School"/>
        <s v="Fernwood Park Primary School"/>
        <s v="Mdengentonga Primary School"/>
        <s v="Frank Joubert Primary School"/>
        <s v="Fumisukoma Primary School"/>
        <s v="Funimfundo Primary School"/>
        <s v="G J Louw Primary School"/>
        <s v="Ntyatyambo Primary School"/>
        <s v="Garrett Public Primary School"/>
        <s v="Gelvan Park Primary School"/>
        <s v="Gelvandale Primary School"/>
        <s v="Sivuyiseni Primary School"/>
        <s v="Gertrude Shope Senior Primary School"/>
        <s v="Greenville Primary School"/>
        <s v="Stephen Mazungula Senior Primary School"/>
        <s v="Helenvale Primary School"/>
        <s v="Hillcrest Primary School"/>
        <s v="Hombakazi Full Service School"/>
        <s v="Ilinge Primary School"/>
        <s v="Imbasa Public Primary School"/>
        <s v="Inkqubela Public Primary School"/>
        <s v="Isaac Booi Senior Primary School"/>
        <s v="J K Zondi Primary School"/>
        <s v="J N Tulwana Junior Primary School"/>
        <s v="James Ndulula Primary School"/>
        <s v="James Ntungwana Primary School"/>
        <s v="Jarvis Gqamlana Public Primary School"/>
        <s v="Joe Slovo Primary School"/>
        <s v="Jubilee Park Primary School"/>
        <s v="K K Ncwana Primary School"/>
        <s v="Khulile Primary School"/>
        <s v="Kleinskool Community Primary School"/>
        <s v="Kroneberg Primary School"/>
        <s v="Kruisrivier Primary School"/>
        <s v="Kuyga Public Junior Secondary School"/>
        <s v="Kwanoxolo Primary School"/>
        <s v="Lamani Public Primary School"/>
        <s v="Little Flower Primary School"/>
        <s v="Lovemore Park Primary School"/>
        <s v="Magqabi Primary School"/>
        <s v="Malabar Primary School"/>
        <s v="Masakhane Public School"/>
        <s v="Missionvale Primary School"/>
        <s v="Mboniselo Public School"/>
        <s v="Melisizwe Public Primary School"/>
        <s v="Mjuleni Junior Primary School"/>
        <s v="Mngcunube Primary School"/>
        <s v="Mnqophiso Primary School"/>
        <s v="Molefe Senior Primary School"/>
        <s v="St Teresa'S (Rc) Primary School"/>
        <s v="Mqhayi Senior Primary School"/>
        <s v="Mthonjeni Senior Primary School"/>
        <s v="Mzimhlophe Public Primary School"/>
        <s v="Nkuthalo Public Primary School"/>
        <s v="Nokwezi Primary School"/>
        <s v="Nomathamsanqa Primary School"/>
        <s v="Noninzi Luzipho Primary School"/>
        <s v="Nosipho Primary School"/>
        <s v="Ntlemeza Primary School"/>
        <s v="Pendla Primary School"/>
        <s v="Phakamile Primary School"/>
        <s v="Phindubuye Primary School"/>
        <s v="R H Godlo Senior Primary School"/>
        <s v="Republic Primary School"/>
        <s v="Rufane Donkin Primary School"/>
        <s v="Samuel Nongogo Primary School"/>
        <s v="Sanctor Primary School"/>
        <s v="Sapphire Road Primary School"/>
        <s v="Seagull Primary School"/>
        <s v="Seyisi Primary School"/>
        <s v="Sikhothina Primary School"/>
        <s v="Siyaphambili Public School"/>
        <s v="Spencer Mabija Combined School"/>
        <s v="St Joseph'S Primary School"/>
        <s v="Stephen Nkomo Senior Primary School"/>
        <s v="Strelitzia Primary School"/>
        <s v="Swartkops Primary School"/>
        <s v="Triomf Primary School"/>
        <s v="Van Stadens Reserve School"/>
        <s v="Verite Primary School"/>
        <s v="Vezubuhle Primary School"/>
        <s v="Vuba Junior Primary School"/>
        <s v="Vukanibantu Primary School"/>
        <s v="W B Tshume Primary School"/>
        <s v="Walmer Primary School"/>
        <s v="Uitenhage Primary School"/>
        <s v="West End Primary School"/>
        <s v="Winterberg Primary School"/>
        <s v="Yellowwoods Farm School"/>
        <s v="Zanoxolo Public School"/>
      </sharedItems>
    </cacheField>
    <cacheField name="Day 1 - Training Attendance" numFmtId="0">
      <sharedItems>
        <s v="Present"/>
        <s v="Absent"/>
      </sharedItems>
    </cacheField>
    <cacheField name="Day 2 - Training Attendance" numFmtId="0">
      <sharedItems>
        <s v="Present"/>
        <s v="Absent"/>
      </sharedItems>
    </cacheField>
    <cacheField name="Training Status Flag" numFmtId="0">
      <sharedItems>
        <s v="✅ Fully Trained"/>
        <s v="⚠️ Partially Trained"/>
      </sharedItems>
    </cacheField>
    <cacheField name="Mentor" numFmtId="0">
      <sharedItems>
        <s v="Anelisa"/>
        <s v="Somila"/>
        <s v="Zanele"/>
        <s v="Sivuyile"/>
        <s v="Anelisiwe"/>
      </sharedItems>
    </cacheField>
    <cacheField name="Grade R" numFmtId="0">
      <sharedItems containsString="0" containsBlank="1" containsNumber="1" containsInteger="1">
        <n v="1.0"/>
        <m/>
      </sharedItems>
    </cacheField>
    <cacheField name="Grade 1">
      <sharedItems containsBlank="1" containsMixedTypes="1" containsNumber="1" containsInteger="1">
        <m/>
        <n v="1.0"/>
        <s v=" "/>
      </sharedItems>
    </cacheField>
    <cacheField name="Grade 2">
      <sharedItems containsBlank="1" containsMixedTypes="1" containsNumber="1" containsInteger="1">
        <m/>
        <n v="1.0"/>
        <s v=" "/>
      </sharedItems>
    </cacheField>
    <cacheField name="Total" numFmtId="0">
      <sharedItems containsSemiMixedTypes="0" containsString="0" containsNumber="1" containsInteger="1">
        <n v="1.0"/>
        <n v="0.0"/>
        <n v="2.0"/>
      </sharedItems>
    </cacheField>
    <cacheField name="Reasons For Not Having Sessions On Teampact" numFmtId="0">
      <sharedItems containsBlank="1">
        <m/>
        <s v="Concluding assessments, Intervention by mentor."/>
        <s v="School provided 30 minutes for Zazi, EAs yet to start with assessments. Each EA will be having 1 ZZ session a day."/>
        <s v="EA got teampact logins on the 2nd of September, yet to assess"/>
        <s v="EA no longer in the program"/>
        <s v="Concluding assessments"/>
        <s v="Sinoxolo is able to do the program on wednesdays only because of the time table done by the HOD."/>
        <s v="EA to start sessions tomorrow"/>
        <s v="EA had an accident at school will be coming back mid september."/>
        <s v="Waiting on groupings"/>
        <s v="Busy with assessments"/>
        <s v="School offboarded"/>
        <s v="EA yet to start with sessions"/>
        <s v="EA not in the program"/>
        <s v="EA done with assessments, started sessions on 1 Sept needs to sync"/>
        <s v="EA not in  the program"/>
        <s v="EA yet to start assessments "/>
        <s v="The School is currently undergoing a transition of becoming a high school."/>
        <s v="EA lost devise, to record manualy"/>
        <s v="EA resigned "/>
        <s v="clatch between LCs, Zazi and Computer literacy"/>
        <s v="Finished assessment 27 August"/>
        <s v="placed in intersen"/>
        <s v="Waiting on groupings. Since EAs are Reading Champions, we should not expect three sessions from this EA."/>
        <s v="Device problem"/>
        <s v="EA removed from program by school"/>
        <s v="EA is a class teacher and can only do 5-15 minutes sessions with her groups as shes also have to take her learners through other learning materials."/>
        <s v="Will not be diong the program because of many obligations at the school"/>
        <s v="School intervention done on the 1st of Sep, EAs yet to implement upon receiving greenlight from the school"/>
        <s v="EA paused with sessions, due to assessments, EA will only be doing 2 sessions a day when they get the learners inbetween the assessments."/>
        <s v="EA paused with sessions, due to assessments, EA will only be doing 2 sessions a day when they get the learners inbetween the assessments. EA will be recording manually as she does not have a phone"/>
        <s v="Reading champion"/>
        <s v="concluding assessments."/>
        <s v="Reading champion in intersen."/>
        <s v="Resigned"/>
        <s v="Lost data"/>
        <s v="Groupings"/>
        <s v="device issue"/>
        <s v="EA assigned to teach class and has many responsibilities"/>
        <s v="EA having problem getting learners, EA gets moved from one class to another."/>
        <s v="School has been having a water crisis for two weeks now school is released early with some days having zero attendance."/>
        <s v="School intervention by mentor"/>
        <s v="EA will record manually as she does not have a phone"/>
        <s v="EA to record manually going forward, devise went for repaires "/>
        <s v="EA resigned"/>
        <s v="She has class that she is teaching in grade 6 "/>
        <s v="School has paused Zazi Izandi due to reading champions competition taking place. Reading champs are focusing on their other duties."/>
        <s v="Intervention by mentor"/>
        <s v="Reading champion obligations not enough time to do the program."/>
        <s v="Assigned to a class but willing to do the program in the morning"/>
        <s v="Being placed in classes with no educator"/>
        <s v="School off boarded"/>
        <s v="She records her sessions manually (waiting for her participants on teampact)"/>
        <s v="EA no longer part of the program"/>
        <s v="The EA is no longer able to continue with the program due to the many obligations and responsibilities she has at the school."/>
        <s v="EA is asked to take care of a class because the Teacher is on leave."/>
        <s v="EA not confident to deliver session."/>
        <s v="Waiting for response from the principal because the EAs were given classes to teach."/>
        <s v="Not doing the program."/>
        <s v="Reading Champion."/>
        <s v="Has a lot of obligations at School can not finf time to do the program."/>
        <s v="Being placed  in classes with no educator"/>
        <s v="ICT Trainig"/>
        <s v="Not syncing"/>
        <s v="Moved to adifferent to a different class because there is a student teacher in the class she assessed. "/>
        <s v="She is recording manually(waiting for groups)"/>
        <s v="NO DEVICE"/>
        <s v="EA not reachable"/>
        <s v="EA moved to teacher another class as a full teacher."/>
        <s v="Kids mixing up, some kids appearing in Zodwa groups"/>
        <s v="Grouping, sopme learners appearing in Azola groups"/>
        <s v="She will start assessing the grade 1 class."/>
        <s v="Learners are busy with catching up as assessments."/>
        <s v="Being placed in classes with no educator (given 2 subjects"/>
        <s v="waiting for grouping"/>
        <s v="She agreed to do the program but she will have less sessions than expected because she is a class teacher in grade R."/>
        <s v="EA not doing the program – assigned to Senior Phase."/>
        <s v="GSA has mny tasks to do at school"/>
        <s v="She lost her phone"/>
        <s v="She has a class that she is teaching."/>
        <s v="EA not doing the program – assigned to Grade 7 (Senior Phase)."/>
        <s v="The class is currently being facilitated by a student teacher who is conducting their assessments."/>
        <s v="Placed in senior phase "/>
        <s v="Removed from the program by the Principal"/>
        <s v="Placed in senior phase"/>
        <s v="Placed in grade 5 to assist the Teacher."/>
        <s v="EA has the many obligations at the school"/>
        <s v="Has no time in her time table to do the Zazi iZandi program "/>
        <s v="EA has a space problem in her phone, she cannot download"/>
        <s v="EA just bought a new phone, she's yet to download the app today( 03/09)"/>
        <s v="Placed in the senior phase."/>
        <s v="School intervention done on the 1st of Sep, Champion teacher to sit with EA and work on a schedule for two concurrent programs ran by EAs"/>
        <s v="Placed in the senior phase"/>
        <s v="Concluded assessments, only has two groups appearing"/>
        <s v="EA not coorperating, intervention by mentor"/>
        <s v="School has a water crisis"/>
        <s v="Ea is no longer at the school."/>
        <s v="The EA does not have a phone."/>
        <s v="Reading Chamion obligations at the school"/>
        <s v="It's a matter of sync but will keep telling her."/>
        <s v="EA yet to conducting assessments"/>
        <s v="EA yet to  conduct assessments"/>
        <s v="She was asked to do the program but in the senior phase without the use of the App."/>
        <s v="No longer in the School."/>
        <s v="Is also in "/>
        <s v="Placed in admin."/>
        <s v="Has many obligations to do at the School."/>
        <s v="EA not getting learners"/>
        <s v="Class rotation"/>
        <s v="She is grade 3."/>
        <s v="Did not attend the catch up training "/>
        <s v="Implimenting in grade 2 will start monday with sessions"/>
        <s v="Lost data om teampact"/>
        <s v="Is a all rounder for the senior phase"/>
        <s v="Placed in grade 4 and 5 to assist the Teacher"/>
        <s v="Placed in grade 6 and 7 to assist the Teacher"/>
        <s v="grouping"/>
        <s v="2 grades appearing on Teampact, grade R and 2"/>
        <s v="grouping not appearing"/>
        <s v="no participants appearing"/>
        <s v="Reading championcluding assessments. Water issue at the school, poor attendance from leaners"/>
        <s v="Concluding assessments. Water issue at the school, poor attendance from leaners"/>
        <s v="Have other tasks in school "/>
        <s v="Have other tasks in the school"/>
        <s v="She is currently completing her 4th-year practicals but has committed to starting sessions on Monday."/>
        <s v="Doing manual (waiting for groups)"/>
        <s v="She teaching a class in senior phase, "/>
        <s v="Reading Champion obligations"/>
      </sharedItems>
    </cacheField>
    <cacheField name="Resolved " numFmtId="0">
      <sharedItems>
        <b v="0"/>
        <b v="1"/>
      </sharedItems>
    </cacheField>
    <cacheField name="Reason if NOT Implementation" numFmtId="0">
      <sharedItems containsBlank="1">
        <m/>
        <s v="Placed in Senior Phase"/>
        <s v="EA not coorperating"/>
        <s v="Reading Champion"/>
        <s v="EA assigned to teach a class"/>
        <s v="GSA"/>
        <s v="Device problem"/>
        <s v="EA resigned"/>
        <s v="Principal not coorperative "/>
        <s v="Mental illnes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EAs per Mentor" cacheId="0" dataCaption="" compact="0" compactData="0">
  <location ref="A1:D7" firstHeaderRow="0" firstDataRow="2" firstDataCol="0"/>
  <pivotFields>
    <pivotField name="Name and Sur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t="default"/>
      </items>
    </pivotField>
    <pivotField name="Schoo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name="Day 1 - Training Attendance" compact="0" outline="0" multipleItemSelectionAllowed="1" showAll="0">
      <items>
        <item x="0"/>
        <item x="1"/>
        <item t="default"/>
      </items>
    </pivotField>
    <pivotField name="Day 2 - Training Attendance" compact="0" outline="0" multipleItemSelectionAllowed="1" showAll="0">
      <items>
        <item x="0"/>
        <item x="1"/>
        <item t="default"/>
      </items>
    </pivotField>
    <pivotField name="Training Status Flag" compact="0" outline="0" multipleItemSelectionAllowed="1" showAll="0">
      <items>
        <item x="0"/>
        <item x="1"/>
        <item t="default"/>
      </items>
    </pivotField>
    <pivotField name="Mentor" axis="axisRow" compact="0" outline="0" multipleItemSelectionAllowed="1" showAll="0" sortType="ascending">
      <items>
        <item x="0"/>
        <item x="4"/>
        <item x="3"/>
        <item x="1"/>
        <item x="2"/>
        <item t="default"/>
      </items>
    </pivotField>
    <pivotField name="Grade R" dataField="1" compact="0" outline="0" multipleItemSelectionAllowed="1" showAll="0">
      <items>
        <item x="0"/>
        <item x="1"/>
        <item t="default"/>
      </items>
    </pivotField>
    <pivotField name="Grade 1" dataField="1" compact="0" outline="0" multipleItemSelectionAllowed="1" showAll="0">
      <items>
        <item x="0"/>
        <item x="1"/>
        <item x="2"/>
        <item t="default"/>
      </items>
    </pivotField>
    <pivotField name="Grade 2" dataField="1" compact="0" outline="0" multipleItemSelectionAllowed="1" showAll="0">
      <items>
        <item x="0"/>
        <item x="1"/>
        <item x="2"/>
        <item t="default"/>
      </items>
    </pivotField>
    <pivotField name="Total" compact="0" outline="0" multipleItemSelectionAllowed="1" showAll="0">
      <items>
        <item x="0"/>
        <item x="1"/>
        <item x="2"/>
        <item t="default"/>
      </items>
    </pivotField>
    <pivotField name="Reasons For Not Having Sessions On Teampa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Resolved " compact="0" outline="0" multipleItemSelectionAllowed="1" showAll="0">
      <items>
        <item x="0"/>
        <item x="1"/>
        <item t="default"/>
      </items>
    </pivotField>
    <pivotField name="Reason if NOT Implementation" compact="0" outline="0" multipleItemSelectionAllowed="1" showAll="0">
      <items>
        <item x="0"/>
        <item x="1"/>
        <item x="2"/>
        <item x="3"/>
        <item x="4"/>
        <item x="5"/>
        <item x="6"/>
        <item x="7"/>
        <item x="8"/>
        <item x="9"/>
        <item t="default"/>
      </items>
    </pivotField>
  </pivotFields>
  <rowFields>
    <field x="5"/>
  </rowFields>
  <colFields>
    <field x="-2"/>
  </colFields>
  <dataFields>
    <dataField name="SUM of Grade R" fld="6" baseField="0"/>
    <dataField name="SUM of Grade 1" fld="7" baseField="0"/>
    <dataField name="SUM of Grade 2" fld="8" baseField="0"/>
  </dataFields>
</pivotTableDefinition>
</file>

<file path=xl/pivotTables/pivotTable2.xml><?xml version="1.0" encoding="utf-8"?>
<pivotTableDefinition xmlns="http://schemas.openxmlformats.org/spreadsheetml/2006/main" name="EAs per Mentor 2" cacheId="0" dataCaption="" compact="0" compactData="0">
  <location ref="A11:B17" firstHeaderRow="0" firstDataRow="1" firstDataCol="0"/>
  <pivotFields>
    <pivotField name="Name and Sur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t="default"/>
      </items>
    </pivotField>
    <pivotField name="Schoo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name="Day 1 - Training Attendance" compact="0" outline="0" multipleItemSelectionAllowed="1" showAll="0">
      <items>
        <item x="0"/>
        <item x="1"/>
        <item t="default"/>
      </items>
    </pivotField>
    <pivotField name="Day 2 - Training Attendance" compact="0" outline="0" multipleItemSelectionAllowed="1" showAll="0">
      <items>
        <item x="0"/>
        <item x="1"/>
        <item t="default"/>
      </items>
    </pivotField>
    <pivotField name="Training Status Flag" compact="0" outline="0" multipleItemSelectionAllowed="1" showAll="0">
      <items>
        <item x="0"/>
        <item x="1"/>
        <item t="default"/>
      </items>
    </pivotField>
    <pivotField name="Mentor" axis="axisRow" compact="0" outline="0" multipleItemSelectionAllowed="1" showAll="0" sortType="ascending">
      <items>
        <item x="0"/>
        <item x="4"/>
        <item x="3"/>
        <item x="1"/>
        <item x="2"/>
        <item t="default"/>
      </items>
    </pivotField>
    <pivotField name="Grade R" compact="0" outline="0" multipleItemSelectionAllowed="1" showAll="0">
      <items>
        <item x="0"/>
        <item x="1"/>
        <item t="default"/>
      </items>
    </pivotField>
    <pivotField name="Grade 1" compact="0" outline="0" multipleItemSelectionAllowed="1" showAll="0">
      <items>
        <item x="0"/>
        <item x="1"/>
        <item x="2"/>
        <item t="default"/>
      </items>
    </pivotField>
    <pivotField name="Grade 2" compact="0" outline="0" multipleItemSelectionAllowed="1" showAll="0">
      <items>
        <item x="0"/>
        <item x="1"/>
        <item x="2"/>
        <item t="default"/>
      </items>
    </pivotField>
    <pivotField name="Total" compact="0" outline="0" multipleItemSelectionAllowed="1" showAll="0">
      <items>
        <item x="0"/>
        <item x="1"/>
        <item x="2"/>
        <item t="default"/>
      </items>
    </pivotField>
    <pivotField name="Reasons For Not Having Sessions On Teampa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Resolved " compact="0" outline="0" multipleItemSelectionAllowed="1" showAll="0">
      <items>
        <item x="0"/>
        <item x="1"/>
        <item t="default"/>
      </items>
    </pivotField>
    <pivotField name="Reason if NOT Implementation" compact="0" outline="0" multipleItemSelectionAllowed="1" showAll="0">
      <items>
        <item x="0"/>
        <item x="1"/>
        <item x="2"/>
        <item x="3"/>
        <item x="4"/>
        <item x="5"/>
        <item x="6"/>
        <item x="7"/>
        <item x="8"/>
        <item x="9"/>
        <item t="default"/>
      </items>
    </pivotField>
  </pivotFields>
  <rowFields>
    <field x="5"/>
  </rowFields>
  <dataFields>
    <dataField name="COUNTA of Name and Surname" fld="0" subtotal="count" baseField="0"/>
  </dataFields>
</pivotTableDefinition>
</file>

<file path=xl/pivotTables/pivotTable3.xml><?xml version="1.0" encoding="utf-8"?>
<pivotTableDefinition xmlns="http://schemas.openxmlformats.org/spreadsheetml/2006/main" name="Schools" cacheId="0" dataCaption="" compact="0" compactData="0">
  <location ref="A1:D138" firstHeaderRow="0" firstDataRow="2" firstDataCol="0"/>
  <pivotFields>
    <pivotField name="Name and Sur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t="default"/>
      </items>
    </pivotField>
    <pivotField name="School" axis="axisRow" compact="0" outline="0" multipleItemSelectionAllowed="1" showAll="0" sortType="ascending">
      <items>
        <item x="0"/>
        <item x="1"/>
        <item x="2"/>
        <item x="3"/>
        <item x="4"/>
        <item x="5"/>
        <item x="6"/>
        <item x="7"/>
        <item x="8"/>
        <item x="9"/>
        <item x="11"/>
        <item x="12"/>
        <item x="14"/>
        <item x="15"/>
        <item x="16"/>
        <item x="18"/>
        <item x="20"/>
        <item x="21"/>
        <item x="22"/>
        <item x="23"/>
        <item x="24"/>
        <item x="26"/>
        <item x="27"/>
        <item x="28"/>
        <item x="29"/>
        <item x="25"/>
        <item x="30"/>
        <item x="31"/>
        <item x="33"/>
        <item x="34"/>
        <item x="35"/>
        <item x="37"/>
        <item x="38"/>
        <item x="39"/>
        <item x="40"/>
        <item x="41"/>
        <item x="42"/>
        <item x="43"/>
        <item x="44"/>
        <item x="46"/>
        <item x="45"/>
        <item x="10"/>
        <item x="32"/>
        <item x="47"/>
        <item x="49"/>
        <item x="50"/>
        <item x="51"/>
        <item x="52"/>
        <item x="54"/>
        <item x="55"/>
        <item x="56"/>
        <item x="58"/>
        <item x="59"/>
        <item x="61"/>
        <item x="62"/>
        <item x="63"/>
        <item x="36"/>
        <item x="64"/>
        <item x="65"/>
        <item x="66"/>
        <item x="67"/>
        <item x="68"/>
        <item x="69"/>
        <item x="70"/>
        <item x="71"/>
        <item x="72"/>
        <item x="73"/>
        <item x="74"/>
        <item x="75"/>
        <item x="13"/>
        <item x="76"/>
        <item x="77"/>
        <item x="78"/>
        <item x="79"/>
        <item x="80"/>
        <item x="81"/>
        <item x="82"/>
        <item x="83"/>
        <item x="84"/>
        <item x="85"/>
        <item x="86"/>
        <item x="87"/>
        <item x="89"/>
        <item x="48"/>
        <item x="90"/>
        <item x="88"/>
        <item x="91"/>
        <item x="92"/>
        <item x="93"/>
        <item x="94"/>
        <item x="96"/>
        <item x="97"/>
        <item x="98"/>
        <item x="99"/>
        <item x="100"/>
        <item x="101"/>
        <item x="102"/>
        <item x="103"/>
        <item x="104"/>
        <item x="53"/>
        <item x="105"/>
        <item x="17"/>
        <item x="106"/>
        <item x="107"/>
        <item x="108"/>
        <item x="109"/>
        <item x="110"/>
        <item x="111"/>
        <item x="112"/>
        <item x="113"/>
        <item x="114"/>
        <item x="115"/>
        <item x="116"/>
        <item x="57"/>
        <item x="117"/>
        <item x="118"/>
        <item x="119"/>
        <item x="95"/>
        <item x="60"/>
        <item x="120"/>
        <item x="121"/>
        <item x="122"/>
        <item x="123"/>
        <item x="131"/>
        <item x="19"/>
        <item x="124"/>
        <item x="125"/>
        <item x="126"/>
        <item x="127"/>
        <item x="128"/>
        <item x="129"/>
        <item x="130"/>
        <item x="132"/>
        <item x="133"/>
        <item x="134"/>
        <item x="135"/>
        <item t="default"/>
      </items>
    </pivotField>
    <pivotField name="Day 1 - Training Attendance" compact="0" outline="0" multipleItemSelectionAllowed="1" showAll="0">
      <items>
        <item x="0"/>
        <item x="1"/>
        <item t="default"/>
      </items>
    </pivotField>
    <pivotField name="Day 2 - Training Attendance" compact="0" outline="0" multipleItemSelectionAllowed="1" showAll="0">
      <items>
        <item x="0"/>
        <item x="1"/>
        <item t="default"/>
      </items>
    </pivotField>
    <pivotField name="Training Status Flag" compact="0" outline="0" multipleItemSelectionAllowed="1" showAll="0">
      <items>
        <item x="0"/>
        <item x="1"/>
        <item t="default"/>
      </items>
    </pivotField>
    <pivotField name="Mentor" compact="0" outline="0" multipleItemSelectionAllowed="1" showAll="0">
      <items>
        <item x="0"/>
        <item x="1"/>
        <item x="2"/>
        <item x="3"/>
        <item x="4"/>
        <item t="default"/>
      </items>
    </pivotField>
    <pivotField name="Grade R" dataField="1" compact="0" outline="0" multipleItemSelectionAllowed="1" showAll="0">
      <items>
        <item x="0"/>
        <item x="1"/>
        <item t="default"/>
      </items>
    </pivotField>
    <pivotField name="Grade 1" dataField="1" compact="0" outline="0" multipleItemSelectionAllowed="1" showAll="0">
      <items>
        <item x="0"/>
        <item x="1"/>
        <item x="2"/>
        <item t="default"/>
      </items>
    </pivotField>
    <pivotField name="Grade 2" dataField="1" compact="0" outline="0" multipleItemSelectionAllowed="1" showAll="0">
      <items>
        <item x="0"/>
        <item x="1"/>
        <item x="2"/>
        <item t="default"/>
      </items>
    </pivotField>
    <pivotField name="Total" compact="0" outline="0" multipleItemSelectionAllowed="1" showAll="0">
      <items>
        <item x="0"/>
        <item x="1"/>
        <item x="2"/>
        <item t="default"/>
      </items>
    </pivotField>
    <pivotField name="Reasons For Not Having Sessions On Teampa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Resolved " compact="0" outline="0" multipleItemSelectionAllowed="1" showAll="0">
      <items>
        <item x="0"/>
        <item x="1"/>
        <item t="default"/>
      </items>
    </pivotField>
    <pivotField name="Reason if NOT Implementation" compact="0" outline="0" multipleItemSelectionAllowed="1" showAll="0">
      <items>
        <item x="0"/>
        <item x="1"/>
        <item x="2"/>
        <item x="3"/>
        <item x="4"/>
        <item x="5"/>
        <item x="6"/>
        <item x="7"/>
        <item x="8"/>
        <item x="9"/>
        <item t="default"/>
      </items>
    </pivotField>
  </pivotFields>
  <rowFields>
    <field x="1"/>
  </rowFields>
  <colFields>
    <field x="-2"/>
  </colFields>
  <dataFields>
    <dataField name="SUM of Grade R" fld="6" baseField="0"/>
    <dataField name="SUM of Grade 1" fld="7" baseField="0"/>
    <dataField name="SUM of Grade 2" fld="8"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6.63"/>
    <col customWidth="1" min="2" max="2" width="32.63"/>
    <col customWidth="1" min="3" max="3" width="24.63"/>
    <col customWidth="1" min="4" max="4" width="27.38"/>
    <col customWidth="1" min="5" max="5" width="19.63"/>
    <col customWidth="1" min="6" max="6" width="8.75"/>
    <col customWidth="1" min="7" max="7" width="12.25"/>
    <col customWidth="1" min="8" max="8" width="11.38"/>
    <col customWidth="1" min="9" max="9" width="12.5"/>
    <col customWidth="1" min="10" max="10" width="12.13"/>
    <col customWidth="1" min="11" max="11" width="75.13"/>
    <col customWidth="1" min="12" max="12" width="13.25"/>
    <col customWidth="1" min="13" max="13" width="38.88"/>
    <col customWidth="1" min="14" max="14" width="31.13"/>
    <col customWidth="1" min="15" max="15" width="30.38"/>
    <col customWidth="1" min="16" max="16" width="25.75"/>
    <col customWidth="1" min="17" max="24" width="8.63"/>
  </cols>
  <sheetData>
    <row r="1" ht="14.25" customHeight="1">
      <c r="A1" s="1" t="s">
        <v>0</v>
      </c>
      <c r="B1" s="1" t="s">
        <v>1</v>
      </c>
      <c r="C1" s="2" t="s">
        <v>2</v>
      </c>
      <c r="D1" s="2" t="s">
        <v>3</v>
      </c>
      <c r="E1" s="2" t="s">
        <v>4</v>
      </c>
      <c r="F1" s="1" t="s">
        <v>5</v>
      </c>
      <c r="G1" s="2" t="s">
        <v>6</v>
      </c>
      <c r="H1" s="2" t="s">
        <v>7</v>
      </c>
      <c r="I1" s="2" t="s">
        <v>8</v>
      </c>
      <c r="J1" s="1" t="s">
        <v>9</v>
      </c>
      <c r="K1" s="1" t="s">
        <v>10</v>
      </c>
      <c r="L1" s="3" t="s">
        <v>11</v>
      </c>
      <c r="M1" s="4" t="s">
        <v>12</v>
      </c>
      <c r="N1" s="3" t="s">
        <v>13</v>
      </c>
      <c r="O1" s="3" t="s">
        <v>14</v>
      </c>
      <c r="P1" s="3" t="s">
        <v>15</v>
      </c>
      <c r="Q1" s="5"/>
      <c r="R1" s="5"/>
      <c r="S1" s="5"/>
      <c r="T1" s="5"/>
      <c r="U1" s="5"/>
      <c r="V1" s="5"/>
      <c r="W1" s="5"/>
      <c r="X1" s="5"/>
    </row>
    <row r="2" ht="14.25" customHeight="1">
      <c r="A2" s="6" t="s">
        <v>16</v>
      </c>
      <c r="B2" s="6" t="s">
        <v>17</v>
      </c>
      <c r="C2" s="6" t="s">
        <v>18</v>
      </c>
      <c r="D2" s="6" t="s">
        <v>18</v>
      </c>
      <c r="E2" s="6" t="s">
        <v>19</v>
      </c>
      <c r="F2" s="7" t="s">
        <v>20</v>
      </c>
      <c r="G2" s="7">
        <v>1.0</v>
      </c>
      <c r="J2" s="6">
        <f t="shared" ref="J2:J490" si="1">sum(G2:I2)</f>
        <v>1</v>
      </c>
      <c r="L2" s="6" t="b">
        <v>0</v>
      </c>
      <c r="M2" s="6"/>
      <c r="N2" s="6">
        <v>5.0</v>
      </c>
      <c r="O2" s="6">
        <f t="shared" ref="O2:O490" si="2">COUNTA(G2:I2)</f>
        <v>1</v>
      </c>
      <c r="P2" s="7" t="s">
        <v>21</v>
      </c>
    </row>
    <row r="3" ht="14.25" customHeight="1">
      <c r="A3" s="6" t="s">
        <v>22</v>
      </c>
      <c r="B3" s="6" t="s">
        <v>17</v>
      </c>
      <c r="C3" s="6" t="s">
        <v>18</v>
      </c>
      <c r="D3" s="6" t="s">
        <v>18</v>
      </c>
      <c r="E3" s="6" t="s">
        <v>19</v>
      </c>
      <c r="F3" s="7" t="s">
        <v>20</v>
      </c>
      <c r="H3" s="7">
        <v>1.0</v>
      </c>
      <c r="J3" s="6">
        <f t="shared" si="1"/>
        <v>1</v>
      </c>
      <c r="L3" s="6" t="b">
        <v>0</v>
      </c>
      <c r="M3" s="6"/>
      <c r="N3" s="6">
        <v>3.0</v>
      </c>
      <c r="O3" s="6">
        <f t="shared" si="2"/>
        <v>1</v>
      </c>
      <c r="P3" s="7" t="s">
        <v>21</v>
      </c>
    </row>
    <row r="4" ht="14.25" customHeight="1">
      <c r="A4" s="7" t="s">
        <v>23</v>
      </c>
      <c r="B4" s="6" t="s">
        <v>24</v>
      </c>
      <c r="C4" s="6" t="s">
        <v>18</v>
      </c>
      <c r="D4" s="6" t="s">
        <v>18</v>
      </c>
      <c r="E4" s="6" t="s">
        <v>19</v>
      </c>
      <c r="F4" s="6" t="s">
        <v>25</v>
      </c>
      <c r="H4" s="7">
        <v>1.0</v>
      </c>
      <c r="J4" s="6">
        <f t="shared" si="1"/>
        <v>1</v>
      </c>
      <c r="L4" s="6" t="b">
        <v>0</v>
      </c>
      <c r="M4" s="6"/>
      <c r="N4" s="6">
        <v>7.0</v>
      </c>
      <c r="O4" s="6">
        <f t="shared" si="2"/>
        <v>1</v>
      </c>
    </row>
    <row r="5" ht="14.25" customHeight="1">
      <c r="A5" s="6" t="s">
        <v>26</v>
      </c>
      <c r="B5" s="6" t="s">
        <v>24</v>
      </c>
      <c r="C5" s="6" t="s">
        <v>18</v>
      </c>
      <c r="D5" s="6" t="s">
        <v>18</v>
      </c>
      <c r="E5" s="6" t="s">
        <v>19</v>
      </c>
      <c r="F5" s="7" t="s">
        <v>25</v>
      </c>
      <c r="H5" s="7">
        <v>1.0</v>
      </c>
      <c r="J5" s="6">
        <f t="shared" si="1"/>
        <v>1</v>
      </c>
      <c r="L5" s="6" t="b">
        <v>0</v>
      </c>
      <c r="M5" s="6"/>
      <c r="N5" s="6">
        <v>12.0</v>
      </c>
      <c r="O5" s="6">
        <f t="shared" si="2"/>
        <v>1</v>
      </c>
    </row>
    <row r="6" ht="14.25" customHeight="1">
      <c r="A6" s="6" t="s">
        <v>27</v>
      </c>
      <c r="B6" s="6" t="s">
        <v>24</v>
      </c>
      <c r="C6" s="6" t="s">
        <v>18</v>
      </c>
      <c r="D6" s="6" t="s">
        <v>18</v>
      </c>
      <c r="E6" s="6" t="s">
        <v>19</v>
      </c>
      <c r="F6" s="6" t="s">
        <v>25</v>
      </c>
      <c r="H6" s="7">
        <v>1.0</v>
      </c>
      <c r="J6" s="6">
        <f t="shared" si="1"/>
        <v>1</v>
      </c>
      <c r="L6" s="6" t="b">
        <v>0</v>
      </c>
      <c r="M6" s="6"/>
      <c r="N6" s="6">
        <v>15.0</v>
      </c>
      <c r="O6" s="6">
        <f t="shared" si="2"/>
        <v>1</v>
      </c>
    </row>
    <row r="7" ht="14.25" customHeight="1">
      <c r="A7" s="6" t="s">
        <v>28</v>
      </c>
      <c r="B7" s="6" t="s">
        <v>29</v>
      </c>
      <c r="C7" s="6" t="s">
        <v>18</v>
      </c>
      <c r="D7" s="6" t="s">
        <v>18</v>
      </c>
      <c r="E7" s="6" t="s">
        <v>19</v>
      </c>
      <c r="F7" s="6" t="s">
        <v>25</v>
      </c>
      <c r="G7" s="8"/>
      <c r="H7" s="9"/>
      <c r="I7" s="8"/>
      <c r="J7" s="6">
        <f t="shared" si="1"/>
        <v>0</v>
      </c>
      <c r="K7" s="9" t="s">
        <v>30</v>
      </c>
      <c r="L7" s="6" t="b">
        <v>0</v>
      </c>
      <c r="M7" s="6"/>
      <c r="O7" s="6">
        <f t="shared" si="2"/>
        <v>0</v>
      </c>
    </row>
    <row r="8" ht="14.25" customHeight="1">
      <c r="A8" s="6" t="s">
        <v>31</v>
      </c>
      <c r="B8" s="6" t="s">
        <v>29</v>
      </c>
      <c r="C8" s="6" t="s">
        <v>18</v>
      </c>
      <c r="D8" s="6" t="s">
        <v>18</v>
      </c>
      <c r="E8" s="6" t="s">
        <v>19</v>
      </c>
      <c r="F8" s="6" t="s">
        <v>25</v>
      </c>
      <c r="G8" s="8"/>
      <c r="H8" s="8"/>
      <c r="I8" s="8"/>
      <c r="J8" s="6">
        <f t="shared" si="1"/>
        <v>0</v>
      </c>
      <c r="K8" s="9" t="s">
        <v>30</v>
      </c>
      <c r="L8" s="6" t="b">
        <v>0</v>
      </c>
      <c r="M8" s="6"/>
      <c r="O8" s="6">
        <f t="shared" si="2"/>
        <v>0</v>
      </c>
    </row>
    <row r="9" ht="14.25" customHeight="1">
      <c r="A9" s="6" t="s">
        <v>32</v>
      </c>
      <c r="B9" s="6" t="s">
        <v>29</v>
      </c>
      <c r="C9" s="6" t="s">
        <v>18</v>
      </c>
      <c r="D9" s="6" t="s">
        <v>18</v>
      </c>
      <c r="E9" s="6" t="s">
        <v>19</v>
      </c>
      <c r="F9" s="6" t="s">
        <v>25</v>
      </c>
      <c r="G9" s="8"/>
      <c r="H9" s="9"/>
      <c r="I9" s="8"/>
      <c r="J9" s="6">
        <f t="shared" si="1"/>
        <v>0</v>
      </c>
      <c r="K9" s="9" t="s">
        <v>30</v>
      </c>
      <c r="L9" s="6" t="b">
        <v>0</v>
      </c>
      <c r="M9" s="6"/>
      <c r="O9" s="6">
        <f t="shared" si="2"/>
        <v>0</v>
      </c>
    </row>
    <row r="10" ht="14.25" customHeight="1">
      <c r="A10" s="6" t="s">
        <v>33</v>
      </c>
      <c r="B10" s="6" t="s">
        <v>29</v>
      </c>
      <c r="C10" s="6" t="s">
        <v>18</v>
      </c>
      <c r="D10" s="6" t="s">
        <v>18</v>
      </c>
      <c r="E10" s="6" t="s">
        <v>19</v>
      </c>
      <c r="F10" s="6" t="s">
        <v>25</v>
      </c>
      <c r="G10" s="8"/>
      <c r="H10" s="8"/>
      <c r="I10" s="8"/>
      <c r="J10" s="6">
        <f t="shared" si="1"/>
        <v>0</v>
      </c>
      <c r="K10" s="9" t="s">
        <v>30</v>
      </c>
      <c r="L10" s="6" t="b">
        <v>0</v>
      </c>
      <c r="M10" s="6"/>
      <c r="O10" s="6">
        <f t="shared" si="2"/>
        <v>0</v>
      </c>
    </row>
    <row r="11" ht="14.25" customHeight="1">
      <c r="A11" s="6" t="s">
        <v>34</v>
      </c>
      <c r="B11" s="6" t="s">
        <v>29</v>
      </c>
      <c r="C11" s="6" t="s">
        <v>18</v>
      </c>
      <c r="D11" s="6" t="s">
        <v>18</v>
      </c>
      <c r="E11" s="6" t="s">
        <v>19</v>
      </c>
      <c r="F11" s="6" t="s">
        <v>25</v>
      </c>
      <c r="G11" s="8"/>
      <c r="H11" s="9"/>
      <c r="I11" s="8"/>
      <c r="J11" s="6">
        <f t="shared" si="1"/>
        <v>0</v>
      </c>
      <c r="K11" s="9" t="s">
        <v>30</v>
      </c>
      <c r="L11" s="6" t="b">
        <v>0</v>
      </c>
      <c r="M11" s="6"/>
      <c r="O11" s="6">
        <f t="shared" si="2"/>
        <v>0</v>
      </c>
    </row>
    <row r="12" ht="14.25" customHeight="1">
      <c r="A12" s="6" t="s">
        <v>35</v>
      </c>
      <c r="B12" s="6" t="s">
        <v>36</v>
      </c>
      <c r="C12" s="6" t="s">
        <v>18</v>
      </c>
      <c r="D12" s="6" t="s">
        <v>18</v>
      </c>
      <c r="E12" s="6" t="s">
        <v>19</v>
      </c>
      <c r="F12" s="7" t="s">
        <v>37</v>
      </c>
      <c r="G12" s="7">
        <v>1.0</v>
      </c>
      <c r="J12" s="6">
        <f t="shared" si="1"/>
        <v>1</v>
      </c>
      <c r="L12" s="6" t="b">
        <v>0</v>
      </c>
      <c r="M12" s="6"/>
      <c r="N12" s="6">
        <v>3.0</v>
      </c>
      <c r="O12" s="6">
        <f t="shared" si="2"/>
        <v>1</v>
      </c>
    </row>
    <row r="13" ht="14.25" customHeight="1">
      <c r="A13" s="6" t="s">
        <v>38</v>
      </c>
      <c r="B13" s="6" t="s">
        <v>36</v>
      </c>
      <c r="C13" s="6" t="s">
        <v>18</v>
      </c>
      <c r="D13" s="6" t="s">
        <v>18</v>
      </c>
      <c r="E13" s="6" t="s">
        <v>19</v>
      </c>
      <c r="F13" s="7" t="s">
        <v>37</v>
      </c>
      <c r="H13" s="7">
        <v>1.0</v>
      </c>
      <c r="J13" s="6">
        <f t="shared" si="1"/>
        <v>1</v>
      </c>
      <c r="L13" s="6" t="b">
        <v>0</v>
      </c>
      <c r="M13" s="7" t="s">
        <v>39</v>
      </c>
      <c r="N13" s="6">
        <v>3.0</v>
      </c>
      <c r="O13" s="6">
        <f t="shared" si="2"/>
        <v>1</v>
      </c>
    </row>
    <row r="14" ht="14.25" customHeight="1">
      <c r="A14" s="6" t="s">
        <v>40</v>
      </c>
      <c r="B14" s="6" t="s">
        <v>36</v>
      </c>
      <c r="C14" s="6" t="s">
        <v>18</v>
      </c>
      <c r="D14" s="7" t="s">
        <v>18</v>
      </c>
      <c r="E14" s="6" t="s">
        <v>19</v>
      </c>
      <c r="F14" s="7" t="s">
        <v>37</v>
      </c>
      <c r="J14" s="6">
        <f t="shared" si="1"/>
        <v>0</v>
      </c>
      <c r="L14" s="6" t="b">
        <v>0</v>
      </c>
      <c r="M14" s="6"/>
      <c r="O14" s="6">
        <f t="shared" si="2"/>
        <v>0</v>
      </c>
    </row>
    <row r="15" ht="14.25" customHeight="1">
      <c r="A15" s="6" t="s">
        <v>41</v>
      </c>
      <c r="B15" s="6" t="s">
        <v>36</v>
      </c>
      <c r="C15" s="6" t="s">
        <v>18</v>
      </c>
      <c r="D15" s="6" t="s">
        <v>18</v>
      </c>
      <c r="E15" s="6" t="s">
        <v>19</v>
      </c>
      <c r="F15" s="7" t="s">
        <v>37</v>
      </c>
      <c r="J15" s="6">
        <f t="shared" si="1"/>
        <v>0</v>
      </c>
      <c r="K15" s="7"/>
      <c r="L15" s="6" t="b">
        <v>0</v>
      </c>
      <c r="M15" s="7" t="s">
        <v>39</v>
      </c>
      <c r="O15" s="6">
        <f t="shared" si="2"/>
        <v>0</v>
      </c>
    </row>
    <row r="16" ht="14.25" customHeight="1">
      <c r="A16" s="6" t="s">
        <v>42</v>
      </c>
      <c r="B16" s="6" t="s">
        <v>43</v>
      </c>
      <c r="C16" s="6" t="s">
        <v>18</v>
      </c>
      <c r="D16" s="6" t="s">
        <v>18</v>
      </c>
      <c r="E16" s="6" t="s">
        <v>19</v>
      </c>
      <c r="F16" s="6" t="s">
        <v>25</v>
      </c>
      <c r="J16" s="6">
        <f t="shared" si="1"/>
        <v>0</v>
      </c>
      <c r="K16" s="7" t="s">
        <v>44</v>
      </c>
      <c r="L16" s="6" t="b">
        <v>0</v>
      </c>
      <c r="M16" s="7" t="s">
        <v>45</v>
      </c>
      <c r="O16" s="6">
        <f t="shared" si="2"/>
        <v>0</v>
      </c>
    </row>
    <row r="17" ht="14.25" customHeight="1">
      <c r="A17" s="6" t="s">
        <v>46</v>
      </c>
      <c r="B17" s="6" t="s">
        <v>43</v>
      </c>
      <c r="C17" s="6" t="s">
        <v>18</v>
      </c>
      <c r="D17" s="6" t="s">
        <v>18</v>
      </c>
      <c r="E17" s="6" t="s">
        <v>19</v>
      </c>
      <c r="F17" s="6" t="s">
        <v>25</v>
      </c>
      <c r="J17" s="6">
        <f t="shared" si="1"/>
        <v>0</v>
      </c>
      <c r="K17" s="7" t="s">
        <v>44</v>
      </c>
      <c r="L17" s="6" t="b">
        <v>0</v>
      </c>
      <c r="M17" s="7" t="s">
        <v>45</v>
      </c>
      <c r="O17" s="6">
        <f t="shared" si="2"/>
        <v>0</v>
      </c>
    </row>
    <row r="18" ht="14.25" customHeight="1">
      <c r="A18" s="6" t="s">
        <v>47</v>
      </c>
      <c r="B18" s="6" t="s">
        <v>43</v>
      </c>
      <c r="C18" s="6" t="s">
        <v>18</v>
      </c>
      <c r="D18" s="6" t="s">
        <v>18</v>
      </c>
      <c r="E18" s="6" t="s">
        <v>19</v>
      </c>
      <c r="F18" s="6" t="s">
        <v>25</v>
      </c>
      <c r="J18" s="6">
        <f t="shared" si="1"/>
        <v>0</v>
      </c>
      <c r="K18" s="7" t="s">
        <v>44</v>
      </c>
      <c r="L18" s="6" t="b">
        <v>0</v>
      </c>
      <c r="M18" s="7" t="s">
        <v>45</v>
      </c>
      <c r="O18" s="6">
        <f t="shared" si="2"/>
        <v>0</v>
      </c>
    </row>
    <row r="19" ht="14.25" customHeight="1">
      <c r="A19" s="6" t="s">
        <v>48</v>
      </c>
      <c r="B19" s="6" t="s">
        <v>43</v>
      </c>
      <c r="C19" s="6" t="s">
        <v>18</v>
      </c>
      <c r="D19" s="6" t="s">
        <v>18</v>
      </c>
      <c r="E19" s="6" t="s">
        <v>19</v>
      </c>
      <c r="F19" s="6" t="s">
        <v>25</v>
      </c>
      <c r="J19" s="6">
        <f t="shared" si="1"/>
        <v>0</v>
      </c>
      <c r="K19" s="7" t="s">
        <v>44</v>
      </c>
      <c r="L19" s="6" t="b">
        <v>0</v>
      </c>
      <c r="M19" s="7" t="s">
        <v>45</v>
      </c>
      <c r="O19" s="6">
        <f t="shared" si="2"/>
        <v>0</v>
      </c>
    </row>
    <row r="20" ht="14.25" customHeight="1">
      <c r="A20" s="6" t="s">
        <v>49</v>
      </c>
      <c r="B20" s="6" t="s">
        <v>43</v>
      </c>
      <c r="C20" s="6" t="s">
        <v>18</v>
      </c>
      <c r="D20" s="6" t="s">
        <v>18</v>
      </c>
      <c r="E20" s="6" t="s">
        <v>19</v>
      </c>
      <c r="F20" s="6" t="s">
        <v>25</v>
      </c>
      <c r="J20" s="6">
        <f t="shared" si="1"/>
        <v>0</v>
      </c>
      <c r="K20" s="7" t="s">
        <v>44</v>
      </c>
      <c r="L20" s="6" t="b">
        <v>0</v>
      </c>
      <c r="M20" s="7" t="s">
        <v>45</v>
      </c>
      <c r="O20" s="6">
        <f t="shared" si="2"/>
        <v>0</v>
      </c>
    </row>
    <row r="21" ht="14.25" customHeight="1">
      <c r="A21" s="6" t="s">
        <v>50</v>
      </c>
      <c r="B21" s="6" t="s">
        <v>43</v>
      </c>
      <c r="C21" s="6" t="s">
        <v>18</v>
      </c>
      <c r="D21" s="6" t="s">
        <v>18</v>
      </c>
      <c r="E21" s="6" t="s">
        <v>19</v>
      </c>
      <c r="F21" s="6" t="s">
        <v>25</v>
      </c>
      <c r="J21" s="6">
        <f t="shared" si="1"/>
        <v>0</v>
      </c>
      <c r="K21" s="7" t="s">
        <v>44</v>
      </c>
      <c r="L21" s="6" t="b">
        <v>0</v>
      </c>
      <c r="M21" s="7" t="s">
        <v>45</v>
      </c>
      <c r="O21" s="6">
        <f t="shared" si="2"/>
        <v>0</v>
      </c>
    </row>
    <row r="22" ht="14.25" customHeight="1">
      <c r="A22" s="6" t="s">
        <v>51</v>
      </c>
      <c r="B22" s="6" t="s">
        <v>52</v>
      </c>
      <c r="C22" s="6" t="s">
        <v>18</v>
      </c>
      <c r="D22" s="6" t="s">
        <v>18</v>
      </c>
      <c r="E22" s="6" t="s">
        <v>19</v>
      </c>
      <c r="F22" s="6" t="s">
        <v>25</v>
      </c>
      <c r="G22" s="8"/>
      <c r="H22" s="8"/>
      <c r="I22" s="8"/>
      <c r="J22" s="6">
        <f t="shared" si="1"/>
        <v>0</v>
      </c>
      <c r="K22" s="9" t="s">
        <v>53</v>
      </c>
      <c r="L22" s="6" t="b">
        <v>0</v>
      </c>
      <c r="M22" s="7"/>
      <c r="O22" s="6">
        <f t="shared" si="2"/>
        <v>0</v>
      </c>
    </row>
    <row r="23" ht="14.25" customHeight="1">
      <c r="A23" s="6" t="s">
        <v>54</v>
      </c>
      <c r="B23" s="6" t="s">
        <v>52</v>
      </c>
      <c r="C23" s="6" t="s">
        <v>18</v>
      </c>
      <c r="D23" s="6" t="s">
        <v>18</v>
      </c>
      <c r="E23" s="6" t="s">
        <v>19</v>
      </c>
      <c r="F23" s="6" t="s">
        <v>25</v>
      </c>
      <c r="G23" s="8"/>
      <c r="H23" s="8"/>
      <c r="I23" s="8"/>
      <c r="J23" s="6">
        <f t="shared" si="1"/>
        <v>0</v>
      </c>
      <c r="K23" s="9" t="s">
        <v>53</v>
      </c>
      <c r="L23" s="6" t="b">
        <v>0</v>
      </c>
      <c r="M23" s="7"/>
      <c r="O23" s="6">
        <f t="shared" si="2"/>
        <v>0</v>
      </c>
    </row>
    <row r="24" ht="14.25" customHeight="1">
      <c r="A24" s="6" t="s">
        <v>55</v>
      </c>
      <c r="B24" s="6" t="s">
        <v>52</v>
      </c>
      <c r="C24" s="6" t="s">
        <v>18</v>
      </c>
      <c r="D24" s="6" t="s">
        <v>18</v>
      </c>
      <c r="E24" s="6" t="s">
        <v>19</v>
      </c>
      <c r="F24" s="6" t="s">
        <v>25</v>
      </c>
      <c r="G24" s="7"/>
      <c r="J24" s="6">
        <f t="shared" si="1"/>
        <v>0</v>
      </c>
      <c r="K24" s="7" t="s">
        <v>56</v>
      </c>
      <c r="L24" s="6" t="b">
        <v>0</v>
      </c>
      <c r="M24" s="6"/>
      <c r="O24" s="6">
        <f t="shared" si="2"/>
        <v>0</v>
      </c>
    </row>
    <row r="25" ht="14.25" customHeight="1">
      <c r="A25" s="6" t="s">
        <v>57</v>
      </c>
      <c r="B25" s="6" t="s">
        <v>58</v>
      </c>
      <c r="C25" s="6" t="s">
        <v>18</v>
      </c>
      <c r="D25" s="6" t="s">
        <v>18</v>
      </c>
      <c r="E25" s="6" t="s">
        <v>19</v>
      </c>
      <c r="F25" s="7" t="s">
        <v>37</v>
      </c>
      <c r="H25" s="7">
        <v>1.0</v>
      </c>
      <c r="J25" s="6">
        <f t="shared" si="1"/>
        <v>1</v>
      </c>
      <c r="L25" s="6" t="b">
        <v>0</v>
      </c>
      <c r="M25" s="6"/>
      <c r="N25" s="6">
        <v>3.0</v>
      </c>
      <c r="O25" s="6">
        <f t="shared" si="2"/>
        <v>1</v>
      </c>
    </row>
    <row r="26" ht="14.25" customHeight="1">
      <c r="A26" s="6" t="s">
        <v>59</v>
      </c>
      <c r="B26" s="6" t="s">
        <v>58</v>
      </c>
      <c r="C26" s="6" t="s">
        <v>18</v>
      </c>
      <c r="D26" s="6" t="s">
        <v>18</v>
      </c>
      <c r="E26" s="6" t="s">
        <v>19</v>
      </c>
      <c r="F26" s="7" t="s">
        <v>37</v>
      </c>
      <c r="G26" s="10">
        <v>1.0</v>
      </c>
      <c r="J26" s="6">
        <f t="shared" si="1"/>
        <v>1</v>
      </c>
      <c r="L26" s="6" t="b">
        <v>0</v>
      </c>
      <c r="M26" s="6"/>
      <c r="N26" s="6">
        <v>2.0</v>
      </c>
      <c r="O26" s="6">
        <f t="shared" si="2"/>
        <v>1</v>
      </c>
    </row>
    <row r="27" ht="14.25" customHeight="1">
      <c r="A27" s="6" t="s">
        <v>60</v>
      </c>
      <c r="B27" s="6" t="s">
        <v>61</v>
      </c>
      <c r="C27" s="6" t="s">
        <v>18</v>
      </c>
      <c r="D27" s="6" t="s">
        <v>18</v>
      </c>
      <c r="E27" s="6" t="s">
        <v>19</v>
      </c>
      <c r="F27" s="6" t="s">
        <v>25</v>
      </c>
      <c r="G27" s="9"/>
      <c r="H27" s="8"/>
      <c r="I27" s="9">
        <v>1.0</v>
      </c>
      <c r="J27" s="6">
        <f t="shared" si="1"/>
        <v>1</v>
      </c>
      <c r="K27" s="9" t="s">
        <v>62</v>
      </c>
      <c r="L27" s="10" t="b">
        <v>1</v>
      </c>
      <c r="M27" s="6"/>
      <c r="N27" s="6">
        <v>1.0</v>
      </c>
      <c r="O27" s="6">
        <f t="shared" si="2"/>
        <v>1</v>
      </c>
    </row>
    <row r="28" ht="14.25" customHeight="1">
      <c r="A28" s="6" t="s">
        <v>63</v>
      </c>
      <c r="B28" s="6" t="s">
        <v>61</v>
      </c>
      <c r="C28" s="6" t="s">
        <v>18</v>
      </c>
      <c r="D28" s="6" t="s">
        <v>18</v>
      </c>
      <c r="E28" s="6" t="s">
        <v>19</v>
      </c>
      <c r="F28" s="6" t="s">
        <v>25</v>
      </c>
      <c r="G28" s="8"/>
      <c r="H28" s="9">
        <v>1.0</v>
      </c>
      <c r="I28" s="8"/>
      <c r="J28" s="6">
        <f t="shared" si="1"/>
        <v>1</v>
      </c>
      <c r="K28" s="9" t="s">
        <v>62</v>
      </c>
      <c r="L28" s="10" t="b">
        <v>1</v>
      </c>
      <c r="M28" s="6"/>
      <c r="N28" s="6">
        <v>1.0</v>
      </c>
      <c r="O28" s="6">
        <f t="shared" si="2"/>
        <v>1</v>
      </c>
    </row>
    <row r="29" ht="14.25" customHeight="1">
      <c r="A29" s="6" t="s">
        <v>64</v>
      </c>
      <c r="B29" s="7" t="s">
        <v>65</v>
      </c>
      <c r="C29" s="6" t="s">
        <v>18</v>
      </c>
      <c r="D29" s="6" t="s">
        <v>18</v>
      </c>
      <c r="E29" s="6" t="s">
        <v>19</v>
      </c>
      <c r="F29" s="6" t="s">
        <v>66</v>
      </c>
      <c r="G29" s="10">
        <v>1.0</v>
      </c>
      <c r="J29" s="6">
        <f t="shared" si="1"/>
        <v>1</v>
      </c>
      <c r="L29" s="6" t="b">
        <v>0</v>
      </c>
      <c r="M29" s="6"/>
      <c r="N29" s="6">
        <v>3.0</v>
      </c>
      <c r="O29" s="6">
        <f t="shared" si="2"/>
        <v>1</v>
      </c>
    </row>
    <row r="30" ht="14.25" customHeight="1">
      <c r="A30" s="6" t="s">
        <v>67</v>
      </c>
      <c r="B30" s="6" t="s">
        <v>65</v>
      </c>
      <c r="C30" s="6" t="s">
        <v>18</v>
      </c>
      <c r="D30" s="6" t="s">
        <v>18</v>
      </c>
      <c r="E30" s="6" t="s">
        <v>19</v>
      </c>
      <c r="F30" s="6" t="s">
        <v>66</v>
      </c>
      <c r="H30" s="7"/>
      <c r="J30" s="6">
        <f t="shared" si="1"/>
        <v>0</v>
      </c>
      <c r="K30" s="7" t="s">
        <v>68</v>
      </c>
      <c r="L30" s="6" t="b">
        <v>0</v>
      </c>
      <c r="M30" s="7" t="s">
        <v>69</v>
      </c>
      <c r="O30" s="6">
        <f t="shared" si="2"/>
        <v>0</v>
      </c>
    </row>
    <row r="31" ht="14.25" customHeight="1">
      <c r="A31" s="6" t="s">
        <v>70</v>
      </c>
      <c r="B31" s="6" t="s">
        <v>71</v>
      </c>
      <c r="C31" s="6" t="s">
        <v>18</v>
      </c>
      <c r="D31" s="6" t="s">
        <v>18</v>
      </c>
      <c r="E31" s="6" t="s">
        <v>19</v>
      </c>
      <c r="F31" s="6" t="s">
        <v>25</v>
      </c>
      <c r="H31" s="7"/>
      <c r="J31" s="6">
        <f t="shared" si="1"/>
        <v>0</v>
      </c>
      <c r="K31" s="7" t="s">
        <v>56</v>
      </c>
      <c r="L31" s="6" t="b">
        <v>0</v>
      </c>
      <c r="M31" s="7" t="s">
        <v>69</v>
      </c>
      <c r="O31" s="6">
        <f t="shared" si="2"/>
        <v>0</v>
      </c>
    </row>
    <row r="32" ht="14.25" customHeight="1">
      <c r="A32" s="6" t="s">
        <v>72</v>
      </c>
      <c r="B32" s="6" t="s">
        <v>71</v>
      </c>
      <c r="C32" s="6" t="s">
        <v>18</v>
      </c>
      <c r="D32" s="6" t="s">
        <v>18</v>
      </c>
      <c r="E32" s="6" t="s">
        <v>19</v>
      </c>
      <c r="F32" s="6" t="s">
        <v>25</v>
      </c>
      <c r="G32" s="7"/>
      <c r="J32" s="6">
        <f t="shared" si="1"/>
        <v>0</v>
      </c>
      <c r="K32" s="7" t="s">
        <v>73</v>
      </c>
      <c r="L32" s="10" t="b">
        <v>1</v>
      </c>
      <c r="M32" s="6"/>
      <c r="O32" s="6">
        <f t="shared" si="2"/>
        <v>0</v>
      </c>
    </row>
    <row r="33" ht="14.25" customHeight="1">
      <c r="A33" s="6" t="s">
        <v>74</v>
      </c>
      <c r="B33" s="6" t="s">
        <v>71</v>
      </c>
      <c r="C33" s="6" t="s">
        <v>18</v>
      </c>
      <c r="D33" s="6" t="s">
        <v>18</v>
      </c>
      <c r="E33" s="6" t="s">
        <v>19</v>
      </c>
      <c r="F33" s="6" t="s">
        <v>25</v>
      </c>
      <c r="G33" s="7">
        <v>1.0</v>
      </c>
      <c r="J33" s="6">
        <f t="shared" si="1"/>
        <v>1</v>
      </c>
      <c r="K33" s="10"/>
      <c r="L33" s="10" t="b">
        <v>0</v>
      </c>
      <c r="M33" s="6"/>
      <c r="N33" s="6">
        <v>3.0</v>
      </c>
      <c r="O33" s="6">
        <f t="shared" si="2"/>
        <v>1</v>
      </c>
    </row>
    <row r="34" ht="14.25" customHeight="1">
      <c r="A34" s="6" t="s">
        <v>75</v>
      </c>
      <c r="B34" s="6" t="s">
        <v>71</v>
      </c>
      <c r="C34" s="6" t="s">
        <v>18</v>
      </c>
      <c r="D34" s="6" t="s">
        <v>18</v>
      </c>
      <c r="E34" s="6" t="s">
        <v>19</v>
      </c>
      <c r="F34" s="6" t="s">
        <v>25</v>
      </c>
      <c r="H34" s="7"/>
      <c r="J34" s="6">
        <f t="shared" si="1"/>
        <v>0</v>
      </c>
      <c r="K34" s="7" t="s">
        <v>56</v>
      </c>
      <c r="L34" s="10" t="b">
        <v>0</v>
      </c>
      <c r="M34" s="7" t="s">
        <v>69</v>
      </c>
      <c r="O34" s="6">
        <f t="shared" si="2"/>
        <v>0</v>
      </c>
    </row>
    <row r="35" ht="14.25" customHeight="1">
      <c r="A35" s="6" t="s">
        <v>76</v>
      </c>
      <c r="B35" s="6" t="s">
        <v>71</v>
      </c>
      <c r="C35" s="6" t="s">
        <v>18</v>
      </c>
      <c r="D35" s="6" t="s">
        <v>18</v>
      </c>
      <c r="E35" s="6" t="s">
        <v>19</v>
      </c>
      <c r="F35" s="6" t="s">
        <v>25</v>
      </c>
      <c r="H35" s="7">
        <v>1.0</v>
      </c>
      <c r="J35" s="6">
        <f t="shared" si="1"/>
        <v>1</v>
      </c>
      <c r="K35" s="7"/>
      <c r="L35" s="10" t="b">
        <v>0</v>
      </c>
      <c r="M35" s="6"/>
      <c r="N35" s="6">
        <v>3.0</v>
      </c>
      <c r="O35" s="6">
        <f t="shared" si="2"/>
        <v>1</v>
      </c>
    </row>
    <row r="36" ht="14.25" customHeight="1">
      <c r="A36" s="6" t="s">
        <v>77</v>
      </c>
      <c r="B36" s="6" t="s">
        <v>78</v>
      </c>
      <c r="C36" s="6" t="s">
        <v>18</v>
      </c>
      <c r="D36" s="6" t="s">
        <v>79</v>
      </c>
      <c r="E36" s="6" t="s">
        <v>80</v>
      </c>
      <c r="F36" s="6" t="s">
        <v>20</v>
      </c>
      <c r="G36" s="8"/>
      <c r="H36" s="9" t="s">
        <v>81</v>
      </c>
      <c r="I36" s="8"/>
      <c r="J36" s="6">
        <f t="shared" si="1"/>
        <v>0</v>
      </c>
      <c r="K36" s="9" t="s">
        <v>82</v>
      </c>
      <c r="L36" s="6" t="b">
        <v>0</v>
      </c>
      <c r="M36" s="6"/>
      <c r="O36" s="6">
        <f t="shared" si="2"/>
        <v>1</v>
      </c>
    </row>
    <row r="37" ht="14.25" customHeight="1">
      <c r="A37" s="6" t="s">
        <v>83</v>
      </c>
      <c r="B37" s="6" t="s">
        <v>71</v>
      </c>
      <c r="C37" s="6" t="s">
        <v>18</v>
      </c>
      <c r="D37" s="6" t="s">
        <v>18</v>
      </c>
      <c r="E37" s="6" t="s">
        <v>19</v>
      </c>
      <c r="F37" s="6" t="s">
        <v>25</v>
      </c>
      <c r="G37" s="7"/>
      <c r="J37" s="6">
        <f t="shared" si="1"/>
        <v>0</v>
      </c>
      <c r="K37" s="7"/>
      <c r="L37" s="6" t="b">
        <v>0</v>
      </c>
      <c r="M37" s="7"/>
      <c r="O37" s="6">
        <f t="shared" si="2"/>
        <v>0</v>
      </c>
    </row>
    <row r="38" ht="14.25" customHeight="1">
      <c r="A38" s="6" t="s">
        <v>84</v>
      </c>
      <c r="B38" s="6" t="s">
        <v>78</v>
      </c>
      <c r="C38" s="6" t="s">
        <v>79</v>
      </c>
      <c r="D38" s="6" t="s">
        <v>18</v>
      </c>
      <c r="E38" s="6" t="s">
        <v>80</v>
      </c>
      <c r="F38" s="7" t="s">
        <v>20</v>
      </c>
      <c r="J38" s="6">
        <f t="shared" si="1"/>
        <v>0</v>
      </c>
      <c r="K38" s="7" t="s">
        <v>62</v>
      </c>
      <c r="L38" s="10" t="b">
        <v>0</v>
      </c>
      <c r="M38" s="6"/>
      <c r="O38" s="6">
        <f t="shared" si="2"/>
        <v>0</v>
      </c>
    </row>
    <row r="39" ht="14.25" customHeight="1">
      <c r="A39" s="6" t="s">
        <v>85</v>
      </c>
      <c r="B39" s="6" t="s">
        <v>86</v>
      </c>
      <c r="C39" s="6" t="s">
        <v>18</v>
      </c>
      <c r="D39" s="6" t="s">
        <v>18</v>
      </c>
      <c r="E39" s="6" t="s">
        <v>19</v>
      </c>
      <c r="F39" s="6" t="s">
        <v>87</v>
      </c>
      <c r="G39" s="7">
        <v>1.0</v>
      </c>
      <c r="J39" s="6">
        <f t="shared" si="1"/>
        <v>1</v>
      </c>
      <c r="L39" s="6" t="b">
        <v>0</v>
      </c>
      <c r="M39" s="6"/>
      <c r="N39" s="6">
        <v>9.0</v>
      </c>
      <c r="O39" s="6">
        <f t="shared" si="2"/>
        <v>1</v>
      </c>
    </row>
    <row r="40" ht="14.25" customHeight="1">
      <c r="A40" s="6" t="s">
        <v>88</v>
      </c>
      <c r="B40" s="6" t="s">
        <v>86</v>
      </c>
      <c r="C40" s="6" t="s">
        <v>18</v>
      </c>
      <c r="D40" s="6" t="s">
        <v>18</v>
      </c>
      <c r="E40" s="6" t="s">
        <v>19</v>
      </c>
      <c r="F40" s="6" t="s">
        <v>87</v>
      </c>
      <c r="H40" s="7">
        <v>1.0</v>
      </c>
      <c r="J40" s="6">
        <f t="shared" si="1"/>
        <v>1</v>
      </c>
      <c r="L40" s="6" t="b">
        <v>0</v>
      </c>
      <c r="M40" s="6"/>
      <c r="N40" s="6">
        <v>7.0</v>
      </c>
      <c r="O40" s="6">
        <f t="shared" si="2"/>
        <v>1</v>
      </c>
    </row>
    <row r="41" ht="14.25" customHeight="1">
      <c r="A41" s="6" t="s">
        <v>89</v>
      </c>
      <c r="B41" s="6" t="s">
        <v>90</v>
      </c>
      <c r="C41" s="6" t="s">
        <v>18</v>
      </c>
      <c r="D41" s="6" t="s">
        <v>18</v>
      </c>
      <c r="E41" s="6" t="s">
        <v>19</v>
      </c>
      <c r="F41" s="6" t="s">
        <v>20</v>
      </c>
      <c r="H41" s="7"/>
      <c r="J41" s="6">
        <f t="shared" si="1"/>
        <v>0</v>
      </c>
      <c r="K41" s="7" t="s">
        <v>91</v>
      </c>
      <c r="L41" s="6" t="b">
        <v>0</v>
      </c>
      <c r="M41" s="6"/>
      <c r="O41" s="6">
        <f t="shared" si="2"/>
        <v>0</v>
      </c>
    </row>
    <row r="42" ht="14.25" customHeight="1">
      <c r="A42" s="6" t="s">
        <v>92</v>
      </c>
      <c r="B42" s="6" t="s">
        <v>93</v>
      </c>
      <c r="C42" s="6" t="s">
        <v>18</v>
      </c>
      <c r="D42" s="6" t="s">
        <v>79</v>
      </c>
      <c r="E42" s="6" t="s">
        <v>80</v>
      </c>
      <c r="F42" s="6" t="s">
        <v>20</v>
      </c>
      <c r="G42" s="11"/>
      <c r="H42" s="12"/>
      <c r="I42" s="12"/>
      <c r="J42" s="6">
        <f t="shared" si="1"/>
        <v>0</v>
      </c>
      <c r="K42" s="11" t="s">
        <v>94</v>
      </c>
      <c r="L42" s="10" t="b">
        <v>0</v>
      </c>
      <c r="M42" s="6"/>
      <c r="O42" s="6">
        <f t="shared" si="2"/>
        <v>0</v>
      </c>
    </row>
    <row r="43" ht="14.25" customHeight="1">
      <c r="A43" s="6" t="s">
        <v>95</v>
      </c>
      <c r="B43" s="6" t="s">
        <v>96</v>
      </c>
      <c r="C43" s="6" t="s">
        <v>18</v>
      </c>
      <c r="D43" s="6" t="s">
        <v>18</v>
      </c>
      <c r="E43" s="6" t="s">
        <v>19</v>
      </c>
      <c r="F43" s="6" t="s">
        <v>20</v>
      </c>
      <c r="J43" s="6">
        <f t="shared" si="1"/>
        <v>0</v>
      </c>
      <c r="K43" s="7" t="s">
        <v>97</v>
      </c>
      <c r="L43" s="6" t="b">
        <v>0</v>
      </c>
      <c r="M43" s="7" t="s">
        <v>98</v>
      </c>
      <c r="O43" s="6">
        <f t="shared" si="2"/>
        <v>0</v>
      </c>
      <c r="P43" s="7" t="s">
        <v>21</v>
      </c>
    </row>
    <row r="44" ht="14.25" customHeight="1">
      <c r="A44" s="6" t="s">
        <v>99</v>
      </c>
      <c r="B44" s="6" t="s">
        <v>100</v>
      </c>
      <c r="C44" s="6" t="s">
        <v>18</v>
      </c>
      <c r="D44" s="6" t="s">
        <v>18</v>
      </c>
      <c r="E44" s="6" t="s">
        <v>19</v>
      </c>
      <c r="F44" s="6" t="s">
        <v>25</v>
      </c>
      <c r="G44" s="8"/>
      <c r="H44" s="8"/>
      <c r="I44" s="9"/>
      <c r="J44" s="6">
        <f t="shared" si="1"/>
        <v>0</v>
      </c>
      <c r="K44" s="9" t="s">
        <v>101</v>
      </c>
      <c r="L44" s="6" t="b">
        <v>0</v>
      </c>
      <c r="M44" s="7" t="s">
        <v>45</v>
      </c>
      <c r="O44" s="6">
        <f t="shared" si="2"/>
        <v>0</v>
      </c>
    </row>
    <row r="45" ht="14.25" customHeight="1">
      <c r="A45" s="6" t="s">
        <v>102</v>
      </c>
      <c r="B45" s="6" t="s">
        <v>100</v>
      </c>
      <c r="C45" s="6" t="s">
        <v>18</v>
      </c>
      <c r="D45" s="6" t="s">
        <v>18</v>
      </c>
      <c r="E45" s="6" t="s">
        <v>19</v>
      </c>
      <c r="F45" s="6" t="s">
        <v>25</v>
      </c>
      <c r="G45" s="8"/>
      <c r="H45" s="8"/>
      <c r="I45" s="8"/>
      <c r="J45" s="6">
        <f t="shared" si="1"/>
        <v>0</v>
      </c>
      <c r="K45" s="9" t="s">
        <v>103</v>
      </c>
      <c r="L45" s="6" t="b">
        <v>0</v>
      </c>
      <c r="M45" s="7" t="s">
        <v>45</v>
      </c>
      <c r="O45" s="6">
        <f t="shared" si="2"/>
        <v>0</v>
      </c>
    </row>
    <row r="46" ht="14.25" customHeight="1">
      <c r="A46" s="6" t="s">
        <v>104</v>
      </c>
      <c r="B46" s="6" t="s">
        <v>100</v>
      </c>
      <c r="C46" s="6" t="s">
        <v>18</v>
      </c>
      <c r="D46" s="6" t="s">
        <v>18</v>
      </c>
      <c r="E46" s="6" t="s">
        <v>19</v>
      </c>
      <c r="F46" s="6" t="s">
        <v>25</v>
      </c>
      <c r="G46" s="8"/>
      <c r="H46" s="8"/>
      <c r="I46" s="8"/>
      <c r="J46" s="6">
        <f t="shared" si="1"/>
        <v>0</v>
      </c>
      <c r="K46" s="9" t="s">
        <v>103</v>
      </c>
      <c r="L46" s="6" t="b">
        <v>0</v>
      </c>
      <c r="M46" s="7" t="s">
        <v>45</v>
      </c>
      <c r="O46" s="6">
        <f t="shared" si="2"/>
        <v>0</v>
      </c>
    </row>
    <row r="47" ht="14.25" customHeight="1">
      <c r="A47" s="6" t="s">
        <v>105</v>
      </c>
      <c r="B47" s="6" t="s">
        <v>100</v>
      </c>
      <c r="C47" s="6" t="s">
        <v>18</v>
      </c>
      <c r="D47" s="6" t="s">
        <v>18</v>
      </c>
      <c r="E47" s="6" t="s">
        <v>19</v>
      </c>
      <c r="F47" s="6" t="s">
        <v>25</v>
      </c>
      <c r="G47" s="8"/>
      <c r="H47" s="8"/>
      <c r="I47" s="8"/>
      <c r="J47" s="6">
        <f t="shared" si="1"/>
        <v>0</v>
      </c>
      <c r="K47" s="9" t="s">
        <v>103</v>
      </c>
      <c r="L47" s="6" t="b">
        <v>0</v>
      </c>
      <c r="M47" s="7" t="s">
        <v>45</v>
      </c>
      <c r="O47" s="6">
        <f t="shared" si="2"/>
        <v>0</v>
      </c>
    </row>
    <row r="48" ht="14.25" customHeight="1">
      <c r="A48" s="6" t="s">
        <v>106</v>
      </c>
      <c r="B48" s="6" t="s">
        <v>107</v>
      </c>
      <c r="C48" s="6" t="s">
        <v>18</v>
      </c>
      <c r="D48" s="6" t="s">
        <v>18</v>
      </c>
      <c r="E48" s="6" t="s">
        <v>19</v>
      </c>
      <c r="F48" s="6" t="s">
        <v>25</v>
      </c>
      <c r="G48" s="7">
        <v>1.0</v>
      </c>
      <c r="J48" s="6">
        <f t="shared" si="1"/>
        <v>1</v>
      </c>
      <c r="L48" s="6" t="b">
        <v>0</v>
      </c>
      <c r="M48" s="6"/>
      <c r="N48" s="6">
        <v>14.0</v>
      </c>
      <c r="O48" s="6">
        <f t="shared" si="2"/>
        <v>1</v>
      </c>
    </row>
    <row r="49" ht="14.25" customHeight="1">
      <c r="A49" s="6" t="s">
        <v>108</v>
      </c>
      <c r="B49" s="6" t="s">
        <v>109</v>
      </c>
      <c r="C49" s="6" t="s">
        <v>18</v>
      </c>
      <c r="D49" s="6" t="s">
        <v>79</v>
      </c>
      <c r="E49" s="6" t="s">
        <v>80</v>
      </c>
      <c r="F49" s="7" t="s">
        <v>37</v>
      </c>
      <c r="G49" s="7">
        <v>1.0</v>
      </c>
      <c r="J49" s="6">
        <f t="shared" si="1"/>
        <v>1</v>
      </c>
      <c r="L49" s="6" t="b">
        <v>0</v>
      </c>
      <c r="M49" s="6"/>
      <c r="O49" s="6">
        <f t="shared" si="2"/>
        <v>1</v>
      </c>
    </row>
    <row r="50" ht="14.25" customHeight="1">
      <c r="A50" s="7" t="s">
        <v>110</v>
      </c>
      <c r="B50" s="6" t="s">
        <v>109</v>
      </c>
      <c r="C50" s="6" t="s">
        <v>18</v>
      </c>
      <c r="D50" s="6" t="s">
        <v>79</v>
      </c>
      <c r="E50" s="6" t="s">
        <v>80</v>
      </c>
      <c r="F50" s="7" t="s">
        <v>37</v>
      </c>
      <c r="G50" s="7"/>
      <c r="H50" s="7">
        <v>1.0</v>
      </c>
      <c r="J50" s="6">
        <f t="shared" si="1"/>
        <v>1</v>
      </c>
      <c r="L50" s="6" t="b">
        <v>0</v>
      </c>
      <c r="M50" s="6"/>
      <c r="O50" s="6">
        <f t="shared" si="2"/>
        <v>1</v>
      </c>
    </row>
    <row r="51" ht="14.25" customHeight="1">
      <c r="A51" s="6" t="s">
        <v>111</v>
      </c>
      <c r="B51" s="6" t="s">
        <v>107</v>
      </c>
      <c r="C51" s="6" t="s">
        <v>18</v>
      </c>
      <c r="D51" s="6" t="s">
        <v>18</v>
      </c>
      <c r="E51" s="6" t="s">
        <v>19</v>
      </c>
      <c r="F51" s="6" t="s">
        <v>25</v>
      </c>
      <c r="G51" s="7">
        <v>1.0</v>
      </c>
      <c r="J51" s="6">
        <f t="shared" si="1"/>
        <v>1</v>
      </c>
      <c r="L51" s="6" t="b">
        <v>0</v>
      </c>
      <c r="M51" s="6"/>
      <c r="N51" s="6">
        <v>13.0</v>
      </c>
      <c r="O51" s="6">
        <f t="shared" si="2"/>
        <v>1</v>
      </c>
    </row>
    <row r="52" ht="14.25" customHeight="1">
      <c r="A52" s="6" t="s">
        <v>112</v>
      </c>
      <c r="B52" s="6" t="s">
        <v>107</v>
      </c>
      <c r="C52" s="6" t="s">
        <v>18</v>
      </c>
      <c r="D52" s="6" t="s">
        <v>18</v>
      </c>
      <c r="E52" s="6" t="s">
        <v>19</v>
      </c>
      <c r="F52" s="6" t="s">
        <v>25</v>
      </c>
      <c r="G52" s="7">
        <v>1.0</v>
      </c>
      <c r="J52" s="6">
        <f t="shared" si="1"/>
        <v>1</v>
      </c>
      <c r="L52" s="6" t="b">
        <v>0</v>
      </c>
      <c r="M52" s="6"/>
      <c r="N52" s="6">
        <v>12.0</v>
      </c>
      <c r="O52" s="6">
        <f t="shared" si="2"/>
        <v>1</v>
      </c>
    </row>
    <row r="53" ht="14.25" customHeight="1">
      <c r="A53" s="6" t="s">
        <v>113</v>
      </c>
      <c r="B53" s="6" t="s">
        <v>107</v>
      </c>
      <c r="C53" s="6" t="s">
        <v>18</v>
      </c>
      <c r="D53" s="6" t="s">
        <v>18</v>
      </c>
      <c r="E53" s="6" t="s">
        <v>19</v>
      </c>
      <c r="F53" s="6" t="s">
        <v>25</v>
      </c>
      <c r="H53" s="7">
        <v>1.0</v>
      </c>
      <c r="J53" s="6">
        <f t="shared" si="1"/>
        <v>1</v>
      </c>
      <c r="L53" s="6" t="b">
        <v>0</v>
      </c>
      <c r="M53" s="6"/>
      <c r="N53" s="6">
        <v>12.0</v>
      </c>
      <c r="O53" s="6">
        <f t="shared" si="2"/>
        <v>1</v>
      </c>
    </row>
    <row r="54" ht="14.25" customHeight="1">
      <c r="A54" s="6" t="s">
        <v>114</v>
      </c>
      <c r="B54" s="6" t="s">
        <v>107</v>
      </c>
      <c r="C54" s="6" t="s">
        <v>18</v>
      </c>
      <c r="D54" s="6" t="s">
        <v>18</v>
      </c>
      <c r="E54" s="6" t="s">
        <v>19</v>
      </c>
      <c r="F54" s="6" t="s">
        <v>25</v>
      </c>
      <c r="H54" s="7">
        <v>1.0</v>
      </c>
      <c r="J54" s="6">
        <f t="shared" si="1"/>
        <v>1</v>
      </c>
      <c r="L54" s="6" t="b">
        <v>0</v>
      </c>
      <c r="M54" s="6"/>
      <c r="N54" s="6">
        <v>11.0</v>
      </c>
      <c r="O54" s="6">
        <f t="shared" si="2"/>
        <v>1</v>
      </c>
    </row>
    <row r="55" ht="14.25" customHeight="1">
      <c r="A55" s="6" t="s">
        <v>115</v>
      </c>
      <c r="B55" s="6" t="s">
        <v>107</v>
      </c>
      <c r="C55" s="6" t="s">
        <v>18</v>
      </c>
      <c r="D55" s="6" t="s">
        <v>18</v>
      </c>
      <c r="E55" s="6" t="s">
        <v>19</v>
      </c>
      <c r="F55" s="6" t="s">
        <v>25</v>
      </c>
      <c r="G55" s="7">
        <v>1.0</v>
      </c>
      <c r="J55" s="6">
        <f t="shared" si="1"/>
        <v>1</v>
      </c>
      <c r="L55" s="6" t="b">
        <v>0</v>
      </c>
      <c r="M55" s="6"/>
      <c r="N55" s="6">
        <v>13.0</v>
      </c>
      <c r="O55" s="6">
        <f t="shared" si="2"/>
        <v>1</v>
      </c>
    </row>
    <row r="56" ht="14.25" customHeight="1">
      <c r="A56" s="6" t="s">
        <v>116</v>
      </c>
      <c r="B56" s="6" t="s">
        <v>107</v>
      </c>
      <c r="C56" s="6" t="s">
        <v>18</v>
      </c>
      <c r="D56" s="6" t="s">
        <v>18</v>
      </c>
      <c r="E56" s="6" t="s">
        <v>19</v>
      </c>
      <c r="F56" s="6" t="s">
        <v>25</v>
      </c>
      <c r="G56" s="8"/>
      <c r="H56" s="8"/>
      <c r="I56" s="8"/>
      <c r="J56" s="6">
        <f t="shared" si="1"/>
        <v>0</v>
      </c>
      <c r="K56" s="9" t="s">
        <v>117</v>
      </c>
      <c r="L56" s="6" t="b">
        <v>0</v>
      </c>
      <c r="M56" s="7" t="s">
        <v>118</v>
      </c>
      <c r="O56" s="6">
        <f t="shared" si="2"/>
        <v>0</v>
      </c>
    </row>
    <row r="57" ht="14.25" customHeight="1">
      <c r="A57" s="6" t="s">
        <v>119</v>
      </c>
      <c r="B57" s="6" t="s">
        <v>107</v>
      </c>
      <c r="C57" s="6" t="s">
        <v>18</v>
      </c>
      <c r="D57" s="6" t="s">
        <v>18</v>
      </c>
      <c r="E57" s="6" t="s">
        <v>19</v>
      </c>
      <c r="F57" s="6" t="s">
        <v>25</v>
      </c>
      <c r="G57" s="8"/>
      <c r="H57" s="8"/>
      <c r="I57" s="8"/>
      <c r="J57" s="6">
        <f t="shared" si="1"/>
        <v>0</v>
      </c>
      <c r="K57" s="9" t="s">
        <v>117</v>
      </c>
      <c r="L57" s="6" t="b">
        <v>0</v>
      </c>
      <c r="M57" s="7" t="s">
        <v>118</v>
      </c>
      <c r="O57" s="6">
        <f t="shared" si="2"/>
        <v>0</v>
      </c>
    </row>
    <row r="58" ht="14.25" customHeight="1">
      <c r="A58" s="6" t="s">
        <v>120</v>
      </c>
      <c r="B58" s="6" t="s">
        <v>121</v>
      </c>
      <c r="C58" s="6" t="s">
        <v>18</v>
      </c>
      <c r="D58" s="6" t="s">
        <v>18</v>
      </c>
      <c r="E58" s="6" t="s">
        <v>19</v>
      </c>
      <c r="F58" s="6" t="s">
        <v>25</v>
      </c>
      <c r="H58" s="7"/>
      <c r="J58" s="6">
        <f t="shared" si="1"/>
        <v>0</v>
      </c>
      <c r="K58" s="7" t="s">
        <v>122</v>
      </c>
      <c r="L58" s="6" t="b">
        <v>0</v>
      </c>
      <c r="M58" s="6"/>
      <c r="N58" s="6">
        <v>3.0</v>
      </c>
      <c r="O58" s="6">
        <f t="shared" si="2"/>
        <v>0</v>
      </c>
    </row>
    <row r="59" ht="14.25" customHeight="1">
      <c r="A59" s="6" t="s">
        <v>123</v>
      </c>
      <c r="B59" s="6" t="s">
        <v>124</v>
      </c>
      <c r="C59" s="6" t="s">
        <v>18</v>
      </c>
      <c r="D59" s="6" t="s">
        <v>79</v>
      </c>
      <c r="E59" s="6" t="s">
        <v>80</v>
      </c>
      <c r="F59" s="6" t="s">
        <v>25</v>
      </c>
      <c r="G59" s="7">
        <v>1.0</v>
      </c>
      <c r="J59" s="6">
        <f t="shared" si="1"/>
        <v>1</v>
      </c>
      <c r="K59" s="7"/>
      <c r="L59" s="6" t="b">
        <v>0</v>
      </c>
      <c r="M59" s="7"/>
      <c r="N59" s="6">
        <v>16.0</v>
      </c>
      <c r="O59" s="6">
        <f t="shared" si="2"/>
        <v>1</v>
      </c>
    </row>
    <row r="60" ht="14.25" customHeight="1">
      <c r="A60" s="6" t="s">
        <v>125</v>
      </c>
      <c r="B60" s="6" t="s">
        <v>121</v>
      </c>
      <c r="C60" s="6" t="s">
        <v>18</v>
      </c>
      <c r="D60" s="6" t="s">
        <v>18</v>
      </c>
      <c r="E60" s="6" t="s">
        <v>19</v>
      </c>
      <c r="F60" s="6" t="s">
        <v>25</v>
      </c>
      <c r="G60" s="8"/>
      <c r="H60" s="8"/>
      <c r="I60" s="8"/>
      <c r="J60" s="6">
        <f t="shared" si="1"/>
        <v>0</v>
      </c>
      <c r="K60" s="9" t="s">
        <v>126</v>
      </c>
      <c r="L60" s="6" t="b">
        <v>0</v>
      </c>
      <c r="M60" s="7" t="s">
        <v>118</v>
      </c>
      <c r="O60" s="6">
        <f t="shared" si="2"/>
        <v>0</v>
      </c>
    </row>
    <row r="61" ht="14.25" customHeight="1">
      <c r="A61" s="6" t="s">
        <v>127</v>
      </c>
      <c r="B61" s="6" t="s">
        <v>121</v>
      </c>
      <c r="C61" s="6" t="s">
        <v>18</v>
      </c>
      <c r="D61" s="6" t="s">
        <v>18</v>
      </c>
      <c r="E61" s="6" t="s">
        <v>19</v>
      </c>
      <c r="F61" s="6" t="s">
        <v>25</v>
      </c>
      <c r="G61" s="8"/>
      <c r="H61" s="8"/>
      <c r="I61" s="8"/>
      <c r="J61" s="6">
        <f t="shared" si="1"/>
        <v>0</v>
      </c>
      <c r="K61" s="9" t="s">
        <v>126</v>
      </c>
      <c r="L61" s="6" t="b">
        <v>0</v>
      </c>
      <c r="M61" s="7" t="s">
        <v>118</v>
      </c>
      <c r="O61" s="6">
        <f t="shared" si="2"/>
        <v>0</v>
      </c>
    </row>
    <row r="62" ht="14.25" customHeight="1">
      <c r="A62" s="6" t="s">
        <v>128</v>
      </c>
      <c r="B62" s="6" t="s">
        <v>121</v>
      </c>
      <c r="C62" s="6" t="s">
        <v>18</v>
      </c>
      <c r="D62" s="6" t="s">
        <v>18</v>
      </c>
      <c r="E62" s="6" t="s">
        <v>19</v>
      </c>
      <c r="F62" s="6" t="s">
        <v>25</v>
      </c>
      <c r="G62" s="8"/>
      <c r="H62" s="9"/>
      <c r="I62" s="8"/>
      <c r="J62" s="6">
        <f t="shared" si="1"/>
        <v>0</v>
      </c>
      <c r="K62" s="9" t="s">
        <v>129</v>
      </c>
      <c r="L62" s="10" t="b">
        <v>1</v>
      </c>
      <c r="M62" s="7"/>
      <c r="O62" s="6">
        <f t="shared" si="2"/>
        <v>0</v>
      </c>
    </row>
    <row r="63" ht="14.25" customHeight="1">
      <c r="A63" s="6" t="s">
        <v>130</v>
      </c>
      <c r="B63" s="6" t="s">
        <v>131</v>
      </c>
      <c r="C63" s="6" t="s">
        <v>18</v>
      </c>
      <c r="D63" s="6" t="s">
        <v>18</v>
      </c>
      <c r="E63" s="6" t="s">
        <v>19</v>
      </c>
      <c r="F63" s="6" t="s">
        <v>66</v>
      </c>
      <c r="H63" s="7">
        <v>1.0</v>
      </c>
      <c r="J63" s="6">
        <f t="shared" si="1"/>
        <v>1</v>
      </c>
      <c r="L63" s="6" t="b">
        <v>0</v>
      </c>
      <c r="M63" s="6"/>
      <c r="N63" s="6">
        <v>2.0</v>
      </c>
      <c r="O63" s="6">
        <f t="shared" si="2"/>
        <v>1</v>
      </c>
    </row>
    <row r="64" ht="14.25" customHeight="1">
      <c r="A64" s="6" t="s">
        <v>132</v>
      </c>
      <c r="B64" s="6" t="s">
        <v>131</v>
      </c>
      <c r="C64" s="6" t="s">
        <v>18</v>
      </c>
      <c r="D64" s="6" t="s">
        <v>18</v>
      </c>
      <c r="E64" s="6" t="s">
        <v>19</v>
      </c>
      <c r="F64" s="6" t="s">
        <v>66</v>
      </c>
      <c r="I64" s="7">
        <v>1.0</v>
      </c>
      <c r="J64" s="6">
        <f t="shared" si="1"/>
        <v>1</v>
      </c>
      <c r="L64" s="6" t="b">
        <v>0</v>
      </c>
      <c r="M64" s="6"/>
      <c r="N64" s="6">
        <v>3.0</v>
      </c>
      <c r="O64" s="6">
        <f t="shared" si="2"/>
        <v>1</v>
      </c>
    </row>
    <row r="65" ht="14.25" customHeight="1">
      <c r="A65" s="6" t="s">
        <v>133</v>
      </c>
      <c r="B65" s="6" t="s">
        <v>131</v>
      </c>
      <c r="C65" s="6" t="s">
        <v>18</v>
      </c>
      <c r="D65" s="6" t="s">
        <v>18</v>
      </c>
      <c r="E65" s="6" t="s">
        <v>19</v>
      </c>
      <c r="F65" s="6" t="s">
        <v>66</v>
      </c>
      <c r="I65" s="7">
        <v>1.0</v>
      </c>
      <c r="J65" s="6">
        <f t="shared" si="1"/>
        <v>1</v>
      </c>
      <c r="L65" s="6" t="b">
        <v>0</v>
      </c>
      <c r="M65" s="6"/>
      <c r="N65" s="6">
        <v>2.0</v>
      </c>
      <c r="O65" s="6">
        <f t="shared" si="2"/>
        <v>1</v>
      </c>
    </row>
    <row r="66" ht="14.25" customHeight="1">
      <c r="A66" s="6" t="s">
        <v>134</v>
      </c>
      <c r="B66" s="6" t="s">
        <v>131</v>
      </c>
      <c r="C66" s="6" t="s">
        <v>18</v>
      </c>
      <c r="D66" s="6" t="s">
        <v>18</v>
      </c>
      <c r="E66" s="6" t="s">
        <v>19</v>
      </c>
      <c r="F66" s="6" t="s">
        <v>66</v>
      </c>
      <c r="H66" s="7">
        <v>1.0</v>
      </c>
      <c r="J66" s="6">
        <f t="shared" si="1"/>
        <v>1</v>
      </c>
      <c r="L66" s="6" t="b">
        <v>0</v>
      </c>
      <c r="M66" s="6"/>
      <c r="N66" s="6">
        <v>1.0</v>
      </c>
      <c r="O66" s="6">
        <f t="shared" si="2"/>
        <v>1</v>
      </c>
    </row>
    <row r="67" ht="14.25" customHeight="1">
      <c r="A67" s="6" t="s">
        <v>135</v>
      </c>
      <c r="B67" s="6" t="s">
        <v>131</v>
      </c>
      <c r="C67" s="6" t="s">
        <v>18</v>
      </c>
      <c r="D67" s="6" t="s">
        <v>18</v>
      </c>
      <c r="E67" s="6" t="s">
        <v>19</v>
      </c>
      <c r="F67" s="6" t="s">
        <v>66</v>
      </c>
      <c r="H67" s="7">
        <v>1.0</v>
      </c>
      <c r="J67" s="6">
        <f t="shared" si="1"/>
        <v>1</v>
      </c>
      <c r="L67" s="6" t="b">
        <v>0</v>
      </c>
      <c r="M67" s="6"/>
      <c r="N67" s="6">
        <v>1.0</v>
      </c>
      <c r="O67" s="6">
        <f t="shared" si="2"/>
        <v>1</v>
      </c>
    </row>
    <row r="68" ht="14.25" customHeight="1">
      <c r="A68" s="6" t="s">
        <v>136</v>
      </c>
      <c r="B68" s="6" t="s">
        <v>137</v>
      </c>
      <c r="C68" s="6" t="s">
        <v>18</v>
      </c>
      <c r="D68" s="6" t="s">
        <v>18</v>
      </c>
      <c r="E68" s="6" t="s">
        <v>19</v>
      </c>
      <c r="F68" s="7" t="s">
        <v>20</v>
      </c>
      <c r="H68" s="7">
        <v>1.0</v>
      </c>
      <c r="J68" s="6">
        <f t="shared" si="1"/>
        <v>1</v>
      </c>
      <c r="L68" s="6" t="b">
        <v>0</v>
      </c>
      <c r="M68" s="6"/>
      <c r="N68" s="6">
        <v>10.0</v>
      </c>
      <c r="O68" s="6">
        <f t="shared" si="2"/>
        <v>1</v>
      </c>
    </row>
    <row r="69" ht="14.25" customHeight="1">
      <c r="A69" s="6" t="s">
        <v>138</v>
      </c>
      <c r="B69" s="6" t="s">
        <v>137</v>
      </c>
      <c r="C69" s="6" t="s">
        <v>18</v>
      </c>
      <c r="D69" s="6" t="s">
        <v>18</v>
      </c>
      <c r="E69" s="6" t="s">
        <v>19</v>
      </c>
      <c r="F69" s="6" t="s">
        <v>20</v>
      </c>
      <c r="G69" s="7"/>
      <c r="J69" s="6">
        <f t="shared" si="1"/>
        <v>0</v>
      </c>
      <c r="L69" s="6" t="b">
        <v>0</v>
      </c>
      <c r="M69" s="6"/>
      <c r="N69" s="6">
        <v>7.0</v>
      </c>
      <c r="O69" s="6">
        <f t="shared" si="2"/>
        <v>0</v>
      </c>
    </row>
    <row r="70" ht="14.25" customHeight="1">
      <c r="A70" s="6" t="s">
        <v>139</v>
      </c>
      <c r="B70" s="6" t="s">
        <v>140</v>
      </c>
      <c r="C70" s="6" t="s">
        <v>18</v>
      </c>
      <c r="D70" s="6" t="s">
        <v>18</v>
      </c>
      <c r="E70" s="6" t="s">
        <v>19</v>
      </c>
      <c r="F70" s="6" t="s">
        <v>66</v>
      </c>
      <c r="G70" s="8"/>
      <c r="H70" s="8"/>
      <c r="I70" s="8"/>
      <c r="J70" s="6">
        <f t="shared" si="1"/>
        <v>0</v>
      </c>
      <c r="K70" s="9" t="s">
        <v>141</v>
      </c>
      <c r="L70" s="6" t="b">
        <v>0</v>
      </c>
      <c r="M70" s="7" t="s">
        <v>39</v>
      </c>
      <c r="O70" s="6">
        <f t="shared" si="2"/>
        <v>0</v>
      </c>
    </row>
    <row r="71" ht="14.25" customHeight="1">
      <c r="A71" s="6" t="s">
        <v>142</v>
      </c>
      <c r="B71" s="6" t="s">
        <v>140</v>
      </c>
      <c r="C71" s="6" t="s">
        <v>18</v>
      </c>
      <c r="D71" s="6" t="s">
        <v>18</v>
      </c>
      <c r="E71" s="6" t="s">
        <v>19</v>
      </c>
      <c r="F71" s="6" t="s">
        <v>66</v>
      </c>
      <c r="G71" s="8"/>
      <c r="H71" s="9"/>
      <c r="I71" s="8"/>
      <c r="J71" s="6">
        <f t="shared" si="1"/>
        <v>0</v>
      </c>
      <c r="K71" s="9" t="s">
        <v>141</v>
      </c>
      <c r="L71" s="6" t="b">
        <v>0</v>
      </c>
      <c r="M71" s="7" t="s">
        <v>143</v>
      </c>
      <c r="O71" s="6">
        <f t="shared" si="2"/>
        <v>0</v>
      </c>
    </row>
    <row r="72" ht="14.25" customHeight="1">
      <c r="A72" s="6" t="s">
        <v>144</v>
      </c>
      <c r="B72" s="6" t="s">
        <v>140</v>
      </c>
      <c r="C72" s="6" t="s">
        <v>18</v>
      </c>
      <c r="D72" s="6" t="s">
        <v>18</v>
      </c>
      <c r="E72" s="6" t="s">
        <v>19</v>
      </c>
      <c r="F72" s="6" t="s">
        <v>66</v>
      </c>
      <c r="G72" s="9"/>
      <c r="H72" s="8"/>
      <c r="I72" s="8"/>
      <c r="J72" s="6">
        <f t="shared" si="1"/>
        <v>0</v>
      </c>
      <c r="K72" s="9" t="s">
        <v>141</v>
      </c>
      <c r="L72" s="6" t="b">
        <v>0</v>
      </c>
      <c r="M72" s="7" t="s">
        <v>143</v>
      </c>
      <c r="O72" s="6">
        <f t="shared" si="2"/>
        <v>0</v>
      </c>
    </row>
    <row r="73" ht="14.25" customHeight="1">
      <c r="A73" s="6" t="s">
        <v>145</v>
      </c>
      <c r="B73" s="6" t="s">
        <v>140</v>
      </c>
      <c r="C73" s="6" t="s">
        <v>18</v>
      </c>
      <c r="D73" s="6" t="s">
        <v>18</v>
      </c>
      <c r="E73" s="6" t="s">
        <v>19</v>
      </c>
      <c r="F73" s="6" t="s">
        <v>66</v>
      </c>
      <c r="G73" s="8"/>
      <c r="H73" s="8"/>
      <c r="I73" s="8"/>
      <c r="J73" s="6">
        <f t="shared" si="1"/>
        <v>0</v>
      </c>
      <c r="K73" s="9" t="s">
        <v>141</v>
      </c>
      <c r="L73" s="6" t="b">
        <v>0</v>
      </c>
      <c r="M73" s="7" t="s">
        <v>39</v>
      </c>
      <c r="O73" s="6">
        <f t="shared" si="2"/>
        <v>0</v>
      </c>
    </row>
    <row r="74" ht="14.25" customHeight="1">
      <c r="A74" s="6" t="s">
        <v>146</v>
      </c>
      <c r="B74" s="6" t="s">
        <v>140</v>
      </c>
      <c r="C74" s="6" t="s">
        <v>18</v>
      </c>
      <c r="D74" s="6" t="s">
        <v>18</v>
      </c>
      <c r="E74" s="6" t="s">
        <v>19</v>
      </c>
      <c r="F74" s="6" t="s">
        <v>66</v>
      </c>
      <c r="G74" s="8"/>
      <c r="H74" s="8"/>
      <c r="I74" s="8"/>
      <c r="J74" s="6">
        <f t="shared" si="1"/>
        <v>0</v>
      </c>
      <c r="K74" s="9" t="s">
        <v>141</v>
      </c>
      <c r="L74" s="6" t="b">
        <v>0</v>
      </c>
      <c r="M74" s="7" t="s">
        <v>39</v>
      </c>
      <c r="O74" s="6">
        <f t="shared" si="2"/>
        <v>0</v>
      </c>
    </row>
    <row r="75" ht="14.25" customHeight="1">
      <c r="A75" s="6" t="s">
        <v>147</v>
      </c>
      <c r="B75" s="6" t="s">
        <v>140</v>
      </c>
      <c r="C75" s="6" t="s">
        <v>18</v>
      </c>
      <c r="D75" s="6" t="s">
        <v>18</v>
      </c>
      <c r="E75" s="6" t="s">
        <v>19</v>
      </c>
      <c r="F75" s="6" t="s">
        <v>66</v>
      </c>
      <c r="G75" s="8"/>
      <c r="H75" s="8"/>
      <c r="I75" s="8"/>
      <c r="J75" s="6">
        <f t="shared" si="1"/>
        <v>0</v>
      </c>
      <c r="K75" s="9" t="s">
        <v>141</v>
      </c>
      <c r="L75" s="6" t="b">
        <v>0</v>
      </c>
      <c r="M75" s="7" t="s">
        <v>39</v>
      </c>
      <c r="O75" s="6">
        <f t="shared" si="2"/>
        <v>0</v>
      </c>
    </row>
    <row r="76" ht="14.25" customHeight="1">
      <c r="A76" s="6" t="s">
        <v>148</v>
      </c>
      <c r="B76" s="6" t="s">
        <v>140</v>
      </c>
      <c r="C76" s="6" t="s">
        <v>18</v>
      </c>
      <c r="D76" s="6" t="s">
        <v>18</v>
      </c>
      <c r="E76" s="6" t="s">
        <v>19</v>
      </c>
      <c r="F76" s="6" t="s">
        <v>66</v>
      </c>
      <c r="G76" s="8"/>
      <c r="H76" s="9"/>
      <c r="I76" s="8"/>
      <c r="J76" s="6">
        <f t="shared" si="1"/>
        <v>0</v>
      </c>
      <c r="K76" s="9" t="s">
        <v>141</v>
      </c>
      <c r="L76" s="6" t="b">
        <v>0</v>
      </c>
      <c r="M76" s="7" t="s">
        <v>39</v>
      </c>
      <c r="O76" s="6">
        <f t="shared" si="2"/>
        <v>0</v>
      </c>
    </row>
    <row r="77" ht="14.25" customHeight="1">
      <c r="A77" s="6" t="s">
        <v>149</v>
      </c>
      <c r="B77" s="6" t="s">
        <v>140</v>
      </c>
      <c r="C77" s="6" t="s">
        <v>18</v>
      </c>
      <c r="D77" s="6" t="s">
        <v>18</v>
      </c>
      <c r="E77" s="6" t="s">
        <v>19</v>
      </c>
      <c r="F77" s="6" t="s">
        <v>66</v>
      </c>
      <c r="G77" s="9"/>
      <c r="H77" s="9"/>
      <c r="I77" s="8"/>
      <c r="J77" s="6">
        <f t="shared" si="1"/>
        <v>0</v>
      </c>
      <c r="K77" s="9" t="s">
        <v>141</v>
      </c>
      <c r="L77" s="6" t="b">
        <v>0</v>
      </c>
      <c r="M77" s="7" t="s">
        <v>39</v>
      </c>
      <c r="O77" s="6">
        <f t="shared" si="2"/>
        <v>0</v>
      </c>
    </row>
    <row r="78" ht="14.25" customHeight="1">
      <c r="A78" s="6" t="s">
        <v>150</v>
      </c>
      <c r="B78" s="6" t="s">
        <v>151</v>
      </c>
      <c r="C78" s="6" t="s">
        <v>18</v>
      </c>
      <c r="D78" s="6" t="s">
        <v>18</v>
      </c>
      <c r="E78" s="6" t="s">
        <v>19</v>
      </c>
      <c r="F78" s="6" t="s">
        <v>66</v>
      </c>
      <c r="H78" s="10">
        <v>1.0</v>
      </c>
      <c r="J78" s="6">
        <f t="shared" si="1"/>
        <v>1</v>
      </c>
      <c r="L78" s="6" t="b">
        <v>0</v>
      </c>
      <c r="M78" s="6"/>
      <c r="N78" s="6">
        <v>5.0</v>
      </c>
      <c r="O78" s="6">
        <f t="shared" si="2"/>
        <v>1</v>
      </c>
    </row>
    <row r="79" ht="14.25" customHeight="1">
      <c r="A79" s="6" t="s">
        <v>152</v>
      </c>
      <c r="B79" s="6" t="s">
        <v>151</v>
      </c>
      <c r="C79" s="6" t="s">
        <v>18</v>
      </c>
      <c r="D79" s="6" t="s">
        <v>18</v>
      </c>
      <c r="E79" s="6" t="s">
        <v>19</v>
      </c>
      <c r="F79" s="6" t="s">
        <v>66</v>
      </c>
      <c r="H79" s="10">
        <v>1.0</v>
      </c>
      <c r="J79" s="6">
        <f t="shared" si="1"/>
        <v>1</v>
      </c>
      <c r="L79" s="6" t="b">
        <v>0</v>
      </c>
      <c r="M79" s="6"/>
      <c r="N79" s="6">
        <v>4.0</v>
      </c>
      <c r="O79" s="6">
        <f t="shared" si="2"/>
        <v>1</v>
      </c>
    </row>
    <row r="80" ht="14.25" customHeight="1">
      <c r="A80" s="6" t="s">
        <v>153</v>
      </c>
      <c r="B80" s="6" t="s">
        <v>151</v>
      </c>
      <c r="C80" s="6" t="s">
        <v>18</v>
      </c>
      <c r="D80" s="6" t="s">
        <v>18</v>
      </c>
      <c r="E80" s="6" t="s">
        <v>19</v>
      </c>
      <c r="F80" s="6" t="s">
        <v>66</v>
      </c>
      <c r="G80" s="9">
        <v>1.0</v>
      </c>
      <c r="H80" s="8"/>
      <c r="I80" s="8"/>
      <c r="J80" s="6">
        <f t="shared" si="1"/>
        <v>1</v>
      </c>
      <c r="K80" s="9"/>
      <c r="L80" s="10" t="b">
        <v>1</v>
      </c>
      <c r="M80" s="6"/>
      <c r="N80" s="6">
        <v>4.0</v>
      </c>
      <c r="O80" s="6">
        <f t="shared" si="2"/>
        <v>1</v>
      </c>
    </row>
    <row r="81" ht="14.25" customHeight="1">
      <c r="A81" s="6" t="s">
        <v>154</v>
      </c>
      <c r="B81" s="6" t="s">
        <v>151</v>
      </c>
      <c r="C81" s="6" t="s">
        <v>18</v>
      </c>
      <c r="D81" s="6" t="s">
        <v>18</v>
      </c>
      <c r="E81" s="6" t="s">
        <v>19</v>
      </c>
      <c r="F81" s="6" t="s">
        <v>66</v>
      </c>
      <c r="H81" s="10">
        <v>1.0</v>
      </c>
      <c r="J81" s="6">
        <f t="shared" si="1"/>
        <v>1</v>
      </c>
      <c r="L81" s="6" t="b">
        <v>0</v>
      </c>
      <c r="M81" s="6"/>
      <c r="N81" s="6">
        <v>6.0</v>
      </c>
      <c r="O81" s="6">
        <f t="shared" si="2"/>
        <v>1</v>
      </c>
    </row>
    <row r="82" ht="14.25" customHeight="1">
      <c r="A82" s="6" t="s">
        <v>155</v>
      </c>
      <c r="B82" s="6" t="s">
        <v>156</v>
      </c>
      <c r="C82" s="6" t="s">
        <v>18</v>
      </c>
      <c r="D82" s="6" t="s">
        <v>18</v>
      </c>
      <c r="E82" s="6" t="s">
        <v>19</v>
      </c>
      <c r="F82" s="6" t="s">
        <v>25</v>
      </c>
      <c r="H82" s="7">
        <v>1.0</v>
      </c>
      <c r="J82" s="6">
        <f t="shared" si="1"/>
        <v>1</v>
      </c>
      <c r="L82" s="6" t="b">
        <v>0</v>
      </c>
      <c r="M82" s="6"/>
      <c r="N82" s="6">
        <v>3.0</v>
      </c>
      <c r="O82" s="6">
        <f t="shared" si="2"/>
        <v>1</v>
      </c>
    </row>
    <row r="83" ht="14.25" customHeight="1">
      <c r="A83" s="6" t="s">
        <v>157</v>
      </c>
      <c r="B83" s="6" t="s">
        <v>158</v>
      </c>
      <c r="C83" s="6" t="s">
        <v>79</v>
      </c>
      <c r="D83" s="6" t="s">
        <v>18</v>
      </c>
      <c r="E83" s="6" t="s">
        <v>80</v>
      </c>
      <c r="F83" s="6" t="s">
        <v>37</v>
      </c>
      <c r="G83" s="8"/>
      <c r="H83" s="9"/>
      <c r="I83" s="8"/>
      <c r="J83" s="6">
        <f t="shared" si="1"/>
        <v>0</v>
      </c>
      <c r="K83" s="8"/>
      <c r="L83" s="6" t="b">
        <v>0</v>
      </c>
      <c r="M83" s="6"/>
      <c r="O83" s="6">
        <f t="shared" si="2"/>
        <v>0</v>
      </c>
    </row>
    <row r="84" ht="14.25" customHeight="1">
      <c r="A84" s="6" t="s">
        <v>159</v>
      </c>
      <c r="B84" s="6" t="s">
        <v>156</v>
      </c>
      <c r="C84" s="6" t="s">
        <v>18</v>
      </c>
      <c r="D84" s="6" t="s">
        <v>18</v>
      </c>
      <c r="E84" s="6" t="s">
        <v>19</v>
      </c>
      <c r="F84" s="6" t="s">
        <v>25</v>
      </c>
      <c r="H84" s="7">
        <v>1.0</v>
      </c>
      <c r="J84" s="6">
        <f t="shared" si="1"/>
        <v>1</v>
      </c>
      <c r="L84" s="6" t="b">
        <v>0</v>
      </c>
      <c r="M84" s="6"/>
      <c r="N84" s="6">
        <v>2.0</v>
      </c>
      <c r="O84" s="6">
        <f t="shared" si="2"/>
        <v>1</v>
      </c>
    </row>
    <row r="85" ht="14.25" customHeight="1">
      <c r="A85" s="6" t="s">
        <v>160</v>
      </c>
      <c r="B85" s="6" t="s">
        <v>156</v>
      </c>
      <c r="C85" s="6" t="s">
        <v>18</v>
      </c>
      <c r="D85" s="6" t="s">
        <v>18</v>
      </c>
      <c r="E85" s="6" t="s">
        <v>19</v>
      </c>
      <c r="F85" s="6" t="s">
        <v>25</v>
      </c>
      <c r="H85" s="7">
        <v>1.0</v>
      </c>
      <c r="J85" s="6">
        <f t="shared" si="1"/>
        <v>1</v>
      </c>
      <c r="L85" s="6" t="b">
        <v>0</v>
      </c>
      <c r="M85" s="6"/>
      <c r="O85" s="6">
        <f t="shared" si="2"/>
        <v>1</v>
      </c>
    </row>
    <row r="86" ht="14.25" customHeight="1">
      <c r="A86" s="6" t="s">
        <v>161</v>
      </c>
      <c r="B86" s="6" t="s">
        <v>156</v>
      </c>
      <c r="C86" s="6" t="s">
        <v>18</v>
      </c>
      <c r="D86" s="6" t="s">
        <v>18</v>
      </c>
      <c r="E86" s="6" t="s">
        <v>19</v>
      </c>
      <c r="F86" s="6" t="s">
        <v>25</v>
      </c>
      <c r="I86" s="7">
        <v>1.0</v>
      </c>
      <c r="J86" s="6">
        <f t="shared" si="1"/>
        <v>1</v>
      </c>
      <c r="L86" s="6" t="b">
        <v>0</v>
      </c>
      <c r="M86" s="6"/>
      <c r="N86" s="6">
        <v>7.0</v>
      </c>
      <c r="O86" s="6">
        <f t="shared" si="2"/>
        <v>1</v>
      </c>
    </row>
    <row r="87" ht="14.25" customHeight="1">
      <c r="A87" s="6" t="s">
        <v>162</v>
      </c>
      <c r="B87" s="6" t="s">
        <v>156</v>
      </c>
      <c r="C87" s="6" t="s">
        <v>18</v>
      </c>
      <c r="D87" s="6" t="s">
        <v>18</v>
      </c>
      <c r="E87" s="6" t="s">
        <v>19</v>
      </c>
      <c r="F87" s="6" t="s">
        <v>25</v>
      </c>
      <c r="I87" s="7"/>
      <c r="J87" s="6">
        <f t="shared" si="1"/>
        <v>0</v>
      </c>
      <c r="K87" s="7" t="s">
        <v>163</v>
      </c>
      <c r="L87" s="6" t="b">
        <v>0</v>
      </c>
      <c r="M87" s="7" t="s">
        <v>143</v>
      </c>
      <c r="O87" s="6">
        <f t="shared" si="2"/>
        <v>0</v>
      </c>
    </row>
    <row r="88" ht="14.25" customHeight="1">
      <c r="A88" s="6" t="s">
        <v>164</v>
      </c>
      <c r="B88" s="6" t="s">
        <v>156</v>
      </c>
      <c r="C88" s="6" t="s">
        <v>18</v>
      </c>
      <c r="D88" s="6" t="s">
        <v>18</v>
      </c>
      <c r="E88" s="6" t="s">
        <v>19</v>
      </c>
      <c r="F88" s="6" t="s">
        <v>25</v>
      </c>
      <c r="I88" s="7">
        <v>1.0</v>
      </c>
      <c r="J88" s="6">
        <f t="shared" si="1"/>
        <v>1</v>
      </c>
      <c r="L88" s="6" t="b">
        <v>0</v>
      </c>
      <c r="M88" s="6"/>
      <c r="N88" s="6">
        <v>6.0</v>
      </c>
      <c r="O88" s="6">
        <f t="shared" si="2"/>
        <v>1</v>
      </c>
    </row>
    <row r="89" ht="14.25" customHeight="1">
      <c r="A89" s="6" t="s">
        <v>165</v>
      </c>
      <c r="B89" s="6" t="s">
        <v>156</v>
      </c>
      <c r="C89" s="6" t="s">
        <v>18</v>
      </c>
      <c r="D89" s="6" t="s">
        <v>18</v>
      </c>
      <c r="E89" s="6" t="s">
        <v>19</v>
      </c>
      <c r="F89" s="6" t="s">
        <v>25</v>
      </c>
      <c r="G89" s="8"/>
      <c r="H89" s="8"/>
      <c r="I89" s="8"/>
      <c r="J89" s="6">
        <f t="shared" si="1"/>
        <v>0</v>
      </c>
      <c r="K89" s="9" t="s">
        <v>166</v>
      </c>
      <c r="L89" s="6" t="b">
        <v>0</v>
      </c>
      <c r="M89" s="7" t="s">
        <v>167</v>
      </c>
      <c r="O89" s="6">
        <f t="shared" si="2"/>
        <v>0</v>
      </c>
    </row>
    <row r="90" ht="14.25" customHeight="1">
      <c r="A90" s="6" t="s">
        <v>168</v>
      </c>
      <c r="B90" s="6" t="s">
        <v>169</v>
      </c>
      <c r="C90" s="6" t="s">
        <v>18</v>
      </c>
      <c r="D90" s="6" t="s">
        <v>18</v>
      </c>
      <c r="E90" s="6" t="s">
        <v>19</v>
      </c>
      <c r="F90" s="6" t="s">
        <v>87</v>
      </c>
      <c r="G90" s="13"/>
      <c r="H90" s="13">
        <v>1.0</v>
      </c>
      <c r="I90" s="14"/>
      <c r="J90" s="6">
        <f t="shared" si="1"/>
        <v>1</v>
      </c>
      <c r="K90" s="13" t="s">
        <v>170</v>
      </c>
      <c r="L90" s="6" t="b">
        <v>0</v>
      </c>
      <c r="M90" s="6"/>
      <c r="O90" s="6">
        <f t="shared" si="2"/>
        <v>1</v>
      </c>
    </row>
    <row r="91" ht="14.25" customHeight="1">
      <c r="A91" s="6" t="s">
        <v>171</v>
      </c>
      <c r="B91" s="6" t="s">
        <v>169</v>
      </c>
      <c r="C91" s="6" t="s">
        <v>18</v>
      </c>
      <c r="D91" s="6" t="s">
        <v>18</v>
      </c>
      <c r="E91" s="6" t="s">
        <v>19</v>
      </c>
      <c r="F91" s="6" t="s">
        <v>87</v>
      </c>
      <c r="G91" s="13"/>
      <c r="H91" s="14"/>
      <c r="I91" s="14"/>
      <c r="J91" s="6">
        <f t="shared" si="1"/>
        <v>0</v>
      </c>
      <c r="K91" s="13" t="s">
        <v>172</v>
      </c>
      <c r="L91" s="6" t="b">
        <v>0</v>
      </c>
      <c r="M91" s="6"/>
      <c r="O91" s="6">
        <f t="shared" si="2"/>
        <v>0</v>
      </c>
    </row>
    <row r="92" ht="14.25" customHeight="1">
      <c r="A92" s="6" t="s">
        <v>173</v>
      </c>
      <c r="B92" s="6" t="s">
        <v>169</v>
      </c>
      <c r="C92" s="6" t="s">
        <v>18</v>
      </c>
      <c r="D92" s="6" t="s">
        <v>18</v>
      </c>
      <c r="E92" s="6" t="s">
        <v>19</v>
      </c>
      <c r="F92" s="6" t="s">
        <v>87</v>
      </c>
      <c r="G92" s="14"/>
      <c r="H92" s="13">
        <v>1.0</v>
      </c>
      <c r="I92" s="14"/>
      <c r="J92" s="6">
        <f t="shared" si="1"/>
        <v>1</v>
      </c>
      <c r="K92" s="13" t="s">
        <v>170</v>
      </c>
      <c r="L92" s="6" t="b">
        <v>0</v>
      </c>
      <c r="M92" s="6"/>
      <c r="O92" s="6">
        <f t="shared" si="2"/>
        <v>1</v>
      </c>
    </row>
    <row r="93" ht="14.25" customHeight="1">
      <c r="A93" s="6" t="s">
        <v>174</v>
      </c>
      <c r="B93" s="7" t="s">
        <v>169</v>
      </c>
      <c r="C93" s="6" t="s">
        <v>18</v>
      </c>
      <c r="D93" s="6" t="s">
        <v>18</v>
      </c>
      <c r="E93" s="6" t="s">
        <v>19</v>
      </c>
      <c r="F93" s="6" t="s">
        <v>87</v>
      </c>
      <c r="G93" s="9"/>
      <c r="H93" s="8"/>
      <c r="I93" s="8"/>
      <c r="J93" s="6">
        <f t="shared" si="1"/>
        <v>0</v>
      </c>
      <c r="K93" s="9" t="s">
        <v>175</v>
      </c>
      <c r="L93" s="6" t="b">
        <v>0</v>
      </c>
      <c r="M93" s="7" t="s">
        <v>69</v>
      </c>
      <c r="O93" s="6">
        <f t="shared" si="2"/>
        <v>0</v>
      </c>
    </row>
    <row r="94" ht="14.25" customHeight="1">
      <c r="A94" s="6" t="s">
        <v>176</v>
      </c>
      <c r="B94" s="7" t="s">
        <v>177</v>
      </c>
      <c r="C94" s="6" t="s">
        <v>18</v>
      </c>
      <c r="D94" s="6" t="s">
        <v>18</v>
      </c>
      <c r="E94" s="6" t="s">
        <v>19</v>
      </c>
      <c r="F94" s="6" t="s">
        <v>20</v>
      </c>
      <c r="G94" s="7"/>
      <c r="J94" s="6">
        <f t="shared" si="1"/>
        <v>0</v>
      </c>
      <c r="K94" s="7" t="s">
        <v>178</v>
      </c>
      <c r="L94" s="10" t="b">
        <v>1</v>
      </c>
      <c r="M94" s="10" t="s">
        <v>69</v>
      </c>
      <c r="O94" s="6">
        <f t="shared" si="2"/>
        <v>0</v>
      </c>
      <c r="P94" s="7" t="s">
        <v>21</v>
      </c>
    </row>
    <row r="95" ht="14.25" customHeight="1">
      <c r="A95" s="6" t="s">
        <v>179</v>
      </c>
      <c r="B95" s="6" t="s">
        <v>177</v>
      </c>
      <c r="C95" s="6" t="s">
        <v>18</v>
      </c>
      <c r="D95" s="6" t="s">
        <v>18</v>
      </c>
      <c r="E95" s="6" t="s">
        <v>19</v>
      </c>
      <c r="F95" s="7" t="s">
        <v>20</v>
      </c>
      <c r="H95" s="7">
        <v>1.0</v>
      </c>
      <c r="J95" s="6">
        <f t="shared" si="1"/>
        <v>1</v>
      </c>
      <c r="K95" s="7" t="s">
        <v>178</v>
      </c>
      <c r="L95" s="10" t="b">
        <v>1</v>
      </c>
      <c r="M95" s="10" t="s">
        <v>69</v>
      </c>
      <c r="O95" s="6">
        <f t="shared" si="2"/>
        <v>1</v>
      </c>
      <c r="P95" s="7" t="s">
        <v>21</v>
      </c>
    </row>
    <row r="96" ht="14.25" customHeight="1">
      <c r="A96" s="6" t="s">
        <v>180</v>
      </c>
      <c r="B96" s="6" t="s">
        <v>181</v>
      </c>
      <c r="C96" s="6" t="s">
        <v>18</v>
      </c>
      <c r="D96" s="6" t="s">
        <v>18</v>
      </c>
      <c r="E96" s="6" t="s">
        <v>19</v>
      </c>
      <c r="F96" s="7" t="s">
        <v>87</v>
      </c>
      <c r="I96" s="7">
        <v>1.0</v>
      </c>
      <c r="J96" s="6">
        <f t="shared" si="1"/>
        <v>1</v>
      </c>
      <c r="L96" s="6" t="b">
        <v>0</v>
      </c>
      <c r="M96" s="6"/>
      <c r="N96" s="6">
        <v>4.0</v>
      </c>
      <c r="O96" s="6">
        <f t="shared" si="2"/>
        <v>1</v>
      </c>
    </row>
    <row r="97" ht="14.25" customHeight="1">
      <c r="A97" s="6" t="s">
        <v>182</v>
      </c>
      <c r="B97" s="6" t="s">
        <v>181</v>
      </c>
      <c r="C97" s="6" t="s">
        <v>18</v>
      </c>
      <c r="D97" s="6" t="s">
        <v>18</v>
      </c>
      <c r="E97" s="6" t="s">
        <v>19</v>
      </c>
      <c r="F97" s="7" t="s">
        <v>87</v>
      </c>
      <c r="I97" s="7"/>
      <c r="J97" s="6">
        <f t="shared" si="1"/>
        <v>0</v>
      </c>
      <c r="K97" s="7" t="s">
        <v>143</v>
      </c>
      <c r="L97" s="6" t="b">
        <v>0</v>
      </c>
      <c r="M97" s="6"/>
      <c r="O97" s="6">
        <f t="shared" si="2"/>
        <v>0</v>
      </c>
    </row>
    <row r="98" ht="14.25" customHeight="1">
      <c r="A98" s="6" t="s">
        <v>183</v>
      </c>
      <c r="B98" s="6" t="s">
        <v>181</v>
      </c>
      <c r="C98" s="6" t="s">
        <v>18</v>
      </c>
      <c r="D98" s="6" t="s">
        <v>18</v>
      </c>
      <c r="E98" s="6" t="s">
        <v>19</v>
      </c>
      <c r="F98" s="7" t="s">
        <v>87</v>
      </c>
      <c r="H98" s="7">
        <v>1.0</v>
      </c>
      <c r="J98" s="6">
        <f t="shared" si="1"/>
        <v>1</v>
      </c>
      <c r="L98" s="6" t="b">
        <v>0</v>
      </c>
      <c r="M98" s="6"/>
      <c r="N98" s="6">
        <v>3.0</v>
      </c>
      <c r="O98" s="6">
        <f t="shared" si="2"/>
        <v>1</v>
      </c>
    </row>
    <row r="99" ht="14.25" customHeight="1">
      <c r="A99" s="6" t="s">
        <v>184</v>
      </c>
      <c r="B99" s="6" t="s">
        <v>181</v>
      </c>
      <c r="C99" s="6" t="s">
        <v>18</v>
      </c>
      <c r="D99" s="6" t="s">
        <v>18</v>
      </c>
      <c r="E99" s="6" t="s">
        <v>19</v>
      </c>
      <c r="F99" s="7" t="s">
        <v>87</v>
      </c>
      <c r="G99" s="7">
        <v>1.0</v>
      </c>
      <c r="J99" s="6">
        <f t="shared" si="1"/>
        <v>1</v>
      </c>
      <c r="L99" s="6" t="b">
        <v>0</v>
      </c>
      <c r="M99" s="6"/>
      <c r="N99" s="6">
        <v>2.0</v>
      </c>
      <c r="O99" s="6">
        <f t="shared" si="2"/>
        <v>1</v>
      </c>
    </row>
    <row r="100" ht="14.25" customHeight="1">
      <c r="A100" s="6" t="s">
        <v>185</v>
      </c>
      <c r="B100" s="6" t="s">
        <v>181</v>
      </c>
      <c r="C100" s="6" t="s">
        <v>18</v>
      </c>
      <c r="D100" s="6" t="s">
        <v>18</v>
      </c>
      <c r="E100" s="6" t="s">
        <v>19</v>
      </c>
      <c r="F100" s="7" t="s">
        <v>87</v>
      </c>
      <c r="G100" s="8"/>
      <c r="H100" s="8"/>
      <c r="I100" s="8"/>
      <c r="J100" s="6">
        <f t="shared" si="1"/>
        <v>0</v>
      </c>
      <c r="K100" s="9"/>
      <c r="L100" s="6" t="b">
        <v>0</v>
      </c>
      <c r="M100" s="7" t="s">
        <v>39</v>
      </c>
      <c r="O100" s="6">
        <f t="shared" si="2"/>
        <v>0</v>
      </c>
    </row>
    <row r="101" ht="14.25" customHeight="1">
      <c r="A101" s="6" t="s">
        <v>186</v>
      </c>
      <c r="B101" s="6" t="s">
        <v>187</v>
      </c>
      <c r="C101" s="6" t="s">
        <v>18</v>
      </c>
      <c r="D101" s="6" t="s">
        <v>18</v>
      </c>
      <c r="E101" s="6" t="s">
        <v>19</v>
      </c>
      <c r="F101" s="6" t="s">
        <v>66</v>
      </c>
      <c r="H101" s="7">
        <v>1.0</v>
      </c>
      <c r="J101" s="6">
        <f t="shared" si="1"/>
        <v>1</v>
      </c>
      <c r="K101" s="7"/>
      <c r="L101" s="10" t="b">
        <v>1</v>
      </c>
      <c r="M101" s="6"/>
      <c r="O101" s="6">
        <f t="shared" si="2"/>
        <v>1</v>
      </c>
    </row>
    <row r="102" ht="14.25" customHeight="1">
      <c r="A102" s="6" t="s">
        <v>188</v>
      </c>
      <c r="B102" s="6" t="s">
        <v>187</v>
      </c>
      <c r="C102" s="6" t="s">
        <v>18</v>
      </c>
      <c r="D102" s="6" t="s">
        <v>18</v>
      </c>
      <c r="E102" s="6" t="s">
        <v>19</v>
      </c>
      <c r="F102" s="6" t="s">
        <v>66</v>
      </c>
      <c r="H102" s="7">
        <v>1.0</v>
      </c>
      <c r="J102" s="6">
        <f t="shared" si="1"/>
        <v>1</v>
      </c>
      <c r="K102" s="7"/>
      <c r="L102" s="10" t="b">
        <v>1</v>
      </c>
      <c r="M102" s="6"/>
      <c r="O102" s="6">
        <f t="shared" si="2"/>
        <v>1</v>
      </c>
    </row>
    <row r="103" ht="14.25" customHeight="1">
      <c r="A103" s="6" t="s">
        <v>189</v>
      </c>
      <c r="B103" s="6" t="s">
        <v>158</v>
      </c>
      <c r="C103" s="6" t="s">
        <v>18</v>
      </c>
      <c r="D103" s="6" t="s">
        <v>18</v>
      </c>
      <c r="E103" s="6" t="s">
        <v>19</v>
      </c>
      <c r="F103" s="6" t="s">
        <v>37</v>
      </c>
      <c r="H103" s="7">
        <v>1.0</v>
      </c>
      <c r="J103" s="6">
        <f t="shared" si="1"/>
        <v>1</v>
      </c>
      <c r="L103" s="6" t="b">
        <v>0</v>
      </c>
      <c r="M103" s="6"/>
      <c r="N103" s="6">
        <v>8.0</v>
      </c>
      <c r="O103" s="6">
        <f t="shared" si="2"/>
        <v>1</v>
      </c>
    </row>
    <row r="104" ht="14.25" customHeight="1">
      <c r="A104" s="12" t="s">
        <v>190</v>
      </c>
      <c r="B104" s="12" t="s">
        <v>191</v>
      </c>
      <c r="C104" s="12" t="s">
        <v>18</v>
      </c>
      <c r="D104" s="12" t="s">
        <v>18</v>
      </c>
      <c r="E104" s="12" t="s">
        <v>19</v>
      </c>
      <c r="F104" s="12" t="s">
        <v>20</v>
      </c>
      <c r="G104" s="11">
        <v>1.0</v>
      </c>
      <c r="H104" s="11"/>
      <c r="I104" s="12"/>
      <c r="J104" s="6">
        <f t="shared" si="1"/>
        <v>1</v>
      </c>
      <c r="K104" s="12"/>
      <c r="L104" s="12" t="b">
        <v>0</v>
      </c>
      <c r="M104" s="12"/>
      <c r="N104" s="12"/>
      <c r="O104" s="12">
        <f t="shared" si="2"/>
        <v>1</v>
      </c>
      <c r="P104" s="12"/>
      <c r="Q104" s="12"/>
      <c r="R104" s="12"/>
      <c r="S104" s="12"/>
      <c r="T104" s="12"/>
      <c r="U104" s="12"/>
      <c r="V104" s="12"/>
      <c r="W104" s="12"/>
      <c r="X104" s="12"/>
    </row>
    <row r="105" ht="14.25" customHeight="1">
      <c r="A105" s="6" t="s">
        <v>192</v>
      </c>
      <c r="B105" s="6" t="s">
        <v>191</v>
      </c>
      <c r="C105" s="6" t="s">
        <v>18</v>
      </c>
      <c r="D105" s="6" t="s">
        <v>18</v>
      </c>
      <c r="E105" s="6" t="s">
        <v>19</v>
      </c>
      <c r="F105" s="6" t="s">
        <v>20</v>
      </c>
      <c r="G105" s="9"/>
      <c r="H105" s="8"/>
      <c r="I105" s="8"/>
      <c r="J105" s="6">
        <f t="shared" si="1"/>
        <v>0</v>
      </c>
      <c r="K105" s="8"/>
      <c r="L105" s="6" t="b">
        <v>0</v>
      </c>
      <c r="M105" s="6"/>
      <c r="O105" s="6">
        <f t="shared" si="2"/>
        <v>0</v>
      </c>
    </row>
    <row r="106" ht="14.25" customHeight="1">
      <c r="A106" s="6" t="s">
        <v>193</v>
      </c>
      <c r="B106" s="6" t="s">
        <v>194</v>
      </c>
      <c r="C106" s="6" t="s">
        <v>18</v>
      </c>
      <c r="D106" s="6" t="s">
        <v>18</v>
      </c>
      <c r="E106" s="6" t="s">
        <v>19</v>
      </c>
      <c r="F106" s="6" t="s">
        <v>25</v>
      </c>
      <c r="H106" s="7"/>
      <c r="J106" s="6">
        <f t="shared" si="1"/>
        <v>0</v>
      </c>
      <c r="K106" s="7" t="s">
        <v>195</v>
      </c>
      <c r="L106" s="6" t="b">
        <v>0</v>
      </c>
      <c r="M106" s="7" t="s">
        <v>69</v>
      </c>
      <c r="O106" s="6">
        <f t="shared" si="2"/>
        <v>0</v>
      </c>
    </row>
    <row r="107" ht="14.25" customHeight="1">
      <c r="A107" s="6" t="s">
        <v>196</v>
      </c>
      <c r="B107" s="6" t="s">
        <v>197</v>
      </c>
      <c r="C107" s="6" t="s">
        <v>18</v>
      </c>
      <c r="D107" s="6" t="s">
        <v>79</v>
      </c>
      <c r="E107" s="6" t="s">
        <v>80</v>
      </c>
      <c r="F107" s="6" t="s">
        <v>37</v>
      </c>
      <c r="H107" s="7">
        <v>1.0</v>
      </c>
      <c r="J107" s="6">
        <f t="shared" si="1"/>
        <v>1</v>
      </c>
      <c r="L107" s="6" t="b">
        <v>0</v>
      </c>
      <c r="M107" s="6"/>
      <c r="N107" s="6">
        <v>6.0</v>
      </c>
      <c r="O107" s="6">
        <f t="shared" si="2"/>
        <v>1</v>
      </c>
      <c r="P107" s="7" t="s">
        <v>21</v>
      </c>
    </row>
    <row r="108" ht="14.25" customHeight="1">
      <c r="A108" s="6" t="s">
        <v>198</v>
      </c>
      <c r="B108" s="6" t="s">
        <v>194</v>
      </c>
      <c r="C108" s="6" t="s">
        <v>18</v>
      </c>
      <c r="D108" s="6" t="s">
        <v>18</v>
      </c>
      <c r="E108" s="6" t="s">
        <v>19</v>
      </c>
      <c r="F108" s="6" t="s">
        <v>25</v>
      </c>
      <c r="G108" s="7">
        <v>1.0</v>
      </c>
      <c r="H108" s="7"/>
      <c r="J108" s="6">
        <f t="shared" si="1"/>
        <v>1</v>
      </c>
      <c r="K108" s="7" t="s">
        <v>199</v>
      </c>
      <c r="L108" s="6" t="b">
        <v>0</v>
      </c>
      <c r="M108" s="7" t="s">
        <v>98</v>
      </c>
      <c r="N108" s="6">
        <v>5.0</v>
      </c>
      <c r="O108" s="6">
        <f t="shared" si="2"/>
        <v>1</v>
      </c>
    </row>
    <row r="109" ht="14.25" customHeight="1">
      <c r="A109" s="6" t="s">
        <v>200</v>
      </c>
      <c r="B109" s="6" t="s">
        <v>201</v>
      </c>
      <c r="C109" s="6" t="s">
        <v>18</v>
      </c>
      <c r="D109" s="6" t="s">
        <v>18</v>
      </c>
      <c r="E109" s="6" t="s">
        <v>19</v>
      </c>
      <c r="F109" s="6" t="s">
        <v>66</v>
      </c>
      <c r="H109" s="7">
        <v>1.0</v>
      </c>
      <c r="J109" s="6">
        <f t="shared" si="1"/>
        <v>1</v>
      </c>
      <c r="K109" s="7" t="s">
        <v>202</v>
      </c>
      <c r="L109" s="10" t="b">
        <v>1</v>
      </c>
      <c r="M109" s="6"/>
      <c r="O109" s="6">
        <f t="shared" si="2"/>
        <v>1</v>
      </c>
    </row>
    <row r="110" ht="14.25" customHeight="1">
      <c r="A110" s="6" t="s">
        <v>203</v>
      </c>
      <c r="B110" s="6" t="s">
        <v>201</v>
      </c>
      <c r="C110" s="6" t="s">
        <v>18</v>
      </c>
      <c r="D110" s="6" t="s">
        <v>18</v>
      </c>
      <c r="E110" s="6" t="s">
        <v>19</v>
      </c>
      <c r="F110" s="6" t="s">
        <v>66</v>
      </c>
      <c r="J110" s="6">
        <f t="shared" si="1"/>
        <v>0</v>
      </c>
      <c r="K110" s="7" t="s">
        <v>202</v>
      </c>
      <c r="L110" s="10" t="b">
        <v>1</v>
      </c>
      <c r="M110" s="7" t="s">
        <v>39</v>
      </c>
      <c r="O110" s="6">
        <f t="shared" si="2"/>
        <v>0</v>
      </c>
    </row>
    <row r="111" ht="14.25" customHeight="1">
      <c r="A111" s="6" t="s">
        <v>204</v>
      </c>
      <c r="B111" s="6" t="s">
        <v>201</v>
      </c>
      <c r="C111" s="6" t="s">
        <v>18</v>
      </c>
      <c r="D111" s="6" t="s">
        <v>18</v>
      </c>
      <c r="E111" s="6" t="s">
        <v>19</v>
      </c>
      <c r="F111" s="6" t="s">
        <v>66</v>
      </c>
      <c r="H111" s="7"/>
      <c r="J111" s="6">
        <f t="shared" si="1"/>
        <v>0</v>
      </c>
      <c r="K111" s="7" t="s">
        <v>202</v>
      </c>
      <c r="L111" s="10" t="b">
        <v>1</v>
      </c>
      <c r="M111" s="6"/>
      <c r="O111" s="6">
        <f t="shared" si="2"/>
        <v>0</v>
      </c>
    </row>
    <row r="112" ht="14.25" customHeight="1">
      <c r="A112" s="6" t="s">
        <v>205</v>
      </c>
      <c r="B112" s="6" t="s">
        <v>201</v>
      </c>
      <c r="C112" s="6" t="s">
        <v>18</v>
      </c>
      <c r="D112" s="6" t="s">
        <v>18</v>
      </c>
      <c r="E112" s="6" t="s">
        <v>19</v>
      </c>
      <c r="F112" s="6" t="s">
        <v>66</v>
      </c>
      <c r="H112" s="7">
        <v>1.0</v>
      </c>
      <c r="J112" s="6">
        <f t="shared" si="1"/>
        <v>1</v>
      </c>
      <c r="K112" s="7"/>
      <c r="L112" s="10" t="b">
        <v>1</v>
      </c>
      <c r="M112" s="6"/>
      <c r="O112" s="6">
        <f t="shared" si="2"/>
        <v>1</v>
      </c>
    </row>
    <row r="113" ht="14.25" customHeight="1">
      <c r="A113" s="6" t="s">
        <v>206</v>
      </c>
      <c r="B113" s="6" t="s">
        <v>207</v>
      </c>
      <c r="C113" s="6" t="s">
        <v>18</v>
      </c>
      <c r="D113" s="6" t="s">
        <v>18</v>
      </c>
      <c r="E113" s="6" t="s">
        <v>19</v>
      </c>
      <c r="F113" s="6" t="s">
        <v>25</v>
      </c>
      <c r="G113" s="8"/>
      <c r="H113" s="8"/>
      <c r="I113" s="8"/>
      <c r="J113" s="6">
        <f t="shared" si="1"/>
        <v>0</v>
      </c>
      <c r="K113" s="9" t="s">
        <v>208</v>
      </c>
      <c r="L113" s="10" t="b">
        <v>1</v>
      </c>
      <c r="M113" s="7" t="s">
        <v>209</v>
      </c>
      <c r="O113" s="6">
        <f t="shared" si="2"/>
        <v>0</v>
      </c>
    </row>
    <row r="114" ht="14.25" customHeight="1">
      <c r="A114" s="6" t="s">
        <v>210</v>
      </c>
      <c r="B114" s="6" t="s">
        <v>207</v>
      </c>
      <c r="C114" s="6" t="s">
        <v>18</v>
      </c>
      <c r="D114" s="6" t="s">
        <v>18</v>
      </c>
      <c r="E114" s="6" t="s">
        <v>19</v>
      </c>
      <c r="F114" s="6" t="s">
        <v>25</v>
      </c>
      <c r="G114" s="8"/>
      <c r="H114" s="9">
        <v>1.0</v>
      </c>
      <c r="I114" s="8"/>
      <c r="J114" s="6">
        <f t="shared" si="1"/>
        <v>1</v>
      </c>
      <c r="K114" s="9" t="s">
        <v>208</v>
      </c>
      <c r="L114" s="10" t="b">
        <v>1</v>
      </c>
      <c r="M114" s="7" t="s">
        <v>209</v>
      </c>
      <c r="O114" s="6">
        <f t="shared" si="2"/>
        <v>1</v>
      </c>
    </row>
    <row r="115" ht="14.25" customHeight="1">
      <c r="A115" s="6" t="s">
        <v>211</v>
      </c>
      <c r="B115" s="6" t="s">
        <v>212</v>
      </c>
      <c r="C115" s="6" t="s">
        <v>18</v>
      </c>
      <c r="D115" s="6" t="s">
        <v>18</v>
      </c>
      <c r="E115" s="6" t="s">
        <v>19</v>
      </c>
      <c r="F115" s="6" t="s">
        <v>25</v>
      </c>
      <c r="G115" s="7">
        <v>1.0</v>
      </c>
      <c r="J115" s="6">
        <f t="shared" si="1"/>
        <v>1</v>
      </c>
      <c r="K115" s="7" t="s">
        <v>213</v>
      </c>
      <c r="L115" s="6" t="b">
        <v>0</v>
      </c>
      <c r="M115" s="6"/>
      <c r="O115" s="6">
        <f t="shared" si="2"/>
        <v>1</v>
      </c>
    </row>
    <row r="116" ht="14.25" customHeight="1">
      <c r="A116" s="6" t="s">
        <v>214</v>
      </c>
      <c r="B116" s="6" t="s">
        <v>212</v>
      </c>
      <c r="C116" s="6" t="s">
        <v>18</v>
      </c>
      <c r="D116" s="6" t="s">
        <v>18</v>
      </c>
      <c r="E116" s="6" t="s">
        <v>19</v>
      </c>
      <c r="F116" s="6" t="s">
        <v>25</v>
      </c>
      <c r="G116" s="7">
        <v>1.0</v>
      </c>
      <c r="J116" s="6">
        <f t="shared" si="1"/>
        <v>1</v>
      </c>
      <c r="K116" s="7" t="s">
        <v>213</v>
      </c>
      <c r="L116" s="6" t="b">
        <v>0</v>
      </c>
      <c r="M116" s="6"/>
      <c r="N116" s="6">
        <v>3.0</v>
      </c>
      <c r="O116" s="6">
        <f t="shared" si="2"/>
        <v>1</v>
      </c>
    </row>
    <row r="117" ht="14.25" customHeight="1">
      <c r="A117" s="6" t="s">
        <v>215</v>
      </c>
      <c r="B117" s="6" t="s">
        <v>216</v>
      </c>
      <c r="C117" s="6" t="s">
        <v>18</v>
      </c>
      <c r="D117" s="6" t="s">
        <v>79</v>
      </c>
      <c r="E117" s="6" t="s">
        <v>80</v>
      </c>
      <c r="F117" s="6" t="s">
        <v>20</v>
      </c>
      <c r="G117" s="7">
        <v>1.0</v>
      </c>
      <c r="J117" s="6">
        <f t="shared" si="1"/>
        <v>1</v>
      </c>
      <c r="L117" s="6" t="b">
        <v>0</v>
      </c>
      <c r="M117" s="6"/>
      <c r="N117" s="6">
        <v>12.0</v>
      </c>
      <c r="O117" s="6">
        <f t="shared" si="2"/>
        <v>1</v>
      </c>
    </row>
    <row r="118" ht="14.25" customHeight="1">
      <c r="A118" s="6" t="s">
        <v>217</v>
      </c>
      <c r="B118" s="6" t="s">
        <v>212</v>
      </c>
      <c r="C118" s="6" t="s">
        <v>18</v>
      </c>
      <c r="D118" s="6" t="s">
        <v>18</v>
      </c>
      <c r="E118" s="6" t="s">
        <v>19</v>
      </c>
      <c r="F118" s="6" t="s">
        <v>25</v>
      </c>
      <c r="H118" s="7"/>
      <c r="J118" s="6">
        <f t="shared" si="1"/>
        <v>0</v>
      </c>
      <c r="K118" s="7" t="s">
        <v>218</v>
      </c>
      <c r="L118" s="6" t="b">
        <v>0</v>
      </c>
      <c r="M118" s="7" t="s">
        <v>143</v>
      </c>
      <c r="O118" s="6">
        <f t="shared" si="2"/>
        <v>0</v>
      </c>
    </row>
    <row r="119" ht="14.25" customHeight="1">
      <c r="A119" s="6" t="s">
        <v>219</v>
      </c>
      <c r="B119" s="6" t="s">
        <v>212</v>
      </c>
      <c r="C119" s="6" t="s">
        <v>18</v>
      </c>
      <c r="D119" s="6" t="s">
        <v>18</v>
      </c>
      <c r="E119" s="6" t="s">
        <v>19</v>
      </c>
      <c r="F119" s="6" t="s">
        <v>25</v>
      </c>
      <c r="H119" s="7"/>
      <c r="J119" s="6">
        <f t="shared" si="1"/>
        <v>0</v>
      </c>
      <c r="K119" s="7" t="s">
        <v>213</v>
      </c>
      <c r="L119" s="6" t="b">
        <v>0</v>
      </c>
      <c r="M119" s="7" t="s">
        <v>143</v>
      </c>
      <c r="O119" s="6">
        <f t="shared" si="2"/>
        <v>0</v>
      </c>
    </row>
    <row r="120" ht="14.25" customHeight="1">
      <c r="A120" s="6" t="s">
        <v>220</v>
      </c>
      <c r="B120" s="6" t="s">
        <v>221</v>
      </c>
      <c r="C120" s="6" t="s">
        <v>18</v>
      </c>
      <c r="D120" s="6" t="s">
        <v>18</v>
      </c>
      <c r="E120" s="6" t="s">
        <v>19</v>
      </c>
      <c r="F120" s="6" t="s">
        <v>25</v>
      </c>
      <c r="H120" s="7">
        <v>1.0</v>
      </c>
      <c r="J120" s="6">
        <f t="shared" si="1"/>
        <v>1</v>
      </c>
      <c r="L120" s="6" t="b">
        <v>0</v>
      </c>
      <c r="M120" s="6"/>
      <c r="N120" s="6">
        <v>15.0</v>
      </c>
      <c r="O120" s="6">
        <f t="shared" si="2"/>
        <v>1</v>
      </c>
    </row>
    <row r="121" ht="14.25" customHeight="1">
      <c r="A121" s="6" t="s">
        <v>222</v>
      </c>
      <c r="B121" s="6" t="s">
        <v>221</v>
      </c>
      <c r="C121" s="6" t="s">
        <v>18</v>
      </c>
      <c r="D121" s="6" t="s">
        <v>18</v>
      </c>
      <c r="E121" s="6" t="s">
        <v>19</v>
      </c>
      <c r="F121" s="6" t="s">
        <v>25</v>
      </c>
      <c r="G121" s="7">
        <v>1.0</v>
      </c>
      <c r="J121" s="6">
        <f t="shared" si="1"/>
        <v>1</v>
      </c>
      <c r="L121" s="6" t="b">
        <v>0</v>
      </c>
      <c r="M121" s="6"/>
      <c r="N121" s="6">
        <v>12.0</v>
      </c>
      <c r="O121" s="6">
        <f t="shared" si="2"/>
        <v>1</v>
      </c>
    </row>
    <row r="122" ht="14.25" customHeight="1">
      <c r="A122" s="6" t="s">
        <v>223</v>
      </c>
      <c r="B122" s="6" t="s">
        <v>224</v>
      </c>
      <c r="C122" s="6" t="s">
        <v>18</v>
      </c>
      <c r="D122" s="6" t="s">
        <v>18</v>
      </c>
      <c r="E122" s="6" t="s">
        <v>19</v>
      </c>
      <c r="F122" s="6" t="s">
        <v>20</v>
      </c>
      <c r="H122" s="7"/>
      <c r="I122" s="7">
        <v>1.0</v>
      </c>
      <c r="J122" s="6">
        <f t="shared" si="1"/>
        <v>1</v>
      </c>
      <c r="L122" s="6" t="b">
        <v>0</v>
      </c>
      <c r="M122" s="6"/>
      <c r="O122" s="6">
        <f t="shared" si="2"/>
        <v>1</v>
      </c>
      <c r="P122" s="7" t="s">
        <v>21</v>
      </c>
    </row>
    <row r="123" ht="14.25" customHeight="1">
      <c r="A123" s="6" t="s">
        <v>225</v>
      </c>
      <c r="B123" s="6" t="s">
        <v>224</v>
      </c>
      <c r="C123" s="6" t="s">
        <v>18</v>
      </c>
      <c r="D123" s="6" t="s">
        <v>18</v>
      </c>
      <c r="E123" s="6" t="s">
        <v>19</v>
      </c>
      <c r="F123" s="6" t="s">
        <v>20</v>
      </c>
      <c r="G123" s="7">
        <v>1.0</v>
      </c>
      <c r="H123" s="7">
        <v>1.0</v>
      </c>
      <c r="J123" s="6">
        <f t="shared" si="1"/>
        <v>2</v>
      </c>
      <c r="K123" s="7" t="s">
        <v>226</v>
      </c>
      <c r="L123" s="6" t="b">
        <v>0</v>
      </c>
      <c r="M123" s="6"/>
      <c r="O123" s="6">
        <f t="shared" si="2"/>
        <v>2</v>
      </c>
      <c r="P123" s="7" t="s">
        <v>21</v>
      </c>
    </row>
    <row r="124" ht="14.25" customHeight="1">
      <c r="A124" s="6" t="s">
        <v>227</v>
      </c>
      <c r="B124" s="6" t="s">
        <v>224</v>
      </c>
      <c r="C124" s="6" t="s">
        <v>18</v>
      </c>
      <c r="D124" s="6" t="s">
        <v>18</v>
      </c>
      <c r="E124" s="6" t="s">
        <v>19</v>
      </c>
      <c r="F124" s="6" t="s">
        <v>20</v>
      </c>
      <c r="G124" s="11">
        <v>1.0</v>
      </c>
      <c r="H124" s="12"/>
      <c r="I124" s="12"/>
      <c r="J124" s="6">
        <f t="shared" si="1"/>
        <v>1</v>
      </c>
      <c r="L124" s="6" t="b">
        <v>0</v>
      </c>
      <c r="M124" s="6"/>
      <c r="O124" s="6">
        <f t="shared" si="2"/>
        <v>1</v>
      </c>
      <c r="P124" s="7" t="s">
        <v>21</v>
      </c>
    </row>
    <row r="125" ht="14.25" customHeight="1">
      <c r="A125" s="6" t="s">
        <v>228</v>
      </c>
      <c r="B125" s="6" t="s">
        <v>229</v>
      </c>
      <c r="C125" s="6" t="s">
        <v>18</v>
      </c>
      <c r="D125" s="6" t="s">
        <v>18</v>
      </c>
      <c r="E125" s="6" t="s">
        <v>19</v>
      </c>
      <c r="F125" s="6" t="s">
        <v>20</v>
      </c>
      <c r="G125" s="7">
        <v>1.0</v>
      </c>
      <c r="J125" s="6">
        <f t="shared" si="1"/>
        <v>1</v>
      </c>
      <c r="L125" s="6" t="b">
        <v>0</v>
      </c>
      <c r="M125" s="6"/>
      <c r="N125" s="6">
        <v>12.0</v>
      </c>
      <c r="O125" s="6">
        <f t="shared" si="2"/>
        <v>1</v>
      </c>
      <c r="P125" s="7" t="s">
        <v>21</v>
      </c>
    </row>
    <row r="126" ht="14.25" customHeight="1">
      <c r="A126" s="6" t="s">
        <v>230</v>
      </c>
      <c r="B126" s="6" t="s">
        <v>229</v>
      </c>
      <c r="C126" s="6" t="s">
        <v>18</v>
      </c>
      <c r="D126" s="6" t="s">
        <v>18</v>
      </c>
      <c r="E126" s="6" t="s">
        <v>19</v>
      </c>
      <c r="F126" s="6" t="s">
        <v>20</v>
      </c>
      <c r="H126" s="7">
        <v>1.0</v>
      </c>
      <c r="J126" s="6">
        <f t="shared" si="1"/>
        <v>1</v>
      </c>
      <c r="L126" s="6" t="b">
        <v>0</v>
      </c>
      <c r="M126" s="6"/>
      <c r="N126" s="6">
        <v>10.0</v>
      </c>
      <c r="O126" s="6">
        <f t="shared" si="2"/>
        <v>1</v>
      </c>
      <c r="P126" s="7" t="s">
        <v>21</v>
      </c>
    </row>
    <row r="127" ht="14.25" customHeight="1">
      <c r="A127" s="6" t="s">
        <v>231</v>
      </c>
      <c r="B127" s="6" t="s">
        <v>232</v>
      </c>
      <c r="C127" s="6" t="s">
        <v>18</v>
      </c>
      <c r="D127" s="6" t="s">
        <v>18</v>
      </c>
      <c r="E127" s="6" t="s">
        <v>19</v>
      </c>
      <c r="F127" s="6" t="s">
        <v>20</v>
      </c>
      <c r="G127" s="8"/>
      <c r="H127" s="8"/>
      <c r="I127" s="8"/>
      <c r="J127" s="6">
        <f t="shared" si="1"/>
        <v>0</v>
      </c>
      <c r="K127" s="9" t="s">
        <v>233</v>
      </c>
      <c r="L127" s="6" t="b">
        <v>0</v>
      </c>
      <c r="M127" s="6"/>
      <c r="O127" s="6">
        <f t="shared" si="2"/>
        <v>0</v>
      </c>
    </row>
    <row r="128" ht="14.25" customHeight="1">
      <c r="A128" s="6" t="s">
        <v>234</v>
      </c>
      <c r="B128" s="6" t="s">
        <v>232</v>
      </c>
      <c r="C128" s="6" t="s">
        <v>18</v>
      </c>
      <c r="D128" s="6" t="s">
        <v>18</v>
      </c>
      <c r="E128" s="6" t="s">
        <v>19</v>
      </c>
      <c r="F128" s="6" t="s">
        <v>20</v>
      </c>
      <c r="G128" s="8"/>
      <c r="H128" s="8"/>
      <c r="I128" s="8"/>
      <c r="J128" s="6">
        <f t="shared" si="1"/>
        <v>0</v>
      </c>
      <c r="K128" s="9" t="s">
        <v>233</v>
      </c>
      <c r="L128" s="6" t="b">
        <v>0</v>
      </c>
      <c r="M128" s="6"/>
      <c r="O128" s="6">
        <f t="shared" si="2"/>
        <v>0</v>
      </c>
    </row>
    <row r="129" ht="14.25" customHeight="1">
      <c r="A129" s="6" t="s">
        <v>235</v>
      </c>
      <c r="B129" s="6" t="s">
        <v>232</v>
      </c>
      <c r="C129" s="6" t="s">
        <v>18</v>
      </c>
      <c r="D129" s="6" t="s">
        <v>18</v>
      </c>
      <c r="E129" s="6" t="s">
        <v>19</v>
      </c>
      <c r="F129" s="7" t="s">
        <v>20</v>
      </c>
      <c r="G129" s="8"/>
      <c r="H129" s="9"/>
      <c r="I129" s="8"/>
      <c r="J129" s="6">
        <f t="shared" si="1"/>
        <v>0</v>
      </c>
      <c r="K129" s="9" t="s">
        <v>233</v>
      </c>
      <c r="L129" s="6" t="b">
        <v>0</v>
      </c>
      <c r="M129" s="6"/>
      <c r="O129" s="6">
        <f t="shared" si="2"/>
        <v>0</v>
      </c>
    </row>
    <row r="130" ht="14.25" customHeight="1">
      <c r="A130" s="12" t="s">
        <v>236</v>
      </c>
      <c r="B130" s="12" t="s">
        <v>232</v>
      </c>
      <c r="C130" s="12" t="s">
        <v>18</v>
      </c>
      <c r="D130" s="12" t="s">
        <v>18</v>
      </c>
      <c r="E130" s="12" t="s">
        <v>19</v>
      </c>
      <c r="F130" s="12" t="s">
        <v>20</v>
      </c>
      <c r="G130" s="8"/>
      <c r="H130" s="9"/>
      <c r="I130" s="8"/>
      <c r="J130" s="12">
        <f t="shared" si="1"/>
        <v>0</v>
      </c>
      <c r="K130" s="9" t="s">
        <v>91</v>
      </c>
      <c r="L130" s="8" t="b">
        <v>0</v>
      </c>
      <c r="M130" s="8"/>
      <c r="N130" s="8"/>
      <c r="O130" s="8">
        <f t="shared" si="2"/>
        <v>0</v>
      </c>
      <c r="P130" s="8"/>
      <c r="Q130" s="8"/>
      <c r="R130" s="8"/>
      <c r="S130" s="8"/>
      <c r="T130" s="8"/>
      <c r="U130" s="8"/>
      <c r="V130" s="8"/>
      <c r="W130" s="8"/>
      <c r="X130" s="8"/>
    </row>
    <row r="131" ht="14.25" customHeight="1">
      <c r="A131" s="6" t="s">
        <v>237</v>
      </c>
      <c r="B131" s="6" t="s">
        <v>232</v>
      </c>
      <c r="C131" s="6" t="s">
        <v>18</v>
      </c>
      <c r="D131" s="6" t="s">
        <v>18</v>
      </c>
      <c r="E131" s="6" t="s">
        <v>19</v>
      </c>
      <c r="F131" s="6" t="s">
        <v>20</v>
      </c>
      <c r="G131" s="8"/>
      <c r="H131" s="8"/>
      <c r="I131" s="9"/>
      <c r="J131" s="6">
        <f t="shared" si="1"/>
        <v>0</v>
      </c>
      <c r="L131" s="6" t="b">
        <v>0</v>
      </c>
      <c r="M131" s="7" t="s">
        <v>118</v>
      </c>
      <c r="O131" s="6">
        <f t="shared" si="2"/>
        <v>0</v>
      </c>
    </row>
    <row r="132" ht="14.25" customHeight="1">
      <c r="A132" s="6" t="s">
        <v>238</v>
      </c>
      <c r="B132" s="6" t="s">
        <v>232</v>
      </c>
      <c r="C132" s="6" t="s">
        <v>18</v>
      </c>
      <c r="D132" s="6" t="s">
        <v>18</v>
      </c>
      <c r="E132" s="6" t="s">
        <v>19</v>
      </c>
      <c r="F132" s="6" t="s">
        <v>20</v>
      </c>
      <c r="G132" s="8"/>
      <c r="H132" s="8"/>
      <c r="I132" s="8"/>
      <c r="J132" s="6">
        <f t="shared" si="1"/>
        <v>0</v>
      </c>
      <c r="K132" s="8"/>
      <c r="L132" s="6" t="b">
        <v>0</v>
      </c>
      <c r="M132" s="6"/>
      <c r="O132" s="6">
        <f t="shared" si="2"/>
        <v>0</v>
      </c>
    </row>
    <row r="133" ht="14.25" customHeight="1">
      <c r="A133" s="6" t="s">
        <v>239</v>
      </c>
      <c r="B133" s="6" t="s">
        <v>240</v>
      </c>
      <c r="C133" s="6" t="s">
        <v>18</v>
      </c>
      <c r="D133" s="6" t="s">
        <v>18</v>
      </c>
      <c r="E133" s="6" t="s">
        <v>19</v>
      </c>
      <c r="F133" s="6" t="s">
        <v>37</v>
      </c>
      <c r="G133" s="9"/>
      <c r="H133" s="8"/>
      <c r="I133" s="8"/>
      <c r="J133" s="6">
        <f t="shared" si="1"/>
        <v>0</v>
      </c>
      <c r="K133" s="9"/>
      <c r="L133" s="6" t="b">
        <v>0</v>
      </c>
      <c r="M133" s="7" t="s">
        <v>98</v>
      </c>
      <c r="O133" s="6">
        <f t="shared" si="2"/>
        <v>0</v>
      </c>
    </row>
    <row r="134" ht="14.25" customHeight="1">
      <c r="A134" s="6" t="s">
        <v>241</v>
      </c>
      <c r="B134" s="6" t="s">
        <v>242</v>
      </c>
      <c r="C134" s="6" t="s">
        <v>18</v>
      </c>
      <c r="D134" s="6" t="s">
        <v>18</v>
      </c>
      <c r="E134" s="6" t="s">
        <v>19</v>
      </c>
      <c r="F134" s="6" t="s">
        <v>37</v>
      </c>
      <c r="H134" s="7">
        <v>1.0</v>
      </c>
      <c r="J134" s="6">
        <f t="shared" si="1"/>
        <v>1</v>
      </c>
      <c r="L134" s="6" t="b">
        <v>0</v>
      </c>
      <c r="M134" s="6"/>
      <c r="N134" s="6">
        <v>3.0</v>
      </c>
      <c r="O134" s="6">
        <f t="shared" si="2"/>
        <v>1</v>
      </c>
    </row>
    <row r="135" ht="14.25" customHeight="1">
      <c r="A135" s="6" t="s">
        <v>243</v>
      </c>
      <c r="B135" s="6" t="s">
        <v>242</v>
      </c>
      <c r="C135" s="6" t="s">
        <v>18</v>
      </c>
      <c r="D135" s="6" t="s">
        <v>18</v>
      </c>
      <c r="E135" s="6" t="s">
        <v>19</v>
      </c>
      <c r="F135" s="6" t="s">
        <v>37</v>
      </c>
      <c r="G135" s="7">
        <v>1.0</v>
      </c>
      <c r="J135" s="6">
        <f t="shared" si="1"/>
        <v>1</v>
      </c>
      <c r="L135" s="6" t="b">
        <v>0</v>
      </c>
      <c r="M135" s="6"/>
      <c r="N135" s="6">
        <v>7.0</v>
      </c>
      <c r="O135" s="6">
        <f t="shared" si="2"/>
        <v>1</v>
      </c>
    </row>
    <row r="136" ht="14.25" customHeight="1">
      <c r="A136" s="6" t="s">
        <v>244</v>
      </c>
      <c r="B136" s="6" t="s">
        <v>242</v>
      </c>
      <c r="C136" s="6" t="s">
        <v>18</v>
      </c>
      <c r="D136" s="6" t="s">
        <v>18</v>
      </c>
      <c r="E136" s="6" t="s">
        <v>19</v>
      </c>
      <c r="F136" s="6" t="s">
        <v>37</v>
      </c>
      <c r="H136" s="7"/>
      <c r="J136" s="6">
        <f t="shared" si="1"/>
        <v>0</v>
      </c>
      <c r="L136" s="6" t="b">
        <v>0</v>
      </c>
      <c r="M136" s="7" t="s">
        <v>245</v>
      </c>
      <c r="O136" s="6">
        <f t="shared" si="2"/>
        <v>0</v>
      </c>
    </row>
    <row r="137" ht="14.25" customHeight="1">
      <c r="A137" s="6" t="s">
        <v>246</v>
      </c>
      <c r="B137" s="6" t="s">
        <v>242</v>
      </c>
      <c r="C137" s="6" t="s">
        <v>18</v>
      </c>
      <c r="D137" s="6" t="s">
        <v>18</v>
      </c>
      <c r="E137" s="6" t="s">
        <v>19</v>
      </c>
      <c r="F137" s="6" t="s">
        <v>37</v>
      </c>
      <c r="G137" s="7">
        <v>1.0</v>
      </c>
      <c r="J137" s="6">
        <f t="shared" si="1"/>
        <v>1</v>
      </c>
      <c r="L137" s="6" t="b">
        <v>0</v>
      </c>
      <c r="M137" s="6"/>
      <c r="N137" s="6">
        <v>14.0</v>
      </c>
      <c r="O137" s="6">
        <f t="shared" si="2"/>
        <v>1</v>
      </c>
    </row>
    <row r="138" ht="14.25" customHeight="1">
      <c r="A138" s="6" t="s">
        <v>247</v>
      </c>
      <c r="B138" s="6" t="s">
        <v>242</v>
      </c>
      <c r="C138" s="6" t="s">
        <v>18</v>
      </c>
      <c r="D138" s="6" t="s">
        <v>18</v>
      </c>
      <c r="E138" s="6" t="s">
        <v>19</v>
      </c>
      <c r="F138" s="6" t="s">
        <v>37</v>
      </c>
      <c r="G138" s="9"/>
      <c r="H138" s="8"/>
      <c r="I138" s="8"/>
      <c r="J138" s="6">
        <f t="shared" si="1"/>
        <v>0</v>
      </c>
      <c r="K138" s="9"/>
      <c r="L138" s="6" t="b">
        <v>0</v>
      </c>
      <c r="M138" s="7" t="s">
        <v>167</v>
      </c>
      <c r="O138" s="6">
        <f t="shared" si="2"/>
        <v>0</v>
      </c>
    </row>
    <row r="139" ht="14.25" customHeight="1">
      <c r="A139" s="6" t="s">
        <v>248</v>
      </c>
      <c r="B139" s="6" t="s">
        <v>249</v>
      </c>
      <c r="C139" s="6" t="s">
        <v>18</v>
      </c>
      <c r="D139" s="6" t="s">
        <v>18</v>
      </c>
      <c r="E139" s="6" t="s">
        <v>19</v>
      </c>
      <c r="F139" s="6" t="s">
        <v>87</v>
      </c>
      <c r="H139" s="7">
        <v>1.0</v>
      </c>
      <c r="J139" s="6">
        <f t="shared" si="1"/>
        <v>1</v>
      </c>
      <c r="L139" s="6" t="b">
        <v>0</v>
      </c>
      <c r="M139" s="6"/>
      <c r="O139" s="6">
        <f t="shared" si="2"/>
        <v>1</v>
      </c>
    </row>
    <row r="140" ht="14.25" customHeight="1">
      <c r="A140" s="6" t="s">
        <v>250</v>
      </c>
      <c r="B140" s="6" t="s">
        <v>249</v>
      </c>
      <c r="C140" s="6" t="s">
        <v>18</v>
      </c>
      <c r="D140" s="6" t="s">
        <v>18</v>
      </c>
      <c r="E140" s="6" t="s">
        <v>19</v>
      </c>
      <c r="F140" s="6" t="s">
        <v>87</v>
      </c>
      <c r="G140" s="7">
        <v>1.0</v>
      </c>
      <c r="J140" s="6">
        <f t="shared" si="1"/>
        <v>1</v>
      </c>
      <c r="L140" s="6" t="b">
        <v>0</v>
      </c>
      <c r="M140" s="6"/>
      <c r="N140" s="6">
        <v>15.0</v>
      </c>
      <c r="O140" s="6">
        <f t="shared" si="2"/>
        <v>1</v>
      </c>
    </row>
    <row r="141" ht="14.25" customHeight="1">
      <c r="A141" s="6" t="s">
        <v>251</v>
      </c>
      <c r="B141" s="6" t="s">
        <v>252</v>
      </c>
      <c r="C141" s="6" t="s">
        <v>18</v>
      </c>
      <c r="D141" s="6" t="s">
        <v>18</v>
      </c>
      <c r="E141" s="6" t="s">
        <v>19</v>
      </c>
      <c r="F141" s="7" t="s">
        <v>87</v>
      </c>
      <c r="H141" s="7">
        <v>1.0</v>
      </c>
      <c r="J141" s="6">
        <f t="shared" si="1"/>
        <v>1</v>
      </c>
      <c r="L141" s="6" t="b">
        <v>0</v>
      </c>
      <c r="M141" s="6"/>
      <c r="N141" s="6">
        <v>10.0</v>
      </c>
      <c r="O141" s="6">
        <f t="shared" si="2"/>
        <v>1</v>
      </c>
      <c r="P141" s="7" t="s">
        <v>21</v>
      </c>
    </row>
    <row r="142" ht="14.25" customHeight="1">
      <c r="A142" s="6" t="s">
        <v>253</v>
      </c>
      <c r="B142" s="6" t="s">
        <v>252</v>
      </c>
      <c r="C142" s="6" t="s">
        <v>18</v>
      </c>
      <c r="D142" s="6" t="s">
        <v>18</v>
      </c>
      <c r="E142" s="6" t="s">
        <v>19</v>
      </c>
      <c r="F142" s="7" t="s">
        <v>87</v>
      </c>
      <c r="J142" s="6">
        <f t="shared" si="1"/>
        <v>0</v>
      </c>
      <c r="K142" s="7" t="s">
        <v>254</v>
      </c>
      <c r="L142" s="6" t="b">
        <v>0</v>
      </c>
      <c r="M142" s="7" t="s">
        <v>69</v>
      </c>
      <c r="O142" s="6">
        <f t="shared" si="2"/>
        <v>0</v>
      </c>
      <c r="P142" s="7" t="s">
        <v>21</v>
      </c>
    </row>
    <row r="143" ht="14.25" customHeight="1">
      <c r="A143" s="6" t="s">
        <v>255</v>
      </c>
      <c r="B143" s="6" t="s">
        <v>252</v>
      </c>
      <c r="C143" s="6" t="s">
        <v>18</v>
      </c>
      <c r="D143" s="6" t="s">
        <v>18</v>
      </c>
      <c r="E143" s="6" t="s">
        <v>19</v>
      </c>
      <c r="F143" s="7" t="s">
        <v>87</v>
      </c>
      <c r="G143" s="7">
        <v>1.0</v>
      </c>
      <c r="J143" s="6">
        <f t="shared" si="1"/>
        <v>1</v>
      </c>
      <c r="L143" s="6" t="b">
        <v>0</v>
      </c>
      <c r="M143" s="6"/>
      <c r="N143" s="6">
        <v>5.0</v>
      </c>
      <c r="O143" s="6">
        <f t="shared" si="2"/>
        <v>1</v>
      </c>
      <c r="P143" s="7" t="s">
        <v>21</v>
      </c>
    </row>
    <row r="144" ht="14.25" customHeight="1">
      <c r="A144" s="6" t="s">
        <v>256</v>
      </c>
      <c r="B144" s="7" t="s">
        <v>257</v>
      </c>
      <c r="C144" s="6" t="s">
        <v>18</v>
      </c>
      <c r="D144" s="6" t="s">
        <v>18</v>
      </c>
      <c r="E144" s="6" t="s">
        <v>19</v>
      </c>
      <c r="F144" s="6" t="s">
        <v>20</v>
      </c>
      <c r="G144" s="7">
        <v>1.0</v>
      </c>
      <c r="J144" s="6">
        <f t="shared" si="1"/>
        <v>1</v>
      </c>
      <c r="L144" s="6" t="b">
        <v>0</v>
      </c>
      <c r="M144" s="6"/>
      <c r="N144" s="6">
        <v>2.0</v>
      </c>
      <c r="O144" s="6">
        <f t="shared" si="2"/>
        <v>1</v>
      </c>
    </row>
    <row r="145" ht="14.25" customHeight="1">
      <c r="A145" s="6" t="s">
        <v>258</v>
      </c>
      <c r="B145" s="6" t="s">
        <v>259</v>
      </c>
      <c r="C145" s="6" t="s">
        <v>18</v>
      </c>
      <c r="D145" s="6" t="s">
        <v>18</v>
      </c>
      <c r="E145" s="6" t="s">
        <v>19</v>
      </c>
      <c r="F145" s="6" t="s">
        <v>20</v>
      </c>
      <c r="G145" s="8"/>
      <c r="H145" s="8"/>
      <c r="I145" s="8"/>
      <c r="J145" s="6">
        <f t="shared" si="1"/>
        <v>0</v>
      </c>
      <c r="K145" s="9" t="s">
        <v>260</v>
      </c>
      <c r="L145" s="6" t="b">
        <v>0</v>
      </c>
      <c r="M145" s="7" t="s">
        <v>167</v>
      </c>
      <c r="O145" s="6">
        <f t="shared" si="2"/>
        <v>0</v>
      </c>
    </row>
    <row r="146" ht="14.25" customHeight="1">
      <c r="A146" s="6" t="s">
        <v>261</v>
      </c>
      <c r="B146" s="6" t="s">
        <v>259</v>
      </c>
      <c r="C146" s="6" t="s">
        <v>18</v>
      </c>
      <c r="D146" s="6" t="s">
        <v>18</v>
      </c>
      <c r="E146" s="6" t="s">
        <v>19</v>
      </c>
      <c r="F146" s="6" t="s">
        <v>20</v>
      </c>
      <c r="H146" s="7"/>
      <c r="J146" s="6">
        <f t="shared" si="1"/>
        <v>0</v>
      </c>
      <c r="K146" s="7" t="s">
        <v>262</v>
      </c>
      <c r="L146" s="10" t="b">
        <v>1</v>
      </c>
      <c r="M146" s="6"/>
      <c r="N146" s="6">
        <v>5.0</v>
      </c>
      <c r="O146" s="6">
        <f t="shared" si="2"/>
        <v>0</v>
      </c>
    </row>
    <row r="147" ht="14.25" customHeight="1">
      <c r="A147" s="6" t="s">
        <v>263</v>
      </c>
      <c r="B147" s="6" t="s">
        <v>78</v>
      </c>
      <c r="C147" s="6" t="s">
        <v>18</v>
      </c>
      <c r="D147" s="6" t="s">
        <v>18</v>
      </c>
      <c r="E147" s="6" t="s">
        <v>19</v>
      </c>
      <c r="F147" s="6" t="s">
        <v>20</v>
      </c>
      <c r="G147" s="12"/>
      <c r="H147" s="11">
        <v>1.0</v>
      </c>
      <c r="I147" s="12"/>
      <c r="J147" s="6">
        <f t="shared" si="1"/>
        <v>1</v>
      </c>
      <c r="K147" s="11" t="s">
        <v>264</v>
      </c>
      <c r="L147" s="10" t="b">
        <v>1</v>
      </c>
      <c r="M147" s="6"/>
      <c r="O147" s="6">
        <f t="shared" si="2"/>
        <v>1</v>
      </c>
    </row>
    <row r="148" ht="14.25" customHeight="1">
      <c r="A148" s="6" t="s">
        <v>265</v>
      </c>
      <c r="B148" s="6" t="s">
        <v>78</v>
      </c>
      <c r="C148" s="6" t="s">
        <v>18</v>
      </c>
      <c r="D148" s="6" t="s">
        <v>18</v>
      </c>
      <c r="E148" s="6" t="s">
        <v>19</v>
      </c>
      <c r="F148" s="6" t="s">
        <v>20</v>
      </c>
      <c r="G148" s="7"/>
      <c r="J148" s="6">
        <f t="shared" si="1"/>
        <v>0</v>
      </c>
      <c r="K148" s="7" t="s">
        <v>266</v>
      </c>
      <c r="L148" s="6" t="b">
        <v>0</v>
      </c>
      <c r="M148" s="6"/>
      <c r="O148" s="6">
        <f t="shared" si="2"/>
        <v>0</v>
      </c>
    </row>
    <row r="149" ht="14.25" customHeight="1">
      <c r="A149" s="6" t="s">
        <v>267</v>
      </c>
      <c r="B149" s="6" t="s">
        <v>197</v>
      </c>
      <c r="C149" s="6" t="s">
        <v>18</v>
      </c>
      <c r="D149" s="6" t="s">
        <v>18</v>
      </c>
      <c r="E149" s="6" t="s">
        <v>19</v>
      </c>
      <c r="F149" s="6" t="s">
        <v>37</v>
      </c>
      <c r="G149" s="7">
        <v>1.0</v>
      </c>
      <c r="J149" s="6">
        <f t="shared" si="1"/>
        <v>1</v>
      </c>
      <c r="L149" s="6" t="b">
        <v>0</v>
      </c>
      <c r="M149" s="6"/>
      <c r="N149" s="6">
        <v>6.0</v>
      </c>
      <c r="O149" s="6">
        <f t="shared" si="2"/>
        <v>1</v>
      </c>
      <c r="P149" s="7" t="s">
        <v>21</v>
      </c>
    </row>
    <row r="150" ht="14.25" customHeight="1">
      <c r="A150" s="6" t="s">
        <v>268</v>
      </c>
      <c r="B150" s="6" t="s">
        <v>269</v>
      </c>
      <c r="C150" s="6" t="s">
        <v>18</v>
      </c>
      <c r="D150" s="6" t="s">
        <v>18</v>
      </c>
      <c r="E150" s="6" t="s">
        <v>19</v>
      </c>
      <c r="F150" s="6" t="s">
        <v>25</v>
      </c>
      <c r="G150" s="9"/>
      <c r="H150" s="8"/>
      <c r="I150" s="8"/>
      <c r="J150" s="6">
        <f t="shared" si="1"/>
        <v>0</v>
      </c>
      <c r="K150" s="9" t="s">
        <v>270</v>
      </c>
      <c r="L150" s="6" t="b">
        <v>0</v>
      </c>
      <c r="M150" s="7" t="s">
        <v>98</v>
      </c>
      <c r="O150" s="6">
        <f t="shared" si="2"/>
        <v>0</v>
      </c>
    </row>
    <row r="151" ht="14.25" customHeight="1">
      <c r="A151" s="6" t="s">
        <v>271</v>
      </c>
      <c r="B151" s="6" t="s">
        <v>272</v>
      </c>
      <c r="C151" s="6" t="s">
        <v>18</v>
      </c>
      <c r="D151" s="6" t="s">
        <v>79</v>
      </c>
      <c r="E151" s="6" t="s">
        <v>80</v>
      </c>
      <c r="F151" s="7" t="s">
        <v>87</v>
      </c>
      <c r="G151" s="8"/>
      <c r="H151" s="8"/>
      <c r="I151" s="8"/>
      <c r="J151" s="6">
        <f t="shared" si="1"/>
        <v>0</v>
      </c>
      <c r="K151" s="8"/>
      <c r="L151" s="6" t="b">
        <v>0</v>
      </c>
      <c r="M151" s="7" t="s">
        <v>69</v>
      </c>
      <c r="O151" s="6">
        <f t="shared" si="2"/>
        <v>0</v>
      </c>
    </row>
    <row r="152" ht="14.25" customHeight="1">
      <c r="A152" s="6" t="s">
        <v>273</v>
      </c>
      <c r="B152" s="6" t="s">
        <v>269</v>
      </c>
      <c r="C152" s="6" t="s">
        <v>18</v>
      </c>
      <c r="D152" s="6" t="s">
        <v>18</v>
      </c>
      <c r="E152" s="6" t="s">
        <v>19</v>
      </c>
      <c r="F152" s="6" t="s">
        <v>25</v>
      </c>
      <c r="H152" s="7"/>
      <c r="J152" s="6">
        <f t="shared" si="1"/>
        <v>0</v>
      </c>
      <c r="K152" s="7" t="s">
        <v>274</v>
      </c>
      <c r="L152" s="6" t="b">
        <v>0</v>
      </c>
      <c r="M152" s="6"/>
      <c r="N152" s="6">
        <v>4.0</v>
      </c>
      <c r="O152" s="6">
        <f t="shared" si="2"/>
        <v>0</v>
      </c>
    </row>
    <row r="153" ht="14.25" customHeight="1">
      <c r="A153" s="6" t="s">
        <v>275</v>
      </c>
      <c r="B153" s="6" t="s">
        <v>276</v>
      </c>
      <c r="C153" s="6" t="s">
        <v>18</v>
      </c>
      <c r="D153" s="6" t="s">
        <v>18</v>
      </c>
      <c r="E153" s="6" t="s">
        <v>19</v>
      </c>
      <c r="F153" s="6" t="s">
        <v>25</v>
      </c>
      <c r="G153" s="7"/>
      <c r="J153" s="6">
        <f t="shared" si="1"/>
        <v>0</v>
      </c>
      <c r="K153" s="10" t="s">
        <v>277</v>
      </c>
      <c r="L153" s="6" t="b">
        <v>0</v>
      </c>
      <c r="M153" s="6"/>
      <c r="O153" s="6">
        <f t="shared" si="2"/>
        <v>0</v>
      </c>
    </row>
    <row r="154" ht="14.25" customHeight="1">
      <c r="A154" s="6" t="s">
        <v>278</v>
      </c>
      <c r="B154" s="6" t="s">
        <v>272</v>
      </c>
      <c r="C154" s="6" t="s">
        <v>18</v>
      </c>
      <c r="D154" s="6" t="s">
        <v>79</v>
      </c>
      <c r="E154" s="6" t="s">
        <v>80</v>
      </c>
      <c r="F154" s="7" t="s">
        <v>87</v>
      </c>
      <c r="G154" s="8"/>
      <c r="H154" s="8"/>
      <c r="I154" s="8"/>
      <c r="J154" s="6">
        <f t="shared" si="1"/>
        <v>0</v>
      </c>
      <c r="K154" s="8"/>
      <c r="L154" s="6" t="b">
        <v>0</v>
      </c>
      <c r="M154" s="7" t="s">
        <v>69</v>
      </c>
      <c r="O154" s="6">
        <f t="shared" si="2"/>
        <v>0</v>
      </c>
    </row>
    <row r="155" ht="14.25" customHeight="1">
      <c r="A155" s="6" t="s">
        <v>279</v>
      </c>
      <c r="B155" s="6" t="s">
        <v>276</v>
      </c>
      <c r="C155" s="6" t="s">
        <v>18</v>
      </c>
      <c r="D155" s="6" t="s">
        <v>18</v>
      </c>
      <c r="E155" s="6" t="s">
        <v>19</v>
      </c>
      <c r="F155" s="6" t="s">
        <v>25</v>
      </c>
      <c r="H155" s="7"/>
      <c r="J155" s="6">
        <f t="shared" si="1"/>
        <v>0</v>
      </c>
      <c r="K155" s="7" t="s">
        <v>277</v>
      </c>
      <c r="L155" s="6" t="b">
        <v>0</v>
      </c>
      <c r="M155" s="6"/>
      <c r="O155" s="6">
        <f t="shared" si="2"/>
        <v>0</v>
      </c>
    </row>
    <row r="156" ht="14.25" customHeight="1">
      <c r="A156" s="6" t="s">
        <v>280</v>
      </c>
      <c r="B156" s="6" t="s">
        <v>276</v>
      </c>
      <c r="C156" s="6" t="s">
        <v>18</v>
      </c>
      <c r="D156" s="6" t="s">
        <v>18</v>
      </c>
      <c r="E156" s="6" t="s">
        <v>19</v>
      </c>
      <c r="F156" s="6" t="s">
        <v>25</v>
      </c>
      <c r="H156" s="7"/>
      <c r="J156" s="6">
        <f t="shared" si="1"/>
        <v>0</v>
      </c>
      <c r="K156" s="7" t="s">
        <v>277</v>
      </c>
      <c r="L156" s="6" t="b">
        <v>0</v>
      </c>
      <c r="M156" s="6"/>
      <c r="O156" s="6">
        <f t="shared" si="2"/>
        <v>0</v>
      </c>
    </row>
    <row r="157" ht="14.25" customHeight="1">
      <c r="A157" s="6" t="s">
        <v>281</v>
      </c>
      <c r="B157" s="6" t="s">
        <v>276</v>
      </c>
      <c r="C157" s="6" t="s">
        <v>18</v>
      </c>
      <c r="D157" s="6" t="s">
        <v>18</v>
      </c>
      <c r="E157" s="6" t="s">
        <v>19</v>
      </c>
      <c r="F157" s="6" t="s">
        <v>25</v>
      </c>
      <c r="H157" s="7"/>
      <c r="J157" s="6">
        <f t="shared" si="1"/>
        <v>0</v>
      </c>
      <c r="K157" s="7" t="s">
        <v>277</v>
      </c>
      <c r="L157" s="6" t="b">
        <v>0</v>
      </c>
      <c r="M157" s="6"/>
      <c r="O157" s="6">
        <f t="shared" si="2"/>
        <v>0</v>
      </c>
    </row>
    <row r="158" ht="14.25" customHeight="1">
      <c r="A158" s="6" t="s">
        <v>282</v>
      </c>
      <c r="B158" s="6" t="s">
        <v>283</v>
      </c>
      <c r="C158" s="6" t="s">
        <v>18</v>
      </c>
      <c r="D158" s="6" t="s">
        <v>18</v>
      </c>
      <c r="E158" s="6" t="s">
        <v>19</v>
      </c>
      <c r="F158" s="7" t="s">
        <v>87</v>
      </c>
      <c r="G158" s="7">
        <v>1.0</v>
      </c>
      <c r="J158" s="6">
        <f t="shared" si="1"/>
        <v>1</v>
      </c>
      <c r="L158" s="6" t="b">
        <v>0</v>
      </c>
      <c r="M158" s="6"/>
      <c r="O158" s="6">
        <f t="shared" si="2"/>
        <v>1</v>
      </c>
      <c r="P158" s="7" t="s">
        <v>21</v>
      </c>
    </row>
    <row r="159" ht="14.25" customHeight="1">
      <c r="A159" s="6" t="s">
        <v>284</v>
      </c>
      <c r="B159" s="6" t="s">
        <v>283</v>
      </c>
      <c r="C159" s="6" t="s">
        <v>18</v>
      </c>
      <c r="D159" s="6" t="s">
        <v>18</v>
      </c>
      <c r="E159" s="6" t="s">
        <v>19</v>
      </c>
      <c r="F159" s="7" t="s">
        <v>87</v>
      </c>
      <c r="H159" s="7">
        <v>1.0</v>
      </c>
      <c r="J159" s="6">
        <f t="shared" si="1"/>
        <v>1</v>
      </c>
      <c r="L159" s="6" t="b">
        <v>0</v>
      </c>
      <c r="M159" s="6"/>
      <c r="O159" s="6">
        <f t="shared" si="2"/>
        <v>1</v>
      </c>
      <c r="P159" s="7" t="s">
        <v>21</v>
      </c>
    </row>
    <row r="160" ht="14.25" customHeight="1">
      <c r="A160" s="6" t="s">
        <v>285</v>
      </c>
      <c r="B160" s="6" t="s">
        <v>286</v>
      </c>
      <c r="C160" s="6" t="s">
        <v>18</v>
      </c>
      <c r="D160" s="6" t="s">
        <v>18</v>
      </c>
      <c r="E160" s="6" t="s">
        <v>19</v>
      </c>
      <c r="F160" s="6" t="s">
        <v>37</v>
      </c>
      <c r="H160" s="7">
        <v>1.0</v>
      </c>
      <c r="J160" s="6">
        <f t="shared" si="1"/>
        <v>1</v>
      </c>
      <c r="L160" s="6" t="b">
        <v>0</v>
      </c>
      <c r="M160" s="6"/>
      <c r="N160" s="6">
        <v>5.0</v>
      </c>
      <c r="O160" s="6">
        <f t="shared" si="2"/>
        <v>1</v>
      </c>
    </row>
    <row r="161" ht="14.25" customHeight="1">
      <c r="A161" s="6" t="s">
        <v>287</v>
      </c>
      <c r="B161" s="6" t="s">
        <v>288</v>
      </c>
      <c r="C161" s="6" t="s">
        <v>18</v>
      </c>
      <c r="D161" s="6" t="s">
        <v>18</v>
      </c>
      <c r="E161" s="7" t="s">
        <v>19</v>
      </c>
      <c r="F161" s="6" t="s">
        <v>25</v>
      </c>
      <c r="H161" s="7"/>
      <c r="J161" s="6">
        <f t="shared" si="1"/>
        <v>0</v>
      </c>
      <c r="K161" s="7" t="s">
        <v>289</v>
      </c>
      <c r="L161" s="6" t="b">
        <v>0</v>
      </c>
      <c r="M161" s="7" t="s">
        <v>45</v>
      </c>
      <c r="O161" s="6">
        <f t="shared" si="2"/>
        <v>0</v>
      </c>
    </row>
    <row r="162" ht="14.25" customHeight="1">
      <c r="A162" s="6" t="s">
        <v>290</v>
      </c>
      <c r="B162" s="6" t="s">
        <v>288</v>
      </c>
      <c r="C162" s="6" t="s">
        <v>18</v>
      </c>
      <c r="D162" s="6" t="s">
        <v>18</v>
      </c>
      <c r="E162" s="6" t="s">
        <v>19</v>
      </c>
      <c r="F162" s="6" t="s">
        <v>25</v>
      </c>
      <c r="G162" s="7">
        <v>1.0</v>
      </c>
      <c r="J162" s="6">
        <f t="shared" si="1"/>
        <v>1</v>
      </c>
      <c r="L162" s="6" t="b">
        <v>0</v>
      </c>
      <c r="M162" s="6"/>
      <c r="N162" s="6">
        <v>2.0</v>
      </c>
      <c r="O162" s="6">
        <f t="shared" si="2"/>
        <v>1</v>
      </c>
    </row>
    <row r="163" ht="14.25" customHeight="1">
      <c r="A163" s="6" t="s">
        <v>291</v>
      </c>
      <c r="B163" s="6" t="s">
        <v>288</v>
      </c>
      <c r="C163" s="6" t="s">
        <v>18</v>
      </c>
      <c r="D163" s="6" t="s">
        <v>18</v>
      </c>
      <c r="E163" s="6" t="s">
        <v>19</v>
      </c>
      <c r="F163" s="6" t="s">
        <v>25</v>
      </c>
      <c r="G163" s="7"/>
      <c r="J163" s="6">
        <f t="shared" si="1"/>
        <v>0</v>
      </c>
      <c r="K163" s="7" t="s">
        <v>289</v>
      </c>
      <c r="L163" s="6" t="b">
        <v>0</v>
      </c>
      <c r="M163" s="7" t="s">
        <v>45</v>
      </c>
      <c r="O163" s="6">
        <f t="shared" si="2"/>
        <v>0</v>
      </c>
    </row>
    <row r="164" ht="14.25" customHeight="1">
      <c r="A164" s="6" t="s">
        <v>292</v>
      </c>
      <c r="B164" s="6" t="s">
        <v>293</v>
      </c>
      <c r="C164" s="6" t="s">
        <v>79</v>
      </c>
      <c r="D164" s="6" t="s">
        <v>18</v>
      </c>
      <c r="E164" s="6" t="s">
        <v>80</v>
      </c>
      <c r="F164" s="6" t="s">
        <v>37</v>
      </c>
      <c r="H164" s="7">
        <v>1.0</v>
      </c>
      <c r="J164" s="6">
        <f t="shared" si="1"/>
        <v>1</v>
      </c>
      <c r="L164" s="6" t="b">
        <v>0</v>
      </c>
      <c r="M164" s="6"/>
      <c r="N164" s="6">
        <v>3.0</v>
      </c>
      <c r="O164" s="6">
        <f t="shared" si="2"/>
        <v>1</v>
      </c>
    </row>
    <row r="165" ht="14.25" customHeight="1">
      <c r="A165" s="6" t="s">
        <v>294</v>
      </c>
      <c r="B165" s="6" t="s">
        <v>288</v>
      </c>
      <c r="C165" s="6" t="s">
        <v>18</v>
      </c>
      <c r="D165" s="6" t="s">
        <v>18</v>
      </c>
      <c r="E165" s="6" t="s">
        <v>19</v>
      </c>
      <c r="F165" s="6" t="s">
        <v>25</v>
      </c>
      <c r="H165" s="7"/>
      <c r="J165" s="6">
        <f t="shared" si="1"/>
        <v>0</v>
      </c>
      <c r="K165" s="7" t="s">
        <v>295</v>
      </c>
      <c r="L165" s="6" t="b">
        <v>0</v>
      </c>
      <c r="M165" s="7" t="s">
        <v>45</v>
      </c>
      <c r="O165" s="6">
        <f t="shared" si="2"/>
        <v>0</v>
      </c>
    </row>
    <row r="166" ht="14.25" customHeight="1">
      <c r="A166" s="6" t="s">
        <v>296</v>
      </c>
      <c r="B166" s="6" t="s">
        <v>297</v>
      </c>
      <c r="C166" s="6" t="s">
        <v>18</v>
      </c>
      <c r="D166" s="6" t="s">
        <v>18</v>
      </c>
      <c r="E166" s="6" t="s">
        <v>19</v>
      </c>
      <c r="F166" s="6" t="s">
        <v>37</v>
      </c>
      <c r="G166" s="7">
        <v>1.0</v>
      </c>
      <c r="J166" s="6">
        <f t="shared" si="1"/>
        <v>1</v>
      </c>
      <c r="L166" s="6" t="b">
        <v>0</v>
      </c>
      <c r="M166" s="6"/>
      <c r="N166" s="6">
        <v>1.0</v>
      </c>
      <c r="O166" s="6">
        <f t="shared" si="2"/>
        <v>1</v>
      </c>
    </row>
    <row r="167" ht="14.25" customHeight="1">
      <c r="A167" s="6" t="s">
        <v>298</v>
      </c>
      <c r="B167" s="6" t="s">
        <v>297</v>
      </c>
      <c r="C167" s="6" t="s">
        <v>18</v>
      </c>
      <c r="D167" s="6" t="s">
        <v>18</v>
      </c>
      <c r="E167" s="6" t="s">
        <v>19</v>
      </c>
      <c r="F167" s="6" t="s">
        <v>37</v>
      </c>
      <c r="H167" s="7"/>
      <c r="J167" s="6">
        <f t="shared" si="1"/>
        <v>0</v>
      </c>
      <c r="K167" s="7"/>
      <c r="L167" s="6" t="b">
        <v>0</v>
      </c>
      <c r="M167" s="7" t="s">
        <v>98</v>
      </c>
      <c r="O167" s="6">
        <f t="shared" si="2"/>
        <v>0</v>
      </c>
    </row>
    <row r="168" ht="14.25" customHeight="1">
      <c r="A168" s="6" t="s">
        <v>299</v>
      </c>
      <c r="B168" s="6" t="s">
        <v>300</v>
      </c>
      <c r="C168" s="6" t="s">
        <v>18</v>
      </c>
      <c r="D168" s="6" t="s">
        <v>18</v>
      </c>
      <c r="E168" s="6" t="s">
        <v>19</v>
      </c>
      <c r="F168" s="6" t="s">
        <v>25</v>
      </c>
      <c r="H168" s="7">
        <v>1.0</v>
      </c>
      <c r="J168" s="6">
        <f t="shared" si="1"/>
        <v>1</v>
      </c>
      <c r="K168" s="7" t="s">
        <v>301</v>
      </c>
      <c r="L168" s="6" t="b">
        <v>0</v>
      </c>
      <c r="M168" s="7" t="s">
        <v>143</v>
      </c>
      <c r="N168" s="6">
        <v>7.0</v>
      </c>
      <c r="O168" s="6">
        <f t="shared" si="2"/>
        <v>1</v>
      </c>
    </row>
    <row r="169" ht="14.25" customHeight="1">
      <c r="A169" s="6" t="s">
        <v>302</v>
      </c>
      <c r="B169" s="6" t="s">
        <v>300</v>
      </c>
      <c r="C169" s="6" t="s">
        <v>18</v>
      </c>
      <c r="D169" s="6" t="s">
        <v>18</v>
      </c>
      <c r="E169" s="6" t="s">
        <v>19</v>
      </c>
      <c r="F169" s="6" t="s">
        <v>25</v>
      </c>
      <c r="G169" s="7">
        <v>1.0</v>
      </c>
      <c r="J169" s="6">
        <f t="shared" si="1"/>
        <v>1</v>
      </c>
      <c r="L169" s="6" t="b">
        <v>0</v>
      </c>
      <c r="M169" s="6"/>
      <c r="N169" s="6">
        <v>6.0</v>
      </c>
      <c r="O169" s="6">
        <f t="shared" si="2"/>
        <v>1</v>
      </c>
    </row>
    <row r="170" ht="14.25" customHeight="1">
      <c r="A170" s="6" t="s">
        <v>303</v>
      </c>
      <c r="B170" s="6" t="s">
        <v>304</v>
      </c>
      <c r="C170" s="6" t="s">
        <v>18</v>
      </c>
      <c r="D170" s="6" t="s">
        <v>18</v>
      </c>
      <c r="E170" s="6" t="s">
        <v>19</v>
      </c>
      <c r="F170" s="6" t="s">
        <v>25</v>
      </c>
      <c r="H170" s="7"/>
      <c r="J170" s="6">
        <f t="shared" si="1"/>
        <v>0</v>
      </c>
      <c r="K170" s="7" t="s">
        <v>167</v>
      </c>
      <c r="L170" s="6" t="b">
        <v>0</v>
      </c>
      <c r="M170" s="7" t="s">
        <v>167</v>
      </c>
      <c r="O170" s="6">
        <f t="shared" si="2"/>
        <v>0</v>
      </c>
    </row>
    <row r="171" ht="14.25" customHeight="1">
      <c r="A171" s="6" t="s">
        <v>305</v>
      </c>
      <c r="B171" s="6" t="s">
        <v>306</v>
      </c>
      <c r="C171" s="6" t="s">
        <v>79</v>
      </c>
      <c r="D171" s="6" t="s">
        <v>18</v>
      </c>
      <c r="E171" s="6" t="s">
        <v>80</v>
      </c>
      <c r="F171" s="6" t="s">
        <v>37</v>
      </c>
      <c r="G171" s="8"/>
      <c r="H171" s="8"/>
      <c r="I171" s="8"/>
      <c r="J171" s="6">
        <f t="shared" si="1"/>
        <v>0</v>
      </c>
      <c r="K171" s="9"/>
      <c r="L171" s="6" t="b">
        <v>0</v>
      </c>
      <c r="M171" s="7" t="s">
        <v>209</v>
      </c>
      <c r="O171" s="6">
        <f t="shared" si="2"/>
        <v>0</v>
      </c>
    </row>
    <row r="172" ht="14.25" customHeight="1">
      <c r="A172" s="6" t="s">
        <v>307</v>
      </c>
      <c r="B172" s="6" t="s">
        <v>304</v>
      </c>
      <c r="C172" s="6" t="s">
        <v>18</v>
      </c>
      <c r="D172" s="6" t="s">
        <v>18</v>
      </c>
      <c r="E172" s="6" t="s">
        <v>19</v>
      </c>
      <c r="F172" s="6" t="s">
        <v>25</v>
      </c>
      <c r="G172" s="7"/>
      <c r="J172" s="6">
        <f t="shared" si="1"/>
        <v>0</v>
      </c>
      <c r="K172" s="7" t="s">
        <v>289</v>
      </c>
      <c r="L172" s="6" t="b">
        <v>0</v>
      </c>
      <c r="M172" s="7" t="s">
        <v>45</v>
      </c>
      <c r="O172" s="6">
        <f t="shared" si="2"/>
        <v>0</v>
      </c>
    </row>
    <row r="173" ht="14.25" customHeight="1">
      <c r="A173" s="6" t="s">
        <v>308</v>
      </c>
      <c r="B173" s="6" t="s">
        <v>309</v>
      </c>
      <c r="C173" s="6" t="s">
        <v>18</v>
      </c>
      <c r="D173" s="6" t="s">
        <v>18</v>
      </c>
      <c r="E173" s="6" t="s">
        <v>19</v>
      </c>
      <c r="F173" s="6" t="s">
        <v>66</v>
      </c>
      <c r="G173" s="10">
        <v>1.0</v>
      </c>
      <c r="J173" s="6">
        <f t="shared" si="1"/>
        <v>1</v>
      </c>
      <c r="L173" s="6" t="b">
        <v>0</v>
      </c>
      <c r="M173" s="6"/>
      <c r="N173" s="6">
        <v>9.0</v>
      </c>
      <c r="O173" s="6">
        <f t="shared" si="2"/>
        <v>1</v>
      </c>
    </row>
    <row r="174" ht="14.25" customHeight="1">
      <c r="A174" s="6" t="s">
        <v>310</v>
      </c>
      <c r="B174" s="6" t="s">
        <v>309</v>
      </c>
      <c r="C174" s="6" t="s">
        <v>18</v>
      </c>
      <c r="D174" s="6" t="s">
        <v>18</v>
      </c>
      <c r="E174" s="6" t="s">
        <v>19</v>
      </c>
      <c r="F174" s="6" t="s">
        <v>66</v>
      </c>
      <c r="H174" s="10">
        <v>1.0</v>
      </c>
      <c r="J174" s="6">
        <f t="shared" si="1"/>
        <v>1</v>
      </c>
      <c r="L174" s="6" t="b">
        <v>0</v>
      </c>
      <c r="M174" s="6"/>
      <c r="N174" s="6">
        <v>3.0</v>
      </c>
      <c r="O174" s="6">
        <f t="shared" si="2"/>
        <v>1</v>
      </c>
    </row>
    <row r="175" ht="14.25" customHeight="1">
      <c r="A175" s="6" t="s">
        <v>311</v>
      </c>
      <c r="B175" s="6" t="s">
        <v>309</v>
      </c>
      <c r="C175" s="6" t="s">
        <v>18</v>
      </c>
      <c r="D175" s="6" t="s">
        <v>18</v>
      </c>
      <c r="E175" s="6" t="s">
        <v>19</v>
      </c>
      <c r="F175" s="6" t="s">
        <v>66</v>
      </c>
      <c r="G175" s="7"/>
      <c r="J175" s="6">
        <f t="shared" si="1"/>
        <v>0</v>
      </c>
      <c r="K175" s="7" t="s">
        <v>312</v>
      </c>
      <c r="L175" s="6" t="b">
        <v>0</v>
      </c>
      <c r="M175" s="10" t="s">
        <v>98</v>
      </c>
      <c r="N175" s="6">
        <v>9.0</v>
      </c>
      <c r="O175" s="6">
        <f t="shared" si="2"/>
        <v>0</v>
      </c>
    </row>
    <row r="176" ht="14.25" customHeight="1">
      <c r="A176" s="6" t="s">
        <v>313</v>
      </c>
      <c r="B176" s="6" t="s">
        <v>309</v>
      </c>
      <c r="C176" s="6" t="s">
        <v>18</v>
      </c>
      <c r="D176" s="6" t="s">
        <v>18</v>
      </c>
      <c r="E176" s="6" t="s">
        <v>19</v>
      </c>
      <c r="F176" s="6" t="s">
        <v>66</v>
      </c>
      <c r="H176" s="10">
        <v>1.0</v>
      </c>
      <c r="J176" s="6">
        <f t="shared" si="1"/>
        <v>1</v>
      </c>
      <c r="L176" s="10" t="b">
        <v>1</v>
      </c>
      <c r="M176" s="10" t="s">
        <v>143</v>
      </c>
      <c r="N176" s="6">
        <v>9.0</v>
      </c>
      <c r="O176" s="6">
        <f t="shared" si="2"/>
        <v>1</v>
      </c>
    </row>
    <row r="177" ht="14.25" customHeight="1">
      <c r="A177" s="6" t="s">
        <v>314</v>
      </c>
      <c r="B177" s="6" t="s">
        <v>315</v>
      </c>
      <c r="C177" s="6" t="s">
        <v>18</v>
      </c>
      <c r="D177" s="6" t="s">
        <v>18</v>
      </c>
      <c r="E177" s="6" t="s">
        <v>19</v>
      </c>
      <c r="F177" s="6" t="s">
        <v>25</v>
      </c>
      <c r="G177" s="7"/>
      <c r="J177" s="6">
        <f t="shared" si="1"/>
        <v>0</v>
      </c>
      <c r="K177" s="7" t="s">
        <v>316</v>
      </c>
      <c r="L177" s="6" t="b">
        <v>0</v>
      </c>
      <c r="M177" s="6"/>
      <c r="N177" s="6">
        <v>5.0</v>
      </c>
      <c r="O177" s="6">
        <f t="shared" si="2"/>
        <v>0</v>
      </c>
    </row>
    <row r="178" ht="14.25" customHeight="1">
      <c r="A178" s="6" t="s">
        <v>317</v>
      </c>
      <c r="B178" s="6" t="s">
        <v>315</v>
      </c>
      <c r="C178" s="6" t="s">
        <v>18</v>
      </c>
      <c r="D178" s="6" t="s">
        <v>18</v>
      </c>
      <c r="E178" s="6" t="s">
        <v>19</v>
      </c>
      <c r="F178" s="6" t="s">
        <v>25</v>
      </c>
      <c r="H178" s="7"/>
      <c r="J178" s="6">
        <f t="shared" si="1"/>
        <v>0</v>
      </c>
      <c r="K178" s="7" t="s">
        <v>316</v>
      </c>
      <c r="L178" s="6" t="b">
        <v>0</v>
      </c>
      <c r="M178" s="6"/>
      <c r="N178" s="6">
        <v>3.0</v>
      </c>
      <c r="O178" s="6">
        <f t="shared" si="2"/>
        <v>0</v>
      </c>
    </row>
    <row r="179" ht="14.25" customHeight="1">
      <c r="A179" s="6" t="s">
        <v>318</v>
      </c>
      <c r="B179" s="6" t="s">
        <v>315</v>
      </c>
      <c r="C179" s="6" t="s">
        <v>18</v>
      </c>
      <c r="D179" s="6" t="s">
        <v>18</v>
      </c>
      <c r="E179" s="6" t="s">
        <v>19</v>
      </c>
      <c r="F179" s="6" t="s">
        <v>25</v>
      </c>
      <c r="J179" s="6">
        <f t="shared" si="1"/>
        <v>0</v>
      </c>
      <c r="K179" s="7" t="s">
        <v>316</v>
      </c>
      <c r="L179" s="6" t="b">
        <v>0</v>
      </c>
      <c r="M179" s="6"/>
      <c r="O179" s="6">
        <f t="shared" si="2"/>
        <v>0</v>
      </c>
    </row>
    <row r="180" ht="14.25" customHeight="1">
      <c r="A180" s="6" t="s">
        <v>319</v>
      </c>
      <c r="B180" s="6" t="s">
        <v>320</v>
      </c>
      <c r="C180" s="6" t="s">
        <v>79</v>
      </c>
      <c r="D180" s="6" t="s">
        <v>18</v>
      </c>
      <c r="E180" s="6" t="s">
        <v>80</v>
      </c>
      <c r="F180" s="6" t="s">
        <v>87</v>
      </c>
      <c r="G180" s="7">
        <v>1.0</v>
      </c>
      <c r="J180" s="6">
        <f t="shared" si="1"/>
        <v>1</v>
      </c>
      <c r="L180" s="6" t="b">
        <v>0</v>
      </c>
      <c r="M180" s="6"/>
      <c r="N180" s="6">
        <v>6.0</v>
      </c>
      <c r="O180" s="6">
        <f t="shared" si="2"/>
        <v>1</v>
      </c>
    </row>
    <row r="181" ht="14.25" customHeight="1">
      <c r="A181" s="6" t="s">
        <v>321</v>
      </c>
      <c r="B181" s="6" t="s">
        <v>315</v>
      </c>
      <c r="C181" s="6" t="s">
        <v>18</v>
      </c>
      <c r="D181" s="6" t="s">
        <v>18</v>
      </c>
      <c r="E181" s="6" t="s">
        <v>19</v>
      </c>
      <c r="F181" s="6" t="s">
        <v>25</v>
      </c>
      <c r="J181" s="6">
        <f t="shared" si="1"/>
        <v>0</v>
      </c>
      <c r="K181" s="7" t="s">
        <v>117</v>
      </c>
      <c r="L181" s="6" t="b">
        <v>0</v>
      </c>
      <c r="M181" s="7" t="s">
        <v>143</v>
      </c>
      <c r="O181" s="6">
        <f t="shared" si="2"/>
        <v>0</v>
      </c>
    </row>
    <row r="182" ht="14.25" customHeight="1">
      <c r="A182" s="6" t="s">
        <v>322</v>
      </c>
      <c r="B182" s="6" t="s">
        <v>323</v>
      </c>
      <c r="C182" s="6" t="s">
        <v>18</v>
      </c>
      <c r="D182" s="6" t="s">
        <v>18</v>
      </c>
      <c r="E182" s="6" t="s">
        <v>19</v>
      </c>
      <c r="F182" s="6" t="s">
        <v>25</v>
      </c>
      <c r="H182" s="7"/>
      <c r="J182" s="6">
        <f t="shared" si="1"/>
        <v>0</v>
      </c>
      <c r="K182" s="7" t="s">
        <v>324</v>
      </c>
      <c r="L182" s="6" t="b">
        <v>0</v>
      </c>
      <c r="M182" s="6"/>
      <c r="O182" s="6">
        <f t="shared" si="2"/>
        <v>0</v>
      </c>
    </row>
    <row r="183" ht="14.25" customHeight="1">
      <c r="A183" s="6" t="s">
        <v>325</v>
      </c>
      <c r="B183" s="6" t="s">
        <v>323</v>
      </c>
      <c r="C183" s="6" t="s">
        <v>18</v>
      </c>
      <c r="D183" s="6" t="s">
        <v>18</v>
      </c>
      <c r="E183" s="6" t="s">
        <v>19</v>
      </c>
      <c r="F183" s="6" t="s">
        <v>25</v>
      </c>
      <c r="I183" s="7"/>
      <c r="J183" s="6">
        <f t="shared" si="1"/>
        <v>0</v>
      </c>
      <c r="K183" s="7" t="s">
        <v>324</v>
      </c>
      <c r="L183" s="6" t="b">
        <v>0</v>
      </c>
      <c r="M183" s="6"/>
      <c r="O183" s="6">
        <f t="shared" si="2"/>
        <v>0</v>
      </c>
    </row>
    <row r="184" ht="14.25" customHeight="1">
      <c r="A184" s="6" t="s">
        <v>326</v>
      </c>
      <c r="B184" s="6" t="s">
        <v>323</v>
      </c>
      <c r="C184" s="6" t="s">
        <v>18</v>
      </c>
      <c r="D184" s="6" t="s">
        <v>18</v>
      </c>
      <c r="E184" s="6" t="s">
        <v>19</v>
      </c>
      <c r="F184" s="6" t="s">
        <v>25</v>
      </c>
      <c r="H184" s="7"/>
      <c r="J184" s="6">
        <f t="shared" si="1"/>
        <v>0</v>
      </c>
      <c r="K184" s="7" t="s">
        <v>324</v>
      </c>
      <c r="L184" s="6" t="b">
        <v>0</v>
      </c>
      <c r="M184" s="6"/>
      <c r="N184" s="6">
        <v>3.0</v>
      </c>
      <c r="O184" s="6">
        <f t="shared" si="2"/>
        <v>0</v>
      </c>
    </row>
    <row r="185" ht="14.25" customHeight="1">
      <c r="A185" s="6" t="s">
        <v>327</v>
      </c>
      <c r="B185" s="6" t="s">
        <v>323</v>
      </c>
      <c r="C185" s="6" t="s">
        <v>18</v>
      </c>
      <c r="D185" s="6" t="s">
        <v>18</v>
      </c>
      <c r="E185" s="6" t="s">
        <v>19</v>
      </c>
      <c r="F185" s="6" t="s">
        <v>25</v>
      </c>
      <c r="H185" s="7"/>
      <c r="J185" s="6">
        <f t="shared" si="1"/>
        <v>0</v>
      </c>
      <c r="K185" s="7" t="s">
        <v>324</v>
      </c>
      <c r="L185" s="6" t="b">
        <v>0</v>
      </c>
      <c r="M185" s="6"/>
      <c r="O185" s="6">
        <f t="shared" si="2"/>
        <v>0</v>
      </c>
    </row>
    <row r="186" ht="14.25" customHeight="1">
      <c r="A186" s="6" t="s">
        <v>328</v>
      </c>
      <c r="B186" s="6" t="s">
        <v>323</v>
      </c>
      <c r="C186" s="6" t="s">
        <v>18</v>
      </c>
      <c r="D186" s="6" t="s">
        <v>18</v>
      </c>
      <c r="E186" s="6" t="s">
        <v>19</v>
      </c>
      <c r="F186" s="6" t="s">
        <v>25</v>
      </c>
      <c r="I186" s="7"/>
      <c r="J186" s="6">
        <f t="shared" si="1"/>
        <v>0</v>
      </c>
      <c r="K186" s="7" t="s">
        <v>324</v>
      </c>
      <c r="L186" s="6" t="b">
        <v>0</v>
      </c>
      <c r="M186" s="6"/>
      <c r="O186" s="6">
        <f t="shared" si="2"/>
        <v>0</v>
      </c>
    </row>
    <row r="187" ht="14.25" customHeight="1">
      <c r="A187" s="6" t="s">
        <v>329</v>
      </c>
      <c r="B187" s="6" t="s">
        <v>323</v>
      </c>
      <c r="C187" s="6" t="s">
        <v>18</v>
      </c>
      <c r="D187" s="6" t="s">
        <v>18</v>
      </c>
      <c r="E187" s="6" t="s">
        <v>19</v>
      </c>
      <c r="F187" s="6" t="s">
        <v>25</v>
      </c>
      <c r="G187" s="8"/>
      <c r="H187" s="8"/>
      <c r="I187" s="8"/>
      <c r="J187" s="6">
        <f t="shared" si="1"/>
        <v>0</v>
      </c>
      <c r="K187" s="9" t="s">
        <v>117</v>
      </c>
      <c r="L187" s="6" t="b">
        <v>0</v>
      </c>
      <c r="M187" s="7" t="s">
        <v>143</v>
      </c>
      <c r="O187" s="6">
        <f t="shared" si="2"/>
        <v>0</v>
      </c>
    </row>
    <row r="188" ht="14.25" customHeight="1">
      <c r="A188" s="6" t="s">
        <v>330</v>
      </c>
      <c r="B188" s="6" t="s">
        <v>331</v>
      </c>
      <c r="C188" s="6" t="s">
        <v>18</v>
      </c>
      <c r="D188" s="6" t="s">
        <v>18</v>
      </c>
      <c r="E188" s="6" t="s">
        <v>19</v>
      </c>
      <c r="F188" s="6" t="s">
        <v>25</v>
      </c>
      <c r="H188" s="7">
        <v>1.0</v>
      </c>
      <c r="J188" s="6">
        <f t="shared" si="1"/>
        <v>1</v>
      </c>
      <c r="L188" s="6" t="b">
        <v>0</v>
      </c>
      <c r="M188" s="6"/>
      <c r="N188" s="6">
        <v>2.0</v>
      </c>
      <c r="O188" s="6">
        <f t="shared" si="2"/>
        <v>1</v>
      </c>
    </row>
    <row r="189" ht="14.25" customHeight="1">
      <c r="A189" s="6" t="s">
        <v>332</v>
      </c>
      <c r="B189" s="6" t="s">
        <v>331</v>
      </c>
      <c r="C189" s="6" t="s">
        <v>18</v>
      </c>
      <c r="D189" s="6" t="s">
        <v>18</v>
      </c>
      <c r="E189" s="6" t="s">
        <v>19</v>
      </c>
      <c r="F189" s="6" t="s">
        <v>25</v>
      </c>
      <c r="G189" s="9">
        <v>1.0</v>
      </c>
      <c r="H189" s="8"/>
      <c r="I189" s="8"/>
      <c r="J189" s="6">
        <f t="shared" si="1"/>
        <v>1</v>
      </c>
      <c r="K189" s="9"/>
      <c r="L189" s="6" t="b">
        <v>0</v>
      </c>
      <c r="M189" s="7"/>
      <c r="N189" s="6">
        <v>5.0</v>
      </c>
      <c r="O189" s="6">
        <f t="shared" si="2"/>
        <v>1</v>
      </c>
    </row>
    <row r="190" ht="14.25" customHeight="1">
      <c r="A190" s="6" t="s">
        <v>333</v>
      </c>
      <c r="B190" s="6" t="s">
        <v>334</v>
      </c>
      <c r="C190" s="6" t="s">
        <v>18</v>
      </c>
      <c r="D190" s="6" t="s">
        <v>18</v>
      </c>
      <c r="E190" s="6" t="s">
        <v>19</v>
      </c>
      <c r="F190" s="6" t="s">
        <v>66</v>
      </c>
      <c r="G190" s="7">
        <v>1.0</v>
      </c>
      <c r="J190" s="6">
        <f t="shared" si="1"/>
        <v>1</v>
      </c>
      <c r="L190" s="6" t="b">
        <v>0</v>
      </c>
      <c r="M190" s="6"/>
      <c r="N190" s="6">
        <v>3.0</v>
      </c>
      <c r="O190" s="6">
        <f t="shared" si="2"/>
        <v>1</v>
      </c>
    </row>
    <row r="191" ht="14.25" customHeight="1">
      <c r="A191" s="6" t="s">
        <v>335</v>
      </c>
      <c r="B191" s="6" t="s">
        <v>334</v>
      </c>
      <c r="C191" s="6" t="s">
        <v>18</v>
      </c>
      <c r="D191" s="6" t="s">
        <v>18</v>
      </c>
      <c r="E191" s="6" t="s">
        <v>19</v>
      </c>
      <c r="F191" s="6" t="s">
        <v>66</v>
      </c>
      <c r="G191" s="9"/>
      <c r="H191" s="8"/>
      <c r="I191" s="8"/>
      <c r="J191" s="6">
        <f t="shared" si="1"/>
        <v>0</v>
      </c>
      <c r="K191" s="9" t="s">
        <v>336</v>
      </c>
      <c r="L191" s="6" t="b">
        <v>0</v>
      </c>
      <c r="M191" s="7" t="s">
        <v>69</v>
      </c>
      <c r="O191" s="6">
        <f t="shared" si="2"/>
        <v>0</v>
      </c>
    </row>
    <row r="192" ht="14.25" customHeight="1">
      <c r="A192" s="6" t="s">
        <v>337</v>
      </c>
      <c r="B192" s="6" t="s">
        <v>334</v>
      </c>
      <c r="C192" s="6" t="s">
        <v>18</v>
      </c>
      <c r="D192" s="6" t="s">
        <v>18</v>
      </c>
      <c r="E192" s="6" t="s">
        <v>19</v>
      </c>
      <c r="F192" s="6" t="s">
        <v>66</v>
      </c>
      <c r="G192" s="9">
        <v>1.0</v>
      </c>
      <c r="H192" s="8"/>
      <c r="I192" s="8"/>
      <c r="J192" s="6">
        <f t="shared" si="1"/>
        <v>1</v>
      </c>
      <c r="K192" s="9" t="s">
        <v>338</v>
      </c>
      <c r="L192" s="6" t="b">
        <v>0</v>
      </c>
      <c r="M192" s="7" t="s">
        <v>98</v>
      </c>
      <c r="O192" s="6">
        <f t="shared" si="2"/>
        <v>1</v>
      </c>
    </row>
    <row r="193" ht="14.25" customHeight="1">
      <c r="A193" s="6" t="s">
        <v>339</v>
      </c>
      <c r="B193" s="6" t="s">
        <v>334</v>
      </c>
      <c r="C193" s="6" t="s">
        <v>18</v>
      </c>
      <c r="D193" s="6" t="s">
        <v>18</v>
      </c>
      <c r="E193" s="6" t="s">
        <v>19</v>
      </c>
      <c r="F193" s="6" t="s">
        <v>66</v>
      </c>
      <c r="H193" s="7">
        <v>1.0</v>
      </c>
      <c r="J193" s="6">
        <f t="shared" si="1"/>
        <v>1</v>
      </c>
      <c r="L193" s="6" t="b">
        <v>0</v>
      </c>
      <c r="M193" s="6"/>
      <c r="N193" s="6">
        <v>3.0</v>
      </c>
      <c r="O193" s="6">
        <f t="shared" si="2"/>
        <v>1</v>
      </c>
    </row>
    <row r="194" ht="14.25" customHeight="1">
      <c r="A194" s="6" t="s">
        <v>340</v>
      </c>
      <c r="B194" s="6" t="s">
        <v>341</v>
      </c>
      <c r="C194" s="6" t="s">
        <v>18</v>
      </c>
      <c r="D194" s="6" t="s">
        <v>18</v>
      </c>
      <c r="E194" s="6" t="s">
        <v>19</v>
      </c>
      <c r="F194" s="6" t="s">
        <v>87</v>
      </c>
      <c r="I194" s="7"/>
      <c r="J194" s="6">
        <f t="shared" si="1"/>
        <v>0</v>
      </c>
      <c r="K194" s="7" t="s">
        <v>342</v>
      </c>
      <c r="L194" s="6" t="b">
        <v>0</v>
      </c>
      <c r="M194" s="6"/>
      <c r="O194" s="6">
        <f t="shared" si="2"/>
        <v>0</v>
      </c>
      <c r="P194" s="7" t="s">
        <v>21</v>
      </c>
    </row>
    <row r="195" ht="14.25" customHeight="1">
      <c r="A195" s="6" t="s">
        <v>343</v>
      </c>
      <c r="B195" s="6" t="s">
        <v>341</v>
      </c>
      <c r="C195" s="6" t="s">
        <v>18</v>
      </c>
      <c r="D195" s="6" t="s">
        <v>18</v>
      </c>
      <c r="E195" s="6" t="s">
        <v>19</v>
      </c>
      <c r="F195" s="6" t="s">
        <v>87</v>
      </c>
      <c r="G195" s="8"/>
      <c r="H195" s="8"/>
      <c r="I195" s="8"/>
      <c r="J195" s="6">
        <f t="shared" si="1"/>
        <v>0</v>
      </c>
      <c r="K195" s="9"/>
      <c r="L195" s="6" t="b">
        <v>0</v>
      </c>
      <c r="M195" s="7" t="s">
        <v>69</v>
      </c>
      <c r="O195" s="6">
        <f t="shared" si="2"/>
        <v>0</v>
      </c>
      <c r="P195" s="7" t="s">
        <v>21</v>
      </c>
    </row>
    <row r="196" ht="14.25" customHeight="1">
      <c r="A196" s="6" t="s">
        <v>344</v>
      </c>
      <c r="B196" s="6" t="s">
        <v>341</v>
      </c>
      <c r="C196" s="6" t="s">
        <v>18</v>
      </c>
      <c r="D196" s="6" t="s">
        <v>18</v>
      </c>
      <c r="E196" s="6" t="s">
        <v>19</v>
      </c>
      <c r="F196" s="6" t="s">
        <v>87</v>
      </c>
      <c r="G196" s="8"/>
      <c r="H196" s="8"/>
      <c r="I196" s="8"/>
      <c r="J196" s="6">
        <f t="shared" si="1"/>
        <v>0</v>
      </c>
      <c r="K196" s="9"/>
      <c r="L196" s="6" t="b">
        <v>0</v>
      </c>
      <c r="M196" s="7" t="s">
        <v>69</v>
      </c>
      <c r="O196" s="6">
        <f t="shared" si="2"/>
        <v>0</v>
      </c>
      <c r="P196" s="7" t="s">
        <v>21</v>
      </c>
    </row>
    <row r="197" ht="14.25" customHeight="1">
      <c r="A197" s="6" t="s">
        <v>345</v>
      </c>
      <c r="B197" s="6" t="s">
        <v>341</v>
      </c>
      <c r="C197" s="6" t="s">
        <v>18</v>
      </c>
      <c r="D197" s="6" t="s">
        <v>18</v>
      </c>
      <c r="E197" s="6" t="s">
        <v>19</v>
      </c>
      <c r="F197" s="6" t="s">
        <v>87</v>
      </c>
      <c r="G197" s="8"/>
      <c r="H197" s="8"/>
      <c r="I197" s="8"/>
      <c r="J197" s="6">
        <f t="shared" si="1"/>
        <v>0</v>
      </c>
      <c r="K197" s="9"/>
      <c r="L197" s="6" t="b">
        <v>0</v>
      </c>
      <c r="M197" s="7" t="s">
        <v>69</v>
      </c>
      <c r="O197" s="6">
        <f t="shared" si="2"/>
        <v>0</v>
      </c>
      <c r="P197" s="7" t="s">
        <v>21</v>
      </c>
    </row>
    <row r="198" ht="14.25" customHeight="1">
      <c r="A198" s="6" t="s">
        <v>346</v>
      </c>
      <c r="B198" s="6" t="s">
        <v>341</v>
      </c>
      <c r="C198" s="6" t="s">
        <v>18</v>
      </c>
      <c r="D198" s="6" t="s">
        <v>18</v>
      </c>
      <c r="E198" s="6" t="s">
        <v>19</v>
      </c>
      <c r="F198" s="6" t="s">
        <v>87</v>
      </c>
      <c r="H198" s="7">
        <v>1.0</v>
      </c>
      <c r="J198" s="6">
        <f t="shared" si="1"/>
        <v>1</v>
      </c>
      <c r="L198" s="6" t="b">
        <v>0</v>
      </c>
      <c r="M198" s="6"/>
      <c r="N198" s="6">
        <v>2.0</v>
      </c>
      <c r="O198" s="6">
        <f t="shared" si="2"/>
        <v>1</v>
      </c>
      <c r="P198" s="7" t="s">
        <v>21</v>
      </c>
    </row>
    <row r="199" ht="14.25" customHeight="1">
      <c r="A199" s="6" t="s">
        <v>347</v>
      </c>
      <c r="B199" s="6" t="s">
        <v>341</v>
      </c>
      <c r="C199" s="6" t="s">
        <v>18</v>
      </c>
      <c r="D199" s="6" t="s">
        <v>18</v>
      </c>
      <c r="E199" s="6" t="s">
        <v>19</v>
      </c>
      <c r="F199" s="6" t="s">
        <v>87</v>
      </c>
      <c r="G199" s="8"/>
      <c r="H199" s="8"/>
      <c r="I199" s="8"/>
      <c r="J199" s="6">
        <f t="shared" si="1"/>
        <v>0</v>
      </c>
      <c r="K199" s="9"/>
      <c r="L199" s="6" t="b">
        <v>0</v>
      </c>
      <c r="M199" s="7" t="s">
        <v>69</v>
      </c>
      <c r="O199" s="6">
        <f t="shared" si="2"/>
        <v>0</v>
      </c>
      <c r="P199" s="7" t="s">
        <v>21</v>
      </c>
    </row>
    <row r="200" ht="14.25" customHeight="1">
      <c r="A200" s="6" t="s">
        <v>348</v>
      </c>
      <c r="B200" s="6" t="s">
        <v>341</v>
      </c>
      <c r="C200" s="6" t="s">
        <v>18</v>
      </c>
      <c r="D200" s="6" t="s">
        <v>18</v>
      </c>
      <c r="E200" s="6" t="s">
        <v>19</v>
      </c>
      <c r="F200" s="6" t="s">
        <v>87</v>
      </c>
      <c r="G200" s="8"/>
      <c r="H200" s="8"/>
      <c r="I200" s="8"/>
      <c r="J200" s="6">
        <f t="shared" si="1"/>
        <v>0</v>
      </c>
      <c r="K200" s="9"/>
      <c r="L200" s="6" t="b">
        <v>0</v>
      </c>
      <c r="M200" s="7" t="s">
        <v>69</v>
      </c>
      <c r="O200" s="6">
        <f t="shared" si="2"/>
        <v>0</v>
      </c>
      <c r="P200" s="7" t="s">
        <v>21</v>
      </c>
    </row>
    <row r="201" ht="14.25" customHeight="1">
      <c r="A201" s="6" t="s">
        <v>349</v>
      </c>
      <c r="B201" s="6" t="s">
        <v>350</v>
      </c>
      <c r="C201" s="6" t="s">
        <v>18</v>
      </c>
      <c r="D201" s="6" t="s">
        <v>18</v>
      </c>
      <c r="E201" s="6" t="s">
        <v>19</v>
      </c>
      <c r="F201" s="6" t="s">
        <v>20</v>
      </c>
      <c r="G201" s="8"/>
      <c r="H201" s="8"/>
      <c r="I201" s="8"/>
      <c r="J201" s="6">
        <f t="shared" si="1"/>
        <v>0</v>
      </c>
      <c r="K201" s="9" t="s">
        <v>351</v>
      </c>
      <c r="L201" s="6" t="b">
        <v>0</v>
      </c>
      <c r="M201" s="7" t="s">
        <v>143</v>
      </c>
      <c r="O201" s="6">
        <f t="shared" si="2"/>
        <v>0</v>
      </c>
    </row>
    <row r="202" ht="14.25" customHeight="1">
      <c r="A202" s="6" t="s">
        <v>352</v>
      </c>
      <c r="B202" s="6" t="s">
        <v>353</v>
      </c>
      <c r="C202" s="6" t="s">
        <v>18</v>
      </c>
      <c r="D202" s="6" t="s">
        <v>18</v>
      </c>
      <c r="E202" s="6" t="s">
        <v>19</v>
      </c>
      <c r="F202" s="6" t="s">
        <v>20</v>
      </c>
      <c r="H202" s="7">
        <v>1.0</v>
      </c>
      <c r="I202" s="7"/>
      <c r="J202" s="6">
        <f t="shared" si="1"/>
        <v>1</v>
      </c>
      <c r="K202" s="7" t="s">
        <v>91</v>
      </c>
      <c r="L202" s="10" t="b">
        <v>0</v>
      </c>
      <c r="M202" s="6"/>
      <c r="O202" s="6">
        <f t="shared" si="2"/>
        <v>1</v>
      </c>
    </row>
    <row r="203" ht="14.25" customHeight="1">
      <c r="A203" s="6" t="s">
        <v>354</v>
      </c>
      <c r="B203" s="6" t="s">
        <v>355</v>
      </c>
      <c r="C203" s="6" t="s">
        <v>18</v>
      </c>
      <c r="D203" s="6" t="s">
        <v>18</v>
      </c>
      <c r="E203" s="6" t="s">
        <v>19</v>
      </c>
      <c r="F203" s="6" t="s">
        <v>37</v>
      </c>
      <c r="H203" s="7">
        <v>1.0</v>
      </c>
      <c r="J203" s="6">
        <f t="shared" si="1"/>
        <v>1</v>
      </c>
      <c r="L203" s="6" t="b">
        <v>0</v>
      </c>
      <c r="M203" s="6"/>
      <c r="N203" s="6">
        <v>9.0</v>
      </c>
      <c r="O203" s="6">
        <f t="shared" si="2"/>
        <v>1</v>
      </c>
      <c r="P203" s="7" t="s">
        <v>21</v>
      </c>
    </row>
    <row r="204" ht="14.25" customHeight="1">
      <c r="A204" s="6" t="s">
        <v>356</v>
      </c>
      <c r="B204" s="6" t="s">
        <v>355</v>
      </c>
      <c r="C204" s="6" t="s">
        <v>18</v>
      </c>
      <c r="D204" s="6" t="s">
        <v>18</v>
      </c>
      <c r="E204" s="6" t="s">
        <v>19</v>
      </c>
      <c r="F204" s="6" t="s">
        <v>37</v>
      </c>
      <c r="G204" s="7">
        <v>1.0</v>
      </c>
      <c r="J204" s="6">
        <f t="shared" si="1"/>
        <v>1</v>
      </c>
      <c r="L204" s="6" t="b">
        <v>0</v>
      </c>
      <c r="M204" s="6"/>
      <c r="N204" s="6">
        <v>7.0</v>
      </c>
      <c r="O204" s="6">
        <f t="shared" si="2"/>
        <v>1</v>
      </c>
      <c r="P204" s="7" t="s">
        <v>21</v>
      </c>
    </row>
    <row r="205" ht="14.25" customHeight="1">
      <c r="A205" s="6" t="s">
        <v>357</v>
      </c>
      <c r="B205" s="6" t="s">
        <v>358</v>
      </c>
      <c r="C205" s="6" t="s">
        <v>18</v>
      </c>
      <c r="D205" s="6" t="s">
        <v>18</v>
      </c>
      <c r="E205" s="6" t="s">
        <v>19</v>
      </c>
      <c r="F205" s="6" t="s">
        <v>87</v>
      </c>
      <c r="H205" s="7">
        <v>1.0</v>
      </c>
      <c r="J205" s="6">
        <f t="shared" si="1"/>
        <v>1</v>
      </c>
      <c r="L205" s="6" t="b">
        <v>0</v>
      </c>
      <c r="M205" s="6"/>
      <c r="N205" s="6">
        <v>1.0</v>
      </c>
      <c r="O205" s="6">
        <f t="shared" si="2"/>
        <v>1</v>
      </c>
    </row>
    <row r="206" ht="14.25" customHeight="1">
      <c r="A206" s="6" t="s">
        <v>359</v>
      </c>
      <c r="B206" s="6" t="s">
        <v>358</v>
      </c>
      <c r="C206" s="6" t="s">
        <v>18</v>
      </c>
      <c r="D206" s="6" t="s">
        <v>18</v>
      </c>
      <c r="E206" s="6" t="s">
        <v>19</v>
      </c>
      <c r="F206" s="6" t="s">
        <v>87</v>
      </c>
      <c r="G206" s="7">
        <v>1.0</v>
      </c>
      <c r="J206" s="6">
        <f t="shared" si="1"/>
        <v>1</v>
      </c>
      <c r="L206" s="6" t="b">
        <v>0</v>
      </c>
      <c r="M206" s="6"/>
      <c r="N206" s="6">
        <v>2.0</v>
      </c>
      <c r="O206" s="6">
        <f t="shared" si="2"/>
        <v>1</v>
      </c>
    </row>
    <row r="207" ht="14.25" customHeight="1">
      <c r="A207" s="6" t="s">
        <v>360</v>
      </c>
      <c r="B207" s="6" t="s">
        <v>358</v>
      </c>
      <c r="C207" s="6" t="s">
        <v>18</v>
      </c>
      <c r="D207" s="6" t="s">
        <v>18</v>
      </c>
      <c r="E207" s="6" t="s">
        <v>19</v>
      </c>
      <c r="F207" s="6" t="s">
        <v>87</v>
      </c>
      <c r="I207" s="7">
        <v>1.0</v>
      </c>
      <c r="J207" s="6">
        <f t="shared" si="1"/>
        <v>1</v>
      </c>
      <c r="L207" s="6" t="b">
        <v>0</v>
      </c>
      <c r="M207" s="6"/>
      <c r="N207" s="6">
        <v>1.0</v>
      </c>
      <c r="O207" s="6">
        <f t="shared" si="2"/>
        <v>1</v>
      </c>
    </row>
    <row r="208" ht="14.25" customHeight="1">
      <c r="A208" s="6" t="s">
        <v>361</v>
      </c>
      <c r="B208" s="6" t="s">
        <v>362</v>
      </c>
      <c r="C208" s="6" t="s">
        <v>18</v>
      </c>
      <c r="D208" s="6" t="s">
        <v>18</v>
      </c>
      <c r="E208" s="6" t="s">
        <v>19</v>
      </c>
      <c r="F208" s="6" t="s">
        <v>37</v>
      </c>
      <c r="H208" s="7">
        <v>1.0</v>
      </c>
      <c r="J208" s="6">
        <f t="shared" si="1"/>
        <v>1</v>
      </c>
      <c r="L208" s="6" t="b">
        <v>0</v>
      </c>
      <c r="M208" s="6"/>
      <c r="N208" s="6">
        <v>3.0</v>
      </c>
      <c r="O208" s="6">
        <f t="shared" si="2"/>
        <v>1</v>
      </c>
    </row>
    <row r="209" ht="14.25" customHeight="1">
      <c r="A209" s="6" t="s">
        <v>363</v>
      </c>
      <c r="B209" s="6" t="s">
        <v>364</v>
      </c>
      <c r="C209" s="6" t="s">
        <v>18</v>
      </c>
      <c r="D209" s="6" t="s">
        <v>18</v>
      </c>
      <c r="E209" s="6" t="s">
        <v>19</v>
      </c>
      <c r="F209" s="6" t="s">
        <v>37</v>
      </c>
      <c r="H209" s="7">
        <v>1.0</v>
      </c>
      <c r="J209" s="6">
        <f t="shared" si="1"/>
        <v>1</v>
      </c>
      <c r="L209" s="6" t="b">
        <v>0</v>
      </c>
      <c r="M209" s="6"/>
      <c r="N209" s="6">
        <v>4.0</v>
      </c>
      <c r="O209" s="6">
        <f t="shared" si="2"/>
        <v>1</v>
      </c>
    </row>
    <row r="210" ht="14.25" customHeight="1">
      <c r="A210" s="6" t="s">
        <v>365</v>
      </c>
      <c r="B210" s="6" t="s">
        <v>364</v>
      </c>
      <c r="C210" s="6" t="s">
        <v>18</v>
      </c>
      <c r="D210" s="6" t="s">
        <v>18</v>
      </c>
      <c r="E210" s="6" t="s">
        <v>19</v>
      </c>
      <c r="F210" s="6" t="s">
        <v>37</v>
      </c>
      <c r="G210" s="8"/>
      <c r="H210" s="9"/>
      <c r="I210" s="8"/>
      <c r="J210" s="6">
        <f t="shared" si="1"/>
        <v>0</v>
      </c>
      <c r="K210" s="9"/>
      <c r="L210" s="6" t="b">
        <v>0</v>
      </c>
      <c r="M210" s="7" t="s">
        <v>98</v>
      </c>
      <c r="O210" s="6">
        <f t="shared" si="2"/>
        <v>0</v>
      </c>
    </row>
    <row r="211" ht="14.25" customHeight="1">
      <c r="A211" s="6" t="s">
        <v>366</v>
      </c>
      <c r="B211" s="6" t="s">
        <v>364</v>
      </c>
      <c r="C211" s="6" t="s">
        <v>18</v>
      </c>
      <c r="D211" s="6" t="s">
        <v>18</v>
      </c>
      <c r="E211" s="6" t="s">
        <v>19</v>
      </c>
      <c r="F211" s="6" t="s">
        <v>37</v>
      </c>
      <c r="G211" s="8"/>
      <c r="H211" s="9"/>
      <c r="I211" s="8"/>
      <c r="J211" s="6">
        <f t="shared" si="1"/>
        <v>0</v>
      </c>
      <c r="K211" s="8"/>
      <c r="L211" s="6" t="b">
        <v>0</v>
      </c>
      <c r="M211" s="7" t="s">
        <v>118</v>
      </c>
      <c r="O211" s="6">
        <f t="shared" si="2"/>
        <v>0</v>
      </c>
    </row>
    <row r="212" ht="14.25" customHeight="1">
      <c r="A212" s="6" t="s">
        <v>367</v>
      </c>
      <c r="B212" s="6" t="s">
        <v>364</v>
      </c>
      <c r="C212" s="6" t="s">
        <v>18</v>
      </c>
      <c r="D212" s="6" t="s">
        <v>18</v>
      </c>
      <c r="E212" s="6" t="s">
        <v>19</v>
      </c>
      <c r="F212" s="6" t="s">
        <v>37</v>
      </c>
      <c r="G212" s="8"/>
      <c r="H212" s="9"/>
      <c r="I212" s="8"/>
      <c r="J212" s="6">
        <f t="shared" si="1"/>
        <v>0</v>
      </c>
      <c r="K212" s="8"/>
      <c r="L212" s="6" t="b">
        <v>0</v>
      </c>
      <c r="M212" s="7" t="s">
        <v>98</v>
      </c>
      <c r="O212" s="6">
        <f t="shared" si="2"/>
        <v>0</v>
      </c>
    </row>
    <row r="213" ht="14.25" customHeight="1">
      <c r="A213" s="6" t="s">
        <v>368</v>
      </c>
      <c r="B213" s="6" t="s">
        <v>364</v>
      </c>
      <c r="C213" s="6" t="s">
        <v>18</v>
      </c>
      <c r="D213" s="6" t="s">
        <v>18</v>
      </c>
      <c r="E213" s="6" t="s">
        <v>19</v>
      </c>
      <c r="F213" s="6" t="s">
        <v>37</v>
      </c>
      <c r="G213" s="7">
        <v>1.0</v>
      </c>
      <c r="J213" s="6">
        <f t="shared" si="1"/>
        <v>1</v>
      </c>
      <c r="L213" s="6" t="b">
        <v>0</v>
      </c>
      <c r="M213" s="6"/>
      <c r="N213" s="6">
        <v>3.0</v>
      </c>
      <c r="O213" s="6">
        <f t="shared" si="2"/>
        <v>1</v>
      </c>
    </row>
    <row r="214" ht="14.25" customHeight="1">
      <c r="A214" s="6" t="s">
        <v>369</v>
      </c>
      <c r="B214" s="6" t="s">
        <v>364</v>
      </c>
      <c r="C214" s="6" t="s">
        <v>18</v>
      </c>
      <c r="D214" s="6" t="s">
        <v>18</v>
      </c>
      <c r="E214" s="6" t="s">
        <v>19</v>
      </c>
      <c r="F214" s="6" t="s">
        <v>37</v>
      </c>
      <c r="G214" s="9"/>
      <c r="H214" s="8"/>
      <c r="I214" s="8"/>
      <c r="J214" s="6">
        <f t="shared" si="1"/>
        <v>0</v>
      </c>
      <c r="K214" s="8"/>
      <c r="L214" s="6" t="b">
        <v>0</v>
      </c>
      <c r="M214" s="7" t="s">
        <v>118</v>
      </c>
      <c r="O214" s="6">
        <f t="shared" si="2"/>
        <v>0</v>
      </c>
    </row>
    <row r="215" ht="14.25" customHeight="1">
      <c r="A215" s="6" t="s">
        <v>370</v>
      </c>
      <c r="B215" s="6" t="s">
        <v>364</v>
      </c>
      <c r="C215" s="6" t="s">
        <v>18</v>
      </c>
      <c r="D215" s="6" t="s">
        <v>18</v>
      </c>
      <c r="E215" s="6" t="s">
        <v>19</v>
      </c>
      <c r="F215" s="6" t="s">
        <v>37</v>
      </c>
      <c r="G215" s="7"/>
      <c r="J215" s="6">
        <f t="shared" si="1"/>
        <v>0</v>
      </c>
      <c r="K215" s="7" t="s">
        <v>371</v>
      </c>
      <c r="L215" s="6" t="b">
        <v>0</v>
      </c>
      <c r="M215" s="6"/>
      <c r="O215" s="6">
        <f t="shared" si="2"/>
        <v>0</v>
      </c>
    </row>
    <row r="216" ht="14.25" customHeight="1">
      <c r="A216" s="6" t="s">
        <v>372</v>
      </c>
      <c r="B216" s="6" t="s">
        <v>373</v>
      </c>
      <c r="C216" s="6" t="s">
        <v>18</v>
      </c>
      <c r="D216" s="6" t="s">
        <v>18</v>
      </c>
      <c r="E216" s="6" t="s">
        <v>19</v>
      </c>
      <c r="F216" s="7" t="s">
        <v>37</v>
      </c>
      <c r="H216" s="7">
        <v>1.0</v>
      </c>
      <c r="J216" s="6">
        <f t="shared" si="1"/>
        <v>1</v>
      </c>
      <c r="L216" s="6" t="b">
        <v>0</v>
      </c>
      <c r="M216" s="6"/>
      <c r="O216" s="6">
        <f t="shared" si="2"/>
        <v>1</v>
      </c>
      <c r="P216" s="7" t="s">
        <v>21</v>
      </c>
    </row>
    <row r="217" ht="14.25" customHeight="1">
      <c r="A217" s="6" t="s">
        <v>374</v>
      </c>
      <c r="B217" s="6" t="s">
        <v>373</v>
      </c>
      <c r="C217" s="6" t="s">
        <v>18</v>
      </c>
      <c r="D217" s="6" t="s">
        <v>18</v>
      </c>
      <c r="E217" s="6" t="s">
        <v>19</v>
      </c>
      <c r="F217" s="7" t="s">
        <v>37</v>
      </c>
      <c r="I217" s="7"/>
      <c r="J217" s="6">
        <f t="shared" si="1"/>
        <v>0</v>
      </c>
      <c r="L217" s="6" t="b">
        <v>0</v>
      </c>
      <c r="M217" s="6"/>
      <c r="O217" s="6">
        <f t="shared" si="2"/>
        <v>0</v>
      </c>
      <c r="P217" s="7" t="s">
        <v>21</v>
      </c>
    </row>
    <row r="218" ht="14.25" customHeight="1">
      <c r="A218" s="6" t="s">
        <v>375</v>
      </c>
      <c r="B218" s="6" t="s">
        <v>373</v>
      </c>
      <c r="C218" s="6" t="s">
        <v>18</v>
      </c>
      <c r="D218" s="6" t="s">
        <v>18</v>
      </c>
      <c r="E218" s="6" t="s">
        <v>19</v>
      </c>
      <c r="F218" s="7" t="s">
        <v>37</v>
      </c>
      <c r="G218" s="7">
        <v>1.0</v>
      </c>
      <c r="J218" s="6">
        <f t="shared" si="1"/>
        <v>1</v>
      </c>
      <c r="L218" s="6" t="b">
        <v>0</v>
      </c>
      <c r="M218" s="6"/>
      <c r="N218" s="6">
        <v>7.0</v>
      </c>
      <c r="O218" s="6">
        <f t="shared" si="2"/>
        <v>1</v>
      </c>
      <c r="P218" s="7" t="s">
        <v>21</v>
      </c>
    </row>
    <row r="219" ht="14.25" customHeight="1">
      <c r="A219" s="6" t="s">
        <v>376</v>
      </c>
      <c r="B219" s="6" t="s">
        <v>377</v>
      </c>
      <c r="C219" s="6" t="s">
        <v>18</v>
      </c>
      <c r="D219" s="6" t="s">
        <v>18</v>
      </c>
      <c r="E219" s="6" t="s">
        <v>19</v>
      </c>
      <c r="F219" s="6" t="s">
        <v>20</v>
      </c>
      <c r="H219" s="7">
        <v>1.0</v>
      </c>
      <c r="J219" s="6">
        <f t="shared" si="1"/>
        <v>1</v>
      </c>
      <c r="L219" s="6" t="b">
        <v>0</v>
      </c>
      <c r="M219" s="6"/>
      <c r="N219" s="6">
        <v>4.0</v>
      </c>
      <c r="O219" s="6">
        <f t="shared" si="2"/>
        <v>1</v>
      </c>
      <c r="P219" s="7" t="s">
        <v>21</v>
      </c>
    </row>
    <row r="220" ht="14.25" customHeight="1">
      <c r="A220" s="6" t="s">
        <v>378</v>
      </c>
      <c r="B220" s="6" t="s">
        <v>377</v>
      </c>
      <c r="C220" s="6" t="s">
        <v>18</v>
      </c>
      <c r="D220" s="6" t="s">
        <v>18</v>
      </c>
      <c r="E220" s="6" t="s">
        <v>19</v>
      </c>
      <c r="F220" s="6" t="s">
        <v>20</v>
      </c>
      <c r="G220" s="8"/>
      <c r="H220" s="8"/>
      <c r="I220" s="9"/>
      <c r="J220" s="6">
        <f t="shared" si="1"/>
        <v>0</v>
      </c>
      <c r="K220" s="9" t="s">
        <v>379</v>
      </c>
      <c r="L220" s="6" t="b">
        <v>0</v>
      </c>
      <c r="M220" s="7" t="s">
        <v>39</v>
      </c>
      <c r="O220" s="6">
        <f t="shared" si="2"/>
        <v>0</v>
      </c>
      <c r="P220" s="7" t="s">
        <v>21</v>
      </c>
    </row>
    <row r="221" ht="14.25" customHeight="1">
      <c r="A221" s="6" t="s">
        <v>380</v>
      </c>
      <c r="B221" s="6" t="s">
        <v>377</v>
      </c>
      <c r="C221" s="6" t="s">
        <v>18</v>
      </c>
      <c r="D221" s="6" t="s">
        <v>18</v>
      </c>
      <c r="E221" s="6" t="s">
        <v>19</v>
      </c>
      <c r="F221" s="6" t="s">
        <v>20</v>
      </c>
      <c r="G221" s="8"/>
      <c r="H221" s="9"/>
      <c r="I221" s="8"/>
      <c r="J221" s="6">
        <f t="shared" si="1"/>
        <v>0</v>
      </c>
      <c r="K221" s="9" t="s">
        <v>226</v>
      </c>
      <c r="L221" s="6" t="b">
        <v>0</v>
      </c>
      <c r="M221" s="7" t="s">
        <v>69</v>
      </c>
      <c r="O221" s="6">
        <f t="shared" si="2"/>
        <v>0</v>
      </c>
      <c r="P221" s="7" t="s">
        <v>21</v>
      </c>
    </row>
    <row r="222" ht="14.25" customHeight="1">
      <c r="A222" s="6" t="s">
        <v>381</v>
      </c>
      <c r="B222" s="6" t="s">
        <v>377</v>
      </c>
      <c r="C222" s="6" t="s">
        <v>18</v>
      </c>
      <c r="D222" s="6" t="s">
        <v>18</v>
      </c>
      <c r="E222" s="6" t="s">
        <v>19</v>
      </c>
      <c r="F222" s="6" t="s">
        <v>20</v>
      </c>
      <c r="G222" s="7">
        <v>1.0</v>
      </c>
      <c r="J222" s="6">
        <f t="shared" si="1"/>
        <v>1</v>
      </c>
      <c r="L222" s="6" t="b">
        <v>0</v>
      </c>
      <c r="M222" s="6"/>
      <c r="O222" s="6">
        <f t="shared" si="2"/>
        <v>1</v>
      </c>
      <c r="P222" s="7" t="s">
        <v>21</v>
      </c>
    </row>
    <row r="223" ht="14.25" customHeight="1">
      <c r="A223" s="6" t="s">
        <v>382</v>
      </c>
      <c r="B223" s="6" t="s">
        <v>383</v>
      </c>
      <c r="C223" s="6" t="s">
        <v>18</v>
      </c>
      <c r="D223" s="6" t="s">
        <v>18</v>
      </c>
      <c r="E223" s="6" t="s">
        <v>19</v>
      </c>
      <c r="F223" s="6" t="s">
        <v>66</v>
      </c>
      <c r="G223" s="8"/>
      <c r="H223" s="9"/>
      <c r="I223" s="8"/>
      <c r="J223" s="6">
        <f t="shared" si="1"/>
        <v>0</v>
      </c>
      <c r="K223" s="9" t="s">
        <v>384</v>
      </c>
      <c r="L223" s="6" t="b">
        <v>0</v>
      </c>
      <c r="M223" s="7" t="s">
        <v>69</v>
      </c>
      <c r="O223" s="6">
        <f t="shared" si="2"/>
        <v>0</v>
      </c>
      <c r="P223" s="7" t="s">
        <v>21</v>
      </c>
    </row>
    <row r="224" ht="14.25" customHeight="1">
      <c r="A224" s="6" t="s">
        <v>385</v>
      </c>
      <c r="B224" s="6" t="s">
        <v>383</v>
      </c>
      <c r="C224" s="6" t="s">
        <v>18</v>
      </c>
      <c r="D224" s="6" t="s">
        <v>18</v>
      </c>
      <c r="E224" s="6" t="s">
        <v>19</v>
      </c>
      <c r="F224" s="6" t="s">
        <v>66</v>
      </c>
      <c r="G224" s="7">
        <v>1.0</v>
      </c>
      <c r="J224" s="6">
        <f t="shared" si="1"/>
        <v>1</v>
      </c>
      <c r="L224" s="6" t="b">
        <v>0</v>
      </c>
      <c r="M224" s="6"/>
      <c r="N224" s="6">
        <v>6.0</v>
      </c>
      <c r="O224" s="6">
        <f t="shared" si="2"/>
        <v>1</v>
      </c>
      <c r="P224" s="7" t="s">
        <v>21</v>
      </c>
    </row>
    <row r="225" ht="14.25" customHeight="1">
      <c r="A225" s="6" t="s">
        <v>386</v>
      </c>
      <c r="B225" s="6" t="s">
        <v>383</v>
      </c>
      <c r="C225" s="6" t="s">
        <v>18</v>
      </c>
      <c r="D225" s="6" t="s">
        <v>18</v>
      </c>
      <c r="E225" s="6" t="s">
        <v>19</v>
      </c>
      <c r="F225" s="6" t="s">
        <v>66</v>
      </c>
      <c r="J225" s="6">
        <f t="shared" si="1"/>
        <v>0</v>
      </c>
      <c r="K225" s="7" t="s">
        <v>387</v>
      </c>
      <c r="L225" s="6" t="b">
        <v>0</v>
      </c>
      <c r="M225" s="7" t="s">
        <v>69</v>
      </c>
      <c r="O225" s="6">
        <f t="shared" si="2"/>
        <v>0</v>
      </c>
      <c r="P225" s="7" t="s">
        <v>21</v>
      </c>
    </row>
    <row r="226" ht="14.25" customHeight="1">
      <c r="A226" s="6" t="s">
        <v>388</v>
      </c>
      <c r="B226" s="6" t="s">
        <v>383</v>
      </c>
      <c r="C226" s="6" t="s">
        <v>18</v>
      </c>
      <c r="D226" s="6" t="s">
        <v>18</v>
      </c>
      <c r="E226" s="6" t="s">
        <v>19</v>
      </c>
      <c r="F226" s="6" t="s">
        <v>66</v>
      </c>
      <c r="G226" s="9"/>
      <c r="H226" s="8"/>
      <c r="I226" s="8"/>
      <c r="J226" s="6">
        <f t="shared" si="1"/>
        <v>0</v>
      </c>
      <c r="K226" s="9" t="s">
        <v>389</v>
      </c>
      <c r="L226" s="6" t="b">
        <v>0</v>
      </c>
      <c r="M226" s="6"/>
      <c r="O226" s="6">
        <f t="shared" si="2"/>
        <v>0</v>
      </c>
      <c r="P226" s="7" t="s">
        <v>21</v>
      </c>
    </row>
    <row r="227" ht="14.25" customHeight="1">
      <c r="A227" s="6" t="s">
        <v>390</v>
      </c>
      <c r="B227" s="6" t="s">
        <v>383</v>
      </c>
      <c r="C227" s="6" t="s">
        <v>18</v>
      </c>
      <c r="D227" s="6" t="s">
        <v>18</v>
      </c>
      <c r="E227" s="6" t="s">
        <v>19</v>
      </c>
      <c r="F227" s="6" t="s">
        <v>66</v>
      </c>
      <c r="H227" s="7">
        <v>1.0</v>
      </c>
      <c r="J227" s="6">
        <f t="shared" si="1"/>
        <v>1</v>
      </c>
      <c r="L227" s="6" t="b">
        <v>0</v>
      </c>
      <c r="M227" s="6"/>
      <c r="N227" s="6">
        <v>17.0</v>
      </c>
      <c r="O227" s="6">
        <f t="shared" si="2"/>
        <v>1</v>
      </c>
      <c r="P227" s="7" t="s">
        <v>21</v>
      </c>
    </row>
    <row r="228" ht="14.25" customHeight="1">
      <c r="A228" s="6" t="s">
        <v>391</v>
      </c>
      <c r="B228" s="6" t="s">
        <v>383</v>
      </c>
      <c r="C228" s="6" t="s">
        <v>18</v>
      </c>
      <c r="D228" s="6" t="s">
        <v>18</v>
      </c>
      <c r="E228" s="6" t="s">
        <v>19</v>
      </c>
      <c r="F228" s="6" t="s">
        <v>66</v>
      </c>
      <c r="H228" s="7">
        <v>1.0</v>
      </c>
      <c r="J228" s="6">
        <f t="shared" si="1"/>
        <v>1</v>
      </c>
      <c r="L228" s="6" t="b">
        <v>0</v>
      </c>
      <c r="M228" s="6"/>
      <c r="N228" s="6">
        <v>9.0</v>
      </c>
      <c r="O228" s="6">
        <f t="shared" si="2"/>
        <v>1</v>
      </c>
      <c r="P228" s="7" t="s">
        <v>21</v>
      </c>
    </row>
    <row r="229" ht="14.25" customHeight="1">
      <c r="A229" s="6" t="s">
        <v>392</v>
      </c>
      <c r="B229" s="6" t="s">
        <v>393</v>
      </c>
      <c r="C229" s="6" t="s">
        <v>18</v>
      </c>
      <c r="D229" s="6" t="s">
        <v>18</v>
      </c>
      <c r="E229" s="6" t="s">
        <v>19</v>
      </c>
      <c r="F229" s="6" t="s">
        <v>66</v>
      </c>
      <c r="G229" s="7">
        <v>1.0</v>
      </c>
      <c r="J229" s="6">
        <f t="shared" si="1"/>
        <v>1</v>
      </c>
      <c r="K229" s="7" t="s">
        <v>394</v>
      </c>
      <c r="L229" s="10" t="b">
        <v>1</v>
      </c>
      <c r="M229" s="7" t="s">
        <v>98</v>
      </c>
      <c r="N229" s="6">
        <v>6.0</v>
      </c>
      <c r="O229" s="6">
        <f t="shared" si="2"/>
        <v>1</v>
      </c>
    </row>
    <row r="230" ht="14.25" customHeight="1">
      <c r="A230" s="6" t="s">
        <v>395</v>
      </c>
      <c r="B230" s="6" t="s">
        <v>393</v>
      </c>
      <c r="C230" s="6" t="s">
        <v>18</v>
      </c>
      <c r="D230" s="6" t="s">
        <v>18</v>
      </c>
      <c r="E230" s="6" t="s">
        <v>19</v>
      </c>
      <c r="F230" s="6" t="s">
        <v>66</v>
      </c>
      <c r="G230" s="9"/>
      <c r="H230" s="9">
        <v>1.0</v>
      </c>
      <c r="I230" s="8"/>
      <c r="J230" s="6">
        <f t="shared" si="1"/>
        <v>1</v>
      </c>
      <c r="K230" s="9" t="s">
        <v>394</v>
      </c>
      <c r="L230" s="6" t="b">
        <v>0</v>
      </c>
      <c r="M230" s="7" t="s">
        <v>98</v>
      </c>
      <c r="N230" s="6">
        <v>1.0</v>
      </c>
      <c r="O230" s="6">
        <f t="shared" si="2"/>
        <v>1</v>
      </c>
    </row>
    <row r="231" ht="14.25" customHeight="1">
      <c r="A231" s="6" t="s">
        <v>396</v>
      </c>
      <c r="B231" s="6" t="s">
        <v>393</v>
      </c>
      <c r="C231" s="6" t="s">
        <v>18</v>
      </c>
      <c r="D231" s="6" t="s">
        <v>18</v>
      </c>
      <c r="E231" s="6" t="s">
        <v>19</v>
      </c>
      <c r="F231" s="6" t="s">
        <v>66</v>
      </c>
      <c r="G231" s="8"/>
      <c r="H231" s="8"/>
      <c r="I231" s="8"/>
      <c r="J231" s="6">
        <f t="shared" si="1"/>
        <v>0</v>
      </c>
      <c r="K231" s="9" t="s">
        <v>397</v>
      </c>
      <c r="L231" s="6" t="b">
        <v>0</v>
      </c>
      <c r="M231" s="7" t="s">
        <v>69</v>
      </c>
      <c r="O231" s="6">
        <f t="shared" si="2"/>
        <v>0</v>
      </c>
    </row>
    <row r="232" ht="14.25" customHeight="1">
      <c r="A232" s="6" t="s">
        <v>398</v>
      </c>
      <c r="B232" s="6" t="s">
        <v>393</v>
      </c>
      <c r="C232" s="6" t="s">
        <v>18</v>
      </c>
      <c r="D232" s="6" t="s">
        <v>18</v>
      </c>
      <c r="E232" s="6" t="s">
        <v>19</v>
      </c>
      <c r="F232" s="6" t="s">
        <v>66</v>
      </c>
      <c r="G232" s="8"/>
      <c r="H232" s="8"/>
      <c r="I232" s="8"/>
      <c r="J232" s="6">
        <f t="shared" si="1"/>
        <v>0</v>
      </c>
      <c r="K232" s="9" t="s">
        <v>399</v>
      </c>
      <c r="L232" s="10" t="b">
        <v>1</v>
      </c>
      <c r="M232" s="7" t="s">
        <v>69</v>
      </c>
      <c r="O232" s="6">
        <f t="shared" si="2"/>
        <v>0</v>
      </c>
    </row>
    <row r="233" ht="14.25" customHeight="1">
      <c r="A233" s="6" t="s">
        <v>400</v>
      </c>
      <c r="B233" s="6" t="s">
        <v>393</v>
      </c>
      <c r="C233" s="6" t="s">
        <v>18</v>
      </c>
      <c r="D233" s="6" t="s">
        <v>18</v>
      </c>
      <c r="E233" s="6" t="s">
        <v>19</v>
      </c>
      <c r="F233" s="6" t="s">
        <v>66</v>
      </c>
      <c r="G233" s="8"/>
      <c r="H233" s="8"/>
      <c r="I233" s="8"/>
      <c r="J233" s="6">
        <f t="shared" si="1"/>
        <v>0</v>
      </c>
      <c r="K233" s="9" t="s">
        <v>401</v>
      </c>
      <c r="L233" s="6" t="b">
        <v>0</v>
      </c>
      <c r="M233" s="6"/>
      <c r="O233" s="6">
        <f t="shared" si="2"/>
        <v>0</v>
      </c>
    </row>
    <row r="234" ht="14.25" customHeight="1">
      <c r="A234" s="6" t="s">
        <v>402</v>
      </c>
      <c r="B234" s="6" t="s">
        <v>393</v>
      </c>
      <c r="C234" s="6" t="s">
        <v>18</v>
      </c>
      <c r="D234" s="6" t="s">
        <v>18</v>
      </c>
      <c r="E234" s="6" t="s">
        <v>19</v>
      </c>
      <c r="F234" s="6" t="s">
        <v>66</v>
      </c>
      <c r="H234" s="7">
        <v>1.0</v>
      </c>
      <c r="J234" s="6">
        <f t="shared" si="1"/>
        <v>1</v>
      </c>
      <c r="L234" s="6" t="b">
        <v>0</v>
      </c>
      <c r="M234" s="6"/>
      <c r="N234" s="6">
        <v>1.0</v>
      </c>
      <c r="O234" s="6">
        <f t="shared" si="2"/>
        <v>1</v>
      </c>
    </row>
    <row r="235" ht="14.25" customHeight="1">
      <c r="A235" s="6" t="s">
        <v>403</v>
      </c>
      <c r="B235" s="6" t="s">
        <v>393</v>
      </c>
      <c r="C235" s="6" t="s">
        <v>18</v>
      </c>
      <c r="D235" s="6" t="s">
        <v>18</v>
      </c>
      <c r="E235" s="6" t="s">
        <v>19</v>
      </c>
      <c r="F235" s="6" t="s">
        <v>66</v>
      </c>
      <c r="G235" s="8"/>
      <c r="H235" s="8"/>
      <c r="I235" s="8"/>
      <c r="J235" s="6">
        <f t="shared" si="1"/>
        <v>0</v>
      </c>
      <c r="K235" s="8"/>
      <c r="L235" s="6" t="b">
        <v>0</v>
      </c>
      <c r="M235" s="6"/>
      <c r="O235" s="6">
        <f t="shared" si="2"/>
        <v>0</v>
      </c>
    </row>
    <row r="236" ht="14.25" customHeight="1">
      <c r="A236" s="6" t="s">
        <v>404</v>
      </c>
      <c r="B236" s="6" t="s">
        <v>405</v>
      </c>
      <c r="C236" s="6" t="s">
        <v>18</v>
      </c>
      <c r="D236" s="6" t="s">
        <v>18</v>
      </c>
      <c r="E236" s="6" t="s">
        <v>19</v>
      </c>
      <c r="F236" s="6" t="s">
        <v>87</v>
      </c>
      <c r="G236" s="7">
        <v>1.0</v>
      </c>
      <c r="J236" s="6">
        <f t="shared" si="1"/>
        <v>1</v>
      </c>
      <c r="L236" s="6" t="b">
        <v>0</v>
      </c>
      <c r="M236" s="7" t="s">
        <v>69</v>
      </c>
      <c r="N236" s="6">
        <v>6.0</v>
      </c>
      <c r="O236" s="6">
        <f t="shared" si="2"/>
        <v>1</v>
      </c>
    </row>
    <row r="237" ht="14.25" customHeight="1">
      <c r="A237" s="6" t="s">
        <v>406</v>
      </c>
      <c r="B237" s="6" t="s">
        <v>405</v>
      </c>
      <c r="C237" s="6" t="s">
        <v>18</v>
      </c>
      <c r="D237" s="6" t="s">
        <v>18</v>
      </c>
      <c r="E237" s="6" t="s">
        <v>19</v>
      </c>
      <c r="F237" s="6" t="s">
        <v>87</v>
      </c>
      <c r="G237" s="8"/>
      <c r="H237" s="8"/>
      <c r="I237" s="8"/>
      <c r="J237" s="6">
        <f t="shared" si="1"/>
        <v>0</v>
      </c>
      <c r="K237" s="9"/>
      <c r="L237" s="6" t="b">
        <v>0</v>
      </c>
      <c r="M237" s="7" t="s">
        <v>69</v>
      </c>
      <c r="O237" s="6">
        <f t="shared" si="2"/>
        <v>0</v>
      </c>
    </row>
    <row r="238" ht="14.25" customHeight="1">
      <c r="A238" s="6" t="s">
        <v>407</v>
      </c>
      <c r="B238" s="6" t="s">
        <v>405</v>
      </c>
      <c r="C238" s="6" t="s">
        <v>18</v>
      </c>
      <c r="D238" s="6" t="s">
        <v>18</v>
      </c>
      <c r="E238" s="6" t="s">
        <v>19</v>
      </c>
      <c r="F238" s="6" t="s">
        <v>87</v>
      </c>
      <c r="H238" s="7"/>
      <c r="J238" s="6">
        <f t="shared" si="1"/>
        <v>0</v>
      </c>
      <c r="K238" s="7" t="s">
        <v>408</v>
      </c>
      <c r="L238" s="6" t="b">
        <v>0</v>
      </c>
      <c r="M238" s="6"/>
      <c r="O238" s="6">
        <f t="shared" si="2"/>
        <v>0</v>
      </c>
    </row>
    <row r="239" ht="14.25" customHeight="1">
      <c r="A239" s="6" t="s">
        <v>409</v>
      </c>
      <c r="B239" s="6" t="s">
        <v>405</v>
      </c>
      <c r="C239" s="6" t="s">
        <v>18</v>
      </c>
      <c r="D239" s="6" t="s">
        <v>18</v>
      </c>
      <c r="E239" s="6" t="s">
        <v>19</v>
      </c>
      <c r="F239" s="6" t="s">
        <v>87</v>
      </c>
      <c r="H239" s="7">
        <v>1.0</v>
      </c>
      <c r="J239" s="6">
        <f t="shared" si="1"/>
        <v>1</v>
      </c>
      <c r="L239" s="6" t="b">
        <v>0</v>
      </c>
      <c r="M239" s="6"/>
      <c r="N239" s="6">
        <v>3.0</v>
      </c>
      <c r="O239" s="6">
        <f t="shared" si="2"/>
        <v>1</v>
      </c>
    </row>
    <row r="240" ht="14.25" customHeight="1">
      <c r="A240" s="6" t="s">
        <v>410</v>
      </c>
      <c r="B240" s="6" t="s">
        <v>405</v>
      </c>
      <c r="C240" s="6" t="s">
        <v>18</v>
      </c>
      <c r="D240" s="6" t="s">
        <v>18</v>
      </c>
      <c r="E240" s="6" t="s">
        <v>19</v>
      </c>
      <c r="F240" s="7" t="s">
        <v>87</v>
      </c>
      <c r="H240" s="7">
        <v>1.0</v>
      </c>
      <c r="J240" s="6">
        <f t="shared" si="1"/>
        <v>1</v>
      </c>
      <c r="L240" s="10" t="b">
        <v>0</v>
      </c>
      <c r="M240" s="7" t="s">
        <v>69</v>
      </c>
      <c r="N240" s="6">
        <v>3.0</v>
      </c>
      <c r="O240" s="6">
        <f t="shared" si="2"/>
        <v>1</v>
      </c>
    </row>
    <row r="241" ht="14.25" customHeight="1">
      <c r="A241" s="6" t="s">
        <v>411</v>
      </c>
      <c r="B241" s="6" t="s">
        <v>93</v>
      </c>
      <c r="C241" s="6" t="s">
        <v>18</v>
      </c>
      <c r="D241" s="6" t="s">
        <v>18</v>
      </c>
      <c r="E241" s="6" t="s">
        <v>19</v>
      </c>
      <c r="F241" s="6" t="s">
        <v>20</v>
      </c>
      <c r="G241" s="8"/>
      <c r="H241" s="8"/>
      <c r="I241" s="8"/>
      <c r="J241" s="6">
        <f t="shared" si="1"/>
        <v>0</v>
      </c>
      <c r="K241" s="8"/>
      <c r="L241" s="6" t="b">
        <v>0</v>
      </c>
      <c r="M241" s="6"/>
      <c r="N241" s="6">
        <v>2.0</v>
      </c>
      <c r="O241" s="6">
        <f t="shared" si="2"/>
        <v>0</v>
      </c>
    </row>
    <row r="242" ht="14.25" customHeight="1">
      <c r="A242" s="6" t="s">
        <v>412</v>
      </c>
      <c r="B242" s="6" t="s">
        <v>413</v>
      </c>
      <c r="C242" s="6" t="s">
        <v>18</v>
      </c>
      <c r="D242" s="6" t="s">
        <v>18</v>
      </c>
      <c r="E242" s="6" t="s">
        <v>19</v>
      </c>
      <c r="F242" s="7" t="s">
        <v>87</v>
      </c>
      <c r="G242" s="7">
        <v>1.0</v>
      </c>
      <c r="J242" s="6">
        <f t="shared" si="1"/>
        <v>1</v>
      </c>
      <c r="L242" s="6" t="b">
        <v>0</v>
      </c>
      <c r="M242" s="6"/>
      <c r="N242" s="6">
        <v>15.0</v>
      </c>
      <c r="O242" s="6">
        <f t="shared" si="2"/>
        <v>1</v>
      </c>
    </row>
    <row r="243" ht="14.25" customHeight="1">
      <c r="A243" s="6" t="s">
        <v>414</v>
      </c>
      <c r="B243" s="6" t="s">
        <v>413</v>
      </c>
      <c r="C243" s="6" t="s">
        <v>18</v>
      </c>
      <c r="D243" s="6" t="s">
        <v>18</v>
      </c>
      <c r="E243" s="6" t="s">
        <v>19</v>
      </c>
      <c r="F243" s="7" t="s">
        <v>87</v>
      </c>
      <c r="G243" s="7">
        <v>1.0</v>
      </c>
      <c r="H243" s="7"/>
      <c r="J243" s="6">
        <f t="shared" si="1"/>
        <v>1</v>
      </c>
      <c r="K243" s="7" t="s">
        <v>143</v>
      </c>
      <c r="L243" s="6" t="b">
        <v>0</v>
      </c>
      <c r="M243" s="6"/>
      <c r="O243" s="6">
        <f t="shared" si="2"/>
        <v>1</v>
      </c>
    </row>
    <row r="244" ht="14.25" customHeight="1">
      <c r="A244" s="6" t="s">
        <v>415</v>
      </c>
      <c r="B244" s="6" t="s">
        <v>416</v>
      </c>
      <c r="C244" s="6" t="s">
        <v>18</v>
      </c>
      <c r="D244" s="6" t="s">
        <v>18</v>
      </c>
      <c r="E244" s="6" t="s">
        <v>19</v>
      </c>
      <c r="F244" s="6" t="s">
        <v>25</v>
      </c>
      <c r="I244" s="7">
        <v>1.0</v>
      </c>
      <c r="J244" s="6">
        <f t="shared" si="1"/>
        <v>1</v>
      </c>
      <c r="L244" s="6" t="b">
        <v>0</v>
      </c>
      <c r="M244" s="6"/>
      <c r="N244" s="6">
        <v>13.0</v>
      </c>
      <c r="O244" s="6">
        <f t="shared" si="2"/>
        <v>1</v>
      </c>
    </row>
    <row r="245" ht="14.25" customHeight="1">
      <c r="A245" s="6" t="s">
        <v>417</v>
      </c>
      <c r="B245" s="6" t="s">
        <v>416</v>
      </c>
      <c r="C245" s="6" t="s">
        <v>18</v>
      </c>
      <c r="D245" s="6" t="s">
        <v>18</v>
      </c>
      <c r="E245" s="6" t="s">
        <v>19</v>
      </c>
      <c r="F245" s="6" t="s">
        <v>25</v>
      </c>
      <c r="H245" s="7">
        <v>1.0</v>
      </c>
      <c r="J245" s="6">
        <f t="shared" si="1"/>
        <v>1</v>
      </c>
      <c r="L245" s="6" t="b">
        <v>0</v>
      </c>
      <c r="M245" s="6"/>
      <c r="N245" s="6">
        <v>8.0</v>
      </c>
      <c r="O245" s="6">
        <f t="shared" si="2"/>
        <v>1</v>
      </c>
    </row>
    <row r="246" ht="14.25" customHeight="1">
      <c r="A246" s="6" t="s">
        <v>418</v>
      </c>
      <c r="B246" s="6" t="s">
        <v>419</v>
      </c>
      <c r="C246" s="6" t="s">
        <v>18</v>
      </c>
      <c r="D246" s="6" t="s">
        <v>18</v>
      </c>
      <c r="E246" s="6" t="s">
        <v>19</v>
      </c>
      <c r="F246" s="6" t="s">
        <v>25</v>
      </c>
      <c r="G246" s="8"/>
      <c r="H246" s="9"/>
      <c r="I246" s="8"/>
      <c r="J246" s="6">
        <f t="shared" si="1"/>
        <v>0</v>
      </c>
      <c r="K246" s="8"/>
      <c r="L246" s="6" t="b">
        <v>0</v>
      </c>
      <c r="M246" s="10" t="s">
        <v>98</v>
      </c>
      <c r="O246" s="6">
        <f t="shared" si="2"/>
        <v>0</v>
      </c>
    </row>
    <row r="247" ht="14.25" customHeight="1">
      <c r="A247" s="6" t="s">
        <v>420</v>
      </c>
      <c r="B247" s="6" t="s">
        <v>419</v>
      </c>
      <c r="C247" s="6" t="s">
        <v>18</v>
      </c>
      <c r="D247" s="6" t="s">
        <v>18</v>
      </c>
      <c r="E247" s="6" t="s">
        <v>19</v>
      </c>
      <c r="F247" s="6" t="s">
        <v>25</v>
      </c>
      <c r="G247" s="8"/>
      <c r="H247" s="9"/>
      <c r="I247" s="8"/>
      <c r="J247" s="6">
        <f t="shared" si="1"/>
        <v>0</v>
      </c>
      <c r="K247" s="8"/>
      <c r="L247" s="6" t="b">
        <v>0</v>
      </c>
      <c r="M247" s="10" t="s">
        <v>98</v>
      </c>
      <c r="O247" s="6">
        <f t="shared" si="2"/>
        <v>0</v>
      </c>
    </row>
    <row r="248" ht="14.25" customHeight="1">
      <c r="A248" s="6" t="s">
        <v>421</v>
      </c>
      <c r="B248" s="6" t="s">
        <v>419</v>
      </c>
      <c r="C248" s="6" t="s">
        <v>18</v>
      </c>
      <c r="D248" s="6" t="s">
        <v>18</v>
      </c>
      <c r="E248" s="6" t="s">
        <v>19</v>
      </c>
      <c r="F248" s="6" t="s">
        <v>25</v>
      </c>
      <c r="G248" s="7">
        <v>1.0</v>
      </c>
      <c r="J248" s="6">
        <f t="shared" si="1"/>
        <v>1</v>
      </c>
      <c r="L248" s="6" t="b">
        <v>0</v>
      </c>
      <c r="M248" s="6"/>
      <c r="O248" s="6">
        <f t="shared" si="2"/>
        <v>1</v>
      </c>
    </row>
    <row r="249" ht="14.25" customHeight="1">
      <c r="A249" s="6" t="s">
        <v>422</v>
      </c>
      <c r="B249" s="6" t="s">
        <v>419</v>
      </c>
      <c r="C249" s="6" t="s">
        <v>18</v>
      </c>
      <c r="D249" s="6" t="s">
        <v>18</v>
      </c>
      <c r="E249" s="6" t="s">
        <v>19</v>
      </c>
      <c r="F249" s="6" t="s">
        <v>25</v>
      </c>
      <c r="G249" s="9"/>
      <c r="H249" s="8"/>
      <c r="I249" s="8"/>
      <c r="J249" s="6">
        <f t="shared" si="1"/>
        <v>0</v>
      </c>
      <c r="K249" s="8"/>
      <c r="L249" s="6" t="b">
        <v>0</v>
      </c>
      <c r="M249" s="10" t="s">
        <v>98</v>
      </c>
      <c r="O249" s="6">
        <f t="shared" si="2"/>
        <v>0</v>
      </c>
    </row>
    <row r="250" ht="14.25" customHeight="1">
      <c r="A250" s="6" t="s">
        <v>423</v>
      </c>
      <c r="B250" s="6" t="s">
        <v>419</v>
      </c>
      <c r="C250" s="6" t="s">
        <v>18</v>
      </c>
      <c r="D250" s="6" t="s">
        <v>18</v>
      </c>
      <c r="E250" s="6" t="s">
        <v>19</v>
      </c>
      <c r="F250" s="6" t="s">
        <v>25</v>
      </c>
      <c r="G250" s="9"/>
      <c r="H250" s="8"/>
      <c r="I250" s="8"/>
      <c r="J250" s="6">
        <f t="shared" si="1"/>
        <v>0</v>
      </c>
      <c r="K250" s="8"/>
      <c r="L250" s="6" t="b">
        <v>0</v>
      </c>
      <c r="M250" s="10" t="s">
        <v>98</v>
      </c>
      <c r="O250" s="6">
        <f t="shared" si="2"/>
        <v>0</v>
      </c>
    </row>
    <row r="251" ht="14.25" customHeight="1">
      <c r="A251" s="6" t="s">
        <v>424</v>
      </c>
      <c r="B251" s="6" t="s">
        <v>419</v>
      </c>
      <c r="C251" s="6" t="s">
        <v>18</v>
      </c>
      <c r="D251" s="6" t="s">
        <v>18</v>
      </c>
      <c r="E251" s="6" t="s">
        <v>19</v>
      </c>
      <c r="F251" s="6" t="s">
        <v>25</v>
      </c>
      <c r="G251" s="8"/>
      <c r="H251" s="9"/>
      <c r="I251" s="8"/>
      <c r="J251" s="6">
        <f t="shared" si="1"/>
        <v>0</v>
      </c>
      <c r="K251" s="8"/>
      <c r="L251" s="6" t="b">
        <v>0</v>
      </c>
      <c r="M251" s="10" t="s">
        <v>98</v>
      </c>
      <c r="O251" s="6">
        <f t="shared" si="2"/>
        <v>0</v>
      </c>
    </row>
    <row r="252" ht="14.25" customHeight="1">
      <c r="A252" s="6" t="s">
        <v>425</v>
      </c>
      <c r="B252" s="6" t="s">
        <v>426</v>
      </c>
      <c r="C252" s="6" t="s">
        <v>18</v>
      </c>
      <c r="D252" s="6" t="s">
        <v>18</v>
      </c>
      <c r="E252" s="6" t="s">
        <v>19</v>
      </c>
      <c r="F252" s="6" t="s">
        <v>87</v>
      </c>
      <c r="I252" s="7">
        <v>1.0</v>
      </c>
      <c r="J252" s="6">
        <f t="shared" si="1"/>
        <v>1</v>
      </c>
      <c r="K252" s="7" t="s">
        <v>427</v>
      </c>
      <c r="L252" s="10" t="b">
        <v>1</v>
      </c>
      <c r="M252" s="6"/>
      <c r="N252" s="6">
        <v>4.0</v>
      </c>
      <c r="O252" s="6">
        <f t="shared" si="2"/>
        <v>1</v>
      </c>
    </row>
    <row r="253" ht="14.25" customHeight="1">
      <c r="A253" s="6" t="s">
        <v>428</v>
      </c>
      <c r="B253" s="6" t="s">
        <v>426</v>
      </c>
      <c r="C253" s="6" t="s">
        <v>18</v>
      </c>
      <c r="D253" s="6" t="s">
        <v>18</v>
      </c>
      <c r="E253" s="6" t="s">
        <v>19</v>
      </c>
      <c r="F253" s="6" t="s">
        <v>87</v>
      </c>
      <c r="G253" s="7">
        <v>1.0</v>
      </c>
      <c r="J253" s="6">
        <f t="shared" si="1"/>
        <v>1</v>
      </c>
      <c r="K253" s="7"/>
      <c r="L253" s="6" t="b">
        <v>0</v>
      </c>
      <c r="M253" s="6"/>
      <c r="N253" s="6">
        <v>15.0</v>
      </c>
      <c r="O253" s="6">
        <f t="shared" si="2"/>
        <v>1</v>
      </c>
    </row>
    <row r="254" ht="14.25" customHeight="1">
      <c r="A254" s="6" t="s">
        <v>429</v>
      </c>
      <c r="B254" s="6" t="s">
        <v>426</v>
      </c>
      <c r="C254" s="6" t="s">
        <v>18</v>
      </c>
      <c r="D254" s="6" t="s">
        <v>18</v>
      </c>
      <c r="E254" s="6" t="s">
        <v>19</v>
      </c>
      <c r="F254" s="6" t="s">
        <v>87</v>
      </c>
      <c r="H254" s="7">
        <v>1.0</v>
      </c>
      <c r="J254" s="6">
        <f t="shared" si="1"/>
        <v>1</v>
      </c>
      <c r="K254" s="7" t="s">
        <v>430</v>
      </c>
      <c r="L254" s="10" t="b">
        <v>1</v>
      </c>
      <c r="M254" s="6"/>
      <c r="N254" s="6">
        <v>6.0</v>
      </c>
      <c r="O254" s="6">
        <f t="shared" si="2"/>
        <v>1</v>
      </c>
    </row>
    <row r="255" ht="14.25" customHeight="1">
      <c r="A255" s="6" t="s">
        <v>431</v>
      </c>
      <c r="B255" s="6" t="s">
        <v>432</v>
      </c>
      <c r="C255" s="6" t="s">
        <v>18</v>
      </c>
      <c r="D255" s="6" t="s">
        <v>18</v>
      </c>
      <c r="E255" s="6" t="s">
        <v>19</v>
      </c>
      <c r="F255" s="6" t="s">
        <v>20</v>
      </c>
      <c r="I255" s="7">
        <v>1.0</v>
      </c>
      <c r="J255" s="6">
        <f t="shared" si="1"/>
        <v>1</v>
      </c>
      <c r="L255" s="6" t="b">
        <v>0</v>
      </c>
      <c r="M255" s="6"/>
      <c r="N255" s="6">
        <v>2.0</v>
      </c>
      <c r="O255" s="6">
        <f t="shared" si="2"/>
        <v>1</v>
      </c>
    </row>
    <row r="256" ht="14.25" customHeight="1">
      <c r="A256" s="6" t="s">
        <v>433</v>
      </c>
      <c r="B256" s="6" t="s">
        <v>432</v>
      </c>
      <c r="C256" s="6" t="s">
        <v>18</v>
      </c>
      <c r="D256" s="6" t="s">
        <v>18</v>
      </c>
      <c r="E256" s="6" t="s">
        <v>19</v>
      </c>
      <c r="F256" s="6" t="s">
        <v>20</v>
      </c>
      <c r="H256" s="7"/>
      <c r="J256" s="6">
        <f t="shared" si="1"/>
        <v>0</v>
      </c>
      <c r="K256" s="7" t="s">
        <v>434</v>
      </c>
      <c r="L256" s="6" t="b">
        <v>0</v>
      </c>
      <c r="M256" s="6"/>
      <c r="O256" s="6">
        <f t="shared" si="2"/>
        <v>0</v>
      </c>
    </row>
    <row r="257" ht="14.25" customHeight="1">
      <c r="A257" s="6" t="s">
        <v>435</v>
      </c>
      <c r="B257" s="6" t="s">
        <v>432</v>
      </c>
      <c r="C257" s="6" t="s">
        <v>18</v>
      </c>
      <c r="D257" s="6" t="s">
        <v>18</v>
      </c>
      <c r="E257" s="6" t="s">
        <v>19</v>
      </c>
      <c r="F257" s="6" t="s">
        <v>20</v>
      </c>
      <c r="G257" s="7"/>
      <c r="J257" s="6">
        <f t="shared" si="1"/>
        <v>0</v>
      </c>
      <c r="K257" s="7" t="s">
        <v>436</v>
      </c>
      <c r="L257" s="6" t="b">
        <v>0</v>
      </c>
      <c r="M257" s="6"/>
      <c r="O257" s="6">
        <f t="shared" si="2"/>
        <v>0</v>
      </c>
    </row>
    <row r="258" ht="14.25" customHeight="1">
      <c r="A258" s="6" t="s">
        <v>437</v>
      </c>
      <c r="B258" s="6" t="s">
        <v>438</v>
      </c>
      <c r="C258" s="6" t="s">
        <v>18</v>
      </c>
      <c r="D258" s="6" t="s">
        <v>18</v>
      </c>
      <c r="E258" s="6" t="s">
        <v>19</v>
      </c>
      <c r="F258" s="6" t="s">
        <v>37</v>
      </c>
      <c r="G258" s="7"/>
      <c r="H258" s="7"/>
      <c r="J258" s="6">
        <f t="shared" si="1"/>
        <v>0</v>
      </c>
      <c r="K258" s="7" t="s">
        <v>439</v>
      </c>
      <c r="L258" s="10" t="b">
        <v>1</v>
      </c>
      <c r="M258" s="6"/>
      <c r="N258" s="6">
        <v>7.0</v>
      </c>
      <c r="O258" s="6">
        <f t="shared" si="2"/>
        <v>0</v>
      </c>
    </row>
    <row r="259" ht="14.25" customHeight="1">
      <c r="A259" s="6" t="s">
        <v>440</v>
      </c>
      <c r="B259" s="6" t="s">
        <v>438</v>
      </c>
      <c r="C259" s="6" t="s">
        <v>18</v>
      </c>
      <c r="D259" s="6" t="s">
        <v>18</v>
      </c>
      <c r="E259" s="6" t="s">
        <v>19</v>
      </c>
      <c r="F259" s="6" t="s">
        <v>37</v>
      </c>
      <c r="G259" s="7">
        <v>1.0</v>
      </c>
      <c r="H259" s="7"/>
      <c r="J259" s="6">
        <f t="shared" si="1"/>
        <v>1</v>
      </c>
      <c r="L259" s="6" t="b">
        <v>0</v>
      </c>
      <c r="M259" s="6"/>
      <c r="N259" s="6">
        <v>9.0</v>
      </c>
      <c r="O259" s="6">
        <f t="shared" si="2"/>
        <v>1</v>
      </c>
    </row>
    <row r="260" ht="14.25" customHeight="1">
      <c r="A260" s="6" t="s">
        <v>441</v>
      </c>
      <c r="B260" s="6" t="s">
        <v>438</v>
      </c>
      <c r="C260" s="6" t="s">
        <v>18</v>
      </c>
      <c r="D260" s="6" t="s">
        <v>18</v>
      </c>
      <c r="E260" s="6" t="s">
        <v>19</v>
      </c>
      <c r="F260" s="6" t="s">
        <v>37</v>
      </c>
      <c r="H260" s="7">
        <v>1.0</v>
      </c>
      <c r="J260" s="6">
        <f t="shared" si="1"/>
        <v>1</v>
      </c>
      <c r="L260" s="6" t="b">
        <v>0</v>
      </c>
      <c r="M260" s="6"/>
      <c r="N260" s="6">
        <v>16.0</v>
      </c>
      <c r="O260" s="6">
        <f t="shared" si="2"/>
        <v>1</v>
      </c>
    </row>
    <row r="261" ht="14.25" customHeight="1">
      <c r="A261" s="6" t="s">
        <v>442</v>
      </c>
      <c r="B261" s="6" t="s">
        <v>438</v>
      </c>
      <c r="C261" s="6" t="s">
        <v>18</v>
      </c>
      <c r="D261" s="6" t="s">
        <v>18</v>
      </c>
      <c r="E261" s="6" t="s">
        <v>19</v>
      </c>
      <c r="F261" s="6" t="s">
        <v>37</v>
      </c>
      <c r="H261" s="7">
        <v>1.0</v>
      </c>
      <c r="J261" s="6">
        <f t="shared" si="1"/>
        <v>1</v>
      </c>
      <c r="L261" s="6" t="b">
        <v>0</v>
      </c>
      <c r="M261" s="6"/>
      <c r="N261" s="6">
        <v>5.0</v>
      </c>
      <c r="O261" s="6">
        <f t="shared" si="2"/>
        <v>1</v>
      </c>
    </row>
    <row r="262" ht="14.25" customHeight="1">
      <c r="A262" s="6" t="s">
        <v>443</v>
      </c>
      <c r="B262" s="6" t="s">
        <v>444</v>
      </c>
      <c r="C262" s="6" t="s">
        <v>18</v>
      </c>
      <c r="D262" s="6" t="s">
        <v>18</v>
      </c>
      <c r="E262" s="6" t="s">
        <v>19</v>
      </c>
      <c r="F262" s="6" t="s">
        <v>87</v>
      </c>
      <c r="G262" s="7">
        <v>1.0</v>
      </c>
      <c r="J262" s="6">
        <f t="shared" si="1"/>
        <v>1</v>
      </c>
      <c r="L262" s="6" t="b">
        <v>0</v>
      </c>
      <c r="M262" s="6"/>
      <c r="N262" s="6">
        <v>8.0</v>
      </c>
      <c r="O262" s="6">
        <f t="shared" si="2"/>
        <v>1</v>
      </c>
    </row>
    <row r="263" ht="14.25" customHeight="1">
      <c r="A263" s="6" t="s">
        <v>445</v>
      </c>
      <c r="B263" s="6" t="s">
        <v>444</v>
      </c>
      <c r="C263" s="6" t="s">
        <v>18</v>
      </c>
      <c r="D263" s="6" t="s">
        <v>18</v>
      </c>
      <c r="E263" s="6" t="s">
        <v>19</v>
      </c>
      <c r="F263" s="6" t="s">
        <v>87</v>
      </c>
      <c r="H263" s="7">
        <v>1.0</v>
      </c>
      <c r="J263" s="6">
        <f t="shared" si="1"/>
        <v>1</v>
      </c>
      <c r="K263" s="7" t="s">
        <v>446</v>
      </c>
      <c r="L263" s="6" t="b">
        <v>0</v>
      </c>
      <c r="M263" s="7"/>
      <c r="O263" s="6">
        <f t="shared" si="2"/>
        <v>1</v>
      </c>
    </row>
    <row r="264" ht="14.25" customHeight="1">
      <c r="A264" s="6" t="s">
        <v>447</v>
      </c>
      <c r="B264" s="6" t="s">
        <v>448</v>
      </c>
      <c r="C264" s="6" t="s">
        <v>18</v>
      </c>
      <c r="D264" s="6" t="s">
        <v>18</v>
      </c>
      <c r="E264" s="6" t="s">
        <v>19</v>
      </c>
      <c r="F264" s="7" t="s">
        <v>37</v>
      </c>
      <c r="H264" s="7">
        <v>1.0</v>
      </c>
      <c r="J264" s="6">
        <f t="shared" si="1"/>
        <v>1</v>
      </c>
      <c r="K264" s="7"/>
      <c r="L264" s="6" t="b">
        <v>0</v>
      </c>
      <c r="M264" s="6"/>
      <c r="O264" s="6">
        <f t="shared" si="2"/>
        <v>1</v>
      </c>
      <c r="P264" s="7" t="s">
        <v>21</v>
      </c>
    </row>
    <row r="265" ht="14.25" customHeight="1">
      <c r="A265" s="6" t="s">
        <v>449</v>
      </c>
      <c r="B265" s="6" t="s">
        <v>448</v>
      </c>
      <c r="C265" s="6" t="s">
        <v>18</v>
      </c>
      <c r="D265" s="6" t="s">
        <v>18</v>
      </c>
      <c r="E265" s="6" t="s">
        <v>19</v>
      </c>
      <c r="F265" s="7" t="s">
        <v>37</v>
      </c>
      <c r="G265" s="7">
        <v>1.0</v>
      </c>
      <c r="J265" s="6">
        <f t="shared" si="1"/>
        <v>1</v>
      </c>
      <c r="L265" s="6" t="b">
        <v>0</v>
      </c>
      <c r="M265" s="6"/>
      <c r="O265" s="6">
        <f t="shared" si="2"/>
        <v>1</v>
      </c>
      <c r="P265" s="7" t="s">
        <v>21</v>
      </c>
    </row>
    <row r="266" ht="14.25" customHeight="1">
      <c r="A266" s="6" t="s">
        <v>450</v>
      </c>
      <c r="B266" s="6" t="s">
        <v>451</v>
      </c>
      <c r="C266" s="6" t="s">
        <v>18</v>
      </c>
      <c r="D266" s="6" t="s">
        <v>18</v>
      </c>
      <c r="E266" s="6" t="s">
        <v>19</v>
      </c>
      <c r="F266" s="6" t="s">
        <v>20</v>
      </c>
      <c r="H266" s="7"/>
      <c r="I266" s="7"/>
      <c r="J266" s="6">
        <f t="shared" si="1"/>
        <v>0</v>
      </c>
      <c r="L266" s="6" t="b">
        <v>0</v>
      </c>
      <c r="M266" s="6"/>
      <c r="O266" s="6">
        <f t="shared" si="2"/>
        <v>0</v>
      </c>
    </row>
    <row r="267" ht="14.25" customHeight="1">
      <c r="A267" s="15" t="s">
        <v>452</v>
      </c>
      <c r="B267" s="6" t="s">
        <v>451</v>
      </c>
      <c r="C267" s="6" t="s">
        <v>18</v>
      </c>
      <c r="D267" s="6" t="s">
        <v>18</v>
      </c>
      <c r="E267" s="6" t="s">
        <v>19</v>
      </c>
      <c r="F267" s="6" t="s">
        <v>20</v>
      </c>
      <c r="G267" s="7">
        <v>1.0</v>
      </c>
      <c r="J267" s="6">
        <f t="shared" si="1"/>
        <v>1</v>
      </c>
      <c r="K267" s="7"/>
      <c r="L267" s="6" t="b">
        <v>0</v>
      </c>
      <c r="M267" s="7"/>
      <c r="O267" s="6">
        <f t="shared" si="2"/>
        <v>1</v>
      </c>
    </row>
    <row r="268" ht="14.25" customHeight="1">
      <c r="A268" s="6" t="s">
        <v>453</v>
      </c>
      <c r="B268" s="6" t="s">
        <v>451</v>
      </c>
      <c r="C268" s="6" t="s">
        <v>18</v>
      </c>
      <c r="D268" s="6" t="s">
        <v>18</v>
      </c>
      <c r="E268" s="6" t="s">
        <v>19</v>
      </c>
      <c r="F268" s="6" t="s">
        <v>20</v>
      </c>
      <c r="H268" s="7"/>
      <c r="J268" s="6">
        <f t="shared" si="1"/>
        <v>0</v>
      </c>
      <c r="L268" s="6" t="b">
        <v>0</v>
      </c>
      <c r="M268" s="7" t="s">
        <v>167</v>
      </c>
      <c r="O268" s="6">
        <f t="shared" si="2"/>
        <v>0</v>
      </c>
    </row>
    <row r="269" ht="14.25" customHeight="1">
      <c r="A269" s="6" t="s">
        <v>454</v>
      </c>
      <c r="B269" s="6" t="s">
        <v>455</v>
      </c>
      <c r="C269" s="6" t="s">
        <v>18</v>
      </c>
      <c r="D269" s="6" t="s">
        <v>18</v>
      </c>
      <c r="E269" s="6" t="s">
        <v>19</v>
      </c>
      <c r="F269" s="6" t="s">
        <v>66</v>
      </c>
      <c r="I269" s="7">
        <v>1.0</v>
      </c>
      <c r="J269" s="6">
        <f t="shared" si="1"/>
        <v>1</v>
      </c>
      <c r="L269" s="6" t="b">
        <v>0</v>
      </c>
      <c r="M269" s="6"/>
      <c r="N269" s="6">
        <v>3.0</v>
      </c>
      <c r="O269" s="6">
        <f t="shared" si="2"/>
        <v>1</v>
      </c>
      <c r="P269" s="7" t="s">
        <v>21</v>
      </c>
    </row>
    <row r="270" ht="14.25" customHeight="1">
      <c r="A270" s="6" t="s">
        <v>456</v>
      </c>
      <c r="B270" s="6" t="s">
        <v>455</v>
      </c>
      <c r="C270" s="6" t="s">
        <v>18</v>
      </c>
      <c r="D270" s="6" t="s">
        <v>18</v>
      </c>
      <c r="E270" s="6" t="s">
        <v>19</v>
      </c>
      <c r="F270" s="6" t="s">
        <v>66</v>
      </c>
      <c r="G270" s="7">
        <v>1.0</v>
      </c>
      <c r="J270" s="6">
        <f t="shared" si="1"/>
        <v>1</v>
      </c>
      <c r="L270" s="6" t="b">
        <v>0</v>
      </c>
      <c r="M270" s="6"/>
      <c r="O270" s="6">
        <f t="shared" si="2"/>
        <v>1</v>
      </c>
      <c r="P270" s="7" t="s">
        <v>21</v>
      </c>
    </row>
    <row r="271" ht="14.25" customHeight="1">
      <c r="A271" s="6" t="s">
        <v>457</v>
      </c>
      <c r="B271" s="6" t="s">
        <v>458</v>
      </c>
      <c r="C271" s="6" t="s">
        <v>18</v>
      </c>
      <c r="D271" s="6" t="s">
        <v>18</v>
      </c>
      <c r="E271" s="6" t="s">
        <v>19</v>
      </c>
      <c r="F271" s="6" t="s">
        <v>25</v>
      </c>
      <c r="H271" s="7"/>
      <c r="J271" s="6">
        <f t="shared" si="1"/>
        <v>0</v>
      </c>
      <c r="K271" s="7" t="s">
        <v>459</v>
      </c>
      <c r="L271" s="6" t="b">
        <v>0</v>
      </c>
      <c r="M271" s="7" t="s">
        <v>45</v>
      </c>
      <c r="O271" s="6">
        <f t="shared" si="2"/>
        <v>0</v>
      </c>
    </row>
    <row r="272" ht="14.25" customHeight="1">
      <c r="A272" s="6" t="s">
        <v>460</v>
      </c>
      <c r="B272" s="6" t="s">
        <v>458</v>
      </c>
      <c r="C272" s="6" t="s">
        <v>18</v>
      </c>
      <c r="D272" s="6" t="s">
        <v>18</v>
      </c>
      <c r="E272" s="6" t="s">
        <v>19</v>
      </c>
      <c r="F272" s="6" t="s">
        <v>25</v>
      </c>
      <c r="H272" s="7">
        <v>1.0</v>
      </c>
      <c r="J272" s="6">
        <f t="shared" si="1"/>
        <v>1</v>
      </c>
      <c r="L272" s="6" t="b">
        <v>0</v>
      </c>
      <c r="M272" s="6"/>
      <c r="N272" s="6">
        <v>6.0</v>
      </c>
      <c r="O272" s="6">
        <f t="shared" si="2"/>
        <v>1</v>
      </c>
    </row>
    <row r="273" ht="14.25" customHeight="1">
      <c r="A273" s="6" t="s">
        <v>461</v>
      </c>
      <c r="B273" s="6" t="s">
        <v>458</v>
      </c>
      <c r="C273" s="6" t="s">
        <v>18</v>
      </c>
      <c r="D273" s="6" t="s">
        <v>18</v>
      </c>
      <c r="E273" s="6" t="s">
        <v>19</v>
      </c>
      <c r="F273" s="6" t="s">
        <v>25</v>
      </c>
      <c r="G273" s="7">
        <v>1.0</v>
      </c>
      <c r="J273" s="6">
        <f t="shared" si="1"/>
        <v>1</v>
      </c>
      <c r="L273" s="6" t="b">
        <v>0</v>
      </c>
      <c r="M273" s="6"/>
      <c r="N273" s="6">
        <v>6.0</v>
      </c>
      <c r="O273" s="6">
        <f t="shared" si="2"/>
        <v>1</v>
      </c>
    </row>
    <row r="274" ht="14.25" customHeight="1">
      <c r="A274" s="6" t="s">
        <v>462</v>
      </c>
      <c r="B274" s="6" t="s">
        <v>458</v>
      </c>
      <c r="C274" s="6" t="s">
        <v>18</v>
      </c>
      <c r="D274" s="6" t="s">
        <v>18</v>
      </c>
      <c r="E274" s="6" t="s">
        <v>19</v>
      </c>
      <c r="F274" s="6" t="s">
        <v>25</v>
      </c>
      <c r="H274" s="7"/>
      <c r="J274" s="6">
        <f t="shared" si="1"/>
        <v>0</v>
      </c>
      <c r="K274" s="7" t="s">
        <v>463</v>
      </c>
      <c r="L274" s="6" t="b">
        <v>0</v>
      </c>
      <c r="M274" s="7" t="s">
        <v>98</v>
      </c>
      <c r="N274" s="6">
        <v>3.0</v>
      </c>
      <c r="O274" s="6">
        <f t="shared" si="2"/>
        <v>0</v>
      </c>
    </row>
    <row r="275" ht="14.25" customHeight="1">
      <c r="A275" s="6" t="s">
        <v>464</v>
      </c>
      <c r="B275" s="6" t="s">
        <v>458</v>
      </c>
      <c r="C275" s="6" t="s">
        <v>18</v>
      </c>
      <c r="D275" s="6" t="s">
        <v>18</v>
      </c>
      <c r="E275" s="6" t="s">
        <v>19</v>
      </c>
      <c r="F275" s="6" t="s">
        <v>25</v>
      </c>
      <c r="G275" s="7">
        <v>1.0</v>
      </c>
      <c r="J275" s="6">
        <f t="shared" si="1"/>
        <v>1</v>
      </c>
      <c r="L275" s="6" t="b">
        <v>0</v>
      </c>
      <c r="M275" s="6"/>
      <c r="N275" s="6">
        <v>5.0</v>
      </c>
      <c r="O275" s="6">
        <f t="shared" si="2"/>
        <v>1</v>
      </c>
    </row>
    <row r="276" ht="14.25" customHeight="1">
      <c r="A276" s="6" t="s">
        <v>465</v>
      </c>
      <c r="B276" s="6" t="s">
        <v>458</v>
      </c>
      <c r="C276" s="6" t="s">
        <v>18</v>
      </c>
      <c r="D276" s="6" t="s">
        <v>18</v>
      </c>
      <c r="E276" s="6" t="s">
        <v>19</v>
      </c>
      <c r="F276" s="6" t="s">
        <v>25</v>
      </c>
      <c r="H276" s="7">
        <v>1.0</v>
      </c>
      <c r="J276" s="6">
        <f t="shared" si="1"/>
        <v>1</v>
      </c>
      <c r="L276" s="6" t="b">
        <v>0</v>
      </c>
      <c r="M276" s="6"/>
      <c r="N276" s="6">
        <v>3.0</v>
      </c>
      <c r="O276" s="6">
        <f t="shared" si="2"/>
        <v>1</v>
      </c>
    </row>
    <row r="277" ht="14.25" customHeight="1">
      <c r="A277" s="6" t="s">
        <v>466</v>
      </c>
      <c r="B277" s="6" t="s">
        <v>467</v>
      </c>
      <c r="C277" s="6" t="s">
        <v>18</v>
      </c>
      <c r="D277" s="6" t="s">
        <v>18</v>
      </c>
      <c r="E277" s="6" t="s">
        <v>19</v>
      </c>
      <c r="F277" s="6" t="s">
        <v>87</v>
      </c>
      <c r="G277" s="7">
        <v>1.0</v>
      </c>
      <c r="J277" s="6">
        <f t="shared" si="1"/>
        <v>1</v>
      </c>
      <c r="L277" s="6" t="b">
        <v>0</v>
      </c>
      <c r="M277" s="6"/>
      <c r="N277" s="6">
        <v>10.0</v>
      </c>
      <c r="O277" s="6">
        <f t="shared" si="2"/>
        <v>1</v>
      </c>
    </row>
    <row r="278" ht="14.25" customHeight="1">
      <c r="A278" s="6" t="s">
        <v>468</v>
      </c>
      <c r="B278" s="6" t="s">
        <v>469</v>
      </c>
      <c r="C278" s="6" t="s">
        <v>18</v>
      </c>
      <c r="D278" s="6" t="s">
        <v>79</v>
      </c>
      <c r="E278" s="6" t="s">
        <v>80</v>
      </c>
      <c r="F278" s="6" t="s">
        <v>66</v>
      </c>
      <c r="G278" s="8"/>
      <c r="H278" s="8"/>
      <c r="I278" s="8"/>
      <c r="J278" s="6">
        <f t="shared" si="1"/>
        <v>0</v>
      </c>
      <c r="K278" s="9"/>
      <c r="L278" s="6" t="b">
        <v>0</v>
      </c>
      <c r="M278" s="7" t="s">
        <v>39</v>
      </c>
      <c r="O278" s="6">
        <f t="shared" si="2"/>
        <v>0</v>
      </c>
    </row>
    <row r="279" ht="14.25" customHeight="1">
      <c r="A279" s="6" t="s">
        <v>470</v>
      </c>
      <c r="B279" s="6" t="s">
        <v>471</v>
      </c>
      <c r="C279" s="6" t="s">
        <v>18</v>
      </c>
      <c r="D279" s="6" t="s">
        <v>18</v>
      </c>
      <c r="E279" s="6" t="s">
        <v>19</v>
      </c>
      <c r="F279" s="7" t="s">
        <v>87</v>
      </c>
      <c r="G279" s="7">
        <v>1.0</v>
      </c>
      <c r="J279" s="6">
        <f t="shared" si="1"/>
        <v>1</v>
      </c>
      <c r="L279" s="6" t="b">
        <v>0</v>
      </c>
      <c r="M279" s="6"/>
      <c r="N279" s="6">
        <v>1.0</v>
      </c>
      <c r="O279" s="6">
        <f t="shared" si="2"/>
        <v>1</v>
      </c>
    </row>
    <row r="280" ht="14.25" customHeight="1">
      <c r="A280" s="6" t="s">
        <v>472</v>
      </c>
      <c r="B280" s="6" t="s">
        <v>471</v>
      </c>
      <c r="C280" s="6" t="s">
        <v>18</v>
      </c>
      <c r="D280" s="6" t="s">
        <v>18</v>
      </c>
      <c r="E280" s="6" t="s">
        <v>19</v>
      </c>
      <c r="F280" s="7" t="s">
        <v>87</v>
      </c>
      <c r="G280" s="8"/>
      <c r="H280" s="8"/>
      <c r="I280" s="8"/>
      <c r="J280" s="6">
        <f t="shared" si="1"/>
        <v>0</v>
      </c>
      <c r="K280" s="9"/>
      <c r="L280" s="6" t="b">
        <v>0</v>
      </c>
      <c r="M280" s="7" t="s">
        <v>143</v>
      </c>
      <c r="O280" s="6">
        <f t="shared" si="2"/>
        <v>0</v>
      </c>
    </row>
    <row r="281" ht="14.25" customHeight="1">
      <c r="A281" s="6" t="s">
        <v>473</v>
      </c>
      <c r="B281" s="6" t="s">
        <v>272</v>
      </c>
      <c r="C281" s="6" t="s">
        <v>18</v>
      </c>
      <c r="D281" s="6" t="s">
        <v>18</v>
      </c>
      <c r="E281" s="6" t="s">
        <v>19</v>
      </c>
      <c r="F281" s="7" t="s">
        <v>87</v>
      </c>
      <c r="G281" s="16">
        <v>1.0</v>
      </c>
      <c r="H281" s="14"/>
      <c r="I281" s="14"/>
      <c r="J281" s="6">
        <f t="shared" si="1"/>
        <v>1</v>
      </c>
      <c r="K281" s="14"/>
      <c r="L281" s="6" t="b">
        <v>0</v>
      </c>
      <c r="M281" s="6"/>
      <c r="O281" s="6">
        <f t="shared" si="2"/>
        <v>1</v>
      </c>
    </row>
    <row r="282" ht="14.25" customHeight="1">
      <c r="A282" s="6" t="s">
        <v>474</v>
      </c>
      <c r="B282" s="6" t="s">
        <v>272</v>
      </c>
      <c r="C282" s="6" t="s">
        <v>18</v>
      </c>
      <c r="D282" s="6" t="s">
        <v>18</v>
      </c>
      <c r="E282" s="6" t="s">
        <v>19</v>
      </c>
      <c r="F282" s="7" t="s">
        <v>87</v>
      </c>
      <c r="G282" s="8"/>
      <c r="H282" s="9"/>
      <c r="I282" s="8"/>
      <c r="J282" s="6">
        <f t="shared" si="1"/>
        <v>0</v>
      </c>
      <c r="K282" s="8"/>
      <c r="L282" s="6" t="b">
        <v>0</v>
      </c>
      <c r="M282" s="10" t="s">
        <v>69</v>
      </c>
      <c r="O282" s="6">
        <f t="shared" si="2"/>
        <v>0</v>
      </c>
    </row>
    <row r="283" ht="14.25" customHeight="1">
      <c r="A283" s="6" t="s">
        <v>475</v>
      </c>
      <c r="B283" s="6" t="s">
        <v>272</v>
      </c>
      <c r="C283" s="6" t="s">
        <v>18</v>
      </c>
      <c r="D283" s="6" t="s">
        <v>18</v>
      </c>
      <c r="E283" s="6" t="s">
        <v>19</v>
      </c>
      <c r="F283" s="7" t="s">
        <v>87</v>
      </c>
      <c r="G283" s="8"/>
      <c r="H283" s="9"/>
      <c r="I283" s="8"/>
      <c r="J283" s="6">
        <f t="shared" si="1"/>
        <v>0</v>
      </c>
      <c r="K283" s="8"/>
      <c r="L283" s="6" t="b">
        <v>0</v>
      </c>
      <c r="M283" s="10" t="s">
        <v>69</v>
      </c>
      <c r="O283" s="6">
        <f t="shared" si="2"/>
        <v>0</v>
      </c>
    </row>
    <row r="284" ht="14.25" customHeight="1">
      <c r="A284" s="6" t="s">
        <v>476</v>
      </c>
      <c r="B284" s="6" t="s">
        <v>477</v>
      </c>
      <c r="C284" s="6" t="s">
        <v>18</v>
      </c>
      <c r="D284" s="6" t="s">
        <v>18</v>
      </c>
      <c r="E284" s="6" t="s">
        <v>19</v>
      </c>
      <c r="F284" s="7" t="s">
        <v>87</v>
      </c>
      <c r="G284" s="13">
        <v>1.0</v>
      </c>
      <c r="H284" s="13"/>
      <c r="I284" s="14"/>
      <c r="J284" s="6">
        <f t="shared" si="1"/>
        <v>1</v>
      </c>
      <c r="K284" s="13" t="s">
        <v>478</v>
      </c>
      <c r="L284" s="6" t="b">
        <v>0</v>
      </c>
      <c r="M284" s="6"/>
      <c r="N284" s="6">
        <v>3.0</v>
      </c>
      <c r="O284" s="6">
        <f t="shared" si="2"/>
        <v>1</v>
      </c>
    </row>
    <row r="285" ht="14.25" customHeight="1">
      <c r="A285" s="6" t="s">
        <v>479</v>
      </c>
      <c r="B285" s="6" t="s">
        <v>477</v>
      </c>
      <c r="C285" s="6" t="s">
        <v>18</v>
      </c>
      <c r="D285" s="6" t="s">
        <v>18</v>
      </c>
      <c r="E285" s="6" t="s">
        <v>19</v>
      </c>
      <c r="F285" s="7" t="s">
        <v>87</v>
      </c>
      <c r="G285" s="13">
        <v>1.0</v>
      </c>
      <c r="H285" s="13"/>
      <c r="I285" s="14"/>
      <c r="J285" s="6">
        <f t="shared" si="1"/>
        <v>1</v>
      </c>
      <c r="K285" s="13" t="s">
        <v>480</v>
      </c>
      <c r="L285" s="6" t="b">
        <v>0</v>
      </c>
      <c r="M285" s="6"/>
      <c r="O285" s="6">
        <f t="shared" si="2"/>
        <v>1</v>
      </c>
    </row>
    <row r="286" ht="14.25" customHeight="1">
      <c r="A286" s="6" t="s">
        <v>481</v>
      </c>
      <c r="B286" s="6" t="s">
        <v>469</v>
      </c>
      <c r="C286" s="6" t="s">
        <v>18</v>
      </c>
      <c r="D286" s="6" t="s">
        <v>18</v>
      </c>
      <c r="E286" s="6" t="s">
        <v>19</v>
      </c>
      <c r="F286" s="6" t="s">
        <v>66</v>
      </c>
      <c r="G286" s="8"/>
      <c r="H286" s="9">
        <v>1.0</v>
      </c>
      <c r="I286" s="8"/>
      <c r="J286" s="6">
        <f t="shared" si="1"/>
        <v>1</v>
      </c>
      <c r="K286" s="17"/>
      <c r="L286" s="10" t="b">
        <v>1</v>
      </c>
      <c r="M286" s="6"/>
      <c r="O286" s="6">
        <f t="shared" si="2"/>
        <v>1</v>
      </c>
    </row>
    <row r="287" ht="14.25" customHeight="1">
      <c r="A287" s="6" t="s">
        <v>482</v>
      </c>
      <c r="B287" s="6" t="s">
        <v>469</v>
      </c>
      <c r="C287" s="6" t="s">
        <v>18</v>
      </c>
      <c r="D287" s="6" t="s">
        <v>18</v>
      </c>
      <c r="E287" s="6" t="s">
        <v>19</v>
      </c>
      <c r="F287" s="6" t="s">
        <v>66</v>
      </c>
      <c r="G287" s="8"/>
      <c r="H287" s="9">
        <v>1.0</v>
      </c>
      <c r="I287" s="8"/>
      <c r="J287" s="6">
        <f t="shared" si="1"/>
        <v>1</v>
      </c>
      <c r="K287" s="17"/>
      <c r="L287" s="10" t="b">
        <v>1</v>
      </c>
      <c r="M287" s="6"/>
      <c r="O287" s="6">
        <f t="shared" si="2"/>
        <v>1</v>
      </c>
    </row>
    <row r="288" ht="14.25" customHeight="1">
      <c r="A288" s="6" t="s">
        <v>483</v>
      </c>
      <c r="B288" s="6" t="s">
        <v>469</v>
      </c>
      <c r="C288" s="6" t="s">
        <v>18</v>
      </c>
      <c r="D288" s="6" t="s">
        <v>18</v>
      </c>
      <c r="E288" s="6" t="s">
        <v>19</v>
      </c>
      <c r="F288" s="6" t="s">
        <v>66</v>
      </c>
      <c r="G288" s="9">
        <v>1.0</v>
      </c>
      <c r="H288" s="8"/>
      <c r="I288" s="8"/>
      <c r="J288" s="6">
        <f t="shared" si="1"/>
        <v>1</v>
      </c>
      <c r="K288" s="17"/>
      <c r="L288" s="10" t="b">
        <v>1</v>
      </c>
      <c r="M288" s="6"/>
      <c r="O288" s="6">
        <f t="shared" si="2"/>
        <v>1</v>
      </c>
    </row>
    <row r="289" ht="14.25" customHeight="1">
      <c r="A289" s="6" t="s">
        <v>484</v>
      </c>
      <c r="B289" s="6" t="s">
        <v>469</v>
      </c>
      <c r="C289" s="6" t="s">
        <v>18</v>
      </c>
      <c r="D289" s="6" t="s">
        <v>18</v>
      </c>
      <c r="E289" s="6" t="s">
        <v>19</v>
      </c>
      <c r="F289" s="6" t="s">
        <v>66</v>
      </c>
      <c r="G289" s="8"/>
      <c r="H289" s="9">
        <v>1.0</v>
      </c>
      <c r="I289" s="8"/>
      <c r="J289" s="6">
        <f t="shared" si="1"/>
        <v>1</v>
      </c>
      <c r="K289" s="17"/>
      <c r="L289" s="10" t="b">
        <v>1</v>
      </c>
      <c r="M289" s="6"/>
      <c r="O289" s="6">
        <f t="shared" si="2"/>
        <v>1</v>
      </c>
    </row>
    <row r="290" ht="14.25" customHeight="1">
      <c r="A290" s="6" t="s">
        <v>485</v>
      </c>
      <c r="B290" s="6" t="s">
        <v>469</v>
      </c>
      <c r="C290" s="6" t="s">
        <v>18</v>
      </c>
      <c r="D290" s="6" t="s">
        <v>18</v>
      </c>
      <c r="E290" s="6" t="s">
        <v>19</v>
      </c>
      <c r="F290" s="6" t="s">
        <v>66</v>
      </c>
      <c r="G290" s="17"/>
      <c r="H290" s="9"/>
      <c r="I290" s="8"/>
      <c r="J290" s="6">
        <f t="shared" si="1"/>
        <v>0</v>
      </c>
      <c r="K290" s="17" t="s">
        <v>486</v>
      </c>
      <c r="L290" s="10" t="b">
        <v>1</v>
      </c>
      <c r="M290" s="6"/>
      <c r="O290" s="6">
        <f t="shared" si="2"/>
        <v>0</v>
      </c>
    </row>
    <row r="291" ht="14.25" customHeight="1">
      <c r="A291" s="6" t="s">
        <v>487</v>
      </c>
      <c r="B291" s="6" t="s">
        <v>469</v>
      </c>
      <c r="C291" s="6" t="s">
        <v>18</v>
      </c>
      <c r="D291" s="6" t="s">
        <v>18</v>
      </c>
      <c r="E291" s="6" t="s">
        <v>19</v>
      </c>
      <c r="F291" s="6" t="s">
        <v>66</v>
      </c>
      <c r="G291" s="9">
        <v>1.0</v>
      </c>
      <c r="H291" s="8"/>
      <c r="I291" s="8"/>
      <c r="J291" s="6">
        <f t="shared" si="1"/>
        <v>1</v>
      </c>
      <c r="K291" s="17"/>
      <c r="L291" s="10" t="b">
        <v>1</v>
      </c>
      <c r="M291" s="6"/>
      <c r="O291" s="6">
        <f t="shared" si="2"/>
        <v>1</v>
      </c>
    </row>
    <row r="292" ht="14.25" customHeight="1">
      <c r="A292" s="6" t="s">
        <v>488</v>
      </c>
      <c r="B292" s="6" t="s">
        <v>489</v>
      </c>
      <c r="C292" s="6" t="s">
        <v>18</v>
      </c>
      <c r="D292" s="6" t="s">
        <v>18</v>
      </c>
      <c r="E292" s="6" t="s">
        <v>19</v>
      </c>
      <c r="F292" s="6" t="s">
        <v>66</v>
      </c>
      <c r="H292" s="7">
        <v>1.0</v>
      </c>
      <c r="J292" s="6">
        <f t="shared" si="1"/>
        <v>1</v>
      </c>
      <c r="L292" s="6" t="b">
        <v>0</v>
      </c>
      <c r="M292" s="6"/>
      <c r="N292" s="6">
        <v>3.0</v>
      </c>
      <c r="O292" s="6">
        <f t="shared" si="2"/>
        <v>1</v>
      </c>
      <c r="P292" s="7" t="s">
        <v>21</v>
      </c>
    </row>
    <row r="293" ht="14.25" customHeight="1">
      <c r="A293" s="6" t="s">
        <v>490</v>
      </c>
      <c r="B293" s="6" t="s">
        <v>489</v>
      </c>
      <c r="C293" s="6" t="s">
        <v>18</v>
      </c>
      <c r="D293" s="6" t="s">
        <v>18</v>
      </c>
      <c r="E293" s="6" t="s">
        <v>19</v>
      </c>
      <c r="F293" s="6" t="s">
        <v>66</v>
      </c>
      <c r="H293" s="10">
        <v>1.0</v>
      </c>
      <c r="J293" s="6">
        <f t="shared" si="1"/>
        <v>1</v>
      </c>
      <c r="K293" s="7" t="s">
        <v>491</v>
      </c>
      <c r="L293" s="6" t="b">
        <v>0</v>
      </c>
      <c r="M293" s="6"/>
      <c r="N293" s="6">
        <v>3.0</v>
      </c>
      <c r="O293" s="6">
        <f t="shared" si="2"/>
        <v>1</v>
      </c>
      <c r="P293" s="7" t="s">
        <v>21</v>
      </c>
    </row>
    <row r="294" ht="14.25" customHeight="1">
      <c r="A294" s="6" t="s">
        <v>492</v>
      </c>
      <c r="B294" s="6" t="s">
        <v>493</v>
      </c>
      <c r="C294" s="6" t="s">
        <v>18</v>
      </c>
      <c r="D294" s="6" t="s">
        <v>18</v>
      </c>
      <c r="E294" s="6" t="s">
        <v>19</v>
      </c>
      <c r="F294" s="6" t="s">
        <v>66</v>
      </c>
      <c r="G294" s="8"/>
      <c r="H294" s="8"/>
      <c r="I294" s="8"/>
      <c r="J294" s="6">
        <f t="shared" si="1"/>
        <v>0</v>
      </c>
      <c r="K294" s="9"/>
      <c r="L294" s="6" t="b">
        <v>0</v>
      </c>
      <c r="M294" s="7" t="s">
        <v>69</v>
      </c>
      <c r="O294" s="6">
        <f t="shared" si="2"/>
        <v>0</v>
      </c>
      <c r="P294" s="7" t="s">
        <v>21</v>
      </c>
    </row>
    <row r="295" ht="14.25" customHeight="1">
      <c r="A295" s="6" t="s">
        <v>494</v>
      </c>
      <c r="B295" s="6" t="s">
        <v>493</v>
      </c>
      <c r="C295" s="6" t="s">
        <v>18</v>
      </c>
      <c r="D295" s="6" t="s">
        <v>18</v>
      </c>
      <c r="E295" s="6" t="s">
        <v>19</v>
      </c>
      <c r="F295" s="6" t="s">
        <v>66</v>
      </c>
      <c r="G295" s="8"/>
      <c r="H295" s="8"/>
      <c r="I295" s="8"/>
      <c r="J295" s="6">
        <f t="shared" si="1"/>
        <v>0</v>
      </c>
      <c r="K295" s="9"/>
      <c r="L295" s="6" t="b">
        <v>0</v>
      </c>
      <c r="M295" s="7" t="s">
        <v>39</v>
      </c>
      <c r="O295" s="6">
        <f t="shared" si="2"/>
        <v>0</v>
      </c>
      <c r="P295" s="7" t="s">
        <v>21</v>
      </c>
    </row>
    <row r="296" ht="14.25" customHeight="1">
      <c r="A296" s="6" t="s">
        <v>495</v>
      </c>
      <c r="B296" s="6" t="s">
        <v>493</v>
      </c>
      <c r="C296" s="6" t="s">
        <v>18</v>
      </c>
      <c r="D296" s="6" t="s">
        <v>18</v>
      </c>
      <c r="E296" s="6" t="s">
        <v>19</v>
      </c>
      <c r="F296" s="6" t="s">
        <v>66</v>
      </c>
      <c r="G296" s="8"/>
      <c r="H296" s="8"/>
      <c r="I296" s="8"/>
      <c r="J296" s="6">
        <f t="shared" si="1"/>
        <v>0</v>
      </c>
      <c r="K296" s="9"/>
      <c r="L296" s="6" t="b">
        <v>0</v>
      </c>
      <c r="M296" s="7" t="s">
        <v>69</v>
      </c>
      <c r="O296" s="6">
        <f t="shared" si="2"/>
        <v>0</v>
      </c>
      <c r="P296" s="7" t="s">
        <v>21</v>
      </c>
    </row>
    <row r="297" ht="14.25" customHeight="1">
      <c r="A297" s="6" t="s">
        <v>496</v>
      </c>
      <c r="B297" s="6" t="s">
        <v>497</v>
      </c>
      <c r="C297" s="6" t="s">
        <v>18</v>
      </c>
      <c r="D297" s="6" t="s">
        <v>18</v>
      </c>
      <c r="E297" s="6" t="s">
        <v>19</v>
      </c>
      <c r="F297" s="6" t="s">
        <v>87</v>
      </c>
      <c r="G297" s="14"/>
      <c r="H297" s="14"/>
      <c r="I297" s="13">
        <v>1.0</v>
      </c>
      <c r="J297" s="6">
        <f t="shared" si="1"/>
        <v>1</v>
      </c>
      <c r="K297" s="7" t="s">
        <v>498</v>
      </c>
      <c r="L297" s="6" t="b">
        <v>0</v>
      </c>
      <c r="M297" s="6"/>
      <c r="N297" s="6">
        <v>3.0</v>
      </c>
      <c r="O297" s="6">
        <f t="shared" si="2"/>
        <v>1</v>
      </c>
    </row>
    <row r="298" ht="14.25" customHeight="1">
      <c r="A298" s="6" t="s">
        <v>499</v>
      </c>
      <c r="B298" s="6" t="s">
        <v>497</v>
      </c>
      <c r="C298" s="6" t="s">
        <v>18</v>
      </c>
      <c r="D298" s="6" t="s">
        <v>18</v>
      </c>
      <c r="E298" s="6" t="s">
        <v>19</v>
      </c>
      <c r="F298" s="6" t="s">
        <v>87</v>
      </c>
      <c r="H298" s="7">
        <v>1.0</v>
      </c>
      <c r="J298" s="6">
        <f t="shared" si="1"/>
        <v>1</v>
      </c>
      <c r="L298" s="6" t="b">
        <v>0</v>
      </c>
      <c r="M298" s="6"/>
      <c r="N298" s="6">
        <v>12.0</v>
      </c>
      <c r="O298" s="6">
        <f t="shared" si="2"/>
        <v>1</v>
      </c>
    </row>
    <row r="299" ht="14.25" customHeight="1">
      <c r="A299" s="6" t="s">
        <v>500</v>
      </c>
      <c r="B299" s="6" t="s">
        <v>501</v>
      </c>
      <c r="C299" s="6" t="s">
        <v>18</v>
      </c>
      <c r="D299" s="6" t="s">
        <v>18</v>
      </c>
      <c r="E299" s="6" t="s">
        <v>19</v>
      </c>
      <c r="F299" s="6" t="s">
        <v>87</v>
      </c>
      <c r="G299" s="7">
        <v>1.0</v>
      </c>
      <c r="H299" s="7"/>
      <c r="J299" s="6">
        <f t="shared" si="1"/>
        <v>1</v>
      </c>
      <c r="K299" s="7" t="s">
        <v>502</v>
      </c>
      <c r="L299" s="10" t="b">
        <v>1</v>
      </c>
      <c r="M299" s="6"/>
      <c r="N299" s="6">
        <v>9.0</v>
      </c>
      <c r="O299" s="6">
        <f t="shared" si="2"/>
        <v>1</v>
      </c>
      <c r="P299" s="7" t="s">
        <v>21</v>
      </c>
    </row>
    <row r="300" ht="14.25" customHeight="1">
      <c r="A300" s="6" t="s">
        <v>503</v>
      </c>
      <c r="B300" s="6" t="s">
        <v>504</v>
      </c>
      <c r="C300" s="6" t="s">
        <v>18</v>
      </c>
      <c r="D300" s="6" t="s">
        <v>79</v>
      </c>
      <c r="E300" s="6" t="s">
        <v>80</v>
      </c>
      <c r="F300" s="6" t="s">
        <v>25</v>
      </c>
      <c r="G300" s="8"/>
      <c r="H300" s="8"/>
      <c r="I300" s="8"/>
      <c r="J300" s="6">
        <f t="shared" si="1"/>
        <v>0</v>
      </c>
      <c r="K300" s="9" t="s">
        <v>117</v>
      </c>
      <c r="L300" s="6" t="b">
        <v>0</v>
      </c>
      <c r="M300" s="7" t="s">
        <v>118</v>
      </c>
      <c r="O300" s="6">
        <f t="shared" si="2"/>
        <v>0</v>
      </c>
    </row>
    <row r="301" ht="14.25" customHeight="1">
      <c r="A301" s="6" t="s">
        <v>505</v>
      </c>
      <c r="B301" s="6" t="s">
        <v>504</v>
      </c>
      <c r="C301" s="6" t="s">
        <v>79</v>
      </c>
      <c r="D301" s="6" t="s">
        <v>18</v>
      </c>
      <c r="E301" s="6" t="s">
        <v>80</v>
      </c>
      <c r="F301" s="7" t="s">
        <v>25</v>
      </c>
      <c r="G301" s="8"/>
      <c r="H301" s="8"/>
      <c r="I301" s="8"/>
      <c r="J301" s="6">
        <f t="shared" si="1"/>
        <v>0</v>
      </c>
      <c r="K301" s="9" t="s">
        <v>117</v>
      </c>
      <c r="L301" s="6" t="b">
        <v>0</v>
      </c>
      <c r="M301" s="7" t="s">
        <v>118</v>
      </c>
      <c r="O301" s="6">
        <f t="shared" si="2"/>
        <v>0</v>
      </c>
    </row>
    <row r="302" ht="14.25" customHeight="1">
      <c r="A302" s="6" t="s">
        <v>506</v>
      </c>
      <c r="B302" s="6" t="s">
        <v>507</v>
      </c>
      <c r="C302" s="6" t="s">
        <v>18</v>
      </c>
      <c r="D302" s="6" t="s">
        <v>18</v>
      </c>
      <c r="E302" s="6" t="s">
        <v>19</v>
      </c>
      <c r="F302" s="6" t="s">
        <v>66</v>
      </c>
      <c r="G302" s="7">
        <v>1.0</v>
      </c>
      <c r="J302" s="6">
        <f t="shared" si="1"/>
        <v>1</v>
      </c>
      <c r="L302" s="6" t="b">
        <v>0</v>
      </c>
      <c r="M302" s="6"/>
      <c r="N302" s="6">
        <v>2.0</v>
      </c>
      <c r="O302" s="6">
        <f t="shared" si="2"/>
        <v>1</v>
      </c>
    </row>
    <row r="303" ht="14.25" customHeight="1">
      <c r="A303" s="6" t="s">
        <v>508</v>
      </c>
      <c r="B303" s="6" t="s">
        <v>507</v>
      </c>
      <c r="C303" s="6" t="s">
        <v>18</v>
      </c>
      <c r="D303" s="6" t="s">
        <v>18</v>
      </c>
      <c r="E303" s="6" t="s">
        <v>19</v>
      </c>
      <c r="F303" s="6" t="s">
        <v>66</v>
      </c>
      <c r="G303" s="9"/>
      <c r="H303" s="8"/>
      <c r="I303" s="8"/>
      <c r="J303" s="6">
        <f t="shared" si="1"/>
        <v>0</v>
      </c>
      <c r="K303" s="9" t="s">
        <v>509</v>
      </c>
      <c r="L303" s="6" t="b">
        <v>0</v>
      </c>
      <c r="M303" s="10" t="s">
        <v>98</v>
      </c>
      <c r="N303" s="6">
        <v>1.0</v>
      </c>
      <c r="O303" s="6">
        <f t="shared" si="2"/>
        <v>0</v>
      </c>
    </row>
    <row r="304" ht="14.25" customHeight="1">
      <c r="A304" s="6" t="s">
        <v>510</v>
      </c>
      <c r="B304" s="6" t="s">
        <v>507</v>
      </c>
      <c r="C304" s="6" t="s">
        <v>18</v>
      </c>
      <c r="D304" s="6" t="s">
        <v>18</v>
      </c>
      <c r="E304" s="6" t="s">
        <v>19</v>
      </c>
      <c r="F304" s="6" t="s">
        <v>66</v>
      </c>
      <c r="I304" s="7"/>
      <c r="J304" s="6">
        <f t="shared" si="1"/>
        <v>0</v>
      </c>
      <c r="L304" s="6" t="b">
        <v>0</v>
      </c>
      <c r="M304" s="6"/>
      <c r="N304" s="6">
        <v>1.0</v>
      </c>
      <c r="O304" s="6">
        <f t="shared" si="2"/>
        <v>0</v>
      </c>
    </row>
    <row r="305" ht="14.25" customHeight="1">
      <c r="A305" s="6" t="s">
        <v>511</v>
      </c>
      <c r="B305" s="6" t="s">
        <v>507</v>
      </c>
      <c r="C305" s="6" t="s">
        <v>18</v>
      </c>
      <c r="D305" s="6" t="s">
        <v>18</v>
      </c>
      <c r="E305" s="6" t="s">
        <v>19</v>
      </c>
      <c r="F305" s="6" t="s">
        <v>66</v>
      </c>
      <c r="G305" s="8"/>
      <c r="H305" s="8"/>
      <c r="I305" s="8"/>
      <c r="J305" s="6">
        <f t="shared" si="1"/>
        <v>0</v>
      </c>
      <c r="K305" s="9" t="s">
        <v>512</v>
      </c>
      <c r="L305" s="6" t="b">
        <v>0</v>
      </c>
      <c r="M305" s="7" t="s">
        <v>39</v>
      </c>
      <c r="O305" s="6">
        <f t="shared" si="2"/>
        <v>0</v>
      </c>
    </row>
    <row r="306" ht="14.25" customHeight="1">
      <c r="A306" s="6" t="s">
        <v>513</v>
      </c>
      <c r="B306" s="6" t="s">
        <v>514</v>
      </c>
      <c r="C306" s="6" t="s">
        <v>18</v>
      </c>
      <c r="D306" s="6" t="s">
        <v>18</v>
      </c>
      <c r="E306" s="6" t="s">
        <v>19</v>
      </c>
      <c r="F306" s="7" t="s">
        <v>37</v>
      </c>
      <c r="G306" s="8"/>
      <c r="H306" s="8"/>
      <c r="I306" s="8"/>
      <c r="J306" s="6">
        <f t="shared" si="1"/>
        <v>0</v>
      </c>
      <c r="K306" s="9" t="s">
        <v>515</v>
      </c>
      <c r="L306" s="6" t="b">
        <v>0</v>
      </c>
      <c r="M306" s="7" t="s">
        <v>118</v>
      </c>
      <c r="O306" s="6">
        <f t="shared" si="2"/>
        <v>0</v>
      </c>
    </row>
    <row r="307" ht="14.25" customHeight="1">
      <c r="A307" s="6" t="s">
        <v>516</v>
      </c>
      <c r="B307" s="6" t="s">
        <v>514</v>
      </c>
      <c r="C307" s="6" t="s">
        <v>18</v>
      </c>
      <c r="D307" s="6" t="s">
        <v>18</v>
      </c>
      <c r="E307" s="6" t="s">
        <v>19</v>
      </c>
      <c r="F307" s="7" t="s">
        <v>37</v>
      </c>
      <c r="G307" s="8"/>
      <c r="H307" s="8"/>
      <c r="I307" s="8"/>
      <c r="J307" s="6">
        <f t="shared" si="1"/>
        <v>0</v>
      </c>
      <c r="K307" s="9" t="s">
        <v>69</v>
      </c>
      <c r="L307" s="6" t="b">
        <v>0</v>
      </c>
      <c r="M307" s="7" t="s">
        <v>69</v>
      </c>
      <c r="O307" s="6">
        <f t="shared" si="2"/>
        <v>0</v>
      </c>
    </row>
    <row r="308" ht="14.25" customHeight="1">
      <c r="A308" s="6" t="s">
        <v>517</v>
      </c>
      <c r="B308" s="6" t="s">
        <v>514</v>
      </c>
      <c r="C308" s="6" t="s">
        <v>18</v>
      </c>
      <c r="D308" s="6" t="s">
        <v>18</v>
      </c>
      <c r="E308" s="6" t="s">
        <v>19</v>
      </c>
      <c r="F308" s="7" t="s">
        <v>37</v>
      </c>
      <c r="G308" s="8"/>
      <c r="H308" s="8"/>
      <c r="I308" s="8"/>
      <c r="J308" s="6">
        <f t="shared" si="1"/>
        <v>0</v>
      </c>
      <c r="K308" s="9"/>
      <c r="L308" s="6" t="b">
        <v>0</v>
      </c>
      <c r="M308" s="7" t="s">
        <v>98</v>
      </c>
      <c r="O308" s="6">
        <f t="shared" si="2"/>
        <v>0</v>
      </c>
    </row>
    <row r="309" ht="14.25" customHeight="1">
      <c r="A309" s="6" t="s">
        <v>518</v>
      </c>
      <c r="B309" s="6" t="s">
        <v>514</v>
      </c>
      <c r="C309" s="6" t="s">
        <v>18</v>
      </c>
      <c r="D309" s="6" t="s">
        <v>18</v>
      </c>
      <c r="E309" s="6" t="s">
        <v>19</v>
      </c>
      <c r="F309" s="7" t="s">
        <v>37</v>
      </c>
      <c r="G309" s="7">
        <v>1.0</v>
      </c>
      <c r="J309" s="6">
        <f t="shared" si="1"/>
        <v>1</v>
      </c>
      <c r="L309" s="6" t="b">
        <v>0</v>
      </c>
      <c r="M309" s="6"/>
      <c r="N309" s="6">
        <v>4.0</v>
      </c>
      <c r="O309" s="6">
        <f t="shared" si="2"/>
        <v>1</v>
      </c>
    </row>
    <row r="310" ht="14.25" customHeight="1">
      <c r="A310" s="6" t="s">
        <v>519</v>
      </c>
      <c r="B310" s="6" t="s">
        <v>514</v>
      </c>
      <c r="C310" s="6" t="s">
        <v>18</v>
      </c>
      <c r="D310" s="6" t="s">
        <v>18</v>
      </c>
      <c r="E310" s="6" t="s">
        <v>19</v>
      </c>
      <c r="F310" s="7" t="s">
        <v>37</v>
      </c>
      <c r="G310" s="8"/>
      <c r="H310" s="8"/>
      <c r="I310" s="8"/>
      <c r="J310" s="6">
        <f t="shared" si="1"/>
        <v>0</v>
      </c>
      <c r="K310" s="9"/>
      <c r="L310" s="6" t="b">
        <v>0</v>
      </c>
      <c r="M310" s="7" t="s">
        <v>69</v>
      </c>
      <c r="O310" s="6">
        <f t="shared" si="2"/>
        <v>0</v>
      </c>
    </row>
    <row r="311" ht="14.25" customHeight="1">
      <c r="A311" s="6" t="s">
        <v>520</v>
      </c>
      <c r="B311" s="6" t="s">
        <v>514</v>
      </c>
      <c r="C311" s="6" t="s">
        <v>18</v>
      </c>
      <c r="D311" s="6" t="s">
        <v>18</v>
      </c>
      <c r="E311" s="6" t="s">
        <v>19</v>
      </c>
      <c r="F311" s="7" t="s">
        <v>37</v>
      </c>
      <c r="G311" s="8"/>
      <c r="H311" s="8"/>
      <c r="I311" s="8"/>
      <c r="J311" s="6">
        <f t="shared" si="1"/>
        <v>0</v>
      </c>
      <c r="K311" s="9"/>
      <c r="L311" s="6" t="b">
        <v>0</v>
      </c>
      <c r="M311" s="7" t="s">
        <v>39</v>
      </c>
      <c r="O311" s="6">
        <f t="shared" si="2"/>
        <v>0</v>
      </c>
    </row>
    <row r="312" ht="14.25" customHeight="1">
      <c r="A312" s="6" t="s">
        <v>521</v>
      </c>
      <c r="B312" s="6" t="s">
        <v>514</v>
      </c>
      <c r="C312" s="6" t="s">
        <v>18</v>
      </c>
      <c r="D312" s="6" t="s">
        <v>18</v>
      </c>
      <c r="E312" s="6" t="s">
        <v>19</v>
      </c>
      <c r="F312" s="7" t="s">
        <v>37</v>
      </c>
      <c r="G312" s="8"/>
      <c r="H312" s="8"/>
      <c r="I312" s="8"/>
      <c r="J312" s="6">
        <f t="shared" si="1"/>
        <v>0</v>
      </c>
      <c r="K312" s="9" t="s">
        <v>522</v>
      </c>
      <c r="L312" s="6" t="b">
        <v>0</v>
      </c>
      <c r="M312" s="7" t="s">
        <v>143</v>
      </c>
      <c r="O312" s="6">
        <f t="shared" si="2"/>
        <v>0</v>
      </c>
    </row>
    <row r="313" ht="14.25" customHeight="1">
      <c r="A313" s="6" t="s">
        <v>523</v>
      </c>
      <c r="B313" s="6" t="s">
        <v>514</v>
      </c>
      <c r="C313" s="6" t="s">
        <v>18</v>
      </c>
      <c r="D313" s="6" t="s">
        <v>18</v>
      </c>
      <c r="E313" s="6" t="s">
        <v>19</v>
      </c>
      <c r="F313" s="7" t="s">
        <v>37</v>
      </c>
      <c r="I313" s="7">
        <v>1.0</v>
      </c>
      <c r="J313" s="6">
        <f t="shared" si="1"/>
        <v>1</v>
      </c>
      <c r="L313" s="6" t="b">
        <v>0</v>
      </c>
      <c r="M313" s="6"/>
      <c r="N313" s="6">
        <v>5.0</v>
      </c>
      <c r="O313" s="6">
        <f t="shared" si="2"/>
        <v>1</v>
      </c>
    </row>
    <row r="314" ht="14.25" customHeight="1">
      <c r="A314" s="6" t="s">
        <v>524</v>
      </c>
      <c r="B314" s="6" t="s">
        <v>525</v>
      </c>
      <c r="C314" s="6" t="s">
        <v>18</v>
      </c>
      <c r="D314" s="6" t="s">
        <v>18</v>
      </c>
      <c r="E314" s="6" t="s">
        <v>19</v>
      </c>
      <c r="F314" s="6" t="s">
        <v>37</v>
      </c>
      <c r="G314" s="9"/>
      <c r="H314" s="8"/>
      <c r="I314" s="8"/>
      <c r="J314" s="6">
        <f t="shared" si="1"/>
        <v>0</v>
      </c>
      <c r="K314" s="9"/>
      <c r="L314" s="6" t="b">
        <v>0</v>
      </c>
      <c r="M314" s="7" t="s">
        <v>69</v>
      </c>
      <c r="O314" s="6">
        <f t="shared" si="2"/>
        <v>0</v>
      </c>
    </row>
    <row r="315" ht="14.25" customHeight="1">
      <c r="A315" s="6" t="s">
        <v>526</v>
      </c>
      <c r="B315" s="6" t="s">
        <v>525</v>
      </c>
      <c r="C315" s="6" t="s">
        <v>18</v>
      </c>
      <c r="D315" s="6" t="s">
        <v>18</v>
      </c>
      <c r="E315" s="6" t="s">
        <v>19</v>
      </c>
      <c r="F315" s="6" t="s">
        <v>37</v>
      </c>
      <c r="G315" s="8"/>
      <c r="H315" s="9"/>
      <c r="I315" s="8"/>
      <c r="J315" s="6">
        <f t="shared" si="1"/>
        <v>0</v>
      </c>
      <c r="K315" s="9"/>
      <c r="L315" s="6" t="b">
        <v>0</v>
      </c>
      <c r="M315" s="7" t="s">
        <v>69</v>
      </c>
      <c r="O315" s="6">
        <f t="shared" si="2"/>
        <v>0</v>
      </c>
    </row>
    <row r="316" ht="14.25" customHeight="1">
      <c r="A316" s="6" t="s">
        <v>527</v>
      </c>
      <c r="B316" s="6" t="s">
        <v>528</v>
      </c>
      <c r="C316" s="6" t="s">
        <v>18</v>
      </c>
      <c r="D316" s="6" t="s">
        <v>18</v>
      </c>
      <c r="E316" s="6" t="s">
        <v>19</v>
      </c>
      <c r="F316" s="6" t="s">
        <v>37</v>
      </c>
      <c r="G316" s="9"/>
      <c r="H316" s="8"/>
      <c r="I316" s="8"/>
      <c r="J316" s="6">
        <f t="shared" si="1"/>
        <v>0</v>
      </c>
      <c r="K316" s="9"/>
      <c r="L316" s="6" t="b">
        <v>0</v>
      </c>
      <c r="M316" s="7" t="s">
        <v>118</v>
      </c>
      <c r="O316" s="6">
        <f t="shared" si="2"/>
        <v>0</v>
      </c>
    </row>
    <row r="317" ht="14.25" customHeight="1">
      <c r="A317" s="6" t="s">
        <v>529</v>
      </c>
      <c r="B317" s="6" t="s">
        <v>530</v>
      </c>
      <c r="C317" s="6" t="s">
        <v>18</v>
      </c>
      <c r="D317" s="6" t="s">
        <v>18</v>
      </c>
      <c r="E317" s="6" t="s">
        <v>19</v>
      </c>
      <c r="F317" s="7" t="s">
        <v>37</v>
      </c>
      <c r="H317" s="7">
        <v>1.0</v>
      </c>
      <c r="J317" s="6">
        <f t="shared" si="1"/>
        <v>1</v>
      </c>
      <c r="L317" s="6" t="b">
        <v>0</v>
      </c>
      <c r="M317" s="6"/>
      <c r="O317" s="6">
        <f t="shared" si="2"/>
        <v>1</v>
      </c>
    </row>
    <row r="318" ht="14.25" customHeight="1">
      <c r="A318" s="6" t="s">
        <v>531</v>
      </c>
      <c r="B318" s="6" t="s">
        <v>530</v>
      </c>
      <c r="C318" s="6" t="s">
        <v>18</v>
      </c>
      <c r="D318" s="6" t="s">
        <v>18</v>
      </c>
      <c r="E318" s="6" t="s">
        <v>19</v>
      </c>
      <c r="F318" s="7" t="s">
        <v>37</v>
      </c>
      <c r="G318" s="7">
        <v>1.0</v>
      </c>
      <c r="I318" s="7"/>
      <c r="J318" s="6">
        <f t="shared" si="1"/>
        <v>1</v>
      </c>
      <c r="L318" s="6" t="b">
        <v>0</v>
      </c>
      <c r="M318" s="6"/>
      <c r="N318" s="6">
        <v>5.0</v>
      </c>
      <c r="O318" s="6">
        <f t="shared" si="2"/>
        <v>1</v>
      </c>
    </row>
    <row r="319" ht="14.25" customHeight="1">
      <c r="A319" s="6" t="s">
        <v>532</v>
      </c>
      <c r="B319" s="6" t="s">
        <v>530</v>
      </c>
      <c r="C319" s="6" t="s">
        <v>18</v>
      </c>
      <c r="D319" s="6" t="s">
        <v>18</v>
      </c>
      <c r="E319" s="6" t="s">
        <v>19</v>
      </c>
      <c r="F319" s="7" t="s">
        <v>37</v>
      </c>
      <c r="H319" s="7">
        <v>1.0</v>
      </c>
      <c r="J319" s="6">
        <f t="shared" si="1"/>
        <v>1</v>
      </c>
      <c r="L319" s="6" t="b">
        <v>0</v>
      </c>
      <c r="M319" s="6"/>
      <c r="N319" s="6">
        <v>4.0</v>
      </c>
      <c r="O319" s="6">
        <f t="shared" si="2"/>
        <v>1</v>
      </c>
    </row>
    <row r="320" ht="14.25" customHeight="1">
      <c r="A320" s="6" t="s">
        <v>533</v>
      </c>
      <c r="B320" s="6" t="s">
        <v>530</v>
      </c>
      <c r="C320" s="6" t="s">
        <v>18</v>
      </c>
      <c r="D320" s="6" t="s">
        <v>18</v>
      </c>
      <c r="E320" s="6" t="s">
        <v>19</v>
      </c>
      <c r="F320" s="7" t="s">
        <v>37</v>
      </c>
      <c r="G320" s="8"/>
      <c r="H320" s="8"/>
      <c r="I320" s="8"/>
      <c r="J320" s="6">
        <f t="shared" si="1"/>
        <v>0</v>
      </c>
      <c r="K320" s="9" t="s">
        <v>534</v>
      </c>
      <c r="L320" s="6" t="b">
        <v>0</v>
      </c>
      <c r="M320" s="7" t="s">
        <v>98</v>
      </c>
      <c r="O320" s="6">
        <f t="shared" si="2"/>
        <v>0</v>
      </c>
    </row>
    <row r="321" ht="14.25" customHeight="1">
      <c r="A321" s="6" t="s">
        <v>535</v>
      </c>
      <c r="B321" s="6" t="s">
        <v>530</v>
      </c>
      <c r="C321" s="6" t="s">
        <v>18</v>
      </c>
      <c r="D321" s="6" t="s">
        <v>18</v>
      </c>
      <c r="E321" s="6" t="s">
        <v>19</v>
      </c>
      <c r="F321" s="7" t="s">
        <v>37</v>
      </c>
      <c r="I321" s="7">
        <v>1.0</v>
      </c>
      <c r="J321" s="6">
        <f t="shared" si="1"/>
        <v>1</v>
      </c>
      <c r="L321" s="6" t="b">
        <v>0</v>
      </c>
      <c r="M321" s="6"/>
      <c r="N321" s="6">
        <v>7.0</v>
      </c>
      <c r="O321" s="6">
        <f t="shared" si="2"/>
        <v>1</v>
      </c>
    </row>
    <row r="322" ht="14.25" customHeight="1">
      <c r="A322" s="6" t="s">
        <v>536</v>
      </c>
      <c r="B322" s="6" t="s">
        <v>537</v>
      </c>
      <c r="C322" s="6" t="s">
        <v>18</v>
      </c>
      <c r="D322" s="6" t="s">
        <v>18</v>
      </c>
      <c r="E322" s="6" t="s">
        <v>19</v>
      </c>
      <c r="F322" s="6" t="s">
        <v>87</v>
      </c>
      <c r="G322" s="7"/>
      <c r="H322" s="7">
        <v>1.0</v>
      </c>
      <c r="J322" s="6">
        <f t="shared" si="1"/>
        <v>1</v>
      </c>
      <c r="L322" s="6" t="b">
        <v>0</v>
      </c>
      <c r="M322" s="6"/>
      <c r="O322" s="6">
        <f t="shared" si="2"/>
        <v>1</v>
      </c>
    </row>
    <row r="323" ht="14.25" customHeight="1">
      <c r="A323" s="6" t="s">
        <v>538</v>
      </c>
      <c r="B323" s="6" t="s">
        <v>537</v>
      </c>
      <c r="C323" s="6" t="s">
        <v>18</v>
      </c>
      <c r="D323" s="6" t="s">
        <v>18</v>
      </c>
      <c r="E323" s="6" t="s">
        <v>19</v>
      </c>
      <c r="F323" s="6" t="s">
        <v>87</v>
      </c>
      <c r="G323" s="8"/>
      <c r="H323" s="8"/>
      <c r="I323" s="9"/>
      <c r="J323" s="6">
        <f t="shared" si="1"/>
        <v>0</v>
      </c>
      <c r="K323" s="9"/>
      <c r="L323" s="6" t="b">
        <v>0</v>
      </c>
      <c r="M323" s="7" t="s">
        <v>98</v>
      </c>
      <c r="O323" s="6">
        <f t="shared" si="2"/>
        <v>0</v>
      </c>
    </row>
    <row r="324" ht="14.25" customHeight="1">
      <c r="A324" s="6" t="s">
        <v>539</v>
      </c>
      <c r="B324" s="6" t="s">
        <v>537</v>
      </c>
      <c r="C324" s="6" t="s">
        <v>18</v>
      </c>
      <c r="D324" s="6" t="s">
        <v>18</v>
      </c>
      <c r="E324" s="6" t="s">
        <v>19</v>
      </c>
      <c r="F324" s="6" t="s">
        <v>87</v>
      </c>
      <c r="H324" s="7">
        <v>1.0</v>
      </c>
      <c r="J324" s="6">
        <f t="shared" si="1"/>
        <v>1</v>
      </c>
      <c r="L324" s="6" t="b">
        <v>0</v>
      </c>
      <c r="M324" s="7" t="s">
        <v>143</v>
      </c>
      <c r="O324" s="6">
        <f t="shared" si="2"/>
        <v>1</v>
      </c>
    </row>
    <row r="325" ht="14.25" customHeight="1">
      <c r="A325" s="6" t="s">
        <v>540</v>
      </c>
      <c r="B325" s="6" t="s">
        <v>537</v>
      </c>
      <c r="C325" s="6" t="s">
        <v>18</v>
      </c>
      <c r="D325" s="6" t="s">
        <v>18</v>
      </c>
      <c r="E325" s="6" t="s">
        <v>19</v>
      </c>
      <c r="F325" s="6" t="s">
        <v>87</v>
      </c>
      <c r="G325" s="7">
        <v>1.0</v>
      </c>
      <c r="J325" s="6">
        <f t="shared" si="1"/>
        <v>1</v>
      </c>
      <c r="K325" s="7"/>
      <c r="L325" s="6" t="b">
        <v>0</v>
      </c>
      <c r="M325" s="7"/>
      <c r="N325" s="6">
        <v>7.0</v>
      </c>
      <c r="O325" s="6">
        <f t="shared" si="2"/>
        <v>1</v>
      </c>
    </row>
    <row r="326" ht="14.25" customHeight="1">
      <c r="A326" s="6" t="s">
        <v>541</v>
      </c>
      <c r="B326" s="6" t="s">
        <v>542</v>
      </c>
      <c r="C326" s="6" t="s">
        <v>18</v>
      </c>
      <c r="D326" s="6" t="s">
        <v>18</v>
      </c>
      <c r="E326" s="6" t="s">
        <v>19</v>
      </c>
      <c r="F326" s="6" t="s">
        <v>66</v>
      </c>
      <c r="G326" s="8"/>
      <c r="H326" s="8"/>
      <c r="I326" s="8"/>
      <c r="J326" s="6">
        <f t="shared" si="1"/>
        <v>0</v>
      </c>
      <c r="K326" s="9" t="s">
        <v>543</v>
      </c>
      <c r="L326" s="6" t="b">
        <v>0</v>
      </c>
      <c r="M326" s="7" t="s">
        <v>39</v>
      </c>
      <c r="O326" s="6">
        <f t="shared" si="2"/>
        <v>0</v>
      </c>
      <c r="P326" s="7" t="s">
        <v>21</v>
      </c>
    </row>
    <row r="327" ht="14.25" customHeight="1">
      <c r="A327" s="6" t="s">
        <v>544</v>
      </c>
      <c r="B327" s="6" t="s">
        <v>542</v>
      </c>
      <c r="C327" s="6" t="s">
        <v>18</v>
      </c>
      <c r="D327" s="6" t="s">
        <v>18</v>
      </c>
      <c r="E327" s="6" t="s">
        <v>19</v>
      </c>
      <c r="F327" s="6" t="s">
        <v>66</v>
      </c>
      <c r="J327" s="6">
        <f t="shared" si="1"/>
        <v>0</v>
      </c>
      <c r="K327" s="7" t="s">
        <v>545</v>
      </c>
      <c r="L327" s="6" t="b">
        <v>0</v>
      </c>
      <c r="M327" s="7" t="s">
        <v>143</v>
      </c>
      <c r="O327" s="6">
        <f t="shared" si="2"/>
        <v>0</v>
      </c>
      <c r="P327" s="7" t="s">
        <v>21</v>
      </c>
    </row>
    <row r="328" ht="14.25" customHeight="1">
      <c r="A328" s="6" t="s">
        <v>546</v>
      </c>
      <c r="B328" s="6" t="s">
        <v>542</v>
      </c>
      <c r="C328" s="6" t="s">
        <v>18</v>
      </c>
      <c r="D328" s="6" t="s">
        <v>18</v>
      </c>
      <c r="E328" s="6" t="s">
        <v>19</v>
      </c>
      <c r="F328" s="6" t="s">
        <v>66</v>
      </c>
      <c r="G328" s="8"/>
      <c r="H328" s="8"/>
      <c r="I328" s="8"/>
      <c r="J328" s="6">
        <f t="shared" si="1"/>
        <v>0</v>
      </c>
      <c r="K328" s="9" t="s">
        <v>547</v>
      </c>
      <c r="L328" s="6" t="b">
        <v>0</v>
      </c>
      <c r="M328" s="7" t="s">
        <v>39</v>
      </c>
      <c r="O328" s="6">
        <f t="shared" si="2"/>
        <v>0</v>
      </c>
      <c r="P328" s="7" t="s">
        <v>21</v>
      </c>
    </row>
    <row r="329" ht="14.25" customHeight="1">
      <c r="A329" s="6" t="s">
        <v>548</v>
      </c>
      <c r="B329" s="6" t="s">
        <v>542</v>
      </c>
      <c r="C329" s="6" t="s">
        <v>18</v>
      </c>
      <c r="D329" s="6" t="s">
        <v>18</v>
      </c>
      <c r="E329" s="6" t="s">
        <v>19</v>
      </c>
      <c r="F329" s="6" t="s">
        <v>66</v>
      </c>
      <c r="G329" s="8"/>
      <c r="H329" s="8"/>
      <c r="I329" s="8"/>
      <c r="J329" s="6">
        <f t="shared" si="1"/>
        <v>0</v>
      </c>
      <c r="K329" s="9" t="s">
        <v>547</v>
      </c>
      <c r="L329" s="6" t="b">
        <v>0</v>
      </c>
      <c r="M329" s="7" t="s">
        <v>39</v>
      </c>
      <c r="O329" s="6">
        <f t="shared" si="2"/>
        <v>0</v>
      </c>
      <c r="P329" s="7" t="s">
        <v>21</v>
      </c>
    </row>
    <row r="330" ht="14.25" customHeight="1">
      <c r="A330" s="6" t="s">
        <v>549</v>
      </c>
      <c r="B330" s="6" t="s">
        <v>542</v>
      </c>
      <c r="C330" s="6" t="s">
        <v>18</v>
      </c>
      <c r="D330" s="6" t="s">
        <v>18</v>
      </c>
      <c r="E330" s="6" t="s">
        <v>19</v>
      </c>
      <c r="F330" s="6" t="s">
        <v>66</v>
      </c>
      <c r="G330" s="8"/>
      <c r="H330" s="8"/>
      <c r="I330" s="8"/>
      <c r="J330" s="6">
        <f t="shared" si="1"/>
        <v>0</v>
      </c>
      <c r="K330" s="9" t="s">
        <v>547</v>
      </c>
      <c r="L330" s="6" t="b">
        <v>0</v>
      </c>
      <c r="M330" s="7" t="s">
        <v>39</v>
      </c>
      <c r="O330" s="6">
        <f t="shared" si="2"/>
        <v>0</v>
      </c>
      <c r="P330" s="7" t="s">
        <v>21</v>
      </c>
    </row>
    <row r="331" ht="14.25" customHeight="1">
      <c r="A331" s="6" t="s">
        <v>550</v>
      </c>
      <c r="B331" s="6" t="s">
        <v>542</v>
      </c>
      <c r="C331" s="6" t="s">
        <v>18</v>
      </c>
      <c r="D331" s="6" t="s">
        <v>18</v>
      </c>
      <c r="E331" s="6" t="s">
        <v>19</v>
      </c>
      <c r="F331" s="6" t="s">
        <v>66</v>
      </c>
      <c r="G331" s="8"/>
      <c r="H331" s="8"/>
      <c r="I331" s="8"/>
      <c r="J331" s="6">
        <f t="shared" si="1"/>
        <v>0</v>
      </c>
      <c r="K331" s="9" t="s">
        <v>547</v>
      </c>
      <c r="L331" s="6" t="b">
        <v>0</v>
      </c>
      <c r="M331" s="7" t="s">
        <v>39</v>
      </c>
      <c r="O331" s="6">
        <f t="shared" si="2"/>
        <v>0</v>
      </c>
      <c r="P331" s="7" t="s">
        <v>21</v>
      </c>
    </row>
    <row r="332" ht="14.25" customHeight="1">
      <c r="A332" s="6" t="s">
        <v>551</v>
      </c>
      <c r="B332" s="6" t="s">
        <v>542</v>
      </c>
      <c r="C332" s="6" t="s">
        <v>18</v>
      </c>
      <c r="D332" s="6" t="s">
        <v>18</v>
      </c>
      <c r="E332" s="6" t="s">
        <v>19</v>
      </c>
      <c r="F332" s="6" t="s">
        <v>66</v>
      </c>
      <c r="G332" s="7"/>
      <c r="J332" s="6">
        <f t="shared" si="1"/>
        <v>0</v>
      </c>
      <c r="K332" s="7" t="s">
        <v>552</v>
      </c>
      <c r="L332" s="6" t="b">
        <v>0</v>
      </c>
      <c r="M332" s="6"/>
      <c r="O332" s="6">
        <f t="shared" si="2"/>
        <v>0</v>
      </c>
      <c r="P332" s="7" t="s">
        <v>21</v>
      </c>
    </row>
    <row r="333" ht="14.25" customHeight="1">
      <c r="A333" s="6" t="s">
        <v>553</v>
      </c>
      <c r="B333" s="6" t="s">
        <v>554</v>
      </c>
      <c r="C333" s="6" t="s">
        <v>18</v>
      </c>
      <c r="D333" s="6" t="s">
        <v>18</v>
      </c>
      <c r="E333" s="6" t="s">
        <v>19</v>
      </c>
      <c r="F333" s="6" t="s">
        <v>37</v>
      </c>
      <c r="G333" s="7">
        <v>1.0</v>
      </c>
      <c r="J333" s="6">
        <f t="shared" si="1"/>
        <v>1</v>
      </c>
      <c r="L333" s="6" t="b">
        <v>0</v>
      </c>
      <c r="M333" s="6"/>
      <c r="O333" s="6">
        <f t="shared" si="2"/>
        <v>1</v>
      </c>
    </row>
    <row r="334" ht="14.25" customHeight="1">
      <c r="A334" s="6" t="s">
        <v>555</v>
      </c>
      <c r="B334" s="6" t="s">
        <v>554</v>
      </c>
      <c r="C334" s="6" t="s">
        <v>18</v>
      </c>
      <c r="D334" s="6" t="s">
        <v>18</v>
      </c>
      <c r="E334" s="6" t="s">
        <v>19</v>
      </c>
      <c r="F334" s="6" t="s">
        <v>37</v>
      </c>
      <c r="H334" s="7">
        <v>1.0</v>
      </c>
      <c r="J334" s="6">
        <f t="shared" si="1"/>
        <v>1</v>
      </c>
      <c r="L334" s="6" t="b">
        <v>0</v>
      </c>
      <c r="M334" s="6"/>
      <c r="N334" s="6">
        <v>2.0</v>
      </c>
      <c r="O334" s="6">
        <f t="shared" si="2"/>
        <v>1</v>
      </c>
    </row>
    <row r="335" ht="14.25" customHeight="1">
      <c r="A335" s="6" t="s">
        <v>556</v>
      </c>
      <c r="B335" s="6" t="s">
        <v>65</v>
      </c>
      <c r="C335" s="6" t="s">
        <v>79</v>
      </c>
      <c r="D335" s="6" t="s">
        <v>18</v>
      </c>
      <c r="E335" s="6" t="s">
        <v>80</v>
      </c>
      <c r="F335" s="6" t="s">
        <v>66</v>
      </c>
      <c r="G335" s="8"/>
      <c r="H335" s="8"/>
      <c r="I335" s="8"/>
      <c r="J335" s="6">
        <f t="shared" si="1"/>
        <v>0</v>
      </c>
      <c r="K335" s="9" t="s">
        <v>557</v>
      </c>
      <c r="L335" s="6" t="b">
        <v>0</v>
      </c>
      <c r="M335" s="7" t="s">
        <v>39</v>
      </c>
      <c r="O335" s="6">
        <f t="shared" si="2"/>
        <v>0</v>
      </c>
    </row>
    <row r="336" ht="14.25" customHeight="1">
      <c r="A336" s="6" t="s">
        <v>558</v>
      </c>
      <c r="B336" s="6" t="s">
        <v>559</v>
      </c>
      <c r="C336" s="6" t="s">
        <v>18</v>
      </c>
      <c r="D336" s="6" t="s">
        <v>18</v>
      </c>
      <c r="E336" s="6" t="s">
        <v>19</v>
      </c>
      <c r="F336" s="6" t="s">
        <v>66</v>
      </c>
      <c r="G336" s="8"/>
      <c r="H336" s="8"/>
      <c r="I336" s="8"/>
      <c r="J336" s="6">
        <f t="shared" si="1"/>
        <v>0</v>
      </c>
      <c r="K336" s="9" t="s">
        <v>560</v>
      </c>
      <c r="L336" s="6" t="b">
        <v>0</v>
      </c>
      <c r="M336" s="7" t="s">
        <v>39</v>
      </c>
      <c r="O336" s="6">
        <f t="shared" si="2"/>
        <v>0</v>
      </c>
      <c r="P336" s="7" t="s">
        <v>21</v>
      </c>
    </row>
    <row r="337" ht="14.25" customHeight="1">
      <c r="A337" s="6" t="s">
        <v>561</v>
      </c>
      <c r="B337" s="6" t="s">
        <v>559</v>
      </c>
      <c r="C337" s="6" t="s">
        <v>18</v>
      </c>
      <c r="D337" s="6" t="s">
        <v>18</v>
      </c>
      <c r="E337" s="6" t="s">
        <v>19</v>
      </c>
      <c r="F337" s="6" t="s">
        <v>66</v>
      </c>
      <c r="G337" s="8"/>
      <c r="H337" s="8"/>
      <c r="I337" s="8"/>
      <c r="J337" s="6">
        <f t="shared" si="1"/>
        <v>0</v>
      </c>
      <c r="K337" s="9" t="s">
        <v>562</v>
      </c>
      <c r="L337" s="6" t="b">
        <v>0</v>
      </c>
      <c r="M337" s="7" t="s">
        <v>69</v>
      </c>
      <c r="O337" s="6">
        <f t="shared" si="2"/>
        <v>0</v>
      </c>
      <c r="P337" s="7" t="s">
        <v>21</v>
      </c>
    </row>
    <row r="338" ht="14.25" customHeight="1">
      <c r="A338" s="6" t="s">
        <v>563</v>
      </c>
      <c r="B338" s="6" t="s">
        <v>559</v>
      </c>
      <c r="C338" s="6" t="s">
        <v>18</v>
      </c>
      <c r="D338" s="6" t="s">
        <v>18</v>
      </c>
      <c r="E338" s="6" t="s">
        <v>19</v>
      </c>
      <c r="F338" s="6" t="s">
        <v>66</v>
      </c>
      <c r="G338" s="8"/>
      <c r="H338" s="8"/>
      <c r="I338" s="8"/>
      <c r="J338" s="6">
        <f t="shared" si="1"/>
        <v>0</v>
      </c>
      <c r="K338" s="9" t="s">
        <v>564</v>
      </c>
      <c r="L338" s="6" t="b">
        <v>0</v>
      </c>
      <c r="M338" s="7" t="s">
        <v>69</v>
      </c>
      <c r="O338" s="6">
        <f t="shared" si="2"/>
        <v>0</v>
      </c>
      <c r="P338" s="7" t="s">
        <v>21</v>
      </c>
    </row>
    <row r="339" ht="14.25" customHeight="1">
      <c r="A339" s="6" t="s">
        <v>565</v>
      </c>
      <c r="B339" s="6" t="s">
        <v>559</v>
      </c>
      <c r="C339" s="6" t="s">
        <v>18</v>
      </c>
      <c r="D339" s="6" t="s">
        <v>18</v>
      </c>
      <c r="E339" s="6" t="s">
        <v>19</v>
      </c>
      <c r="F339" s="6" t="s">
        <v>66</v>
      </c>
      <c r="G339" s="8"/>
      <c r="H339" s="8"/>
      <c r="I339" s="8"/>
      <c r="J339" s="6">
        <f t="shared" si="1"/>
        <v>0</v>
      </c>
      <c r="K339" s="9" t="s">
        <v>564</v>
      </c>
      <c r="L339" s="6" t="b">
        <v>0</v>
      </c>
      <c r="M339" s="6"/>
      <c r="O339" s="6">
        <f t="shared" si="2"/>
        <v>0</v>
      </c>
      <c r="P339" s="7" t="s">
        <v>21</v>
      </c>
    </row>
    <row r="340" ht="14.25" customHeight="1">
      <c r="A340" s="6" t="s">
        <v>566</v>
      </c>
      <c r="B340" s="6" t="s">
        <v>293</v>
      </c>
      <c r="C340" s="6" t="s">
        <v>18</v>
      </c>
      <c r="D340" s="6" t="s">
        <v>18</v>
      </c>
      <c r="E340" s="6" t="s">
        <v>19</v>
      </c>
      <c r="F340" s="6" t="s">
        <v>37</v>
      </c>
      <c r="I340" s="7">
        <v>1.0</v>
      </c>
      <c r="J340" s="6">
        <f t="shared" si="1"/>
        <v>1</v>
      </c>
      <c r="L340" s="6" t="b">
        <v>0</v>
      </c>
      <c r="M340" s="6"/>
      <c r="N340" s="6">
        <v>7.0</v>
      </c>
      <c r="O340" s="6">
        <f t="shared" si="2"/>
        <v>1</v>
      </c>
    </row>
    <row r="341" ht="14.25" customHeight="1">
      <c r="A341" s="6" t="s">
        <v>567</v>
      </c>
      <c r="B341" s="6" t="s">
        <v>293</v>
      </c>
      <c r="C341" s="6" t="s">
        <v>18</v>
      </c>
      <c r="D341" s="6" t="s">
        <v>18</v>
      </c>
      <c r="E341" s="6" t="s">
        <v>19</v>
      </c>
      <c r="F341" s="6" t="s">
        <v>37</v>
      </c>
      <c r="G341" s="7"/>
      <c r="I341" s="7" t="s">
        <v>81</v>
      </c>
      <c r="J341" s="6">
        <f t="shared" si="1"/>
        <v>0</v>
      </c>
      <c r="K341" s="7"/>
      <c r="L341" s="6" t="b">
        <v>0</v>
      </c>
      <c r="M341" s="7" t="s">
        <v>118</v>
      </c>
      <c r="O341" s="6">
        <f t="shared" si="2"/>
        <v>1</v>
      </c>
    </row>
    <row r="342" ht="14.25" customHeight="1">
      <c r="A342" s="6" t="s">
        <v>568</v>
      </c>
      <c r="B342" s="6" t="s">
        <v>559</v>
      </c>
      <c r="C342" s="6" t="s">
        <v>18</v>
      </c>
      <c r="D342" s="6" t="s">
        <v>18</v>
      </c>
      <c r="E342" s="6" t="s">
        <v>19</v>
      </c>
      <c r="F342" s="6" t="s">
        <v>66</v>
      </c>
      <c r="H342" s="7">
        <v>1.0</v>
      </c>
      <c r="J342" s="6">
        <f t="shared" si="1"/>
        <v>1</v>
      </c>
      <c r="L342" s="6" t="b">
        <v>0</v>
      </c>
      <c r="M342" s="6"/>
      <c r="N342" s="6">
        <v>2.0</v>
      </c>
      <c r="O342" s="6">
        <f t="shared" si="2"/>
        <v>1</v>
      </c>
      <c r="P342" s="7" t="s">
        <v>21</v>
      </c>
    </row>
    <row r="343" ht="14.25" customHeight="1">
      <c r="A343" s="6" t="s">
        <v>569</v>
      </c>
      <c r="B343" s="6" t="s">
        <v>293</v>
      </c>
      <c r="C343" s="6" t="s">
        <v>18</v>
      </c>
      <c r="D343" s="6" t="s">
        <v>18</v>
      </c>
      <c r="E343" s="6" t="s">
        <v>19</v>
      </c>
      <c r="F343" s="6" t="s">
        <v>37</v>
      </c>
      <c r="G343" s="8"/>
      <c r="H343" s="8"/>
      <c r="I343" s="9"/>
      <c r="J343" s="6">
        <f t="shared" si="1"/>
        <v>0</v>
      </c>
      <c r="K343" s="9"/>
      <c r="L343" s="6" t="b">
        <v>0</v>
      </c>
      <c r="M343" s="7" t="s">
        <v>69</v>
      </c>
      <c r="O343" s="6">
        <f t="shared" si="2"/>
        <v>0</v>
      </c>
    </row>
    <row r="344" ht="14.25" customHeight="1">
      <c r="A344" s="7" t="s">
        <v>570</v>
      </c>
      <c r="B344" s="6" t="s">
        <v>571</v>
      </c>
      <c r="C344" s="6" t="s">
        <v>18</v>
      </c>
      <c r="D344" s="6" t="s">
        <v>18</v>
      </c>
      <c r="E344" s="6" t="s">
        <v>19</v>
      </c>
      <c r="F344" s="6" t="s">
        <v>20</v>
      </c>
      <c r="H344" s="7">
        <v>1.0</v>
      </c>
      <c r="J344" s="6">
        <f t="shared" si="1"/>
        <v>1</v>
      </c>
      <c r="L344" s="6" t="b">
        <v>0</v>
      </c>
      <c r="M344" s="6"/>
      <c r="N344" s="6">
        <v>15.0</v>
      </c>
      <c r="O344" s="6">
        <f t="shared" si="2"/>
        <v>1</v>
      </c>
    </row>
    <row r="345" ht="14.25" customHeight="1">
      <c r="A345" s="6" t="s">
        <v>572</v>
      </c>
      <c r="B345" s="6" t="s">
        <v>573</v>
      </c>
      <c r="C345" s="6" t="s">
        <v>18</v>
      </c>
      <c r="D345" s="6" t="s">
        <v>18</v>
      </c>
      <c r="E345" s="6" t="s">
        <v>19</v>
      </c>
      <c r="F345" s="6" t="s">
        <v>66</v>
      </c>
      <c r="H345" s="7">
        <v>1.0</v>
      </c>
      <c r="J345" s="6">
        <f t="shared" si="1"/>
        <v>1</v>
      </c>
      <c r="L345" s="6" t="b">
        <v>0</v>
      </c>
      <c r="M345" s="6"/>
      <c r="N345" s="6">
        <v>3.0</v>
      </c>
      <c r="O345" s="6">
        <f t="shared" si="2"/>
        <v>1</v>
      </c>
    </row>
    <row r="346" ht="14.25" customHeight="1">
      <c r="A346" s="6" t="s">
        <v>574</v>
      </c>
      <c r="B346" s="6" t="s">
        <v>573</v>
      </c>
      <c r="C346" s="6" t="s">
        <v>18</v>
      </c>
      <c r="D346" s="6" t="s">
        <v>18</v>
      </c>
      <c r="E346" s="6" t="s">
        <v>19</v>
      </c>
      <c r="F346" s="6" t="s">
        <v>66</v>
      </c>
      <c r="G346" s="7">
        <v>1.0</v>
      </c>
      <c r="J346" s="6">
        <f t="shared" si="1"/>
        <v>1</v>
      </c>
      <c r="L346" s="6" t="b">
        <v>0</v>
      </c>
      <c r="M346" s="6"/>
      <c r="N346" s="6">
        <v>2.0</v>
      </c>
      <c r="O346" s="6">
        <f t="shared" si="2"/>
        <v>1</v>
      </c>
    </row>
    <row r="347" ht="14.25" customHeight="1">
      <c r="A347" s="6" t="s">
        <v>575</v>
      </c>
      <c r="B347" s="6" t="s">
        <v>362</v>
      </c>
      <c r="C347" s="6" t="s">
        <v>18</v>
      </c>
      <c r="D347" s="6" t="s">
        <v>79</v>
      </c>
      <c r="E347" s="6" t="s">
        <v>80</v>
      </c>
      <c r="F347" s="6" t="s">
        <v>37</v>
      </c>
      <c r="G347" s="7">
        <v>1.0</v>
      </c>
      <c r="J347" s="6">
        <f t="shared" si="1"/>
        <v>1</v>
      </c>
      <c r="L347" s="6" t="b">
        <v>0</v>
      </c>
      <c r="M347" s="6"/>
      <c r="O347" s="6">
        <f t="shared" si="2"/>
        <v>1</v>
      </c>
    </row>
    <row r="348" ht="14.25" customHeight="1">
      <c r="A348" s="6" t="s">
        <v>576</v>
      </c>
      <c r="B348" s="6" t="s">
        <v>577</v>
      </c>
      <c r="C348" s="6" t="s">
        <v>18</v>
      </c>
      <c r="D348" s="6" t="s">
        <v>18</v>
      </c>
      <c r="E348" s="6" t="s">
        <v>19</v>
      </c>
      <c r="F348" s="7" t="s">
        <v>37</v>
      </c>
      <c r="G348" s="8"/>
      <c r="H348" s="8"/>
      <c r="I348" s="8"/>
      <c r="J348" s="6">
        <f t="shared" si="1"/>
        <v>0</v>
      </c>
      <c r="K348" s="9" t="s">
        <v>557</v>
      </c>
      <c r="L348" s="6" t="b">
        <v>0</v>
      </c>
      <c r="M348" s="7" t="s">
        <v>39</v>
      </c>
      <c r="O348" s="6">
        <f t="shared" si="2"/>
        <v>0</v>
      </c>
      <c r="P348" s="7" t="s">
        <v>21</v>
      </c>
    </row>
    <row r="349" ht="14.25" customHeight="1">
      <c r="A349" s="6" t="s">
        <v>578</v>
      </c>
      <c r="B349" s="6" t="s">
        <v>577</v>
      </c>
      <c r="C349" s="6" t="s">
        <v>18</v>
      </c>
      <c r="D349" s="6" t="s">
        <v>18</v>
      </c>
      <c r="E349" s="6" t="s">
        <v>19</v>
      </c>
      <c r="F349" s="7" t="s">
        <v>37</v>
      </c>
      <c r="H349" s="7">
        <v>1.0</v>
      </c>
      <c r="J349" s="6">
        <f t="shared" si="1"/>
        <v>1</v>
      </c>
      <c r="L349" s="6" t="b">
        <v>0</v>
      </c>
      <c r="M349" s="6"/>
      <c r="O349" s="6">
        <f t="shared" si="2"/>
        <v>1</v>
      </c>
      <c r="P349" s="7" t="s">
        <v>21</v>
      </c>
    </row>
    <row r="350" ht="14.25" customHeight="1">
      <c r="A350" s="6" t="s">
        <v>579</v>
      </c>
      <c r="B350" s="6" t="s">
        <v>577</v>
      </c>
      <c r="C350" s="6" t="s">
        <v>18</v>
      </c>
      <c r="D350" s="6" t="s">
        <v>18</v>
      </c>
      <c r="E350" s="6" t="s">
        <v>19</v>
      </c>
      <c r="F350" s="7" t="s">
        <v>37</v>
      </c>
      <c r="G350" s="8"/>
      <c r="H350" s="8"/>
      <c r="I350" s="8"/>
      <c r="J350" s="6">
        <f t="shared" si="1"/>
        <v>0</v>
      </c>
      <c r="K350" s="9" t="s">
        <v>557</v>
      </c>
      <c r="L350" s="6" t="b">
        <v>0</v>
      </c>
      <c r="M350" s="7" t="s">
        <v>39</v>
      </c>
      <c r="O350" s="6">
        <f t="shared" si="2"/>
        <v>0</v>
      </c>
      <c r="P350" s="7" t="s">
        <v>21</v>
      </c>
    </row>
    <row r="351" ht="14.25" customHeight="1">
      <c r="A351" s="6" t="s">
        <v>580</v>
      </c>
      <c r="B351" s="6" t="s">
        <v>577</v>
      </c>
      <c r="C351" s="6" t="s">
        <v>18</v>
      </c>
      <c r="D351" s="6" t="s">
        <v>18</v>
      </c>
      <c r="E351" s="6" t="s">
        <v>19</v>
      </c>
      <c r="F351" s="7" t="s">
        <v>37</v>
      </c>
      <c r="H351" s="7">
        <v>1.0</v>
      </c>
      <c r="J351" s="6">
        <f t="shared" si="1"/>
        <v>1</v>
      </c>
      <c r="K351" s="7" t="s">
        <v>581</v>
      </c>
      <c r="L351" s="6" t="b">
        <v>0</v>
      </c>
      <c r="M351" s="6"/>
      <c r="O351" s="6">
        <f t="shared" si="2"/>
        <v>1</v>
      </c>
      <c r="P351" s="7" t="s">
        <v>21</v>
      </c>
    </row>
    <row r="352" ht="14.25" customHeight="1">
      <c r="A352" s="6" t="s">
        <v>582</v>
      </c>
      <c r="B352" s="6" t="s">
        <v>577</v>
      </c>
      <c r="C352" s="6" t="s">
        <v>18</v>
      </c>
      <c r="D352" s="6" t="s">
        <v>18</v>
      </c>
      <c r="E352" s="6" t="s">
        <v>19</v>
      </c>
      <c r="F352" s="7" t="s">
        <v>37</v>
      </c>
      <c r="I352" s="7">
        <v>1.0</v>
      </c>
      <c r="J352" s="6">
        <f t="shared" si="1"/>
        <v>1</v>
      </c>
      <c r="L352" s="6" t="b">
        <v>0</v>
      </c>
      <c r="M352" s="6"/>
      <c r="O352" s="6">
        <f t="shared" si="2"/>
        <v>1</v>
      </c>
      <c r="P352" s="7" t="s">
        <v>21</v>
      </c>
    </row>
    <row r="353" ht="14.25" customHeight="1">
      <c r="A353" s="6" t="s">
        <v>583</v>
      </c>
      <c r="B353" s="6" t="s">
        <v>577</v>
      </c>
      <c r="C353" s="6" t="s">
        <v>18</v>
      </c>
      <c r="D353" s="6" t="s">
        <v>18</v>
      </c>
      <c r="E353" s="6" t="s">
        <v>19</v>
      </c>
      <c r="F353" s="7" t="s">
        <v>37</v>
      </c>
      <c r="G353" s="8"/>
      <c r="H353" s="8"/>
      <c r="I353" s="8"/>
      <c r="J353" s="6">
        <f t="shared" si="1"/>
        <v>0</v>
      </c>
      <c r="K353" s="8"/>
      <c r="L353" s="6" t="b">
        <v>0</v>
      </c>
      <c r="M353" s="7" t="s">
        <v>98</v>
      </c>
      <c r="O353" s="6">
        <f t="shared" si="2"/>
        <v>0</v>
      </c>
      <c r="P353" s="7" t="s">
        <v>21</v>
      </c>
    </row>
    <row r="354" ht="14.25" customHeight="1">
      <c r="A354" s="6" t="s">
        <v>584</v>
      </c>
      <c r="B354" s="6" t="s">
        <v>577</v>
      </c>
      <c r="C354" s="6" t="s">
        <v>18</v>
      </c>
      <c r="D354" s="6" t="s">
        <v>18</v>
      </c>
      <c r="E354" s="6" t="s">
        <v>19</v>
      </c>
      <c r="F354" s="7" t="s">
        <v>37</v>
      </c>
      <c r="G354" s="7">
        <v>1.0</v>
      </c>
      <c r="J354" s="6">
        <f t="shared" si="1"/>
        <v>1</v>
      </c>
      <c r="K354" s="7" t="s">
        <v>585</v>
      </c>
      <c r="L354" s="6" t="b">
        <v>0</v>
      </c>
      <c r="M354" s="6"/>
      <c r="O354" s="6">
        <f t="shared" si="2"/>
        <v>1</v>
      </c>
      <c r="P354" s="7" t="s">
        <v>21</v>
      </c>
    </row>
    <row r="355" ht="14.25" customHeight="1">
      <c r="A355" s="6" t="s">
        <v>586</v>
      </c>
      <c r="B355" s="6" t="s">
        <v>587</v>
      </c>
      <c r="C355" s="6" t="s">
        <v>18</v>
      </c>
      <c r="D355" s="6" t="s">
        <v>18</v>
      </c>
      <c r="E355" s="6" t="s">
        <v>19</v>
      </c>
      <c r="F355" s="6" t="s">
        <v>87</v>
      </c>
      <c r="G355" s="8"/>
      <c r="H355" s="8"/>
      <c r="I355" s="8"/>
      <c r="J355" s="6">
        <f t="shared" si="1"/>
        <v>0</v>
      </c>
      <c r="K355" s="9"/>
      <c r="L355" s="6" t="b">
        <v>0</v>
      </c>
      <c r="M355" s="7" t="s">
        <v>118</v>
      </c>
      <c r="O355" s="6">
        <f t="shared" si="2"/>
        <v>0</v>
      </c>
    </row>
    <row r="356" ht="14.25" customHeight="1">
      <c r="A356" s="6" t="s">
        <v>588</v>
      </c>
      <c r="B356" s="6" t="s">
        <v>587</v>
      </c>
      <c r="C356" s="6" t="s">
        <v>18</v>
      </c>
      <c r="D356" s="6" t="s">
        <v>18</v>
      </c>
      <c r="E356" s="6" t="s">
        <v>19</v>
      </c>
      <c r="F356" s="6" t="s">
        <v>87</v>
      </c>
      <c r="G356" s="8"/>
      <c r="H356" s="8"/>
      <c r="I356" s="8"/>
      <c r="J356" s="6">
        <f t="shared" si="1"/>
        <v>0</v>
      </c>
      <c r="K356" s="9"/>
      <c r="L356" s="6" t="b">
        <v>0</v>
      </c>
      <c r="M356" s="7" t="s">
        <v>118</v>
      </c>
      <c r="O356" s="6">
        <f t="shared" si="2"/>
        <v>0</v>
      </c>
    </row>
    <row r="357" ht="14.25" customHeight="1">
      <c r="A357" s="6" t="s">
        <v>589</v>
      </c>
      <c r="B357" s="6" t="s">
        <v>587</v>
      </c>
      <c r="C357" s="6" t="s">
        <v>18</v>
      </c>
      <c r="D357" s="6" t="s">
        <v>18</v>
      </c>
      <c r="E357" s="6" t="s">
        <v>19</v>
      </c>
      <c r="F357" s="6" t="s">
        <v>87</v>
      </c>
      <c r="G357" s="8"/>
      <c r="H357" s="8"/>
      <c r="I357" s="8"/>
      <c r="J357" s="6">
        <f t="shared" si="1"/>
        <v>0</v>
      </c>
      <c r="K357" s="9"/>
      <c r="L357" s="6" t="b">
        <v>0</v>
      </c>
      <c r="M357" s="7" t="s">
        <v>118</v>
      </c>
      <c r="O357" s="6">
        <f t="shared" si="2"/>
        <v>0</v>
      </c>
    </row>
    <row r="358" ht="14.25" customHeight="1">
      <c r="A358" s="6" t="s">
        <v>590</v>
      </c>
      <c r="B358" s="6" t="s">
        <v>587</v>
      </c>
      <c r="C358" s="6" t="s">
        <v>18</v>
      </c>
      <c r="D358" s="6" t="s">
        <v>18</v>
      </c>
      <c r="E358" s="6" t="s">
        <v>19</v>
      </c>
      <c r="F358" s="6" t="s">
        <v>87</v>
      </c>
      <c r="G358" s="8"/>
      <c r="H358" s="8"/>
      <c r="I358" s="8"/>
      <c r="J358" s="6">
        <f t="shared" si="1"/>
        <v>0</v>
      </c>
      <c r="K358" s="9"/>
      <c r="L358" s="6" t="b">
        <v>0</v>
      </c>
      <c r="M358" s="7" t="s">
        <v>118</v>
      </c>
      <c r="O358" s="6">
        <f t="shared" si="2"/>
        <v>0</v>
      </c>
    </row>
    <row r="359" ht="14.25" customHeight="1">
      <c r="A359" s="6" t="s">
        <v>591</v>
      </c>
      <c r="B359" s="6" t="s">
        <v>587</v>
      </c>
      <c r="C359" s="6" t="s">
        <v>18</v>
      </c>
      <c r="D359" s="6" t="s">
        <v>18</v>
      </c>
      <c r="E359" s="6" t="s">
        <v>19</v>
      </c>
      <c r="F359" s="6" t="s">
        <v>87</v>
      </c>
      <c r="G359" s="8"/>
      <c r="H359" s="8"/>
      <c r="I359" s="8"/>
      <c r="J359" s="6">
        <f t="shared" si="1"/>
        <v>0</v>
      </c>
      <c r="K359" s="9"/>
      <c r="L359" s="6" t="b">
        <v>0</v>
      </c>
      <c r="M359" s="7" t="s">
        <v>69</v>
      </c>
      <c r="O359" s="6">
        <f t="shared" si="2"/>
        <v>0</v>
      </c>
    </row>
    <row r="360" ht="14.25" customHeight="1">
      <c r="A360" s="6" t="s">
        <v>592</v>
      </c>
      <c r="B360" s="6" t="s">
        <v>587</v>
      </c>
      <c r="C360" s="6" t="s">
        <v>18</v>
      </c>
      <c r="D360" s="6" t="s">
        <v>18</v>
      </c>
      <c r="E360" s="6" t="s">
        <v>19</v>
      </c>
      <c r="F360" s="6" t="s">
        <v>87</v>
      </c>
      <c r="G360" s="8"/>
      <c r="H360" s="8"/>
      <c r="I360" s="8"/>
      <c r="J360" s="6">
        <f t="shared" si="1"/>
        <v>0</v>
      </c>
      <c r="K360" s="9"/>
      <c r="L360" s="10" t="b">
        <v>0</v>
      </c>
      <c r="M360" s="7" t="s">
        <v>69</v>
      </c>
      <c r="O360" s="6">
        <f t="shared" si="2"/>
        <v>0</v>
      </c>
    </row>
    <row r="361" ht="14.25" customHeight="1">
      <c r="A361" s="6" t="s">
        <v>593</v>
      </c>
      <c r="B361" s="6" t="s">
        <v>587</v>
      </c>
      <c r="C361" s="6" t="s">
        <v>18</v>
      </c>
      <c r="D361" s="6" t="s">
        <v>18</v>
      </c>
      <c r="E361" s="6" t="s">
        <v>19</v>
      </c>
      <c r="F361" s="6" t="s">
        <v>87</v>
      </c>
      <c r="G361" s="8"/>
      <c r="H361" s="8"/>
      <c r="I361" s="8"/>
      <c r="J361" s="6">
        <f t="shared" si="1"/>
        <v>0</v>
      </c>
      <c r="K361" s="9"/>
      <c r="L361" s="10" t="b">
        <v>0</v>
      </c>
      <c r="M361" s="7" t="s">
        <v>118</v>
      </c>
      <c r="O361" s="6">
        <f t="shared" si="2"/>
        <v>0</v>
      </c>
    </row>
    <row r="362" ht="14.25" customHeight="1">
      <c r="A362" s="6" t="s">
        <v>594</v>
      </c>
      <c r="B362" s="6" t="s">
        <v>455</v>
      </c>
      <c r="C362" s="6" t="s">
        <v>18</v>
      </c>
      <c r="D362" s="6" t="s">
        <v>79</v>
      </c>
      <c r="E362" s="6" t="s">
        <v>80</v>
      </c>
      <c r="F362" s="6" t="s">
        <v>66</v>
      </c>
      <c r="G362" s="8"/>
      <c r="H362" s="8"/>
      <c r="I362" s="8"/>
      <c r="J362" s="6">
        <f t="shared" si="1"/>
        <v>0</v>
      </c>
      <c r="K362" s="9" t="s">
        <v>595</v>
      </c>
      <c r="L362" s="6" t="b">
        <v>0</v>
      </c>
      <c r="M362" s="7" t="s">
        <v>39</v>
      </c>
      <c r="O362" s="6">
        <f t="shared" si="2"/>
        <v>0</v>
      </c>
      <c r="P362" s="7" t="s">
        <v>21</v>
      </c>
    </row>
    <row r="363" ht="14.25" customHeight="1">
      <c r="A363" s="6" t="s">
        <v>596</v>
      </c>
      <c r="B363" s="6" t="s">
        <v>597</v>
      </c>
      <c r="C363" s="6" t="s">
        <v>18</v>
      </c>
      <c r="D363" s="6" t="s">
        <v>18</v>
      </c>
      <c r="E363" s="6" t="s">
        <v>19</v>
      </c>
      <c r="F363" s="6" t="s">
        <v>25</v>
      </c>
      <c r="H363" s="7"/>
      <c r="J363" s="6">
        <f t="shared" si="1"/>
        <v>0</v>
      </c>
      <c r="K363" s="7" t="s">
        <v>324</v>
      </c>
      <c r="L363" s="6" t="b">
        <v>0</v>
      </c>
      <c r="M363" s="7" t="s">
        <v>45</v>
      </c>
      <c r="O363" s="6">
        <f t="shared" si="2"/>
        <v>0</v>
      </c>
    </row>
    <row r="364" ht="14.25" customHeight="1">
      <c r="A364" s="6" t="s">
        <v>598</v>
      </c>
      <c r="B364" s="6" t="s">
        <v>597</v>
      </c>
      <c r="C364" s="6" t="s">
        <v>18</v>
      </c>
      <c r="D364" s="6" t="s">
        <v>18</v>
      </c>
      <c r="E364" s="6" t="s">
        <v>19</v>
      </c>
      <c r="F364" s="6" t="s">
        <v>25</v>
      </c>
      <c r="G364" s="7">
        <v>1.0</v>
      </c>
      <c r="J364" s="6">
        <f t="shared" si="1"/>
        <v>1</v>
      </c>
      <c r="L364" s="6" t="b">
        <v>0</v>
      </c>
      <c r="M364" s="6"/>
      <c r="N364" s="6">
        <v>15.0</v>
      </c>
      <c r="O364" s="6">
        <f t="shared" si="2"/>
        <v>1</v>
      </c>
    </row>
    <row r="365" ht="14.25" customHeight="1">
      <c r="A365" s="6" t="s">
        <v>599</v>
      </c>
      <c r="B365" s="6" t="s">
        <v>597</v>
      </c>
      <c r="C365" s="6" t="s">
        <v>18</v>
      </c>
      <c r="D365" s="6" t="s">
        <v>18</v>
      </c>
      <c r="E365" s="6" t="s">
        <v>19</v>
      </c>
      <c r="F365" s="6" t="s">
        <v>25</v>
      </c>
      <c r="G365" s="7">
        <v>1.0</v>
      </c>
      <c r="J365" s="6">
        <f t="shared" si="1"/>
        <v>1</v>
      </c>
      <c r="L365" s="6" t="b">
        <v>0</v>
      </c>
      <c r="M365" s="6"/>
      <c r="N365" s="6">
        <v>8.0</v>
      </c>
      <c r="O365" s="6">
        <f t="shared" si="2"/>
        <v>1</v>
      </c>
    </row>
    <row r="366" ht="14.25" customHeight="1">
      <c r="A366" s="6" t="s">
        <v>600</v>
      </c>
      <c r="B366" s="6" t="s">
        <v>597</v>
      </c>
      <c r="C366" s="6" t="s">
        <v>18</v>
      </c>
      <c r="D366" s="6" t="s">
        <v>18</v>
      </c>
      <c r="E366" s="6" t="s">
        <v>19</v>
      </c>
      <c r="F366" s="6" t="s">
        <v>25</v>
      </c>
      <c r="H366" s="7"/>
      <c r="J366" s="6">
        <f t="shared" si="1"/>
        <v>0</v>
      </c>
      <c r="K366" s="7" t="s">
        <v>324</v>
      </c>
      <c r="L366" s="6" t="b">
        <v>0</v>
      </c>
      <c r="M366" s="7" t="s">
        <v>45</v>
      </c>
      <c r="O366" s="6">
        <f t="shared" si="2"/>
        <v>0</v>
      </c>
    </row>
    <row r="367" ht="14.25" customHeight="1">
      <c r="A367" s="6" t="s">
        <v>601</v>
      </c>
      <c r="B367" s="6" t="s">
        <v>602</v>
      </c>
      <c r="C367" s="6" t="s">
        <v>18</v>
      </c>
      <c r="D367" s="6" t="s">
        <v>18</v>
      </c>
      <c r="E367" s="6" t="s">
        <v>19</v>
      </c>
      <c r="F367" s="6" t="s">
        <v>25</v>
      </c>
      <c r="G367" s="8"/>
      <c r="H367" s="8"/>
      <c r="I367" s="9"/>
      <c r="J367" s="6">
        <f t="shared" si="1"/>
        <v>0</v>
      </c>
      <c r="K367" s="9" t="s">
        <v>603</v>
      </c>
      <c r="L367" s="6" t="b">
        <v>0</v>
      </c>
      <c r="M367" s="7"/>
      <c r="O367" s="6">
        <f t="shared" si="2"/>
        <v>0</v>
      </c>
    </row>
    <row r="368" ht="14.25" customHeight="1">
      <c r="A368" s="6" t="s">
        <v>604</v>
      </c>
      <c r="B368" s="6" t="s">
        <v>602</v>
      </c>
      <c r="C368" s="6" t="s">
        <v>18</v>
      </c>
      <c r="D368" s="6" t="s">
        <v>18</v>
      </c>
      <c r="E368" s="6" t="s">
        <v>19</v>
      </c>
      <c r="F368" s="6" t="s">
        <v>25</v>
      </c>
      <c r="G368" s="8"/>
      <c r="H368" s="9"/>
      <c r="I368" s="8"/>
      <c r="J368" s="6">
        <f t="shared" si="1"/>
        <v>0</v>
      </c>
      <c r="K368" s="9" t="s">
        <v>603</v>
      </c>
      <c r="L368" s="6" t="b">
        <v>0</v>
      </c>
      <c r="M368" s="7"/>
      <c r="O368" s="6">
        <f t="shared" si="2"/>
        <v>0</v>
      </c>
    </row>
    <row r="369" ht="14.25" customHeight="1">
      <c r="A369" s="6" t="s">
        <v>605</v>
      </c>
      <c r="B369" s="6" t="s">
        <v>493</v>
      </c>
      <c r="C369" s="6" t="s">
        <v>79</v>
      </c>
      <c r="D369" s="6" t="s">
        <v>18</v>
      </c>
      <c r="E369" s="6" t="s">
        <v>80</v>
      </c>
      <c r="F369" s="6" t="s">
        <v>66</v>
      </c>
      <c r="G369" s="8"/>
      <c r="H369" s="8"/>
      <c r="I369" s="8"/>
      <c r="J369" s="6">
        <f t="shared" si="1"/>
        <v>0</v>
      </c>
      <c r="K369" s="9" t="s">
        <v>606</v>
      </c>
      <c r="L369" s="6" t="b">
        <v>0</v>
      </c>
      <c r="M369" s="7" t="s">
        <v>39</v>
      </c>
      <c r="O369" s="6">
        <f t="shared" si="2"/>
        <v>0</v>
      </c>
      <c r="P369" s="7" t="s">
        <v>21</v>
      </c>
    </row>
    <row r="370" ht="14.25" customHeight="1">
      <c r="A370" s="6" t="s">
        <v>607</v>
      </c>
      <c r="B370" s="6" t="s">
        <v>602</v>
      </c>
      <c r="C370" s="6" t="s">
        <v>18</v>
      </c>
      <c r="D370" s="6" t="s">
        <v>18</v>
      </c>
      <c r="E370" s="6" t="s">
        <v>19</v>
      </c>
      <c r="F370" s="6" t="s">
        <v>25</v>
      </c>
      <c r="G370" s="8"/>
      <c r="H370" s="9"/>
      <c r="I370" s="8"/>
      <c r="J370" s="6">
        <f t="shared" si="1"/>
        <v>0</v>
      </c>
      <c r="K370" s="9" t="s">
        <v>603</v>
      </c>
      <c r="L370" s="6" t="b">
        <v>0</v>
      </c>
      <c r="M370" s="7"/>
      <c r="O370" s="6">
        <f t="shared" si="2"/>
        <v>0</v>
      </c>
    </row>
    <row r="371" ht="14.25" customHeight="1">
      <c r="A371" s="6" t="s">
        <v>608</v>
      </c>
      <c r="B371" s="6" t="s">
        <v>602</v>
      </c>
      <c r="C371" s="6" t="s">
        <v>18</v>
      </c>
      <c r="D371" s="6" t="s">
        <v>18</v>
      </c>
      <c r="E371" s="6" t="s">
        <v>19</v>
      </c>
      <c r="F371" s="6" t="s">
        <v>25</v>
      </c>
      <c r="G371" s="8"/>
      <c r="H371" s="8"/>
      <c r="I371" s="9"/>
      <c r="J371" s="6">
        <f t="shared" si="1"/>
        <v>0</v>
      </c>
      <c r="K371" s="9" t="s">
        <v>603</v>
      </c>
      <c r="L371" s="6" t="b">
        <v>0</v>
      </c>
      <c r="M371" s="7"/>
      <c r="O371" s="6">
        <f t="shared" si="2"/>
        <v>0</v>
      </c>
    </row>
    <row r="372" ht="14.25" customHeight="1">
      <c r="A372" s="6" t="s">
        <v>609</v>
      </c>
      <c r="B372" s="6" t="s">
        <v>602</v>
      </c>
      <c r="C372" s="6" t="s">
        <v>18</v>
      </c>
      <c r="D372" s="6" t="s">
        <v>18</v>
      </c>
      <c r="E372" s="6" t="s">
        <v>19</v>
      </c>
      <c r="F372" s="6" t="s">
        <v>25</v>
      </c>
      <c r="G372" s="8"/>
      <c r="H372" s="9"/>
      <c r="I372" s="8"/>
      <c r="J372" s="6">
        <f t="shared" si="1"/>
        <v>0</v>
      </c>
      <c r="K372" s="9" t="s">
        <v>603</v>
      </c>
      <c r="L372" s="6" t="b">
        <v>0</v>
      </c>
      <c r="M372" s="7"/>
      <c r="O372" s="6">
        <f t="shared" si="2"/>
        <v>0</v>
      </c>
    </row>
    <row r="373" ht="14.25" customHeight="1">
      <c r="A373" s="6" t="s">
        <v>610</v>
      </c>
      <c r="B373" s="6" t="s">
        <v>602</v>
      </c>
      <c r="C373" s="6" t="s">
        <v>18</v>
      </c>
      <c r="D373" s="6" t="s">
        <v>18</v>
      </c>
      <c r="E373" s="6" t="s">
        <v>19</v>
      </c>
      <c r="F373" s="6" t="s">
        <v>25</v>
      </c>
      <c r="G373" s="8"/>
      <c r="H373" s="9"/>
      <c r="I373" s="8"/>
      <c r="J373" s="6">
        <f t="shared" si="1"/>
        <v>0</v>
      </c>
      <c r="K373" s="9" t="s">
        <v>603</v>
      </c>
      <c r="L373" s="6" t="b">
        <v>0</v>
      </c>
      <c r="M373" s="7"/>
      <c r="O373" s="6">
        <f t="shared" si="2"/>
        <v>0</v>
      </c>
    </row>
    <row r="374" ht="14.25" customHeight="1">
      <c r="A374" s="6" t="s">
        <v>611</v>
      </c>
      <c r="B374" s="6" t="s">
        <v>602</v>
      </c>
      <c r="C374" s="6" t="s">
        <v>18</v>
      </c>
      <c r="D374" s="6" t="s">
        <v>18</v>
      </c>
      <c r="E374" s="6" t="s">
        <v>19</v>
      </c>
      <c r="F374" s="6" t="s">
        <v>25</v>
      </c>
      <c r="G374" s="8"/>
      <c r="H374" s="9"/>
      <c r="I374" s="8"/>
      <c r="J374" s="6">
        <f t="shared" si="1"/>
        <v>0</v>
      </c>
      <c r="K374" s="9" t="s">
        <v>603</v>
      </c>
      <c r="L374" s="6" t="b">
        <v>0</v>
      </c>
      <c r="M374" s="7"/>
      <c r="O374" s="6">
        <f t="shared" si="2"/>
        <v>0</v>
      </c>
    </row>
    <row r="375" ht="14.25" customHeight="1">
      <c r="A375" s="6" t="s">
        <v>612</v>
      </c>
      <c r="B375" s="6" t="s">
        <v>613</v>
      </c>
      <c r="C375" s="6" t="s">
        <v>18</v>
      </c>
      <c r="D375" s="6" t="s">
        <v>18</v>
      </c>
      <c r="E375" s="6" t="s">
        <v>19</v>
      </c>
      <c r="F375" s="6" t="s">
        <v>20</v>
      </c>
      <c r="G375" s="7">
        <v>1.0</v>
      </c>
      <c r="J375" s="6">
        <f t="shared" si="1"/>
        <v>1</v>
      </c>
      <c r="L375" s="6" t="b">
        <v>0</v>
      </c>
      <c r="M375" s="6"/>
      <c r="N375" s="6">
        <v>4.0</v>
      </c>
      <c r="O375" s="6">
        <f t="shared" si="2"/>
        <v>1</v>
      </c>
    </row>
    <row r="376" ht="14.25" customHeight="1">
      <c r="A376" s="6" t="s">
        <v>614</v>
      </c>
      <c r="B376" s="6" t="s">
        <v>613</v>
      </c>
      <c r="C376" s="6" t="s">
        <v>18</v>
      </c>
      <c r="D376" s="6" t="s">
        <v>18</v>
      </c>
      <c r="E376" s="6" t="s">
        <v>19</v>
      </c>
      <c r="F376" s="6" t="s">
        <v>20</v>
      </c>
      <c r="G376" s="12"/>
      <c r="H376" s="11">
        <v>1.0</v>
      </c>
      <c r="I376" s="12"/>
      <c r="J376" s="6">
        <f t="shared" si="1"/>
        <v>1</v>
      </c>
      <c r="K376" s="8"/>
      <c r="L376" s="6" t="b">
        <v>0</v>
      </c>
      <c r="M376" s="6"/>
      <c r="N376" s="6">
        <v>5.0</v>
      </c>
      <c r="O376" s="6">
        <f t="shared" si="2"/>
        <v>1</v>
      </c>
    </row>
    <row r="377" ht="14.25" customHeight="1">
      <c r="A377" s="6" t="s">
        <v>615</v>
      </c>
      <c r="B377" s="6" t="s">
        <v>616</v>
      </c>
      <c r="C377" s="6" t="s">
        <v>18</v>
      </c>
      <c r="D377" s="6" t="s">
        <v>18</v>
      </c>
      <c r="E377" s="6" t="s">
        <v>19</v>
      </c>
      <c r="F377" s="6" t="s">
        <v>25</v>
      </c>
      <c r="G377" s="8"/>
      <c r="H377" s="9"/>
      <c r="I377" s="8"/>
      <c r="J377" s="6">
        <f t="shared" si="1"/>
        <v>0</v>
      </c>
      <c r="K377" s="8"/>
      <c r="L377" s="6" t="b">
        <v>0</v>
      </c>
      <c r="M377" s="6"/>
      <c r="O377" s="6">
        <f t="shared" si="2"/>
        <v>0</v>
      </c>
    </row>
    <row r="378" ht="14.25" customHeight="1">
      <c r="A378" s="6" t="s">
        <v>617</v>
      </c>
      <c r="B378" s="6" t="s">
        <v>616</v>
      </c>
      <c r="C378" s="6" t="s">
        <v>18</v>
      </c>
      <c r="D378" s="6" t="s">
        <v>18</v>
      </c>
      <c r="E378" s="6" t="s">
        <v>19</v>
      </c>
      <c r="F378" s="6" t="s">
        <v>25</v>
      </c>
      <c r="G378" s="8"/>
      <c r="H378" s="8"/>
      <c r="I378" s="8"/>
      <c r="J378" s="6">
        <f t="shared" si="1"/>
        <v>0</v>
      </c>
      <c r="K378" s="9" t="s">
        <v>117</v>
      </c>
      <c r="L378" s="6" t="b">
        <v>0</v>
      </c>
      <c r="M378" s="7" t="s">
        <v>98</v>
      </c>
      <c r="O378" s="6">
        <f t="shared" si="2"/>
        <v>0</v>
      </c>
    </row>
    <row r="379" ht="14.25" customHeight="1">
      <c r="A379" s="6" t="s">
        <v>618</v>
      </c>
      <c r="B379" s="6" t="s">
        <v>616</v>
      </c>
      <c r="C379" s="6" t="s">
        <v>18</v>
      </c>
      <c r="D379" s="6" t="s">
        <v>18</v>
      </c>
      <c r="E379" s="6" t="s">
        <v>19</v>
      </c>
      <c r="F379" s="6" t="s">
        <v>25</v>
      </c>
      <c r="H379" s="7">
        <v>1.0</v>
      </c>
      <c r="J379" s="6">
        <f t="shared" si="1"/>
        <v>1</v>
      </c>
      <c r="L379" s="6" t="b">
        <v>0</v>
      </c>
      <c r="M379" s="6"/>
      <c r="N379" s="6">
        <v>11.0</v>
      </c>
      <c r="O379" s="6">
        <f t="shared" si="2"/>
        <v>1</v>
      </c>
    </row>
    <row r="380" ht="14.25" customHeight="1">
      <c r="A380" s="6" t="s">
        <v>619</v>
      </c>
      <c r="B380" s="6" t="s">
        <v>616</v>
      </c>
      <c r="C380" s="6" t="s">
        <v>18</v>
      </c>
      <c r="D380" s="6" t="s">
        <v>18</v>
      </c>
      <c r="E380" s="6" t="s">
        <v>19</v>
      </c>
      <c r="F380" s="6" t="s">
        <v>25</v>
      </c>
      <c r="G380" s="8"/>
      <c r="H380" s="8"/>
      <c r="I380" s="9"/>
      <c r="J380" s="6">
        <f t="shared" si="1"/>
        <v>0</v>
      </c>
      <c r="K380" s="9" t="s">
        <v>620</v>
      </c>
      <c r="L380" s="6" t="b">
        <v>0</v>
      </c>
      <c r="M380" s="7" t="s">
        <v>45</v>
      </c>
      <c r="O380" s="6">
        <f t="shared" si="2"/>
        <v>0</v>
      </c>
    </row>
    <row r="381" ht="14.25" customHeight="1">
      <c r="A381" s="6" t="s">
        <v>621</v>
      </c>
      <c r="B381" s="6" t="s">
        <v>616</v>
      </c>
      <c r="C381" s="6" t="s">
        <v>18</v>
      </c>
      <c r="D381" s="6" t="s">
        <v>18</v>
      </c>
      <c r="E381" s="6" t="s">
        <v>19</v>
      </c>
      <c r="F381" s="6" t="s">
        <v>25</v>
      </c>
      <c r="G381" s="7">
        <v>1.0</v>
      </c>
      <c r="J381" s="6">
        <f t="shared" si="1"/>
        <v>1</v>
      </c>
      <c r="L381" s="6" t="b">
        <v>0</v>
      </c>
      <c r="M381" s="6"/>
      <c r="O381" s="6">
        <f t="shared" si="2"/>
        <v>1</v>
      </c>
    </row>
    <row r="382" ht="14.25" customHeight="1">
      <c r="A382" s="6" t="s">
        <v>622</v>
      </c>
      <c r="B382" s="6" t="s">
        <v>616</v>
      </c>
      <c r="C382" s="6" t="s">
        <v>18</v>
      </c>
      <c r="D382" s="6" t="s">
        <v>18</v>
      </c>
      <c r="E382" s="6" t="s">
        <v>19</v>
      </c>
      <c r="F382" s="6" t="s">
        <v>25</v>
      </c>
      <c r="G382" s="8"/>
      <c r="H382" s="8"/>
      <c r="I382" s="9"/>
      <c r="J382" s="6">
        <f t="shared" si="1"/>
        <v>0</v>
      </c>
      <c r="K382" s="9" t="s">
        <v>623</v>
      </c>
      <c r="L382" s="6" t="b">
        <v>0</v>
      </c>
      <c r="M382" s="7" t="s">
        <v>45</v>
      </c>
      <c r="O382" s="6">
        <f t="shared" si="2"/>
        <v>0</v>
      </c>
    </row>
    <row r="383" ht="14.25" customHeight="1">
      <c r="A383" s="6" t="s">
        <v>624</v>
      </c>
      <c r="B383" s="6" t="s">
        <v>625</v>
      </c>
      <c r="C383" s="6" t="s">
        <v>18</v>
      </c>
      <c r="D383" s="6" t="s">
        <v>18</v>
      </c>
      <c r="E383" s="6" t="s">
        <v>19</v>
      </c>
      <c r="F383" s="6" t="s">
        <v>25</v>
      </c>
      <c r="H383" s="7"/>
      <c r="J383" s="6">
        <f t="shared" si="1"/>
        <v>0</v>
      </c>
      <c r="K383" s="7" t="s">
        <v>626</v>
      </c>
      <c r="L383" s="6" t="b">
        <v>0</v>
      </c>
      <c r="M383" s="6"/>
      <c r="O383" s="6">
        <f t="shared" si="2"/>
        <v>0</v>
      </c>
    </row>
    <row r="384" ht="14.25" customHeight="1">
      <c r="A384" s="6" t="s">
        <v>627</v>
      </c>
      <c r="B384" s="6" t="s">
        <v>625</v>
      </c>
      <c r="C384" s="6" t="s">
        <v>18</v>
      </c>
      <c r="D384" s="6" t="s">
        <v>18</v>
      </c>
      <c r="E384" s="6" t="s">
        <v>19</v>
      </c>
      <c r="F384" s="6" t="s">
        <v>25</v>
      </c>
      <c r="H384" s="7"/>
      <c r="J384" s="6">
        <f t="shared" si="1"/>
        <v>0</v>
      </c>
      <c r="K384" s="7" t="s">
        <v>626</v>
      </c>
      <c r="L384" s="6" t="b">
        <v>0</v>
      </c>
      <c r="M384" s="6"/>
      <c r="N384" s="6">
        <v>3.0</v>
      </c>
      <c r="O384" s="6">
        <f t="shared" si="2"/>
        <v>0</v>
      </c>
    </row>
    <row r="385" ht="14.25" customHeight="1">
      <c r="A385" s="6" t="s">
        <v>628</v>
      </c>
      <c r="B385" s="6" t="s">
        <v>625</v>
      </c>
      <c r="C385" s="6" t="s">
        <v>18</v>
      </c>
      <c r="D385" s="6" t="s">
        <v>18</v>
      </c>
      <c r="E385" s="6" t="s">
        <v>19</v>
      </c>
      <c r="F385" s="6" t="s">
        <v>25</v>
      </c>
      <c r="H385" s="7"/>
      <c r="J385" s="6">
        <f t="shared" si="1"/>
        <v>0</v>
      </c>
      <c r="K385" s="7" t="s">
        <v>626</v>
      </c>
      <c r="L385" s="6" t="b">
        <v>0</v>
      </c>
      <c r="M385" s="6"/>
      <c r="O385" s="6">
        <f t="shared" si="2"/>
        <v>0</v>
      </c>
    </row>
    <row r="386" ht="14.25" customHeight="1">
      <c r="A386" s="6" t="s">
        <v>629</v>
      </c>
      <c r="B386" s="6" t="s">
        <v>625</v>
      </c>
      <c r="C386" s="6" t="s">
        <v>18</v>
      </c>
      <c r="D386" s="6" t="s">
        <v>18</v>
      </c>
      <c r="E386" s="6" t="s">
        <v>19</v>
      </c>
      <c r="F386" s="6" t="s">
        <v>25</v>
      </c>
      <c r="H386" s="7"/>
      <c r="J386" s="6">
        <f t="shared" si="1"/>
        <v>0</v>
      </c>
      <c r="K386" s="7" t="s">
        <v>626</v>
      </c>
      <c r="L386" s="6" t="b">
        <v>0</v>
      </c>
      <c r="M386" s="6"/>
      <c r="N386" s="6">
        <v>3.0</v>
      </c>
      <c r="O386" s="6">
        <f t="shared" si="2"/>
        <v>0</v>
      </c>
    </row>
    <row r="387" ht="14.25" customHeight="1">
      <c r="A387" s="6" t="s">
        <v>630</v>
      </c>
      <c r="B387" s="6" t="s">
        <v>631</v>
      </c>
      <c r="C387" s="6" t="s">
        <v>18</v>
      </c>
      <c r="D387" s="6" t="s">
        <v>18</v>
      </c>
      <c r="E387" s="6" t="s">
        <v>19</v>
      </c>
      <c r="F387" s="7" t="s">
        <v>37</v>
      </c>
      <c r="G387" s="10">
        <v>1.0</v>
      </c>
      <c r="J387" s="6">
        <f t="shared" si="1"/>
        <v>1</v>
      </c>
      <c r="L387" s="6" t="b">
        <v>0</v>
      </c>
      <c r="M387" s="6"/>
      <c r="N387" s="6">
        <v>14.0</v>
      </c>
      <c r="O387" s="6">
        <f t="shared" si="2"/>
        <v>1</v>
      </c>
    </row>
    <row r="388" ht="14.25" customHeight="1">
      <c r="A388" s="6" t="s">
        <v>632</v>
      </c>
      <c r="B388" s="6" t="s">
        <v>631</v>
      </c>
      <c r="C388" s="6" t="s">
        <v>18</v>
      </c>
      <c r="D388" s="6" t="s">
        <v>18</v>
      </c>
      <c r="E388" s="6" t="s">
        <v>19</v>
      </c>
      <c r="F388" s="7" t="s">
        <v>37</v>
      </c>
      <c r="G388" s="10">
        <v>1.0</v>
      </c>
      <c r="J388" s="6">
        <f t="shared" si="1"/>
        <v>1</v>
      </c>
      <c r="L388" s="6" t="b">
        <v>0</v>
      </c>
      <c r="M388" s="6"/>
      <c r="N388" s="6">
        <v>15.0</v>
      </c>
      <c r="O388" s="6">
        <f t="shared" si="2"/>
        <v>1</v>
      </c>
    </row>
    <row r="389" ht="14.25" customHeight="1">
      <c r="A389" s="6" t="s">
        <v>633</v>
      </c>
      <c r="B389" s="6" t="s">
        <v>631</v>
      </c>
      <c r="C389" s="6" t="s">
        <v>18</v>
      </c>
      <c r="D389" s="6" t="s">
        <v>18</v>
      </c>
      <c r="E389" s="6" t="s">
        <v>19</v>
      </c>
      <c r="F389" s="7" t="s">
        <v>37</v>
      </c>
      <c r="G389" s="10">
        <v>1.0</v>
      </c>
      <c r="J389" s="6">
        <f t="shared" si="1"/>
        <v>1</v>
      </c>
      <c r="L389" s="6" t="b">
        <v>0</v>
      </c>
      <c r="M389" s="6"/>
      <c r="N389" s="6">
        <v>20.0</v>
      </c>
      <c r="O389" s="6">
        <f t="shared" si="2"/>
        <v>1</v>
      </c>
    </row>
    <row r="390" ht="14.25" customHeight="1">
      <c r="A390" s="6" t="s">
        <v>634</v>
      </c>
      <c r="B390" s="6" t="s">
        <v>631</v>
      </c>
      <c r="C390" s="6" t="s">
        <v>18</v>
      </c>
      <c r="D390" s="6" t="s">
        <v>18</v>
      </c>
      <c r="E390" s="6" t="s">
        <v>19</v>
      </c>
      <c r="F390" s="7" t="s">
        <v>37</v>
      </c>
      <c r="H390" s="10">
        <v>1.0</v>
      </c>
      <c r="J390" s="6">
        <f t="shared" si="1"/>
        <v>1</v>
      </c>
      <c r="L390" s="6" t="b">
        <v>0</v>
      </c>
      <c r="M390" s="6"/>
      <c r="N390" s="6">
        <v>15.0</v>
      </c>
      <c r="O390" s="6">
        <f t="shared" si="2"/>
        <v>1</v>
      </c>
    </row>
    <row r="391" ht="14.25" customHeight="1">
      <c r="A391" s="6" t="s">
        <v>635</v>
      </c>
      <c r="B391" s="6" t="s">
        <v>636</v>
      </c>
      <c r="C391" s="6" t="s">
        <v>18</v>
      </c>
      <c r="D391" s="6" t="s">
        <v>18</v>
      </c>
      <c r="E391" s="6" t="s">
        <v>19</v>
      </c>
      <c r="F391" s="6" t="s">
        <v>20</v>
      </c>
      <c r="H391" s="7">
        <v>1.0</v>
      </c>
      <c r="J391" s="6">
        <f t="shared" si="1"/>
        <v>1</v>
      </c>
      <c r="L391" s="6" t="b">
        <v>0</v>
      </c>
      <c r="M391" s="6"/>
      <c r="O391" s="6">
        <f t="shared" si="2"/>
        <v>1</v>
      </c>
      <c r="P391" s="7" t="s">
        <v>21</v>
      </c>
    </row>
    <row r="392" ht="14.25" customHeight="1">
      <c r="A392" s="12" t="s">
        <v>637</v>
      </c>
      <c r="B392" s="12" t="s">
        <v>636</v>
      </c>
      <c r="C392" s="12" t="s">
        <v>18</v>
      </c>
      <c r="D392" s="12" t="s">
        <v>18</v>
      </c>
      <c r="E392" s="12" t="s">
        <v>19</v>
      </c>
      <c r="F392" s="12" t="s">
        <v>20</v>
      </c>
      <c r="G392" s="12"/>
      <c r="H392" s="11">
        <v>1.0</v>
      </c>
      <c r="I392" s="12"/>
      <c r="J392" s="6">
        <f t="shared" si="1"/>
        <v>1</v>
      </c>
      <c r="K392" s="12"/>
      <c r="L392" s="12" t="b">
        <v>0</v>
      </c>
      <c r="M392" s="12"/>
      <c r="N392" s="6">
        <v>5.0</v>
      </c>
      <c r="O392" s="12">
        <f t="shared" si="2"/>
        <v>1</v>
      </c>
      <c r="P392" s="7" t="s">
        <v>21</v>
      </c>
      <c r="Q392" s="12"/>
      <c r="R392" s="12"/>
      <c r="S392" s="12"/>
      <c r="T392" s="12"/>
      <c r="U392" s="12"/>
      <c r="V392" s="12"/>
      <c r="W392" s="12"/>
      <c r="X392" s="12"/>
    </row>
    <row r="393" ht="14.25" customHeight="1">
      <c r="A393" s="6" t="s">
        <v>638</v>
      </c>
      <c r="B393" s="6" t="s">
        <v>636</v>
      </c>
      <c r="C393" s="6" t="s">
        <v>18</v>
      </c>
      <c r="D393" s="6" t="s">
        <v>18</v>
      </c>
      <c r="E393" s="6" t="s">
        <v>19</v>
      </c>
      <c r="F393" s="6" t="s">
        <v>20</v>
      </c>
      <c r="G393" s="7"/>
      <c r="J393" s="6">
        <f t="shared" si="1"/>
        <v>0</v>
      </c>
      <c r="L393" s="6" t="b">
        <v>0</v>
      </c>
      <c r="M393" s="6"/>
      <c r="O393" s="6">
        <f t="shared" si="2"/>
        <v>0</v>
      </c>
      <c r="P393" s="7" t="s">
        <v>21</v>
      </c>
    </row>
    <row r="394" ht="14.25" customHeight="1">
      <c r="A394" s="6" t="s">
        <v>639</v>
      </c>
      <c r="B394" s="6" t="s">
        <v>640</v>
      </c>
      <c r="C394" s="6" t="s">
        <v>18</v>
      </c>
      <c r="D394" s="6" t="s">
        <v>18</v>
      </c>
      <c r="E394" s="6" t="s">
        <v>19</v>
      </c>
      <c r="F394" s="7" t="s">
        <v>37</v>
      </c>
      <c r="G394" s="8"/>
      <c r="H394" s="8"/>
      <c r="I394" s="8"/>
      <c r="J394" s="6">
        <f t="shared" si="1"/>
        <v>0</v>
      </c>
      <c r="K394" s="9" t="s">
        <v>641</v>
      </c>
      <c r="L394" s="6" t="b">
        <v>0</v>
      </c>
      <c r="M394" s="7" t="s">
        <v>167</v>
      </c>
      <c r="O394" s="6">
        <f t="shared" si="2"/>
        <v>0</v>
      </c>
      <c r="P394" s="7" t="s">
        <v>21</v>
      </c>
    </row>
    <row r="395" ht="14.25" customHeight="1">
      <c r="A395" s="6" t="s">
        <v>642</v>
      </c>
      <c r="B395" s="6" t="s">
        <v>640</v>
      </c>
      <c r="C395" s="6" t="s">
        <v>18</v>
      </c>
      <c r="D395" s="6" t="s">
        <v>18</v>
      </c>
      <c r="E395" s="6" t="s">
        <v>19</v>
      </c>
      <c r="F395" s="7" t="s">
        <v>37</v>
      </c>
      <c r="G395" s="7">
        <v>1.0</v>
      </c>
      <c r="J395" s="6">
        <f t="shared" si="1"/>
        <v>1</v>
      </c>
      <c r="K395" s="7" t="s">
        <v>643</v>
      </c>
      <c r="L395" s="6" t="b">
        <v>0</v>
      </c>
      <c r="M395" s="7" t="s">
        <v>98</v>
      </c>
      <c r="O395" s="6">
        <f t="shared" si="2"/>
        <v>1</v>
      </c>
      <c r="P395" s="7" t="s">
        <v>21</v>
      </c>
    </row>
    <row r="396" ht="14.25" customHeight="1">
      <c r="A396" s="6" t="s">
        <v>644</v>
      </c>
      <c r="B396" s="6" t="s">
        <v>306</v>
      </c>
      <c r="C396" s="6" t="s">
        <v>18</v>
      </c>
      <c r="D396" s="6" t="s">
        <v>18</v>
      </c>
      <c r="E396" s="6" t="s">
        <v>19</v>
      </c>
      <c r="F396" s="6" t="s">
        <v>37</v>
      </c>
      <c r="G396" s="8"/>
      <c r="H396" s="8"/>
      <c r="I396" s="8"/>
      <c r="J396" s="6">
        <f t="shared" si="1"/>
        <v>0</v>
      </c>
      <c r="K396" s="9"/>
      <c r="L396" s="6" t="b">
        <v>0</v>
      </c>
      <c r="M396" s="7" t="s">
        <v>209</v>
      </c>
      <c r="O396" s="6">
        <f t="shared" si="2"/>
        <v>0</v>
      </c>
    </row>
    <row r="397" ht="14.25" customHeight="1">
      <c r="A397" s="6" t="s">
        <v>645</v>
      </c>
      <c r="B397" s="6" t="s">
        <v>306</v>
      </c>
      <c r="C397" s="6" t="s">
        <v>18</v>
      </c>
      <c r="D397" s="6" t="s">
        <v>18</v>
      </c>
      <c r="E397" s="6" t="s">
        <v>19</v>
      </c>
      <c r="F397" s="6" t="s">
        <v>37</v>
      </c>
      <c r="G397" s="8"/>
      <c r="H397" s="8"/>
      <c r="I397" s="8"/>
      <c r="J397" s="6">
        <f t="shared" si="1"/>
        <v>0</v>
      </c>
      <c r="K397" s="9"/>
      <c r="L397" s="6" t="b">
        <v>0</v>
      </c>
      <c r="M397" s="7" t="s">
        <v>209</v>
      </c>
      <c r="O397" s="6">
        <f t="shared" si="2"/>
        <v>0</v>
      </c>
    </row>
    <row r="398" ht="14.25" customHeight="1">
      <c r="A398" s="6" t="s">
        <v>646</v>
      </c>
      <c r="B398" s="6" t="s">
        <v>647</v>
      </c>
      <c r="C398" s="6" t="s">
        <v>18</v>
      </c>
      <c r="D398" s="6" t="s">
        <v>18</v>
      </c>
      <c r="E398" s="6" t="s">
        <v>19</v>
      </c>
      <c r="F398" s="6" t="s">
        <v>20</v>
      </c>
      <c r="G398" s="12"/>
      <c r="H398" s="11">
        <v>1.0</v>
      </c>
      <c r="I398" s="12"/>
      <c r="J398" s="6">
        <f t="shared" si="1"/>
        <v>1</v>
      </c>
      <c r="K398" s="8"/>
      <c r="L398" s="6" t="b">
        <v>0</v>
      </c>
      <c r="M398" s="6"/>
      <c r="O398" s="6">
        <f t="shared" si="2"/>
        <v>1</v>
      </c>
    </row>
    <row r="399" ht="14.25" customHeight="1">
      <c r="A399" s="12" t="s">
        <v>648</v>
      </c>
      <c r="B399" s="12" t="s">
        <v>647</v>
      </c>
      <c r="C399" s="12" t="s">
        <v>18</v>
      </c>
      <c r="D399" s="12" t="s">
        <v>18</v>
      </c>
      <c r="E399" s="12" t="s">
        <v>19</v>
      </c>
      <c r="F399" s="12" t="s">
        <v>20</v>
      </c>
      <c r="G399" s="11">
        <v>1.0</v>
      </c>
      <c r="H399" s="12"/>
      <c r="I399" s="12"/>
      <c r="J399" s="6">
        <f t="shared" si="1"/>
        <v>1</v>
      </c>
      <c r="K399" s="12"/>
      <c r="L399" s="12" t="b">
        <v>0</v>
      </c>
      <c r="M399" s="12"/>
      <c r="N399" s="6">
        <v>6.0</v>
      </c>
      <c r="O399" s="12">
        <f t="shared" si="2"/>
        <v>1</v>
      </c>
      <c r="Q399" s="12"/>
      <c r="R399" s="12"/>
      <c r="S399" s="12"/>
      <c r="T399" s="12"/>
      <c r="U399" s="12"/>
      <c r="V399" s="12"/>
      <c r="W399" s="12"/>
      <c r="X399" s="12"/>
    </row>
    <row r="400" ht="14.25" customHeight="1">
      <c r="A400" s="6" t="s">
        <v>649</v>
      </c>
      <c r="B400" s="6" t="s">
        <v>647</v>
      </c>
      <c r="C400" s="6" t="s">
        <v>18</v>
      </c>
      <c r="D400" s="6" t="s">
        <v>18</v>
      </c>
      <c r="E400" s="6" t="s">
        <v>19</v>
      </c>
      <c r="F400" s="6" t="s">
        <v>20</v>
      </c>
      <c r="G400" s="12"/>
      <c r="H400" s="11">
        <v>1.0</v>
      </c>
      <c r="I400" s="12"/>
      <c r="J400" s="6">
        <f t="shared" si="1"/>
        <v>1</v>
      </c>
      <c r="K400" s="12"/>
      <c r="L400" s="6" t="b">
        <v>0</v>
      </c>
      <c r="M400" s="6"/>
      <c r="O400" s="6">
        <f t="shared" si="2"/>
        <v>1</v>
      </c>
    </row>
    <row r="401" ht="14.25" customHeight="1">
      <c r="A401" s="6" t="s">
        <v>650</v>
      </c>
      <c r="B401" s="6" t="s">
        <v>647</v>
      </c>
      <c r="C401" s="6" t="s">
        <v>18</v>
      </c>
      <c r="D401" s="6" t="s">
        <v>18</v>
      </c>
      <c r="E401" s="6" t="s">
        <v>19</v>
      </c>
      <c r="F401" s="6" t="s">
        <v>20</v>
      </c>
      <c r="G401" s="7"/>
      <c r="J401" s="6">
        <f t="shared" si="1"/>
        <v>0</v>
      </c>
      <c r="K401" s="7" t="s">
        <v>436</v>
      </c>
      <c r="L401" s="6" t="b">
        <v>0</v>
      </c>
      <c r="M401" s="7" t="s">
        <v>69</v>
      </c>
      <c r="O401" s="6">
        <f t="shared" si="2"/>
        <v>0</v>
      </c>
    </row>
    <row r="402" ht="14.25" customHeight="1">
      <c r="A402" s="6" t="s">
        <v>651</v>
      </c>
      <c r="B402" s="6" t="s">
        <v>652</v>
      </c>
      <c r="C402" s="6" t="s">
        <v>18</v>
      </c>
      <c r="D402" s="6" t="s">
        <v>18</v>
      </c>
      <c r="E402" s="6" t="s">
        <v>19</v>
      </c>
      <c r="F402" s="6" t="s">
        <v>37</v>
      </c>
      <c r="H402" s="7">
        <v>1.0</v>
      </c>
      <c r="J402" s="6">
        <f t="shared" si="1"/>
        <v>1</v>
      </c>
      <c r="L402" s="6" t="b">
        <v>0</v>
      </c>
      <c r="M402" s="6"/>
      <c r="N402" s="6">
        <v>13.0</v>
      </c>
      <c r="O402" s="6">
        <f t="shared" si="2"/>
        <v>1</v>
      </c>
    </row>
    <row r="403" ht="14.25" customHeight="1">
      <c r="A403" s="6" t="s">
        <v>653</v>
      </c>
      <c r="B403" s="6" t="s">
        <v>654</v>
      </c>
      <c r="C403" s="6" t="s">
        <v>18</v>
      </c>
      <c r="D403" s="6" t="s">
        <v>18</v>
      </c>
      <c r="E403" s="6" t="s">
        <v>19</v>
      </c>
      <c r="F403" s="6" t="s">
        <v>66</v>
      </c>
      <c r="G403" s="8"/>
      <c r="H403" s="8"/>
      <c r="I403" s="8"/>
      <c r="J403" s="6">
        <f t="shared" si="1"/>
        <v>0</v>
      </c>
      <c r="K403" s="9" t="s">
        <v>655</v>
      </c>
      <c r="L403" s="6" t="b">
        <v>0</v>
      </c>
      <c r="M403" s="7" t="s">
        <v>69</v>
      </c>
      <c r="O403" s="6">
        <f t="shared" si="2"/>
        <v>0</v>
      </c>
    </row>
    <row r="404" ht="14.25" customHeight="1">
      <c r="A404" s="6" t="s">
        <v>656</v>
      </c>
      <c r="B404" s="6" t="s">
        <v>654</v>
      </c>
      <c r="C404" s="6" t="s">
        <v>18</v>
      </c>
      <c r="D404" s="6" t="s">
        <v>18</v>
      </c>
      <c r="E404" s="6" t="s">
        <v>19</v>
      </c>
      <c r="F404" s="6" t="s">
        <v>66</v>
      </c>
      <c r="G404" s="8"/>
      <c r="H404" s="8"/>
      <c r="I404" s="8"/>
      <c r="J404" s="6">
        <f t="shared" si="1"/>
        <v>0</v>
      </c>
      <c r="K404" s="9" t="s">
        <v>655</v>
      </c>
      <c r="L404" s="6" t="b">
        <v>0</v>
      </c>
      <c r="M404" s="7" t="s">
        <v>69</v>
      </c>
      <c r="O404" s="6">
        <f t="shared" si="2"/>
        <v>0</v>
      </c>
    </row>
    <row r="405" ht="14.25" customHeight="1">
      <c r="A405" s="6" t="s">
        <v>657</v>
      </c>
      <c r="B405" s="6" t="s">
        <v>654</v>
      </c>
      <c r="C405" s="6" t="s">
        <v>18</v>
      </c>
      <c r="D405" s="6" t="s">
        <v>18</v>
      </c>
      <c r="E405" s="6" t="s">
        <v>19</v>
      </c>
      <c r="F405" s="6" t="s">
        <v>66</v>
      </c>
      <c r="G405" s="8"/>
      <c r="H405" s="8"/>
      <c r="I405" s="8"/>
      <c r="J405" s="6">
        <f t="shared" si="1"/>
        <v>0</v>
      </c>
      <c r="K405" s="9"/>
      <c r="L405" s="6" t="b">
        <v>0</v>
      </c>
      <c r="M405" s="7" t="s">
        <v>39</v>
      </c>
      <c r="O405" s="6">
        <f t="shared" si="2"/>
        <v>0</v>
      </c>
    </row>
    <row r="406" ht="14.25" customHeight="1">
      <c r="A406" s="6" t="s">
        <v>658</v>
      </c>
      <c r="B406" s="6" t="s">
        <v>654</v>
      </c>
      <c r="C406" s="6" t="s">
        <v>18</v>
      </c>
      <c r="D406" s="6" t="s">
        <v>18</v>
      </c>
      <c r="E406" s="6" t="s">
        <v>19</v>
      </c>
      <c r="F406" s="6" t="s">
        <v>66</v>
      </c>
      <c r="G406" s="8"/>
      <c r="H406" s="8"/>
      <c r="I406" s="9">
        <v>1.0</v>
      </c>
      <c r="J406" s="6">
        <f t="shared" si="1"/>
        <v>1</v>
      </c>
      <c r="K406" s="9" t="s">
        <v>659</v>
      </c>
      <c r="L406" s="10" t="b">
        <v>1</v>
      </c>
      <c r="M406" s="6"/>
      <c r="N406" s="6">
        <v>1.0</v>
      </c>
      <c r="O406" s="6">
        <f t="shared" si="2"/>
        <v>1</v>
      </c>
    </row>
    <row r="407" ht="14.25" customHeight="1">
      <c r="A407" s="6" t="s">
        <v>660</v>
      </c>
      <c r="B407" s="6" t="s">
        <v>504</v>
      </c>
      <c r="C407" s="6" t="s">
        <v>18</v>
      </c>
      <c r="D407" s="6" t="s">
        <v>18</v>
      </c>
      <c r="E407" s="6" t="s">
        <v>19</v>
      </c>
      <c r="F407" s="6" t="s">
        <v>25</v>
      </c>
      <c r="G407" s="8"/>
      <c r="H407" s="9"/>
      <c r="I407" s="8"/>
      <c r="J407" s="6">
        <f t="shared" si="1"/>
        <v>0</v>
      </c>
      <c r="K407" s="9" t="s">
        <v>661</v>
      </c>
      <c r="L407" s="6" t="b">
        <v>0</v>
      </c>
      <c r="M407" s="6"/>
      <c r="O407" s="6">
        <f t="shared" si="2"/>
        <v>0</v>
      </c>
    </row>
    <row r="408" ht="14.25" customHeight="1">
      <c r="A408" s="6" t="s">
        <v>662</v>
      </c>
      <c r="B408" s="6" t="s">
        <v>504</v>
      </c>
      <c r="C408" s="6" t="s">
        <v>18</v>
      </c>
      <c r="D408" s="6" t="s">
        <v>18</v>
      </c>
      <c r="E408" s="6" t="s">
        <v>19</v>
      </c>
      <c r="F408" s="6" t="s">
        <v>25</v>
      </c>
      <c r="I408" s="7">
        <v>1.0</v>
      </c>
      <c r="J408" s="6">
        <f t="shared" si="1"/>
        <v>1</v>
      </c>
      <c r="L408" s="6" t="b">
        <v>0</v>
      </c>
      <c r="M408" s="6"/>
      <c r="N408" s="6">
        <v>5.0</v>
      </c>
      <c r="O408" s="6">
        <f t="shared" si="2"/>
        <v>1</v>
      </c>
    </row>
    <row r="409" ht="14.25" customHeight="1">
      <c r="A409" s="6" t="s">
        <v>663</v>
      </c>
      <c r="B409" s="6" t="s">
        <v>504</v>
      </c>
      <c r="C409" s="6" t="s">
        <v>18</v>
      </c>
      <c r="D409" s="6" t="s">
        <v>18</v>
      </c>
      <c r="E409" s="6" t="s">
        <v>19</v>
      </c>
      <c r="F409" s="6" t="s">
        <v>25</v>
      </c>
      <c r="G409" s="9"/>
      <c r="H409" s="9"/>
      <c r="I409" s="8"/>
      <c r="J409" s="6">
        <f t="shared" si="1"/>
        <v>0</v>
      </c>
      <c r="K409" s="9" t="s">
        <v>623</v>
      </c>
      <c r="L409" s="6" t="b">
        <v>0</v>
      </c>
      <c r="M409" s="7" t="s">
        <v>45</v>
      </c>
      <c r="O409" s="6">
        <f t="shared" si="2"/>
        <v>0</v>
      </c>
    </row>
    <row r="410" ht="14.25" customHeight="1">
      <c r="A410" s="6" t="s">
        <v>664</v>
      </c>
      <c r="B410" s="6" t="s">
        <v>504</v>
      </c>
      <c r="C410" s="6" t="s">
        <v>18</v>
      </c>
      <c r="D410" s="6" t="s">
        <v>18</v>
      </c>
      <c r="E410" s="6" t="s">
        <v>19</v>
      </c>
      <c r="F410" s="6" t="s">
        <v>25</v>
      </c>
      <c r="H410" s="7"/>
      <c r="J410" s="6">
        <f t="shared" si="1"/>
        <v>0</v>
      </c>
      <c r="K410" s="9" t="s">
        <v>623</v>
      </c>
      <c r="L410" s="6" t="b">
        <v>0</v>
      </c>
      <c r="M410" s="6"/>
      <c r="O410" s="6">
        <f t="shared" si="2"/>
        <v>0</v>
      </c>
    </row>
    <row r="411" ht="14.25" customHeight="1">
      <c r="A411" s="6" t="s">
        <v>665</v>
      </c>
      <c r="B411" s="6" t="s">
        <v>504</v>
      </c>
      <c r="C411" s="6" t="s">
        <v>18</v>
      </c>
      <c r="D411" s="6" t="s">
        <v>18</v>
      </c>
      <c r="E411" s="6" t="s">
        <v>19</v>
      </c>
      <c r="F411" s="6" t="s">
        <v>25</v>
      </c>
      <c r="G411" s="8"/>
      <c r="H411" s="9"/>
      <c r="I411" s="9"/>
      <c r="J411" s="6">
        <f t="shared" si="1"/>
        <v>0</v>
      </c>
      <c r="K411" s="9" t="s">
        <v>666</v>
      </c>
      <c r="L411" s="6" t="b">
        <v>0</v>
      </c>
      <c r="M411" s="7" t="s">
        <v>45</v>
      </c>
      <c r="O411" s="6">
        <f t="shared" si="2"/>
        <v>0</v>
      </c>
    </row>
    <row r="412" ht="14.25" customHeight="1">
      <c r="A412" s="6" t="s">
        <v>667</v>
      </c>
      <c r="B412" s="6" t="s">
        <v>504</v>
      </c>
      <c r="C412" s="6" t="s">
        <v>18</v>
      </c>
      <c r="D412" s="6" t="s">
        <v>18</v>
      </c>
      <c r="E412" s="6" t="s">
        <v>19</v>
      </c>
      <c r="F412" s="6" t="s">
        <v>25</v>
      </c>
      <c r="G412" s="8"/>
      <c r="H412" s="8"/>
      <c r="I412" s="8"/>
      <c r="J412" s="6">
        <f t="shared" si="1"/>
        <v>0</v>
      </c>
      <c r="K412" s="9"/>
      <c r="L412" s="6" t="b">
        <v>0</v>
      </c>
      <c r="M412" s="7" t="s">
        <v>118</v>
      </c>
      <c r="O412" s="6">
        <f t="shared" si="2"/>
        <v>0</v>
      </c>
    </row>
    <row r="413" ht="14.25" customHeight="1">
      <c r="A413" s="6" t="s">
        <v>668</v>
      </c>
      <c r="B413" s="6" t="s">
        <v>320</v>
      </c>
      <c r="C413" s="6" t="s">
        <v>18</v>
      </c>
      <c r="D413" s="6" t="s">
        <v>18</v>
      </c>
      <c r="E413" s="6" t="s">
        <v>19</v>
      </c>
      <c r="F413" s="6" t="s">
        <v>87</v>
      </c>
      <c r="H413" s="7">
        <v>1.0</v>
      </c>
      <c r="J413" s="6">
        <f t="shared" si="1"/>
        <v>1</v>
      </c>
      <c r="K413" s="7"/>
      <c r="L413" s="10" t="b">
        <v>1</v>
      </c>
      <c r="M413" s="6"/>
      <c r="N413" s="6">
        <v>5.0</v>
      </c>
      <c r="O413" s="6">
        <f t="shared" si="2"/>
        <v>1</v>
      </c>
    </row>
    <row r="414" ht="14.25" customHeight="1">
      <c r="A414" s="6" t="s">
        <v>669</v>
      </c>
      <c r="B414" s="6" t="s">
        <v>320</v>
      </c>
      <c r="C414" s="6" t="s">
        <v>18</v>
      </c>
      <c r="D414" s="6" t="s">
        <v>18</v>
      </c>
      <c r="E414" s="6" t="s">
        <v>19</v>
      </c>
      <c r="F414" s="6" t="s">
        <v>87</v>
      </c>
      <c r="G414" s="8"/>
      <c r="H414" s="8"/>
      <c r="I414" s="8"/>
      <c r="J414" s="6">
        <f t="shared" si="1"/>
        <v>0</v>
      </c>
      <c r="K414" s="9"/>
      <c r="L414" s="6" t="b">
        <v>0</v>
      </c>
      <c r="M414" s="7" t="s">
        <v>98</v>
      </c>
      <c r="O414" s="6">
        <f t="shared" si="2"/>
        <v>0</v>
      </c>
    </row>
    <row r="415" ht="14.25" customHeight="1">
      <c r="A415" s="6" t="s">
        <v>670</v>
      </c>
      <c r="B415" s="6" t="s">
        <v>671</v>
      </c>
      <c r="C415" s="6" t="s">
        <v>18</v>
      </c>
      <c r="D415" s="6" t="s">
        <v>18</v>
      </c>
      <c r="E415" s="6" t="s">
        <v>19</v>
      </c>
      <c r="F415" s="6" t="s">
        <v>66</v>
      </c>
      <c r="G415" s="8"/>
      <c r="H415" s="8"/>
      <c r="I415" s="8"/>
      <c r="J415" s="6">
        <f t="shared" si="1"/>
        <v>0</v>
      </c>
      <c r="K415" s="9" t="s">
        <v>672</v>
      </c>
      <c r="L415" s="6" t="b">
        <v>0</v>
      </c>
      <c r="M415" s="7" t="s">
        <v>39</v>
      </c>
      <c r="O415" s="6">
        <f t="shared" si="2"/>
        <v>0</v>
      </c>
      <c r="P415" s="7" t="s">
        <v>21</v>
      </c>
    </row>
    <row r="416" ht="14.25" customHeight="1">
      <c r="A416" s="6" t="s">
        <v>673</v>
      </c>
      <c r="B416" s="6" t="s">
        <v>671</v>
      </c>
      <c r="C416" s="6" t="s">
        <v>18</v>
      </c>
      <c r="D416" s="6" t="s">
        <v>18</v>
      </c>
      <c r="E416" s="6" t="s">
        <v>19</v>
      </c>
      <c r="F416" s="6" t="s">
        <v>66</v>
      </c>
      <c r="G416" s="8"/>
      <c r="H416" s="8"/>
      <c r="I416" s="8"/>
      <c r="J416" s="6">
        <f t="shared" si="1"/>
        <v>0</v>
      </c>
      <c r="K416" s="9" t="s">
        <v>674</v>
      </c>
      <c r="L416" s="6" t="b">
        <v>0</v>
      </c>
      <c r="M416" s="7" t="s">
        <v>167</v>
      </c>
      <c r="O416" s="6">
        <f t="shared" si="2"/>
        <v>0</v>
      </c>
      <c r="P416" s="7" t="s">
        <v>21</v>
      </c>
    </row>
    <row r="417" ht="14.25" customHeight="1">
      <c r="A417" s="6" t="s">
        <v>675</v>
      </c>
      <c r="B417" s="6" t="s">
        <v>671</v>
      </c>
      <c r="C417" s="6" t="s">
        <v>18</v>
      </c>
      <c r="D417" s="6" t="s">
        <v>18</v>
      </c>
      <c r="E417" s="6" t="s">
        <v>19</v>
      </c>
      <c r="F417" s="6" t="s">
        <v>66</v>
      </c>
      <c r="G417" s="8"/>
      <c r="H417" s="8"/>
      <c r="I417" s="8"/>
      <c r="J417" s="6">
        <f t="shared" si="1"/>
        <v>0</v>
      </c>
      <c r="K417" s="9" t="s">
        <v>676</v>
      </c>
      <c r="L417" s="6" t="b">
        <v>0</v>
      </c>
      <c r="M417" s="7" t="s">
        <v>118</v>
      </c>
      <c r="O417" s="6">
        <f t="shared" si="2"/>
        <v>0</v>
      </c>
      <c r="P417" s="7" t="s">
        <v>21</v>
      </c>
    </row>
    <row r="418" ht="14.25" customHeight="1">
      <c r="A418" s="6" t="s">
        <v>677</v>
      </c>
      <c r="B418" s="6" t="s">
        <v>671</v>
      </c>
      <c r="C418" s="6" t="s">
        <v>18</v>
      </c>
      <c r="D418" s="6" t="s">
        <v>18</v>
      </c>
      <c r="E418" s="6" t="s">
        <v>19</v>
      </c>
      <c r="F418" s="6" t="s">
        <v>66</v>
      </c>
      <c r="H418" s="7">
        <v>1.0</v>
      </c>
      <c r="J418" s="6">
        <f t="shared" si="1"/>
        <v>1</v>
      </c>
      <c r="L418" s="6" t="b">
        <v>0</v>
      </c>
      <c r="M418" s="7" t="s">
        <v>69</v>
      </c>
      <c r="N418" s="6">
        <v>1.0</v>
      </c>
      <c r="O418" s="6">
        <f t="shared" si="2"/>
        <v>1</v>
      </c>
      <c r="P418" s="7" t="s">
        <v>21</v>
      </c>
    </row>
    <row r="419" ht="14.25" customHeight="1">
      <c r="A419" s="12" t="s">
        <v>678</v>
      </c>
      <c r="B419" s="12" t="s">
        <v>636</v>
      </c>
      <c r="C419" s="12" t="s">
        <v>18</v>
      </c>
      <c r="D419" s="12" t="s">
        <v>79</v>
      </c>
      <c r="E419" s="12" t="s">
        <v>80</v>
      </c>
      <c r="F419" s="12" t="s">
        <v>20</v>
      </c>
      <c r="G419" s="11"/>
      <c r="H419" s="12"/>
      <c r="I419" s="12"/>
      <c r="J419" s="6">
        <f t="shared" si="1"/>
        <v>0</v>
      </c>
      <c r="K419" s="11" t="s">
        <v>679</v>
      </c>
      <c r="L419" s="12" t="b">
        <v>0</v>
      </c>
      <c r="M419" s="12"/>
      <c r="O419" s="12">
        <f t="shared" si="2"/>
        <v>0</v>
      </c>
      <c r="P419" s="7" t="s">
        <v>21</v>
      </c>
      <c r="Q419" s="12"/>
      <c r="R419" s="12"/>
      <c r="S419" s="12"/>
      <c r="T419" s="12"/>
      <c r="U419" s="12"/>
      <c r="V419" s="12"/>
      <c r="W419" s="12"/>
      <c r="X419" s="12"/>
    </row>
    <row r="420" ht="14.25" customHeight="1">
      <c r="A420" s="6" t="s">
        <v>680</v>
      </c>
      <c r="B420" s="6" t="s">
        <v>671</v>
      </c>
      <c r="C420" s="6" t="s">
        <v>18</v>
      </c>
      <c r="D420" s="6" t="s">
        <v>18</v>
      </c>
      <c r="E420" s="6" t="s">
        <v>19</v>
      </c>
      <c r="F420" s="6" t="s">
        <v>66</v>
      </c>
      <c r="G420" s="8"/>
      <c r="H420" s="9"/>
      <c r="I420" s="8"/>
      <c r="J420" s="6">
        <f t="shared" si="1"/>
        <v>0</v>
      </c>
      <c r="K420" s="9" t="s">
        <v>681</v>
      </c>
      <c r="L420" s="6" t="b">
        <v>0</v>
      </c>
      <c r="M420" s="7" t="s">
        <v>69</v>
      </c>
      <c r="O420" s="6">
        <f t="shared" si="2"/>
        <v>0</v>
      </c>
      <c r="P420" s="7" t="s">
        <v>21</v>
      </c>
    </row>
    <row r="421" ht="14.25" customHeight="1">
      <c r="A421" s="6" t="s">
        <v>682</v>
      </c>
      <c r="B421" s="6" t="s">
        <v>671</v>
      </c>
      <c r="C421" s="6" t="s">
        <v>18</v>
      </c>
      <c r="D421" s="6" t="s">
        <v>18</v>
      </c>
      <c r="E421" s="6" t="s">
        <v>19</v>
      </c>
      <c r="F421" s="6" t="s">
        <v>66</v>
      </c>
      <c r="I421" s="7">
        <v>1.0</v>
      </c>
      <c r="J421" s="6">
        <f t="shared" si="1"/>
        <v>1</v>
      </c>
      <c r="L421" s="6" t="b">
        <v>0</v>
      </c>
      <c r="M421" s="6"/>
      <c r="O421" s="6">
        <f t="shared" si="2"/>
        <v>1</v>
      </c>
      <c r="P421" s="7" t="s">
        <v>21</v>
      </c>
    </row>
    <row r="422" ht="14.25" customHeight="1">
      <c r="A422" s="6" t="s">
        <v>683</v>
      </c>
      <c r="B422" s="6" t="s">
        <v>671</v>
      </c>
      <c r="C422" s="6" t="s">
        <v>18</v>
      </c>
      <c r="D422" s="6" t="s">
        <v>18</v>
      </c>
      <c r="E422" s="6" t="s">
        <v>19</v>
      </c>
      <c r="F422" s="6" t="s">
        <v>66</v>
      </c>
      <c r="G422" s="7">
        <v>1.0</v>
      </c>
      <c r="J422" s="6">
        <f t="shared" si="1"/>
        <v>1</v>
      </c>
      <c r="L422" s="6" t="b">
        <v>0</v>
      </c>
      <c r="M422" s="6"/>
      <c r="N422" s="6">
        <v>12.0</v>
      </c>
      <c r="O422" s="6">
        <f t="shared" si="2"/>
        <v>1</v>
      </c>
      <c r="P422" s="7" t="s">
        <v>21</v>
      </c>
    </row>
    <row r="423" ht="14.25" customHeight="1">
      <c r="A423" s="6" t="s">
        <v>684</v>
      </c>
      <c r="B423" s="6" t="s">
        <v>685</v>
      </c>
      <c r="C423" s="6" t="s">
        <v>18</v>
      </c>
      <c r="D423" s="6" t="s">
        <v>18</v>
      </c>
      <c r="E423" s="6" t="s">
        <v>19</v>
      </c>
      <c r="F423" s="6" t="s">
        <v>25</v>
      </c>
      <c r="G423" s="7">
        <v>1.0</v>
      </c>
      <c r="J423" s="6">
        <f t="shared" si="1"/>
        <v>1</v>
      </c>
      <c r="L423" s="6" t="b">
        <v>0</v>
      </c>
      <c r="M423" s="6"/>
      <c r="N423" s="6">
        <v>3.0</v>
      </c>
      <c r="O423" s="6">
        <f t="shared" si="2"/>
        <v>1</v>
      </c>
    </row>
    <row r="424" ht="14.25" customHeight="1">
      <c r="A424" s="6" t="s">
        <v>686</v>
      </c>
      <c r="B424" s="6" t="s">
        <v>685</v>
      </c>
      <c r="C424" s="6" t="s">
        <v>18</v>
      </c>
      <c r="D424" s="6" t="s">
        <v>18</v>
      </c>
      <c r="E424" s="6" t="s">
        <v>19</v>
      </c>
      <c r="F424" s="6" t="s">
        <v>25</v>
      </c>
      <c r="I424" s="7">
        <v>1.0</v>
      </c>
      <c r="J424" s="6">
        <f t="shared" si="1"/>
        <v>1</v>
      </c>
      <c r="L424" s="6" t="b">
        <v>0</v>
      </c>
      <c r="M424" s="6"/>
      <c r="N424" s="6">
        <v>5.0</v>
      </c>
      <c r="O424" s="6">
        <f t="shared" si="2"/>
        <v>1</v>
      </c>
    </row>
    <row r="425" ht="14.25" customHeight="1">
      <c r="A425" s="6" t="s">
        <v>687</v>
      </c>
      <c r="B425" s="6" t="s">
        <v>685</v>
      </c>
      <c r="C425" s="6" t="s">
        <v>18</v>
      </c>
      <c r="D425" s="6" t="s">
        <v>18</v>
      </c>
      <c r="E425" s="6" t="s">
        <v>19</v>
      </c>
      <c r="F425" s="6" t="s">
        <v>25</v>
      </c>
      <c r="G425" s="7"/>
      <c r="J425" s="6">
        <f t="shared" si="1"/>
        <v>0</v>
      </c>
      <c r="K425" s="7" t="s">
        <v>324</v>
      </c>
      <c r="L425" s="6" t="b">
        <v>0</v>
      </c>
      <c r="M425" s="7" t="s">
        <v>45</v>
      </c>
      <c r="O425" s="6">
        <f t="shared" si="2"/>
        <v>0</v>
      </c>
    </row>
    <row r="426" ht="14.25" customHeight="1">
      <c r="A426" s="6" t="s">
        <v>688</v>
      </c>
      <c r="B426" s="6" t="s">
        <v>685</v>
      </c>
      <c r="C426" s="6" t="s">
        <v>18</v>
      </c>
      <c r="D426" s="6" t="s">
        <v>18</v>
      </c>
      <c r="E426" s="6" t="s">
        <v>19</v>
      </c>
      <c r="F426" s="6" t="s">
        <v>25</v>
      </c>
      <c r="G426" s="8"/>
      <c r="H426" s="8"/>
      <c r="I426" s="8"/>
      <c r="J426" s="6">
        <f t="shared" si="1"/>
        <v>0</v>
      </c>
      <c r="K426" s="9" t="s">
        <v>117</v>
      </c>
      <c r="L426" s="6" t="b">
        <v>0</v>
      </c>
      <c r="M426" s="7" t="s">
        <v>118</v>
      </c>
      <c r="O426" s="6">
        <f t="shared" si="2"/>
        <v>0</v>
      </c>
    </row>
    <row r="427" ht="14.25" customHeight="1">
      <c r="A427" s="6" t="s">
        <v>689</v>
      </c>
      <c r="B427" s="6" t="s">
        <v>685</v>
      </c>
      <c r="C427" s="6" t="s">
        <v>18</v>
      </c>
      <c r="D427" s="6" t="s">
        <v>18</v>
      </c>
      <c r="E427" s="6" t="s">
        <v>19</v>
      </c>
      <c r="F427" s="6" t="s">
        <v>25</v>
      </c>
      <c r="I427" s="7">
        <v>1.0</v>
      </c>
      <c r="J427" s="6">
        <f t="shared" si="1"/>
        <v>1</v>
      </c>
      <c r="L427" s="6" t="b">
        <v>0</v>
      </c>
      <c r="M427" s="6"/>
      <c r="N427" s="6">
        <v>2.0</v>
      </c>
      <c r="O427" s="6">
        <f t="shared" si="2"/>
        <v>1</v>
      </c>
    </row>
    <row r="428" ht="14.25" customHeight="1">
      <c r="A428" s="6" t="s">
        <v>690</v>
      </c>
      <c r="B428" s="6" t="s">
        <v>685</v>
      </c>
      <c r="C428" s="6" t="s">
        <v>18</v>
      </c>
      <c r="D428" s="6" t="s">
        <v>18</v>
      </c>
      <c r="E428" s="6" t="s">
        <v>19</v>
      </c>
      <c r="F428" s="6" t="s">
        <v>25</v>
      </c>
      <c r="G428" s="8"/>
      <c r="H428" s="8"/>
      <c r="I428" s="8"/>
      <c r="J428" s="6">
        <f t="shared" si="1"/>
        <v>0</v>
      </c>
      <c r="K428" s="9" t="s">
        <v>117</v>
      </c>
      <c r="L428" s="6" t="b">
        <v>0</v>
      </c>
      <c r="M428" s="7" t="s">
        <v>118</v>
      </c>
      <c r="O428" s="6">
        <f t="shared" si="2"/>
        <v>0</v>
      </c>
    </row>
    <row r="429" ht="14.25" customHeight="1">
      <c r="A429" s="6" t="s">
        <v>691</v>
      </c>
      <c r="B429" s="6" t="s">
        <v>685</v>
      </c>
      <c r="C429" s="6" t="s">
        <v>18</v>
      </c>
      <c r="D429" s="6" t="s">
        <v>18</v>
      </c>
      <c r="E429" s="6" t="s">
        <v>19</v>
      </c>
      <c r="F429" s="6" t="s">
        <v>25</v>
      </c>
      <c r="G429" s="8"/>
      <c r="H429" s="8"/>
      <c r="I429" s="8"/>
      <c r="J429" s="6">
        <f t="shared" si="1"/>
        <v>0</v>
      </c>
      <c r="K429" s="9" t="s">
        <v>117</v>
      </c>
      <c r="L429" s="6" t="b">
        <v>0</v>
      </c>
      <c r="M429" s="7" t="s">
        <v>118</v>
      </c>
      <c r="O429" s="6">
        <f t="shared" si="2"/>
        <v>0</v>
      </c>
    </row>
    <row r="430" ht="14.25" customHeight="1">
      <c r="A430" s="6" t="s">
        <v>692</v>
      </c>
      <c r="B430" s="6" t="s">
        <v>685</v>
      </c>
      <c r="C430" s="6" t="s">
        <v>18</v>
      </c>
      <c r="D430" s="6" t="s">
        <v>18</v>
      </c>
      <c r="E430" s="6" t="s">
        <v>19</v>
      </c>
      <c r="F430" s="6" t="s">
        <v>25</v>
      </c>
      <c r="H430" s="7">
        <v>1.0</v>
      </c>
      <c r="J430" s="6">
        <f t="shared" si="1"/>
        <v>1</v>
      </c>
      <c r="L430" s="6" t="b">
        <v>0</v>
      </c>
      <c r="M430" s="6"/>
      <c r="N430" s="6">
        <v>3.0</v>
      </c>
      <c r="O430" s="6">
        <f t="shared" si="2"/>
        <v>1</v>
      </c>
    </row>
    <row r="431" ht="14.25" customHeight="1">
      <c r="A431" s="6" t="s">
        <v>693</v>
      </c>
      <c r="B431" s="6" t="s">
        <v>694</v>
      </c>
      <c r="C431" s="6" t="s">
        <v>18</v>
      </c>
      <c r="D431" s="6" t="s">
        <v>18</v>
      </c>
      <c r="E431" s="6" t="s">
        <v>19</v>
      </c>
      <c r="F431" s="6" t="s">
        <v>20</v>
      </c>
      <c r="H431" s="7">
        <v>1.0</v>
      </c>
      <c r="J431" s="6">
        <f t="shared" si="1"/>
        <v>1</v>
      </c>
      <c r="L431" s="6" t="b">
        <v>0</v>
      </c>
      <c r="M431" s="6"/>
      <c r="N431" s="6">
        <v>5.0</v>
      </c>
      <c r="O431" s="6">
        <f t="shared" si="2"/>
        <v>1</v>
      </c>
    </row>
    <row r="432" ht="14.25" customHeight="1">
      <c r="A432" s="6" t="s">
        <v>695</v>
      </c>
      <c r="B432" s="6" t="s">
        <v>694</v>
      </c>
      <c r="C432" s="6" t="s">
        <v>18</v>
      </c>
      <c r="D432" s="6" t="s">
        <v>18</v>
      </c>
      <c r="E432" s="6" t="s">
        <v>19</v>
      </c>
      <c r="F432" s="6" t="s">
        <v>20</v>
      </c>
      <c r="H432" s="7">
        <v>1.0</v>
      </c>
      <c r="J432" s="6">
        <f t="shared" si="1"/>
        <v>1</v>
      </c>
      <c r="L432" s="6" t="b">
        <v>0</v>
      </c>
      <c r="M432" s="6"/>
      <c r="O432" s="6">
        <f t="shared" si="2"/>
        <v>1</v>
      </c>
    </row>
    <row r="433" ht="14.25" customHeight="1">
      <c r="A433" s="6" t="s">
        <v>696</v>
      </c>
      <c r="B433" s="6" t="s">
        <v>694</v>
      </c>
      <c r="C433" s="6" t="s">
        <v>18</v>
      </c>
      <c r="D433" s="6" t="s">
        <v>18</v>
      </c>
      <c r="E433" s="6" t="s">
        <v>19</v>
      </c>
      <c r="F433" s="6" t="s">
        <v>20</v>
      </c>
      <c r="G433" s="7">
        <v>1.0</v>
      </c>
      <c r="J433" s="6">
        <f t="shared" si="1"/>
        <v>1</v>
      </c>
      <c r="L433" s="6" t="b">
        <v>0</v>
      </c>
      <c r="M433" s="6"/>
      <c r="N433" s="6">
        <v>5.0</v>
      </c>
      <c r="O433" s="6">
        <f t="shared" si="2"/>
        <v>1</v>
      </c>
    </row>
    <row r="434" ht="14.25" customHeight="1">
      <c r="A434" s="6" t="s">
        <v>697</v>
      </c>
      <c r="B434" s="6" t="s">
        <v>694</v>
      </c>
      <c r="C434" s="6" t="s">
        <v>18</v>
      </c>
      <c r="D434" s="6" t="s">
        <v>18</v>
      </c>
      <c r="E434" s="6" t="s">
        <v>19</v>
      </c>
      <c r="F434" s="6" t="s">
        <v>20</v>
      </c>
      <c r="G434" s="7"/>
      <c r="J434" s="6">
        <f t="shared" si="1"/>
        <v>0</v>
      </c>
      <c r="K434" s="7" t="s">
        <v>69</v>
      </c>
      <c r="L434" s="6" t="b">
        <v>0</v>
      </c>
      <c r="M434" s="7" t="s">
        <v>69</v>
      </c>
      <c r="O434" s="6">
        <f t="shared" si="2"/>
        <v>0</v>
      </c>
    </row>
    <row r="435" ht="14.25" customHeight="1">
      <c r="A435" s="6" t="s">
        <v>698</v>
      </c>
      <c r="B435" s="6" t="s">
        <v>699</v>
      </c>
      <c r="C435" s="6" t="s">
        <v>18</v>
      </c>
      <c r="D435" s="6" t="s">
        <v>18</v>
      </c>
      <c r="E435" s="6" t="s">
        <v>19</v>
      </c>
      <c r="F435" s="6" t="s">
        <v>25</v>
      </c>
      <c r="H435" s="7">
        <v>1.0</v>
      </c>
      <c r="J435" s="6">
        <f t="shared" si="1"/>
        <v>1</v>
      </c>
      <c r="L435" s="6" t="b">
        <v>0</v>
      </c>
      <c r="M435" s="6"/>
      <c r="O435" s="6">
        <f t="shared" si="2"/>
        <v>1</v>
      </c>
    </row>
    <row r="436" ht="14.25" customHeight="1">
      <c r="A436" s="6" t="s">
        <v>700</v>
      </c>
      <c r="B436" s="6" t="s">
        <v>699</v>
      </c>
      <c r="C436" s="6" t="s">
        <v>18</v>
      </c>
      <c r="D436" s="6" t="s">
        <v>18</v>
      </c>
      <c r="E436" s="6" t="s">
        <v>19</v>
      </c>
      <c r="F436" s="6" t="s">
        <v>25</v>
      </c>
      <c r="H436" s="7">
        <v>1.0</v>
      </c>
      <c r="J436" s="6">
        <f t="shared" si="1"/>
        <v>1</v>
      </c>
      <c r="L436" s="6" t="b">
        <v>0</v>
      </c>
      <c r="M436" s="6"/>
      <c r="N436" s="6">
        <v>3.0</v>
      </c>
      <c r="O436" s="6">
        <f t="shared" si="2"/>
        <v>1</v>
      </c>
    </row>
    <row r="437" ht="14.25" customHeight="1">
      <c r="A437" s="6" t="s">
        <v>701</v>
      </c>
      <c r="B437" s="6" t="s">
        <v>699</v>
      </c>
      <c r="C437" s="6" t="s">
        <v>18</v>
      </c>
      <c r="D437" s="6" t="s">
        <v>18</v>
      </c>
      <c r="E437" s="6" t="s">
        <v>19</v>
      </c>
      <c r="F437" s="6" t="s">
        <v>25</v>
      </c>
      <c r="G437" s="8"/>
      <c r="H437" s="8"/>
      <c r="I437" s="8"/>
      <c r="J437" s="6">
        <f t="shared" si="1"/>
        <v>0</v>
      </c>
      <c r="K437" s="9" t="s">
        <v>117</v>
      </c>
      <c r="L437" s="6" t="b">
        <v>0</v>
      </c>
      <c r="M437" s="7" t="s">
        <v>69</v>
      </c>
      <c r="O437" s="6">
        <f t="shared" si="2"/>
        <v>0</v>
      </c>
    </row>
    <row r="438" ht="14.25" customHeight="1">
      <c r="A438" s="6" t="s">
        <v>702</v>
      </c>
      <c r="B438" s="6" t="s">
        <v>699</v>
      </c>
      <c r="C438" s="6" t="s">
        <v>18</v>
      </c>
      <c r="D438" s="6" t="s">
        <v>18</v>
      </c>
      <c r="E438" s="6" t="s">
        <v>19</v>
      </c>
      <c r="F438" s="6" t="s">
        <v>25</v>
      </c>
      <c r="H438" s="7">
        <v>1.0</v>
      </c>
      <c r="J438" s="6">
        <f t="shared" si="1"/>
        <v>1</v>
      </c>
      <c r="L438" s="6" t="b">
        <v>0</v>
      </c>
      <c r="M438" s="6"/>
      <c r="N438" s="6">
        <v>12.0</v>
      </c>
      <c r="O438" s="6">
        <f t="shared" si="2"/>
        <v>1</v>
      </c>
    </row>
    <row r="439" ht="14.25" customHeight="1">
      <c r="A439" s="6" t="s">
        <v>703</v>
      </c>
      <c r="B439" s="6" t="s">
        <v>699</v>
      </c>
      <c r="C439" s="6" t="s">
        <v>18</v>
      </c>
      <c r="D439" s="6" t="s">
        <v>18</v>
      </c>
      <c r="E439" s="6" t="s">
        <v>19</v>
      </c>
      <c r="F439" s="6" t="s">
        <v>25</v>
      </c>
      <c r="I439" s="7"/>
      <c r="J439" s="6">
        <f t="shared" si="1"/>
        <v>0</v>
      </c>
      <c r="K439" s="7" t="s">
        <v>324</v>
      </c>
      <c r="L439" s="6" t="b">
        <v>0</v>
      </c>
      <c r="M439" s="7" t="s">
        <v>45</v>
      </c>
      <c r="O439" s="6">
        <f t="shared" si="2"/>
        <v>0</v>
      </c>
    </row>
    <row r="440" ht="14.25" customHeight="1">
      <c r="A440" s="6" t="s">
        <v>704</v>
      </c>
      <c r="B440" s="6" t="s">
        <v>124</v>
      </c>
      <c r="C440" s="6" t="s">
        <v>18</v>
      </c>
      <c r="D440" s="6" t="s">
        <v>18</v>
      </c>
      <c r="E440" s="6" t="s">
        <v>19</v>
      </c>
      <c r="F440" s="6" t="s">
        <v>25</v>
      </c>
      <c r="H440" s="7">
        <v>1.0</v>
      </c>
      <c r="J440" s="6">
        <f t="shared" si="1"/>
        <v>1</v>
      </c>
      <c r="L440" s="6" t="b">
        <v>0</v>
      </c>
      <c r="M440" s="6"/>
      <c r="N440" s="6">
        <v>14.0</v>
      </c>
      <c r="O440" s="6">
        <f t="shared" si="2"/>
        <v>1</v>
      </c>
    </row>
    <row r="441" ht="14.25" customHeight="1">
      <c r="A441" s="6" t="s">
        <v>705</v>
      </c>
      <c r="B441" s="6" t="s">
        <v>124</v>
      </c>
      <c r="C441" s="6" t="s">
        <v>18</v>
      </c>
      <c r="D441" s="6" t="s">
        <v>18</v>
      </c>
      <c r="E441" s="6" t="s">
        <v>19</v>
      </c>
      <c r="F441" s="6" t="s">
        <v>25</v>
      </c>
      <c r="H441" s="7">
        <v>1.0</v>
      </c>
      <c r="J441" s="6">
        <f t="shared" si="1"/>
        <v>1</v>
      </c>
      <c r="L441" s="6" t="b">
        <v>0</v>
      </c>
      <c r="M441" s="6"/>
      <c r="N441" s="6">
        <v>26.0</v>
      </c>
      <c r="O441" s="6">
        <f t="shared" si="2"/>
        <v>1</v>
      </c>
    </row>
    <row r="442" ht="14.25" customHeight="1">
      <c r="A442" s="6" t="s">
        <v>706</v>
      </c>
      <c r="B442" s="6" t="s">
        <v>124</v>
      </c>
      <c r="C442" s="6" t="s">
        <v>18</v>
      </c>
      <c r="D442" s="6" t="s">
        <v>18</v>
      </c>
      <c r="E442" s="6" t="s">
        <v>19</v>
      </c>
      <c r="F442" s="6" t="s">
        <v>25</v>
      </c>
      <c r="G442" s="7">
        <v>1.0</v>
      </c>
      <c r="J442" s="6">
        <f t="shared" si="1"/>
        <v>1</v>
      </c>
      <c r="K442" s="7" t="s">
        <v>707</v>
      </c>
      <c r="L442" s="6" t="b">
        <v>0</v>
      </c>
      <c r="M442" s="6"/>
      <c r="N442" s="6">
        <v>7.0</v>
      </c>
      <c r="O442" s="6">
        <f t="shared" si="2"/>
        <v>1</v>
      </c>
    </row>
    <row r="443" ht="14.25" customHeight="1">
      <c r="A443" s="6" t="s">
        <v>708</v>
      </c>
      <c r="B443" s="6" t="s">
        <v>709</v>
      </c>
      <c r="C443" s="6" t="s">
        <v>18</v>
      </c>
      <c r="D443" s="6" t="s">
        <v>18</v>
      </c>
      <c r="E443" s="6" t="s">
        <v>19</v>
      </c>
      <c r="F443" s="6" t="s">
        <v>66</v>
      </c>
      <c r="I443" s="7">
        <v>1.0</v>
      </c>
      <c r="J443" s="6">
        <f t="shared" si="1"/>
        <v>1</v>
      </c>
      <c r="L443" s="6" t="b">
        <v>0</v>
      </c>
      <c r="M443" s="6"/>
      <c r="N443" s="6">
        <v>7.0</v>
      </c>
      <c r="O443" s="6">
        <f t="shared" si="2"/>
        <v>1</v>
      </c>
    </row>
    <row r="444" ht="14.25" customHeight="1">
      <c r="A444" s="6" t="s">
        <v>710</v>
      </c>
      <c r="B444" s="6" t="s">
        <v>709</v>
      </c>
      <c r="C444" s="6" t="s">
        <v>18</v>
      </c>
      <c r="D444" s="6" t="s">
        <v>18</v>
      </c>
      <c r="E444" s="6" t="s">
        <v>19</v>
      </c>
      <c r="F444" s="6" t="s">
        <v>66</v>
      </c>
      <c r="H444" s="7"/>
      <c r="J444" s="6">
        <f t="shared" si="1"/>
        <v>0</v>
      </c>
      <c r="K444" s="7" t="s">
        <v>711</v>
      </c>
      <c r="L444" s="6" t="b">
        <v>0</v>
      </c>
      <c r="M444" s="6"/>
      <c r="N444" s="6">
        <v>9.0</v>
      </c>
      <c r="O444" s="6">
        <f t="shared" si="2"/>
        <v>0</v>
      </c>
    </row>
    <row r="445" ht="14.25" customHeight="1">
      <c r="A445" s="6" t="s">
        <v>712</v>
      </c>
      <c r="B445" s="6" t="s">
        <v>709</v>
      </c>
      <c r="C445" s="6" t="s">
        <v>18</v>
      </c>
      <c r="D445" s="6" t="s">
        <v>18</v>
      </c>
      <c r="E445" s="6" t="s">
        <v>19</v>
      </c>
      <c r="F445" s="6" t="s">
        <v>66</v>
      </c>
      <c r="G445" s="7"/>
      <c r="J445" s="6">
        <f t="shared" si="1"/>
        <v>0</v>
      </c>
      <c r="K445" s="7" t="s">
        <v>711</v>
      </c>
      <c r="L445" s="6" t="b">
        <v>0</v>
      </c>
      <c r="M445" s="6"/>
      <c r="O445" s="6">
        <f t="shared" si="2"/>
        <v>0</v>
      </c>
    </row>
    <row r="446" ht="14.25" customHeight="1">
      <c r="A446" s="6" t="s">
        <v>713</v>
      </c>
      <c r="B446" s="6" t="s">
        <v>714</v>
      </c>
      <c r="C446" s="6" t="s">
        <v>18</v>
      </c>
      <c r="D446" s="6" t="s">
        <v>18</v>
      </c>
      <c r="E446" s="6" t="s">
        <v>19</v>
      </c>
      <c r="F446" s="6" t="s">
        <v>66</v>
      </c>
      <c r="G446" s="8"/>
      <c r="H446" s="8"/>
      <c r="I446" s="9"/>
      <c r="J446" s="6">
        <f t="shared" si="1"/>
        <v>0</v>
      </c>
      <c r="K446" s="9" t="s">
        <v>715</v>
      </c>
      <c r="L446" s="6" t="b">
        <v>0</v>
      </c>
      <c r="M446" s="7" t="s">
        <v>39</v>
      </c>
      <c r="O446" s="6">
        <f t="shared" si="2"/>
        <v>0</v>
      </c>
    </row>
    <row r="447" ht="14.25" customHeight="1">
      <c r="A447" s="6" t="s">
        <v>716</v>
      </c>
      <c r="B447" s="6" t="s">
        <v>187</v>
      </c>
      <c r="C447" s="6" t="s">
        <v>18</v>
      </c>
      <c r="D447" s="6" t="s">
        <v>79</v>
      </c>
      <c r="E447" s="6" t="s">
        <v>80</v>
      </c>
      <c r="F447" s="6" t="s">
        <v>66</v>
      </c>
      <c r="G447" s="8"/>
      <c r="H447" s="8"/>
      <c r="I447" s="8"/>
      <c r="J447" s="6">
        <f t="shared" si="1"/>
        <v>0</v>
      </c>
      <c r="K447" s="9" t="s">
        <v>717</v>
      </c>
      <c r="L447" s="6" t="b">
        <v>0</v>
      </c>
      <c r="M447" s="7" t="s">
        <v>118</v>
      </c>
      <c r="O447" s="6">
        <f t="shared" si="2"/>
        <v>0</v>
      </c>
    </row>
    <row r="448" ht="14.25" customHeight="1">
      <c r="A448" s="6" t="s">
        <v>718</v>
      </c>
      <c r="B448" s="6" t="s">
        <v>714</v>
      </c>
      <c r="C448" s="6" t="s">
        <v>18</v>
      </c>
      <c r="D448" s="6" t="s">
        <v>18</v>
      </c>
      <c r="E448" s="6" t="s">
        <v>19</v>
      </c>
      <c r="F448" s="6" t="s">
        <v>66</v>
      </c>
      <c r="I448" s="7">
        <v>1.0</v>
      </c>
      <c r="J448" s="6">
        <f t="shared" si="1"/>
        <v>1</v>
      </c>
      <c r="K448" s="7" t="s">
        <v>719</v>
      </c>
      <c r="L448" s="10" t="b">
        <v>1</v>
      </c>
      <c r="M448" s="7" t="s">
        <v>69</v>
      </c>
      <c r="N448" s="6">
        <v>4.0</v>
      </c>
      <c r="O448" s="6">
        <f t="shared" si="2"/>
        <v>1</v>
      </c>
    </row>
    <row r="449" ht="14.25" customHeight="1">
      <c r="A449" s="6" t="s">
        <v>720</v>
      </c>
      <c r="B449" s="6" t="s">
        <v>721</v>
      </c>
      <c r="C449" s="6" t="s">
        <v>18</v>
      </c>
      <c r="D449" s="6" t="s">
        <v>18</v>
      </c>
      <c r="E449" s="6" t="s">
        <v>19</v>
      </c>
      <c r="F449" s="6" t="s">
        <v>20</v>
      </c>
      <c r="H449" s="7">
        <v>1.0</v>
      </c>
      <c r="J449" s="6">
        <f t="shared" si="1"/>
        <v>1</v>
      </c>
      <c r="K449" s="7" t="s">
        <v>722</v>
      </c>
      <c r="L449" s="10" t="b">
        <v>1</v>
      </c>
      <c r="M449" s="6"/>
      <c r="N449" s="6">
        <v>4.0</v>
      </c>
      <c r="O449" s="6">
        <f t="shared" si="2"/>
        <v>1</v>
      </c>
    </row>
    <row r="450" ht="14.25" customHeight="1">
      <c r="A450" s="6" t="s">
        <v>723</v>
      </c>
      <c r="B450" s="6" t="s">
        <v>201</v>
      </c>
      <c r="C450" s="6" t="s">
        <v>18</v>
      </c>
      <c r="D450" s="6" t="s">
        <v>79</v>
      </c>
      <c r="E450" s="6" t="s">
        <v>80</v>
      </c>
      <c r="F450" s="6" t="s">
        <v>66</v>
      </c>
      <c r="G450" s="8"/>
      <c r="H450" s="8"/>
      <c r="I450" s="8"/>
      <c r="J450" s="6">
        <f t="shared" si="1"/>
        <v>0</v>
      </c>
      <c r="K450" s="9" t="s">
        <v>724</v>
      </c>
      <c r="L450" s="6" t="b">
        <v>0</v>
      </c>
      <c r="M450" s="7" t="s">
        <v>39</v>
      </c>
      <c r="O450" s="6">
        <f t="shared" si="2"/>
        <v>0</v>
      </c>
    </row>
    <row r="451" ht="14.25" customHeight="1">
      <c r="A451" s="6" t="s">
        <v>725</v>
      </c>
      <c r="B451" s="6" t="s">
        <v>721</v>
      </c>
      <c r="C451" s="6" t="s">
        <v>18</v>
      </c>
      <c r="D451" s="6" t="s">
        <v>18</v>
      </c>
      <c r="E451" s="6" t="s">
        <v>19</v>
      </c>
      <c r="F451" s="6" t="s">
        <v>20</v>
      </c>
      <c r="G451" s="7">
        <v>1.0</v>
      </c>
      <c r="J451" s="6">
        <f t="shared" si="1"/>
        <v>1</v>
      </c>
      <c r="L451" s="6" t="b">
        <v>0</v>
      </c>
      <c r="M451" s="6"/>
      <c r="N451" s="6">
        <v>9.0</v>
      </c>
      <c r="O451" s="6">
        <f t="shared" si="2"/>
        <v>1</v>
      </c>
    </row>
    <row r="452" ht="14.25" customHeight="1">
      <c r="A452" s="6" t="s">
        <v>726</v>
      </c>
      <c r="B452" s="6" t="s">
        <v>727</v>
      </c>
      <c r="C452" s="6" t="s">
        <v>18</v>
      </c>
      <c r="D452" s="6" t="s">
        <v>18</v>
      </c>
      <c r="E452" s="6" t="s">
        <v>19</v>
      </c>
      <c r="F452" s="7" t="s">
        <v>37</v>
      </c>
      <c r="I452" s="7">
        <v>1.0</v>
      </c>
      <c r="J452" s="6">
        <f t="shared" si="1"/>
        <v>1</v>
      </c>
      <c r="L452" s="6" t="b">
        <v>0</v>
      </c>
      <c r="M452" s="6"/>
      <c r="O452" s="6">
        <f t="shared" si="2"/>
        <v>1</v>
      </c>
    </row>
    <row r="453" ht="14.25" customHeight="1">
      <c r="A453" s="6" t="s">
        <v>728</v>
      </c>
      <c r="B453" s="6" t="s">
        <v>727</v>
      </c>
      <c r="C453" s="6" t="s">
        <v>18</v>
      </c>
      <c r="D453" s="6" t="s">
        <v>18</v>
      </c>
      <c r="E453" s="6" t="s">
        <v>19</v>
      </c>
      <c r="F453" s="7" t="s">
        <v>37</v>
      </c>
      <c r="G453" s="8"/>
      <c r="H453" s="8"/>
      <c r="I453" s="8"/>
      <c r="J453" s="6">
        <f t="shared" si="1"/>
        <v>0</v>
      </c>
      <c r="K453" s="9" t="s">
        <v>729</v>
      </c>
      <c r="L453" s="6" t="b">
        <v>0</v>
      </c>
      <c r="M453" s="7" t="s">
        <v>39</v>
      </c>
      <c r="O453" s="6">
        <f t="shared" si="2"/>
        <v>0</v>
      </c>
    </row>
    <row r="454" ht="14.25" customHeight="1">
      <c r="A454" s="6" t="s">
        <v>730</v>
      </c>
      <c r="B454" s="6" t="s">
        <v>727</v>
      </c>
      <c r="C454" s="6" t="s">
        <v>18</v>
      </c>
      <c r="D454" s="6" t="s">
        <v>18</v>
      </c>
      <c r="E454" s="6" t="s">
        <v>19</v>
      </c>
      <c r="F454" s="7" t="s">
        <v>37</v>
      </c>
      <c r="G454" s="8"/>
      <c r="H454" s="8"/>
      <c r="I454" s="8"/>
      <c r="J454" s="6">
        <f t="shared" si="1"/>
        <v>0</v>
      </c>
      <c r="K454" s="9" t="s">
        <v>731</v>
      </c>
      <c r="L454" s="6" t="b">
        <v>0</v>
      </c>
      <c r="M454" s="7" t="s">
        <v>39</v>
      </c>
      <c r="O454" s="6">
        <f t="shared" si="2"/>
        <v>0</v>
      </c>
    </row>
    <row r="455" ht="14.25" customHeight="1">
      <c r="A455" s="6" t="s">
        <v>732</v>
      </c>
      <c r="B455" s="6" t="s">
        <v>727</v>
      </c>
      <c r="C455" s="6" t="s">
        <v>18</v>
      </c>
      <c r="D455" s="6" t="s">
        <v>18</v>
      </c>
      <c r="E455" s="6" t="s">
        <v>19</v>
      </c>
      <c r="F455" s="7" t="s">
        <v>37</v>
      </c>
      <c r="H455" s="7">
        <v>1.0</v>
      </c>
      <c r="J455" s="6">
        <f t="shared" si="1"/>
        <v>1</v>
      </c>
      <c r="L455" s="6" t="b">
        <v>0</v>
      </c>
      <c r="M455" s="6"/>
      <c r="O455" s="6">
        <f t="shared" si="2"/>
        <v>1</v>
      </c>
    </row>
    <row r="456" ht="14.25" customHeight="1">
      <c r="A456" s="6" t="s">
        <v>733</v>
      </c>
      <c r="B456" s="6" t="s">
        <v>727</v>
      </c>
      <c r="C456" s="6" t="s">
        <v>18</v>
      </c>
      <c r="D456" s="6" t="s">
        <v>18</v>
      </c>
      <c r="E456" s="6" t="s">
        <v>19</v>
      </c>
      <c r="F456" s="7" t="s">
        <v>37</v>
      </c>
      <c r="H456" s="7">
        <v>1.0</v>
      </c>
      <c r="J456" s="6">
        <f t="shared" si="1"/>
        <v>1</v>
      </c>
      <c r="L456" s="6" t="b">
        <v>0</v>
      </c>
      <c r="M456" s="6"/>
      <c r="O456" s="6">
        <f t="shared" si="2"/>
        <v>1</v>
      </c>
    </row>
    <row r="457" ht="14.25" customHeight="1">
      <c r="A457" s="6" t="s">
        <v>734</v>
      </c>
      <c r="B457" s="6" t="s">
        <v>727</v>
      </c>
      <c r="C457" s="6" t="s">
        <v>18</v>
      </c>
      <c r="D457" s="6" t="s">
        <v>18</v>
      </c>
      <c r="E457" s="6" t="s">
        <v>19</v>
      </c>
      <c r="F457" s="7" t="s">
        <v>37</v>
      </c>
      <c r="G457" s="8"/>
      <c r="H457" s="8"/>
      <c r="I457" s="8"/>
      <c r="J457" s="6">
        <f t="shared" si="1"/>
        <v>0</v>
      </c>
      <c r="K457" s="8"/>
      <c r="L457" s="6" t="b">
        <v>0</v>
      </c>
      <c r="M457" s="6"/>
      <c r="O457" s="6">
        <f t="shared" si="2"/>
        <v>0</v>
      </c>
    </row>
    <row r="458" ht="14.25" customHeight="1">
      <c r="A458" s="6" t="s">
        <v>735</v>
      </c>
      <c r="B458" s="6" t="s">
        <v>736</v>
      </c>
      <c r="C458" s="6" t="s">
        <v>18</v>
      </c>
      <c r="D458" s="6" t="s">
        <v>18</v>
      </c>
      <c r="E458" s="6" t="s">
        <v>19</v>
      </c>
      <c r="F458" s="6" t="s">
        <v>20</v>
      </c>
      <c r="G458" s="7">
        <v>1.0</v>
      </c>
      <c r="J458" s="6">
        <f t="shared" si="1"/>
        <v>1</v>
      </c>
      <c r="K458" s="7" t="s">
        <v>737</v>
      </c>
      <c r="L458" s="10" t="b">
        <v>1</v>
      </c>
      <c r="M458" s="6"/>
      <c r="N458" s="6">
        <v>6.0</v>
      </c>
      <c r="O458" s="6">
        <f t="shared" si="2"/>
        <v>1</v>
      </c>
    </row>
    <row r="459" ht="14.25" customHeight="1">
      <c r="A459" s="6" t="s">
        <v>738</v>
      </c>
      <c r="B459" s="6" t="s">
        <v>736</v>
      </c>
      <c r="C459" s="6" t="s">
        <v>18</v>
      </c>
      <c r="D459" s="6" t="s">
        <v>18</v>
      </c>
      <c r="E459" s="6" t="s">
        <v>19</v>
      </c>
      <c r="F459" s="6" t="s">
        <v>20</v>
      </c>
      <c r="G459" s="7">
        <v>1.0</v>
      </c>
      <c r="J459" s="6">
        <f t="shared" si="1"/>
        <v>1</v>
      </c>
      <c r="L459" s="6" t="b">
        <v>0</v>
      </c>
      <c r="M459" s="6"/>
      <c r="N459" s="6">
        <v>15.0</v>
      </c>
      <c r="O459" s="6">
        <f t="shared" si="2"/>
        <v>1</v>
      </c>
    </row>
    <row r="460" ht="14.25" customHeight="1">
      <c r="A460" s="6" t="s">
        <v>739</v>
      </c>
      <c r="B460" s="6" t="s">
        <v>736</v>
      </c>
      <c r="C460" s="6" t="s">
        <v>18</v>
      </c>
      <c r="D460" s="6" t="s">
        <v>18</v>
      </c>
      <c r="E460" s="6" t="s">
        <v>19</v>
      </c>
      <c r="F460" s="6" t="s">
        <v>20</v>
      </c>
      <c r="H460" s="7">
        <v>1.0</v>
      </c>
      <c r="J460" s="6">
        <f t="shared" si="1"/>
        <v>1</v>
      </c>
      <c r="L460" s="6" t="b">
        <v>0</v>
      </c>
      <c r="M460" s="6"/>
      <c r="N460" s="6">
        <v>9.0</v>
      </c>
      <c r="O460" s="6">
        <f t="shared" si="2"/>
        <v>1</v>
      </c>
    </row>
    <row r="461" ht="14.25" customHeight="1">
      <c r="A461" s="6" t="s">
        <v>740</v>
      </c>
      <c r="B461" s="6" t="s">
        <v>741</v>
      </c>
      <c r="C461" s="6" t="s">
        <v>18</v>
      </c>
      <c r="D461" s="6" t="s">
        <v>18</v>
      </c>
      <c r="E461" s="6" t="s">
        <v>19</v>
      </c>
      <c r="F461" s="6" t="s">
        <v>87</v>
      </c>
      <c r="I461" s="7">
        <v>1.0</v>
      </c>
      <c r="J461" s="6">
        <f t="shared" si="1"/>
        <v>1</v>
      </c>
      <c r="K461" s="7" t="s">
        <v>742</v>
      </c>
      <c r="L461" s="10" t="b">
        <v>1</v>
      </c>
      <c r="M461" s="6"/>
      <c r="N461" s="6">
        <v>6.0</v>
      </c>
      <c r="O461" s="6">
        <f t="shared" si="2"/>
        <v>1</v>
      </c>
      <c r="P461" s="7" t="s">
        <v>21</v>
      </c>
    </row>
    <row r="462" ht="14.25" customHeight="1">
      <c r="A462" s="6" t="s">
        <v>743</v>
      </c>
      <c r="B462" s="6" t="s">
        <v>741</v>
      </c>
      <c r="C462" s="6" t="s">
        <v>18</v>
      </c>
      <c r="D462" s="6" t="s">
        <v>18</v>
      </c>
      <c r="E462" s="6" t="s">
        <v>19</v>
      </c>
      <c r="F462" s="6" t="s">
        <v>87</v>
      </c>
      <c r="H462" s="7">
        <v>1.0</v>
      </c>
      <c r="J462" s="6">
        <f t="shared" si="1"/>
        <v>1</v>
      </c>
      <c r="K462" s="7" t="s">
        <v>744</v>
      </c>
      <c r="L462" s="10" t="b">
        <v>1</v>
      </c>
      <c r="M462" s="7"/>
      <c r="O462" s="6">
        <f t="shared" si="2"/>
        <v>1</v>
      </c>
      <c r="P462" s="7" t="s">
        <v>21</v>
      </c>
    </row>
    <row r="463" ht="14.25" customHeight="1">
      <c r="A463" s="6" t="s">
        <v>745</v>
      </c>
      <c r="B463" s="6" t="s">
        <v>741</v>
      </c>
      <c r="C463" s="6" t="s">
        <v>18</v>
      </c>
      <c r="D463" s="6" t="s">
        <v>18</v>
      </c>
      <c r="E463" s="6" t="s">
        <v>19</v>
      </c>
      <c r="F463" s="6" t="s">
        <v>87</v>
      </c>
      <c r="I463" s="7">
        <v>1.0</v>
      </c>
      <c r="J463" s="6">
        <f t="shared" si="1"/>
        <v>1</v>
      </c>
      <c r="K463" s="7" t="s">
        <v>746</v>
      </c>
      <c r="L463" s="10" t="b">
        <v>1</v>
      </c>
      <c r="M463" s="6"/>
      <c r="N463" s="6">
        <v>5.0</v>
      </c>
      <c r="O463" s="6">
        <f t="shared" si="2"/>
        <v>1</v>
      </c>
      <c r="P463" s="7" t="s">
        <v>21</v>
      </c>
    </row>
    <row r="464" ht="14.25" customHeight="1">
      <c r="A464" s="6" t="s">
        <v>747</v>
      </c>
      <c r="B464" s="6" t="s">
        <v>741</v>
      </c>
      <c r="C464" s="6" t="s">
        <v>18</v>
      </c>
      <c r="D464" s="6" t="s">
        <v>18</v>
      </c>
      <c r="E464" s="6" t="s">
        <v>19</v>
      </c>
      <c r="F464" s="6" t="s">
        <v>87</v>
      </c>
      <c r="G464" s="7">
        <v>1.0</v>
      </c>
      <c r="J464" s="6">
        <f t="shared" si="1"/>
        <v>1</v>
      </c>
      <c r="K464" s="7" t="s">
        <v>746</v>
      </c>
      <c r="L464" s="10" t="b">
        <v>1</v>
      </c>
      <c r="M464" s="6"/>
      <c r="N464" s="6">
        <v>5.0</v>
      </c>
      <c r="O464" s="6">
        <f t="shared" si="2"/>
        <v>1</v>
      </c>
      <c r="P464" s="7" t="s">
        <v>21</v>
      </c>
    </row>
    <row r="465" ht="14.25" customHeight="1">
      <c r="A465" s="6" t="s">
        <v>748</v>
      </c>
      <c r="B465" s="6" t="s">
        <v>749</v>
      </c>
      <c r="C465" s="6" t="s">
        <v>18</v>
      </c>
      <c r="D465" s="6" t="s">
        <v>18</v>
      </c>
      <c r="E465" s="6" t="s">
        <v>19</v>
      </c>
      <c r="F465" s="6" t="s">
        <v>20</v>
      </c>
      <c r="G465" s="9"/>
      <c r="H465" s="8"/>
      <c r="I465" s="8"/>
      <c r="J465" s="6">
        <f t="shared" si="1"/>
        <v>0</v>
      </c>
      <c r="K465" s="9" t="s">
        <v>750</v>
      </c>
      <c r="L465" s="6" t="b">
        <v>0</v>
      </c>
      <c r="M465" s="6"/>
      <c r="O465" s="6">
        <f t="shared" si="2"/>
        <v>0</v>
      </c>
    </row>
    <row r="466" ht="14.25" customHeight="1">
      <c r="A466" s="6" t="s">
        <v>751</v>
      </c>
      <c r="B466" s="6" t="s">
        <v>749</v>
      </c>
      <c r="C466" s="6" t="s">
        <v>18</v>
      </c>
      <c r="D466" s="6" t="s">
        <v>18</v>
      </c>
      <c r="E466" s="6" t="s">
        <v>19</v>
      </c>
      <c r="F466" s="6" t="s">
        <v>20</v>
      </c>
      <c r="G466" s="9"/>
      <c r="H466" s="8"/>
      <c r="I466" s="8"/>
      <c r="J466" s="6">
        <f t="shared" si="1"/>
        <v>0</v>
      </c>
      <c r="K466" s="9" t="s">
        <v>752</v>
      </c>
      <c r="L466" s="6" t="b">
        <v>0</v>
      </c>
      <c r="M466" s="6"/>
      <c r="N466" s="6">
        <v>1.0</v>
      </c>
      <c r="O466" s="6">
        <f t="shared" si="2"/>
        <v>0</v>
      </c>
    </row>
    <row r="467" ht="14.25" customHeight="1">
      <c r="A467" s="6" t="s">
        <v>753</v>
      </c>
      <c r="B467" s="6" t="s">
        <v>749</v>
      </c>
      <c r="C467" s="6" t="s">
        <v>18</v>
      </c>
      <c r="D467" s="6" t="s">
        <v>18</v>
      </c>
      <c r="E467" s="6" t="s">
        <v>19</v>
      </c>
      <c r="F467" s="6" t="s">
        <v>20</v>
      </c>
      <c r="G467" s="7">
        <v>1.0</v>
      </c>
      <c r="J467" s="6">
        <f t="shared" si="1"/>
        <v>1</v>
      </c>
      <c r="L467" s="6" t="b">
        <v>0</v>
      </c>
      <c r="M467" s="6"/>
      <c r="N467" s="6">
        <v>3.0</v>
      </c>
      <c r="O467" s="6">
        <f t="shared" si="2"/>
        <v>1</v>
      </c>
    </row>
    <row r="468" ht="14.25" customHeight="1">
      <c r="A468" s="6" t="s">
        <v>754</v>
      </c>
      <c r="B468" s="6" t="s">
        <v>749</v>
      </c>
      <c r="C468" s="6" t="s">
        <v>18</v>
      </c>
      <c r="D468" s="6" t="s">
        <v>18</v>
      </c>
      <c r="E468" s="6" t="s">
        <v>19</v>
      </c>
      <c r="F468" s="6" t="s">
        <v>20</v>
      </c>
      <c r="H468" s="7">
        <v>1.0</v>
      </c>
      <c r="J468" s="6">
        <f t="shared" si="1"/>
        <v>1</v>
      </c>
      <c r="L468" s="6" t="b">
        <v>0</v>
      </c>
      <c r="M468" s="6"/>
      <c r="N468" s="6">
        <v>11.0</v>
      </c>
      <c r="O468" s="6">
        <f t="shared" si="2"/>
        <v>1</v>
      </c>
    </row>
    <row r="469" ht="14.25" customHeight="1">
      <c r="A469" s="6" t="s">
        <v>755</v>
      </c>
      <c r="B469" s="6" t="s">
        <v>749</v>
      </c>
      <c r="C469" s="6" t="s">
        <v>18</v>
      </c>
      <c r="D469" s="6" t="s">
        <v>18</v>
      </c>
      <c r="E469" s="6" t="s">
        <v>19</v>
      </c>
      <c r="F469" s="6" t="s">
        <v>20</v>
      </c>
      <c r="H469" s="7"/>
      <c r="J469" s="6">
        <f t="shared" si="1"/>
        <v>0</v>
      </c>
      <c r="K469" s="7" t="s">
        <v>226</v>
      </c>
      <c r="L469" s="6" t="b">
        <v>0</v>
      </c>
      <c r="M469" s="6"/>
      <c r="O469" s="6">
        <f t="shared" si="2"/>
        <v>0</v>
      </c>
    </row>
    <row r="470" ht="14.25" customHeight="1">
      <c r="A470" s="6" t="s">
        <v>756</v>
      </c>
      <c r="B470" s="6" t="s">
        <v>749</v>
      </c>
      <c r="C470" s="6" t="s">
        <v>18</v>
      </c>
      <c r="D470" s="6" t="s">
        <v>18</v>
      </c>
      <c r="E470" s="6" t="s">
        <v>19</v>
      </c>
      <c r="F470" s="6" t="s">
        <v>20</v>
      </c>
      <c r="H470" s="7">
        <v>1.0</v>
      </c>
      <c r="I470" s="7"/>
      <c r="J470" s="6">
        <f t="shared" si="1"/>
        <v>1</v>
      </c>
      <c r="L470" s="6" t="b">
        <v>0</v>
      </c>
      <c r="M470" s="6"/>
      <c r="N470" s="6">
        <v>3.0</v>
      </c>
      <c r="O470" s="6">
        <f t="shared" si="2"/>
        <v>1</v>
      </c>
    </row>
    <row r="471" ht="14.25" customHeight="1">
      <c r="A471" s="6" t="s">
        <v>757</v>
      </c>
      <c r="B471" s="6" t="s">
        <v>758</v>
      </c>
      <c r="C471" s="6" t="s">
        <v>18</v>
      </c>
      <c r="D471" s="6" t="s">
        <v>79</v>
      </c>
      <c r="E471" s="6" t="s">
        <v>80</v>
      </c>
      <c r="F471" s="6" t="s">
        <v>66</v>
      </c>
      <c r="G471" s="9">
        <v>1.0</v>
      </c>
      <c r="H471" s="8"/>
      <c r="I471" s="8"/>
      <c r="J471" s="6">
        <f t="shared" si="1"/>
        <v>1</v>
      </c>
      <c r="K471" s="9"/>
      <c r="L471" s="6" t="b">
        <v>0</v>
      </c>
      <c r="M471" s="7" t="s">
        <v>118</v>
      </c>
      <c r="N471" s="6">
        <v>7.0</v>
      </c>
      <c r="O471" s="6">
        <f t="shared" si="2"/>
        <v>1</v>
      </c>
    </row>
    <row r="472" ht="14.25" customHeight="1">
      <c r="A472" s="6" t="s">
        <v>759</v>
      </c>
      <c r="B472" s="6" t="s">
        <v>758</v>
      </c>
      <c r="C472" s="6" t="s">
        <v>18</v>
      </c>
      <c r="D472" s="6" t="s">
        <v>79</v>
      </c>
      <c r="E472" s="6" t="s">
        <v>80</v>
      </c>
      <c r="F472" s="6" t="s">
        <v>66</v>
      </c>
      <c r="G472" s="8"/>
      <c r="H472" s="8"/>
      <c r="I472" s="8"/>
      <c r="J472" s="6">
        <f t="shared" si="1"/>
        <v>0</v>
      </c>
      <c r="K472" s="9" t="s">
        <v>760</v>
      </c>
      <c r="L472" s="6" t="b">
        <v>0</v>
      </c>
      <c r="M472" s="7" t="s">
        <v>143</v>
      </c>
      <c r="O472" s="6">
        <f t="shared" si="2"/>
        <v>0</v>
      </c>
    </row>
    <row r="473" ht="14.25" customHeight="1">
      <c r="A473" s="6" t="s">
        <v>761</v>
      </c>
      <c r="B473" s="6" t="s">
        <v>758</v>
      </c>
      <c r="C473" s="6" t="s">
        <v>18</v>
      </c>
      <c r="D473" s="6" t="s">
        <v>79</v>
      </c>
      <c r="E473" s="6" t="s">
        <v>80</v>
      </c>
      <c r="F473" s="6" t="s">
        <v>66</v>
      </c>
      <c r="G473" s="9">
        <v>1.0</v>
      </c>
      <c r="H473" s="8"/>
      <c r="I473" s="8"/>
      <c r="J473" s="6">
        <f t="shared" si="1"/>
        <v>1</v>
      </c>
      <c r="K473" s="8"/>
      <c r="L473" s="6" t="b">
        <v>0</v>
      </c>
      <c r="M473" s="6"/>
      <c r="N473" s="6">
        <v>3.0</v>
      </c>
      <c r="O473" s="6">
        <f t="shared" si="2"/>
        <v>1</v>
      </c>
    </row>
    <row r="474" ht="14.25" customHeight="1">
      <c r="A474" s="6" t="s">
        <v>762</v>
      </c>
      <c r="B474" s="6" t="s">
        <v>758</v>
      </c>
      <c r="C474" s="6" t="s">
        <v>18</v>
      </c>
      <c r="D474" s="6" t="s">
        <v>79</v>
      </c>
      <c r="E474" s="6" t="s">
        <v>80</v>
      </c>
      <c r="F474" s="6" t="s">
        <v>66</v>
      </c>
      <c r="G474" s="8"/>
      <c r="H474" s="8"/>
      <c r="I474" s="8"/>
      <c r="J474" s="6">
        <f t="shared" si="1"/>
        <v>0</v>
      </c>
      <c r="K474" s="9" t="s">
        <v>763</v>
      </c>
      <c r="L474" s="6" t="b">
        <v>0</v>
      </c>
      <c r="M474" s="6"/>
      <c r="O474" s="6">
        <f t="shared" si="2"/>
        <v>0</v>
      </c>
    </row>
    <row r="475" ht="14.25" customHeight="1">
      <c r="A475" s="6" t="s">
        <v>764</v>
      </c>
      <c r="B475" s="6" t="s">
        <v>758</v>
      </c>
      <c r="C475" s="6" t="s">
        <v>18</v>
      </c>
      <c r="D475" s="6" t="s">
        <v>79</v>
      </c>
      <c r="E475" s="6" t="s">
        <v>80</v>
      </c>
      <c r="F475" s="6" t="s">
        <v>66</v>
      </c>
      <c r="G475" s="8"/>
      <c r="H475" s="8"/>
      <c r="I475" s="8"/>
      <c r="J475" s="6">
        <f t="shared" si="1"/>
        <v>0</v>
      </c>
      <c r="K475" s="9" t="s">
        <v>765</v>
      </c>
      <c r="L475" s="6" t="b">
        <v>0</v>
      </c>
      <c r="M475" s="6"/>
      <c r="O475" s="6">
        <f t="shared" si="2"/>
        <v>0</v>
      </c>
    </row>
    <row r="476" ht="14.25" customHeight="1">
      <c r="A476" s="6" t="s">
        <v>766</v>
      </c>
      <c r="B476" s="6" t="s">
        <v>767</v>
      </c>
      <c r="C476" s="6" t="s">
        <v>18</v>
      </c>
      <c r="D476" s="6" t="s">
        <v>18</v>
      </c>
      <c r="E476" s="6" t="s">
        <v>19</v>
      </c>
      <c r="F476" s="6" t="s">
        <v>25</v>
      </c>
      <c r="G476" s="9">
        <v>1.0</v>
      </c>
      <c r="H476" s="9"/>
      <c r="I476" s="8"/>
      <c r="J476" s="6">
        <f t="shared" si="1"/>
        <v>1</v>
      </c>
      <c r="K476" s="8"/>
      <c r="L476" s="6" t="b">
        <v>0</v>
      </c>
      <c r="M476" s="6"/>
      <c r="O476" s="6">
        <f t="shared" si="2"/>
        <v>1</v>
      </c>
    </row>
    <row r="477" ht="14.25" customHeight="1">
      <c r="A477" s="6" t="s">
        <v>768</v>
      </c>
      <c r="B477" s="6" t="s">
        <v>767</v>
      </c>
      <c r="C477" s="6" t="s">
        <v>18</v>
      </c>
      <c r="D477" s="6" t="s">
        <v>18</v>
      </c>
      <c r="E477" s="6" t="s">
        <v>19</v>
      </c>
      <c r="F477" s="6" t="s">
        <v>25</v>
      </c>
      <c r="H477" s="7">
        <v>1.0</v>
      </c>
      <c r="J477" s="6">
        <f t="shared" si="1"/>
        <v>1</v>
      </c>
      <c r="L477" s="6" t="b">
        <v>0</v>
      </c>
      <c r="M477" s="6"/>
      <c r="N477" s="6">
        <v>8.0</v>
      </c>
      <c r="O477" s="6">
        <f t="shared" si="2"/>
        <v>1</v>
      </c>
    </row>
    <row r="478" ht="14.25" customHeight="1">
      <c r="A478" s="6" t="s">
        <v>769</v>
      </c>
      <c r="B478" s="6" t="s">
        <v>770</v>
      </c>
      <c r="C478" s="6" t="s">
        <v>18</v>
      </c>
      <c r="D478" s="6" t="s">
        <v>18</v>
      </c>
      <c r="E478" s="6" t="s">
        <v>19</v>
      </c>
      <c r="F478" s="6" t="s">
        <v>66</v>
      </c>
      <c r="I478" s="7"/>
      <c r="J478" s="6">
        <f t="shared" si="1"/>
        <v>0</v>
      </c>
      <c r="K478" s="7" t="s">
        <v>771</v>
      </c>
      <c r="L478" s="10" t="b">
        <v>1</v>
      </c>
      <c r="M478" s="6"/>
      <c r="N478" s="6">
        <v>7.0</v>
      </c>
      <c r="O478" s="6">
        <f t="shared" si="2"/>
        <v>0</v>
      </c>
    </row>
    <row r="479" ht="14.25" customHeight="1">
      <c r="A479" s="6" t="s">
        <v>772</v>
      </c>
      <c r="B479" s="6" t="s">
        <v>770</v>
      </c>
      <c r="C479" s="6" t="s">
        <v>18</v>
      </c>
      <c r="D479" s="6" t="s">
        <v>18</v>
      </c>
      <c r="E479" s="6" t="s">
        <v>19</v>
      </c>
      <c r="F479" s="6" t="s">
        <v>66</v>
      </c>
      <c r="I479" s="7"/>
      <c r="J479" s="6">
        <f t="shared" si="1"/>
        <v>0</v>
      </c>
      <c r="K479" s="7" t="s">
        <v>771</v>
      </c>
      <c r="L479" s="6" t="b">
        <v>0</v>
      </c>
      <c r="M479" s="6"/>
      <c r="N479" s="6">
        <v>1.0</v>
      </c>
      <c r="O479" s="6">
        <f t="shared" si="2"/>
        <v>0</v>
      </c>
    </row>
    <row r="480" ht="14.25" customHeight="1">
      <c r="A480" s="6" t="s">
        <v>773</v>
      </c>
      <c r="B480" s="6" t="s">
        <v>774</v>
      </c>
      <c r="C480" s="6" t="s">
        <v>18</v>
      </c>
      <c r="D480" s="6" t="s">
        <v>18</v>
      </c>
      <c r="E480" s="6" t="s">
        <v>19</v>
      </c>
      <c r="F480" s="6" t="s">
        <v>66</v>
      </c>
      <c r="G480" s="8"/>
      <c r="H480" s="8"/>
      <c r="I480" s="8"/>
      <c r="J480" s="6">
        <f t="shared" si="1"/>
        <v>0</v>
      </c>
      <c r="K480" s="9" t="s">
        <v>775</v>
      </c>
      <c r="L480" s="6" t="b">
        <v>0</v>
      </c>
      <c r="M480" s="7" t="s">
        <v>39</v>
      </c>
      <c r="O480" s="6">
        <f t="shared" si="2"/>
        <v>0</v>
      </c>
    </row>
    <row r="481" ht="14.25" customHeight="1">
      <c r="A481" s="6" t="s">
        <v>776</v>
      </c>
      <c r="B481" s="6" t="s">
        <v>774</v>
      </c>
      <c r="C481" s="6" t="s">
        <v>18</v>
      </c>
      <c r="D481" s="6" t="s">
        <v>18</v>
      </c>
      <c r="E481" s="6" t="s">
        <v>19</v>
      </c>
      <c r="F481" s="6" t="s">
        <v>66</v>
      </c>
      <c r="H481" s="7">
        <v>1.0</v>
      </c>
      <c r="J481" s="6">
        <f t="shared" si="1"/>
        <v>1</v>
      </c>
      <c r="L481" s="6" t="b">
        <v>0</v>
      </c>
      <c r="M481" s="6"/>
      <c r="N481" s="6">
        <v>1.0</v>
      </c>
      <c r="O481" s="6">
        <f t="shared" si="2"/>
        <v>1</v>
      </c>
    </row>
    <row r="482" ht="14.25" customHeight="1">
      <c r="A482" s="6" t="s">
        <v>777</v>
      </c>
      <c r="B482" s="6" t="s">
        <v>774</v>
      </c>
      <c r="C482" s="6" t="s">
        <v>18</v>
      </c>
      <c r="D482" s="6" t="s">
        <v>18</v>
      </c>
      <c r="E482" s="6" t="s">
        <v>19</v>
      </c>
      <c r="F482" s="6" t="s">
        <v>66</v>
      </c>
      <c r="G482" s="8"/>
      <c r="H482" s="8"/>
      <c r="I482" s="8"/>
      <c r="J482" s="6">
        <f t="shared" si="1"/>
        <v>0</v>
      </c>
      <c r="K482" s="9" t="s">
        <v>778</v>
      </c>
      <c r="L482" s="6" t="b">
        <v>0</v>
      </c>
      <c r="M482" s="7" t="s">
        <v>69</v>
      </c>
      <c r="O482" s="6">
        <f t="shared" si="2"/>
        <v>0</v>
      </c>
    </row>
    <row r="483" ht="14.25" customHeight="1">
      <c r="A483" s="6" t="s">
        <v>779</v>
      </c>
      <c r="B483" s="6" t="s">
        <v>774</v>
      </c>
      <c r="C483" s="6" t="s">
        <v>18</v>
      </c>
      <c r="D483" s="6" t="s">
        <v>79</v>
      </c>
      <c r="E483" s="6" t="s">
        <v>80</v>
      </c>
      <c r="F483" s="6" t="s">
        <v>66</v>
      </c>
      <c r="G483" s="8"/>
      <c r="H483" s="8"/>
      <c r="I483" s="8"/>
      <c r="J483" s="6">
        <f t="shared" si="1"/>
        <v>0</v>
      </c>
      <c r="K483" s="9" t="s">
        <v>778</v>
      </c>
      <c r="L483" s="6" t="b">
        <v>0</v>
      </c>
      <c r="M483" s="7" t="s">
        <v>69</v>
      </c>
      <c r="O483" s="6">
        <f t="shared" si="2"/>
        <v>0</v>
      </c>
    </row>
    <row r="484" ht="14.25" customHeight="1">
      <c r="A484" s="6" t="s">
        <v>780</v>
      </c>
      <c r="B484" s="6" t="s">
        <v>774</v>
      </c>
      <c r="C484" s="6" t="s">
        <v>18</v>
      </c>
      <c r="D484" s="6" t="s">
        <v>18</v>
      </c>
      <c r="E484" s="6" t="s">
        <v>19</v>
      </c>
      <c r="F484" s="6" t="s">
        <v>66</v>
      </c>
      <c r="G484" s="8"/>
      <c r="H484" s="8"/>
      <c r="I484" s="8"/>
      <c r="J484" s="6">
        <f t="shared" si="1"/>
        <v>0</v>
      </c>
      <c r="K484" s="9" t="s">
        <v>557</v>
      </c>
      <c r="L484" s="6" t="b">
        <v>0</v>
      </c>
      <c r="M484" s="7" t="s">
        <v>39</v>
      </c>
      <c r="O484" s="6">
        <f t="shared" si="2"/>
        <v>0</v>
      </c>
    </row>
    <row r="485" ht="14.25" customHeight="1">
      <c r="A485" s="6" t="s">
        <v>781</v>
      </c>
      <c r="B485" s="6" t="s">
        <v>774</v>
      </c>
      <c r="C485" s="6" t="s">
        <v>18</v>
      </c>
      <c r="D485" s="6" t="s">
        <v>79</v>
      </c>
      <c r="E485" s="6" t="s">
        <v>80</v>
      </c>
      <c r="F485" s="6" t="s">
        <v>66</v>
      </c>
      <c r="G485" s="7">
        <v>1.0</v>
      </c>
      <c r="J485" s="6">
        <f t="shared" si="1"/>
        <v>1</v>
      </c>
      <c r="L485" s="6" t="b">
        <v>0</v>
      </c>
      <c r="M485" s="6"/>
      <c r="O485" s="6">
        <f t="shared" si="2"/>
        <v>1</v>
      </c>
    </row>
    <row r="486" ht="14.25" customHeight="1">
      <c r="A486" s="6" t="s">
        <v>782</v>
      </c>
      <c r="B486" s="6" t="s">
        <v>774</v>
      </c>
      <c r="C486" s="6" t="s">
        <v>18</v>
      </c>
      <c r="D486" s="6" t="s">
        <v>18</v>
      </c>
      <c r="E486" s="6" t="s">
        <v>19</v>
      </c>
      <c r="F486" s="6" t="s">
        <v>66</v>
      </c>
      <c r="I486" s="7">
        <v>1.0</v>
      </c>
      <c r="J486" s="6">
        <f t="shared" si="1"/>
        <v>1</v>
      </c>
      <c r="L486" s="6" t="b">
        <v>0</v>
      </c>
      <c r="M486" s="6"/>
      <c r="N486" s="6">
        <v>3.0</v>
      </c>
      <c r="O486" s="6">
        <f t="shared" si="2"/>
        <v>1</v>
      </c>
    </row>
    <row r="487" ht="14.25" customHeight="1">
      <c r="A487" s="6" t="s">
        <v>783</v>
      </c>
      <c r="B487" s="6" t="s">
        <v>784</v>
      </c>
      <c r="C487" s="6" t="s">
        <v>18</v>
      </c>
      <c r="D487" s="6" t="s">
        <v>18</v>
      </c>
      <c r="E487" s="6" t="s">
        <v>19</v>
      </c>
      <c r="F487" s="7" t="s">
        <v>87</v>
      </c>
      <c r="J487" s="6">
        <f t="shared" si="1"/>
        <v>0</v>
      </c>
      <c r="K487" s="7" t="s">
        <v>266</v>
      </c>
      <c r="L487" s="6" t="b">
        <v>0</v>
      </c>
      <c r="M487" s="7" t="s">
        <v>143</v>
      </c>
      <c r="O487" s="6">
        <f t="shared" si="2"/>
        <v>0</v>
      </c>
    </row>
    <row r="488" ht="14.25" customHeight="1">
      <c r="A488" s="6" t="s">
        <v>785</v>
      </c>
      <c r="B488" s="6" t="s">
        <v>784</v>
      </c>
      <c r="C488" s="6" t="s">
        <v>18</v>
      </c>
      <c r="D488" s="6" t="s">
        <v>18</v>
      </c>
      <c r="E488" s="6" t="s">
        <v>19</v>
      </c>
      <c r="F488" s="7" t="s">
        <v>87</v>
      </c>
      <c r="H488" s="7"/>
      <c r="J488" s="6">
        <f t="shared" si="1"/>
        <v>0</v>
      </c>
      <c r="K488" s="7" t="s">
        <v>266</v>
      </c>
      <c r="L488" s="6" t="b">
        <v>0</v>
      </c>
      <c r="M488" s="6"/>
      <c r="O488" s="6">
        <f t="shared" si="2"/>
        <v>0</v>
      </c>
    </row>
    <row r="489" ht="14.25" customHeight="1">
      <c r="A489" s="6" t="s">
        <v>786</v>
      </c>
      <c r="B489" s="6" t="s">
        <v>784</v>
      </c>
      <c r="C489" s="6" t="s">
        <v>18</v>
      </c>
      <c r="D489" s="6" t="s">
        <v>18</v>
      </c>
      <c r="E489" s="6" t="s">
        <v>19</v>
      </c>
      <c r="F489" s="7" t="s">
        <v>87</v>
      </c>
      <c r="G489" s="14"/>
      <c r="H489" s="13">
        <v>1.0</v>
      </c>
      <c r="I489" s="14"/>
      <c r="J489" s="6">
        <f t="shared" si="1"/>
        <v>1</v>
      </c>
      <c r="K489" s="14"/>
      <c r="L489" s="6" t="b">
        <v>0</v>
      </c>
      <c r="M489" s="6"/>
      <c r="N489" s="6">
        <v>1.0</v>
      </c>
      <c r="O489" s="6">
        <f t="shared" si="2"/>
        <v>1</v>
      </c>
    </row>
    <row r="490" ht="14.25" customHeight="1">
      <c r="A490" s="6" t="s">
        <v>787</v>
      </c>
      <c r="B490" s="10" t="s">
        <v>467</v>
      </c>
      <c r="F490" s="7" t="s">
        <v>87</v>
      </c>
      <c r="G490" s="7"/>
      <c r="H490" s="7"/>
      <c r="I490" s="7">
        <v>1.0</v>
      </c>
      <c r="J490" s="6">
        <f t="shared" si="1"/>
        <v>1</v>
      </c>
      <c r="L490" s="10" t="b">
        <v>0</v>
      </c>
      <c r="M490" s="6"/>
      <c r="N490" s="6">
        <v>16.0</v>
      </c>
      <c r="O490" s="6">
        <f t="shared" si="2"/>
        <v>1</v>
      </c>
    </row>
  </sheetData>
  <customSheetViews>
    <customSheetView guid="{6DFC9888-73AE-4241-A61E-FFD62B378BA5}" filter="1" showAutoFilter="1">
      <autoFilter ref="$A$1:$P$490">
        <filterColumn colId="5">
          <filters>
            <filter val="Anelisa"/>
          </filters>
        </filterColumn>
      </autoFilter>
      <extLst>
        <ext uri="GoogleSheetsCustomDataVersion1">
          <go:sheetsCustomData xmlns:go="http://customooxmlschemas.google.com/" filterViewId="505169330"/>
        </ext>
      </extLst>
    </customSheetView>
    <customSheetView guid="{EDB2BFF8-6DC1-4E6D-9E74-215F660847E6}" filter="1" showAutoFilter="1">
      <autoFilter ref="$A$1:$X$490"/>
      <extLst>
        <ext uri="GoogleSheetsCustomDataVersion1">
          <go:sheetsCustomData xmlns:go="http://customooxmlschemas.google.com/" filterViewId="522487838"/>
        </ext>
      </extLst>
    </customSheetView>
    <customSheetView guid="{7EC76A25-5C30-4B83-A9EA-6D8814AC0FA2}" filter="1" showAutoFilter="1">
      <autoFilter ref="$A$1:$X$490"/>
      <extLst>
        <ext uri="GoogleSheetsCustomDataVersion1">
          <go:sheetsCustomData xmlns:go="http://customooxmlschemas.google.com/" filterViewId="681153606"/>
        </ext>
      </extLst>
    </customSheetView>
    <customSheetView guid="{6B1F98E1-371E-4BE6-AB6B-59FABDF92928}" filter="1" showAutoFilter="1">
      <autoFilter ref="$F$1:$F$490"/>
      <extLst>
        <ext uri="GoogleSheetsCustomDataVersion1">
          <go:sheetsCustomData xmlns:go="http://customooxmlschemas.google.com/" filterViewId="964234969"/>
        </ext>
      </extLst>
    </customSheetView>
  </customSheetViews>
  <dataValidations>
    <dataValidation type="list" allowBlank="1" showErrorMessage="1" sqref="M2:M490">
      <formula1>"Principal not coorperative ,EA assigned to teach a class,Reading Champion,Placed in Senior Phase,EA resigned,GSA,Device problem,EA not coorperating,Mental illness"</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2" max="2" width="32.13"/>
    <col customWidth="1" min="3" max="3" width="22.25"/>
    <col customWidth="1" min="4" max="4" width="18.63"/>
  </cols>
  <sheetData>
    <row r="1"/>
    <row r="2"/>
    <row r="3"/>
    <row r="4"/>
    <row r="5"/>
    <row r="6"/>
    <row r="7"/>
    <row r="11"/>
    <row r="12"/>
    <row r="13"/>
    <row r="14"/>
    <row r="15"/>
    <row r="16"/>
    <row r="17"/>
    <row r="21">
      <c r="A21" s="18" t="s">
        <v>793</v>
      </c>
      <c r="B21" s="18" t="s">
        <v>794</v>
      </c>
      <c r="C21" s="18" t="s">
        <v>795</v>
      </c>
      <c r="D21" s="18" t="s">
        <v>796</v>
      </c>
    </row>
    <row r="22">
      <c r="A22" s="19" t="s">
        <v>20</v>
      </c>
      <c r="B22" s="19">
        <f t="shared" ref="B22:B26" si="1">B12</f>
        <v>69</v>
      </c>
      <c r="C22" s="19">
        <f t="shared" ref="C22:C26" si="2">sum(B2:D2)</f>
        <v>38</v>
      </c>
      <c r="D22" s="20">
        <f t="shared" ref="D22:D27" si="3">C22/B22</f>
        <v>0.5507246377</v>
      </c>
    </row>
    <row r="23">
      <c r="A23" s="19" t="s">
        <v>87</v>
      </c>
      <c r="B23" s="19">
        <f t="shared" si="1"/>
        <v>74</v>
      </c>
      <c r="C23" s="19">
        <f t="shared" si="2"/>
        <v>45</v>
      </c>
      <c r="D23" s="20">
        <f t="shared" si="3"/>
        <v>0.6081081081</v>
      </c>
    </row>
    <row r="24">
      <c r="A24" s="19" t="s">
        <v>66</v>
      </c>
      <c r="B24" s="19">
        <f t="shared" si="1"/>
        <v>113</v>
      </c>
      <c r="C24" s="19">
        <f t="shared" si="2"/>
        <v>50</v>
      </c>
      <c r="D24" s="20">
        <f t="shared" si="3"/>
        <v>0.4424778761</v>
      </c>
    </row>
    <row r="25">
      <c r="A25" s="19" t="s">
        <v>25</v>
      </c>
      <c r="B25" s="19">
        <f t="shared" si="1"/>
        <v>146</v>
      </c>
      <c r="C25" s="19">
        <f t="shared" si="2"/>
        <v>54</v>
      </c>
      <c r="D25" s="20">
        <f t="shared" si="3"/>
        <v>0.3698630137</v>
      </c>
    </row>
    <row r="26">
      <c r="A26" s="19" t="s">
        <v>37</v>
      </c>
      <c r="B26" s="19">
        <f t="shared" si="1"/>
        <v>86</v>
      </c>
      <c r="C26" s="19">
        <f t="shared" si="2"/>
        <v>50</v>
      </c>
      <c r="D26" s="20">
        <f t="shared" si="3"/>
        <v>0.5813953488</v>
      </c>
    </row>
    <row r="27">
      <c r="B27" s="21">
        <f t="shared" ref="B27:C27" si="4">sum(B22:B26)</f>
        <v>488</v>
      </c>
      <c r="C27" s="21">
        <f t="shared" si="4"/>
        <v>237</v>
      </c>
      <c r="D27" s="22">
        <f t="shared" si="3"/>
        <v>0.4856557377</v>
      </c>
    </row>
  </sheetData>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2.25"/>
    <col customWidth="1" min="2" max="2" width="14.5"/>
    <col customWidth="1" min="3" max="4" width="14.25"/>
    <col customWidth="1" min="5" max="5" width="8.75"/>
    <col customWidth="1" min="6" max="6" width="16.13"/>
    <col customWidth="1" min="7" max="7" width="9.88"/>
  </cols>
  <sheetData>
    <row r="1">
      <c r="E1" s="7" t="s">
        <v>797</v>
      </c>
      <c r="F1" s="7" t="s">
        <v>798</v>
      </c>
      <c r="G1" s="7" t="s">
        <v>799</v>
      </c>
    </row>
    <row r="2">
      <c r="E2" s="6">
        <f t="shared" ref="E2:E137" si="1">sum(B2:D2)</f>
        <v>2</v>
      </c>
      <c r="G2" s="7"/>
    </row>
    <row r="3">
      <c r="E3" s="6">
        <f t="shared" si="1"/>
        <v>3</v>
      </c>
    </row>
    <row r="4">
      <c r="E4" s="6">
        <f t="shared" si="1"/>
        <v>0</v>
      </c>
    </row>
    <row r="5">
      <c r="E5" s="6">
        <f t="shared" si="1"/>
        <v>2</v>
      </c>
    </row>
    <row r="6">
      <c r="E6" s="6">
        <f t="shared" si="1"/>
        <v>0</v>
      </c>
    </row>
    <row r="7">
      <c r="E7" s="6">
        <f t="shared" si="1"/>
        <v>0</v>
      </c>
    </row>
    <row r="8">
      <c r="E8" s="6">
        <f t="shared" si="1"/>
        <v>2</v>
      </c>
    </row>
    <row r="9">
      <c r="E9" s="6">
        <f t="shared" si="1"/>
        <v>2</v>
      </c>
    </row>
    <row r="10">
      <c r="E10" s="6">
        <f t="shared" si="1"/>
        <v>1</v>
      </c>
    </row>
    <row r="11">
      <c r="E11" s="6">
        <f t="shared" si="1"/>
        <v>2</v>
      </c>
    </row>
    <row r="12">
      <c r="E12" s="6">
        <f t="shared" si="1"/>
        <v>2</v>
      </c>
      <c r="F12" s="7" t="s">
        <v>21</v>
      </c>
    </row>
    <row r="13">
      <c r="E13" s="6">
        <f t="shared" si="1"/>
        <v>0</v>
      </c>
      <c r="F13" s="7" t="s">
        <v>21</v>
      </c>
    </row>
    <row r="14">
      <c r="E14" s="6">
        <f t="shared" si="1"/>
        <v>0</v>
      </c>
    </row>
    <row r="15">
      <c r="E15" s="6">
        <f t="shared" si="1"/>
        <v>0</v>
      </c>
    </row>
    <row r="16">
      <c r="E16" s="6">
        <f t="shared" si="1"/>
        <v>6</v>
      </c>
    </row>
    <row r="17">
      <c r="E17" s="6">
        <f t="shared" si="1"/>
        <v>0</v>
      </c>
    </row>
    <row r="18">
      <c r="E18" s="6">
        <f t="shared" si="1"/>
        <v>5</v>
      </c>
    </row>
    <row r="19">
      <c r="E19" s="6">
        <f t="shared" si="1"/>
        <v>1</v>
      </c>
    </row>
    <row r="20">
      <c r="E20" s="6">
        <f t="shared" si="1"/>
        <v>0</v>
      </c>
    </row>
    <row r="21">
      <c r="E21" s="6">
        <f t="shared" si="1"/>
        <v>4</v>
      </c>
      <c r="F21" s="7" t="s">
        <v>21</v>
      </c>
    </row>
    <row r="22">
      <c r="E22" s="6">
        <f t="shared" si="1"/>
        <v>5</v>
      </c>
    </row>
    <row r="23">
      <c r="E23" s="6">
        <f t="shared" si="1"/>
        <v>2</v>
      </c>
    </row>
    <row r="24">
      <c r="E24" s="6">
        <f t="shared" si="1"/>
        <v>1</v>
      </c>
    </row>
    <row r="25">
      <c r="E25" s="6">
        <f t="shared" si="1"/>
        <v>3</v>
      </c>
    </row>
    <row r="26">
      <c r="E26" s="6">
        <f t="shared" si="1"/>
        <v>2</v>
      </c>
    </row>
    <row r="27">
      <c r="E27" s="6">
        <f t="shared" si="1"/>
        <v>1</v>
      </c>
      <c r="F27" s="7" t="s">
        <v>21</v>
      </c>
    </row>
    <row r="28">
      <c r="E28" s="6">
        <f t="shared" si="1"/>
        <v>1</v>
      </c>
      <c r="F28" s="7" t="s">
        <v>21</v>
      </c>
    </row>
    <row r="29">
      <c r="E29" s="6">
        <f t="shared" si="1"/>
        <v>1</v>
      </c>
    </row>
    <row r="30">
      <c r="E30" s="6">
        <f t="shared" si="1"/>
        <v>2</v>
      </c>
    </row>
    <row r="31">
      <c r="E31" s="6">
        <f t="shared" si="1"/>
        <v>1</v>
      </c>
    </row>
    <row r="32">
      <c r="E32" s="6">
        <f t="shared" si="1"/>
        <v>2</v>
      </c>
    </row>
    <row r="33">
      <c r="E33" s="6">
        <f t="shared" si="1"/>
        <v>2</v>
      </c>
    </row>
    <row r="34">
      <c r="E34" s="6">
        <f t="shared" si="1"/>
        <v>4</v>
      </c>
    </row>
    <row r="35">
      <c r="E35" s="6">
        <f t="shared" si="1"/>
        <v>2</v>
      </c>
    </row>
    <row r="36">
      <c r="E36" s="6">
        <f t="shared" si="1"/>
        <v>0</v>
      </c>
    </row>
    <row r="37">
      <c r="E37" s="6">
        <f t="shared" si="1"/>
        <v>0</v>
      </c>
      <c r="F37" s="7" t="s">
        <v>21</v>
      </c>
    </row>
    <row r="38">
      <c r="E38" s="6">
        <f t="shared" si="1"/>
        <v>3</v>
      </c>
      <c r="F38" s="7" t="s">
        <v>21</v>
      </c>
    </row>
    <row r="39">
      <c r="E39" s="6">
        <f t="shared" si="1"/>
        <v>2</v>
      </c>
      <c r="F39" s="7" t="s">
        <v>21</v>
      </c>
    </row>
    <row r="40">
      <c r="E40" s="6">
        <f t="shared" si="1"/>
        <v>2</v>
      </c>
      <c r="F40" s="7" t="s">
        <v>21</v>
      </c>
    </row>
    <row r="41">
      <c r="E41" s="6">
        <f t="shared" si="1"/>
        <v>0</v>
      </c>
      <c r="F41" s="7" t="s">
        <v>21</v>
      </c>
    </row>
    <row r="42">
      <c r="E42" s="6">
        <f t="shared" si="1"/>
        <v>1</v>
      </c>
      <c r="F42" s="7" t="s">
        <v>21</v>
      </c>
    </row>
    <row r="43">
      <c r="E43" s="6">
        <f t="shared" si="1"/>
        <v>1</v>
      </c>
    </row>
    <row r="44">
      <c r="E44" s="6">
        <f t="shared" si="1"/>
        <v>2</v>
      </c>
    </row>
    <row r="45">
      <c r="E45" s="6">
        <f t="shared" si="1"/>
        <v>0</v>
      </c>
    </row>
    <row r="46">
      <c r="E46" s="6">
        <f t="shared" si="1"/>
        <v>0</v>
      </c>
    </row>
    <row r="47">
      <c r="E47" s="6">
        <f t="shared" si="1"/>
        <v>2</v>
      </c>
      <c r="F47" s="7" t="s">
        <v>21</v>
      </c>
    </row>
    <row r="48">
      <c r="E48" s="6">
        <f t="shared" si="1"/>
        <v>1</v>
      </c>
    </row>
    <row r="49">
      <c r="E49" s="6">
        <f t="shared" si="1"/>
        <v>1</v>
      </c>
      <c r="F49" s="7" t="s">
        <v>21</v>
      </c>
    </row>
    <row r="50">
      <c r="E50" s="6">
        <f t="shared" si="1"/>
        <v>1</v>
      </c>
    </row>
    <row r="51">
      <c r="E51" s="6">
        <f t="shared" si="1"/>
        <v>2</v>
      </c>
    </row>
    <row r="52">
      <c r="E52" s="6">
        <f t="shared" si="1"/>
        <v>0</v>
      </c>
      <c r="F52" s="7" t="s">
        <v>21</v>
      </c>
    </row>
    <row r="53">
      <c r="E53" s="6">
        <f t="shared" si="1"/>
        <v>3</v>
      </c>
    </row>
    <row r="54">
      <c r="E54" s="6">
        <f t="shared" si="1"/>
        <v>0</v>
      </c>
    </row>
    <row r="55">
      <c r="E55" s="6">
        <f t="shared" si="1"/>
        <v>0</v>
      </c>
    </row>
    <row r="56">
      <c r="E56" s="6">
        <f t="shared" si="1"/>
        <v>2</v>
      </c>
    </row>
    <row r="57">
      <c r="E57" s="6">
        <f t="shared" si="1"/>
        <v>3</v>
      </c>
      <c r="F57" s="7" t="s">
        <v>21</v>
      </c>
    </row>
    <row r="58">
      <c r="E58" s="6">
        <f t="shared" si="1"/>
        <v>1</v>
      </c>
    </row>
    <row r="59">
      <c r="E59" s="6">
        <f t="shared" si="1"/>
        <v>1</v>
      </c>
      <c r="F59" s="7" t="s">
        <v>21</v>
      </c>
    </row>
    <row r="60">
      <c r="E60" s="6">
        <f t="shared" si="1"/>
        <v>0</v>
      </c>
    </row>
    <row r="61">
      <c r="E61" s="6">
        <f t="shared" si="1"/>
        <v>1</v>
      </c>
    </row>
    <row r="62">
      <c r="E62" s="6">
        <f t="shared" si="1"/>
        <v>2</v>
      </c>
    </row>
    <row r="63">
      <c r="E63" s="6">
        <f t="shared" si="1"/>
        <v>3</v>
      </c>
    </row>
    <row r="64">
      <c r="E64" s="6">
        <f t="shared" si="1"/>
        <v>2</v>
      </c>
    </row>
    <row r="65">
      <c r="E65" s="6">
        <f t="shared" si="1"/>
        <v>2</v>
      </c>
    </row>
    <row r="66">
      <c r="E66" s="6">
        <f t="shared" si="1"/>
        <v>2</v>
      </c>
    </row>
    <row r="67">
      <c r="E67" s="6">
        <f t="shared" si="1"/>
        <v>2</v>
      </c>
    </row>
    <row r="68">
      <c r="E68" s="6">
        <f t="shared" si="1"/>
        <v>3</v>
      </c>
    </row>
    <row r="69">
      <c r="E69" s="6">
        <f t="shared" si="1"/>
        <v>3</v>
      </c>
      <c r="F69" s="7" t="s">
        <v>21</v>
      </c>
    </row>
    <row r="70">
      <c r="E70" s="6">
        <f t="shared" si="1"/>
        <v>3</v>
      </c>
      <c r="F70" s="7" t="s">
        <v>21</v>
      </c>
    </row>
    <row r="71">
      <c r="E71" s="6">
        <f t="shared" si="1"/>
        <v>0</v>
      </c>
      <c r="F71" s="7" t="s">
        <v>21</v>
      </c>
    </row>
    <row r="72">
      <c r="E72" s="6">
        <f t="shared" si="1"/>
        <v>2</v>
      </c>
    </row>
    <row r="73">
      <c r="E73" s="6">
        <f t="shared" si="1"/>
        <v>2</v>
      </c>
    </row>
    <row r="74">
      <c r="E74" s="6">
        <f t="shared" si="1"/>
        <v>1</v>
      </c>
    </row>
    <row r="75">
      <c r="E75" s="6">
        <f t="shared" si="1"/>
        <v>3</v>
      </c>
    </row>
    <row r="76">
      <c r="E76" s="6">
        <f t="shared" si="1"/>
        <v>1</v>
      </c>
      <c r="F76" s="7" t="s">
        <v>21</v>
      </c>
    </row>
    <row r="77">
      <c r="E77" s="6">
        <f t="shared" si="1"/>
        <v>3</v>
      </c>
      <c r="F77" s="7" t="s">
        <v>21</v>
      </c>
    </row>
    <row r="78">
      <c r="E78" s="6">
        <f t="shared" si="1"/>
        <v>2</v>
      </c>
    </row>
    <row r="79">
      <c r="E79" s="6">
        <f t="shared" si="1"/>
        <v>2</v>
      </c>
    </row>
    <row r="80">
      <c r="E80" s="6">
        <f t="shared" si="1"/>
        <v>1</v>
      </c>
    </row>
    <row r="81">
      <c r="E81" s="6">
        <f t="shared" si="1"/>
        <v>2</v>
      </c>
    </row>
    <row r="82">
      <c r="E82" s="6">
        <f t="shared" si="1"/>
        <v>4</v>
      </c>
    </row>
    <row r="83">
      <c r="E83" s="6">
        <f t="shared" si="1"/>
        <v>1</v>
      </c>
      <c r="F83" s="7" t="s">
        <v>21</v>
      </c>
    </row>
    <row r="84">
      <c r="E84" s="6">
        <f t="shared" si="1"/>
        <v>1</v>
      </c>
    </row>
    <row r="85">
      <c r="E85" s="6">
        <f t="shared" si="1"/>
        <v>1</v>
      </c>
      <c r="F85" s="7" t="s">
        <v>21</v>
      </c>
    </row>
    <row r="86">
      <c r="E86" s="6">
        <f t="shared" si="1"/>
        <v>2</v>
      </c>
    </row>
    <row r="87">
      <c r="E87" s="6">
        <f t="shared" si="1"/>
        <v>5</v>
      </c>
    </row>
    <row r="88">
      <c r="E88" s="6">
        <f t="shared" si="1"/>
        <v>2</v>
      </c>
    </row>
    <row r="89">
      <c r="E89" s="6">
        <f t="shared" si="1"/>
        <v>0</v>
      </c>
    </row>
    <row r="90">
      <c r="E90" s="6">
        <f t="shared" si="1"/>
        <v>2</v>
      </c>
    </row>
    <row r="91">
      <c r="E91" s="6">
        <f t="shared" si="1"/>
        <v>1</v>
      </c>
    </row>
    <row r="92">
      <c r="E92" s="6">
        <f t="shared" si="1"/>
        <v>1</v>
      </c>
    </row>
    <row r="93">
      <c r="E93" s="6">
        <f t="shared" si="1"/>
        <v>2</v>
      </c>
      <c r="F93" s="7" t="s">
        <v>21</v>
      </c>
    </row>
    <row r="94">
      <c r="E94" s="6">
        <f t="shared" si="1"/>
        <v>0</v>
      </c>
      <c r="F94" s="7" t="s">
        <v>21</v>
      </c>
    </row>
    <row r="95">
      <c r="E95" s="6">
        <f t="shared" si="1"/>
        <v>0</v>
      </c>
    </row>
    <row r="96">
      <c r="E96" s="6">
        <f t="shared" si="1"/>
        <v>4</v>
      </c>
    </row>
    <row r="97">
      <c r="E97" s="6">
        <f t="shared" si="1"/>
        <v>3</v>
      </c>
    </row>
    <row r="98">
      <c r="E98" s="6">
        <f t="shared" si="1"/>
        <v>0</v>
      </c>
    </row>
    <row r="99">
      <c r="E99" s="6">
        <f t="shared" si="1"/>
        <v>2</v>
      </c>
    </row>
    <row r="100">
      <c r="E100" s="6">
        <f t="shared" si="1"/>
        <v>1</v>
      </c>
    </row>
    <row r="101">
      <c r="E101" s="6">
        <f t="shared" si="1"/>
        <v>2</v>
      </c>
      <c r="F101" s="7" t="s">
        <v>21</v>
      </c>
    </row>
    <row r="102">
      <c r="E102" s="6">
        <f t="shared" si="1"/>
        <v>1</v>
      </c>
      <c r="F102" s="7" t="s">
        <v>21</v>
      </c>
    </row>
    <row r="103">
      <c r="E103" s="6">
        <f t="shared" si="1"/>
        <v>2</v>
      </c>
    </row>
    <row r="104">
      <c r="E104" s="6">
        <f t="shared" si="1"/>
        <v>2</v>
      </c>
    </row>
    <row r="105">
      <c r="E105" s="6">
        <f t="shared" si="1"/>
        <v>4</v>
      </c>
    </row>
    <row r="106">
      <c r="E106" s="6">
        <f t="shared" si="1"/>
        <v>0</v>
      </c>
    </row>
    <row r="107">
      <c r="E107" s="6">
        <f t="shared" si="1"/>
        <v>2</v>
      </c>
    </row>
    <row r="108">
      <c r="E108" s="6">
        <f t="shared" si="1"/>
        <v>0</v>
      </c>
      <c r="F108" s="7" t="s">
        <v>21</v>
      </c>
    </row>
    <row r="109">
      <c r="E109" s="6">
        <f t="shared" si="1"/>
        <v>2</v>
      </c>
    </row>
    <row r="110">
      <c r="E110" s="6">
        <f t="shared" si="1"/>
        <v>2</v>
      </c>
    </row>
    <row r="111">
      <c r="E111" s="6">
        <f t="shared" si="1"/>
        <v>0</v>
      </c>
    </row>
    <row r="112">
      <c r="E112" s="6">
        <f t="shared" si="1"/>
        <v>4</v>
      </c>
    </row>
    <row r="113">
      <c r="E113" s="6">
        <f t="shared" si="1"/>
        <v>2</v>
      </c>
    </row>
    <row r="114">
      <c r="E114" s="6">
        <f t="shared" si="1"/>
        <v>1</v>
      </c>
      <c r="F114" s="7" t="s">
        <v>21</v>
      </c>
    </row>
    <row r="115">
      <c r="E115" s="6">
        <f t="shared" si="1"/>
        <v>0</v>
      </c>
      <c r="F115" s="7" t="s">
        <v>21</v>
      </c>
    </row>
    <row r="116">
      <c r="E116" s="6">
        <f t="shared" si="1"/>
        <v>3</v>
      </c>
      <c r="F116" s="7" t="s">
        <v>21</v>
      </c>
    </row>
    <row r="117">
      <c r="E117" s="6">
        <f t="shared" si="1"/>
        <v>1</v>
      </c>
    </row>
    <row r="118">
      <c r="E118" s="6">
        <f t="shared" si="1"/>
        <v>1</v>
      </c>
    </row>
    <row r="119">
      <c r="E119" s="6">
        <f t="shared" si="1"/>
        <v>1</v>
      </c>
      <c r="F119" s="7" t="s">
        <v>21</v>
      </c>
    </row>
    <row r="120">
      <c r="E120" s="6">
        <f t="shared" si="1"/>
        <v>2</v>
      </c>
    </row>
    <row r="121">
      <c r="E121" s="6">
        <f t="shared" si="1"/>
        <v>3</v>
      </c>
    </row>
    <row r="122">
      <c r="E122" s="6">
        <f t="shared" si="1"/>
        <v>4</v>
      </c>
    </row>
    <row r="123">
      <c r="E123" s="6">
        <f t="shared" si="1"/>
        <v>3</v>
      </c>
    </row>
    <row r="124">
      <c r="E124" s="6">
        <f t="shared" si="1"/>
        <v>3</v>
      </c>
    </row>
    <row r="125">
      <c r="E125" s="6">
        <f t="shared" si="1"/>
        <v>2</v>
      </c>
    </row>
    <row r="126">
      <c r="E126" s="6">
        <f t="shared" si="1"/>
        <v>4</v>
      </c>
    </row>
    <row r="127">
      <c r="E127" s="6">
        <f t="shared" si="1"/>
        <v>1</v>
      </c>
    </row>
    <row r="128">
      <c r="E128" s="6">
        <f t="shared" si="1"/>
        <v>1</v>
      </c>
      <c r="F128" s="7" t="s">
        <v>21</v>
      </c>
    </row>
    <row r="129">
      <c r="E129" s="6">
        <f t="shared" si="1"/>
        <v>2</v>
      </c>
    </row>
    <row r="130">
      <c r="E130" s="6">
        <f t="shared" si="1"/>
        <v>3</v>
      </c>
      <c r="F130" s="7" t="s">
        <v>21</v>
      </c>
    </row>
    <row r="131">
      <c r="E131" s="6">
        <f t="shared" si="1"/>
        <v>3</v>
      </c>
    </row>
    <row r="132">
      <c r="E132" s="6">
        <f t="shared" si="1"/>
        <v>4</v>
      </c>
    </row>
    <row r="133">
      <c r="E133" s="6">
        <f t="shared" si="1"/>
        <v>3</v>
      </c>
    </row>
    <row r="134">
      <c r="E134" s="6">
        <f t="shared" si="1"/>
        <v>2</v>
      </c>
    </row>
    <row r="135">
      <c r="E135" s="6">
        <f t="shared" si="1"/>
        <v>0</v>
      </c>
    </row>
    <row r="136">
      <c r="E136" s="6">
        <f t="shared" si="1"/>
        <v>3</v>
      </c>
      <c r="F136" s="7" t="s">
        <v>21</v>
      </c>
    </row>
    <row r="137">
      <c r="E137" s="6">
        <f t="shared" si="1"/>
        <v>1</v>
      </c>
    </row>
    <row r="138"/>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22.25"/>
  </cols>
  <sheetData>
    <row r="1">
      <c r="A1" s="23">
        <v>45894.0</v>
      </c>
      <c r="D1" s="7" t="s">
        <v>800</v>
      </c>
    </row>
    <row r="2">
      <c r="A2" s="24" t="s">
        <v>27</v>
      </c>
      <c r="D2" s="25" t="s">
        <v>801</v>
      </c>
      <c r="E2" s="25" t="s">
        <v>802</v>
      </c>
    </row>
    <row r="3">
      <c r="A3" s="24" t="s">
        <v>230</v>
      </c>
      <c r="D3" s="24" t="s">
        <v>461</v>
      </c>
      <c r="E3" s="26">
        <v>6.0</v>
      </c>
    </row>
    <row r="4">
      <c r="A4" s="24" t="s">
        <v>704</v>
      </c>
      <c r="D4" s="24" t="s">
        <v>27</v>
      </c>
      <c r="E4" s="26">
        <v>15.0</v>
      </c>
    </row>
    <row r="5">
      <c r="A5" s="24" t="s">
        <v>470</v>
      </c>
      <c r="D5" s="24" t="s">
        <v>499</v>
      </c>
      <c r="E5" s="26">
        <v>12.0</v>
      </c>
    </row>
    <row r="6">
      <c r="A6" s="24" t="s">
        <v>566</v>
      </c>
      <c r="D6" s="24" t="s">
        <v>710</v>
      </c>
      <c r="E6" s="26">
        <v>9.0</v>
      </c>
    </row>
    <row r="7">
      <c r="A7" s="24" t="s">
        <v>134</v>
      </c>
      <c r="D7" s="24" t="s">
        <v>735</v>
      </c>
      <c r="E7" s="26">
        <v>6.0</v>
      </c>
    </row>
    <row r="8">
      <c r="A8" s="24" t="s">
        <v>162</v>
      </c>
      <c r="D8" s="24" t="s">
        <v>415</v>
      </c>
      <c r="E8" s="26">
        <v>13.0</v>
      </c>
    </row>
    <row r="9">
      <c r="A9" s="24" t="s">
        <v>381</v>
      </c>
      <c r="D9" s="24" t="s">
        <v>230</v>
      </c>
      <c r="E9" s="26">
        <v>10.0</v>
      </c>
    </row>
    <row r="10">
      <c r="A10" s="24" t="s">
        <v>705</v>
      </c>
      <c r="D10" s="24" t="s">
        <v>392</v>
      </c>
      <c r="E10" s="26">
        <v>6.0</v>
      </c>
    </row>
    <row r="11">
      <c r="A11" s="24" t="s">
        <v>135</v>
      </c>
      <c r="D11" s="24" t="s">
        <v>702</v>
      </c>
      <c r="E11" s="26">
        <v>12.0</v>
      </c>
    </row>
    <row r="12">
      <c r="A12" s="24" t="s">
        <v>164</v>
      </c>
      <c r="D12" s="24" t="s">
        <v>803</v>
      </c>
      <c r="E12" s="26">
        <v>20.0</v>
      </c>
    </row>
    <row r="13">
      <c r="A13" s="24" t="s">
        <v>804</v>
      </c>
      <c r="D13" s="24" t="s">
        <v>704</v>
      </c>
      <c r="E13" s="26">
        <v>14.0</v>
      </c>
    </row>
    <row r="14">
      <c r="A14" s="24" t="s">
        <v>267</v>
      </c>
      <c r="D14" s="24" t="s">
        <v>720</v>
      </c>
      <c r="E14" s="26">
        <v>4.0</v>
      </c>
    </row>
    <row r="15">
      <c r="A15" s="24" t="s">
        <v>805</v>
      </c>
      <c r="D15" s="24" t="s">
        <v>806</v>
      </c>
      <c r="E15" s="26">
        <v>12.0</v>
      </c>
    </row>
    <row r="16">
      <c r="A16" s="24" t="s">
        <v>298</v>
      </c>
      <c r="D16" s="24" t="s">
        <v>782</v>
      </c>
      <c r="E16" s="26">
        <v>3.0</v>
      </c>
    </row>
    <row r="17">
      <c r="A17" s="24" t="s">
        <v>807</v>
      </c>
      <c r="D17" s="24" t="s">
        <v>470</v>
      </c>
      <c r="E17" s="26">
        <v>1.0</v>
      </c>
    </row>
    <row r="18">
      <c r="A18" s="24" t="s">
        <v>354</v>
      </c>
      <c r="D18" s="24" t="s">
        <v>361</v>
      </c>
      <c r="E18" s="26">
        <v>3.0</v>
      </c>
    </row>
    <row r="19">
      <c r="A19" s="24" t="s">
        <v>808</v>
      </c>
      <c r="D19" s="24" t="s">
        <v>754</v>
      </c>
      <c r="E19" s="26">
        <v>11.0</v>
      </c>
    </row>
    <row r="20">
      <c r="A20" s="24" t="s">
        <v>809</v>
      </c>
      <c r="D20" s="24" t="s">
        <v>566</v>
      </c>
      <c r="E20" s="26">
        <v>7.0</v>
      </c>
    </row>
    <row r="21">
      <c r="A21" s="24" t="s">
        <v>632</v>
      </c>
      <c r="D21" s="24" t="s">
        <v>134</v>
      </c>
      <c r="E21" s="26">
        <v>1.0</v>
      </c>
    </row>
    <row r="22">
      <c r="A22" s="24" t="s">
        <v>285</v>
      </c>
      <c r="D22" s="24" t="s">
        <v>38</v>
      </c>
      <c r="E22" s="26">
        <v>3.0</v>
      </c>
    </row>
    <row r="23">
      <c r="A23" s="24" t="s">
        <v>280</v>
      </c>
      <c r="D23" s="24" t="s">
        <v>431</v>
      </c>
      <c r="E23" s="26">
        <v>2.0</v>
      </c>
    </row>
    <row r="24">
      <c r="A24" s="24" t="s">
        <v>572</v>
      </c>
      <c r="D24" s="24" t="s">
        <v>311</v>
      </c>
      <c r="E24" s="26">
        <v>9.0</v>
      </c>
    </row>
    <row r="25">
      <c r="A25" s="24" t="s">
        <v>85</v>
      </c>
      <c r="D25" s="24" t="s">
        <v>490</v>
      </c>
      <c r="E25" s="26">
        <v>3.0</v>
      </c>
    </row>
    <row r="26">
      <c r="A26" s="24" t="s">
        <v>598</v>
      </c>
      <c r="D26" s="24" t="s">
        <v>88</v>
      </c>
      <c r="E26" s="26">
        <v>7.0</v>
      </c>
    </row>
    <row r="27">
      <c r="A27" s="24" t="s">
        <v>290</v>
      </c>
      <c r="D27" s="24" t="s">
        <v>333</v>
      </c>
      <c r="E27" s="26">
        <v>3.0</v>
      </c>
    </row>
    <row r="28">
      <c r="A28" s="24" t="s">
        <v>599</v>
      </c>
      <c r="D28" s="24" t="s">
        <v>395</v>
      </c>
      <c r="E28" s="26">
        <v>1.0</v>
      </c>
    </row>
    <row r="29">
      <c r="A29" s="24" t="s">
        <v>536</v>
      </c>
      <c r="D29" s="24" t="s">
        <v>810</v>
      </c>
      <c r="E29" s="26">
        <v>20.0</v>
      </c>
    </row>
    <row r="30">
      <c r="A30" s="24" t="s">
        <v>292</v>
      </c>
      <c r="D30" s="24" t="s">
        <v>811</v>
      </c>
      <c r="E30" s="26">
        <v>8.0</v>
      </c>
    </row>
    <row r="31">
      <c r="A31" s="24" t="s">
        <v>23</v>
      </c>
      <c r="D31" s="24" t="s">
        <v>812</v>
      </c>
      <c r="E31" s="26">
        <v>15.0</v>
      </c>
    </row>
    <row r="32">
      <c r="A32" s="24" t="s">
        <v>346</v>
      </c>
      <c r="D32" s="24" t="s">
        <v>705</v>
      </c>
      <c r="E32" s="26">
        <v>26.0</v>
      </c>
    </row>
    <row r="33">
      <c r="A33" s="24" t="s">
        <v>279</v>
      </c>
      <c r="D33" s="24" t="s">
        <v>769</v>
      </c>
      <c r="E33" s="26">
        <v>7.0</v>
      </c>
    </row>
    <row r="34">
      <c r="A34" s="24" t="s">
        <v>813</v>
      </c>
      <c r="D34" s="24" t="s">
        <v>135</v>
      </c>
      <c r="E34" s="26">
        <v>1.0</v>
      </c>
    </row>
    <row r="35">
      <c r="A35" s="24" t="s">
        <v>410</v>
      </c>
      <c r="D35" s="24" t="s">
        <v>112</v>
      </c>
      <c r="E35" s="26">
        <v>12.0</v>
      </c>
    </row>
    <row r="36">
      <c r="A36" s="24" t="s">
        <v>618</v>
      </c>
      <c r="D36" s="24" t="s">
        <v>308</v>
      </c>
      <c r="E36" s="26">
        <v>9.0</v>
      </c>
    </row>
    <row r="37">
      <c r="A37" s="24" t="s">
        <v>725</v>
      </c>
      <c r="D37" s="24" t="s">
        <v>184</v>
      </c>
      <c r="E37" s="26">
        <v>2.0</v>
      </c>
    </row>
    <row r="38">
      <c r="A38" s="24" t="s">
        <v>428</v>
      </c>
      <c r="D38" s="24" t="s">
        <v>319</v>
      </c>
      <c r="E38" s="26">
        <v>6.0</v>
      </c>
    </row>
    <row r="39">
      <c r="A39" s="24" t="s">
        <v>768</v>
      </c>
      <c r="D39" s="24" t="s">
        <v>22</v>
      </c>
      <c r="E39" s="26">
        <v>3.0</v>
      </c>
    </row>
    <row r="40">
      <c r="A40" s="24" t="s">
        <v>154</v>
      </c>
      <c r="D40" s="24" t="s">
        <v>658</v>
      </c>
      <c r="E40" s="26">
        <v>1.0</v>
      </c>
    </row>
    <row r="41">
      <c r="A41" s="24" t="s">
        <v>624</v>
      </c>
      <c r="D41" s="24" t="s">
        <v>814</v>
      </c>
      <c r="E41" s="26">
        <v>18.0</v>
      </c>
    </row>
    <row r="42">
      <c r="A42" s="24" t="s">
        <v>412</v>
      </c>
      <c r="D42" s="24" t="s">
        <v>739</v>
      </c>
      <c r="E42" s="26">
        <v>9.0</v>
      </c>
    </row>
    <row r="43">
      <c r="A43" s="24" t="s">
        <v>441</v>
      </c>
      <c r="D43" s="24" t="s">
        <v>708</v>
      </c>
      <c r="E43" s="26">
        <v>7.0</v>
      </c>
    </row>
    <row r="44">
      <c r="A44" s="24" t="s">
        <v>196</v>
      </c>
      <c r="D44" s="24" t="s">
        <v>753</v>
      </c>
      <c r="E44" s="26">
        <v>3.0</v>
      </c>
    </row>
    <row r="45">
      <c r="A45" s="24" t="s">
        <v>466</v>
      </c>
      <c r="D45" s="24" t="s">
        <v>476</v>
      </c>
      <c r="E45" s="26">
        <v>3.0</v>
      </c>
    </row>
    <row r="46">
      <c r="A46" s="24" t="s">
        <v>313</v>
      </c>
      <c r="D46" s="24" t="s">
        <v>385</v>
      </c>
      <c r="E46" s="26">
        <v>6.0</v>
      </c>
    </row>
    <row r="47">
      <c r="A47" s="24" t="s">
        <v>275</v>
      </c>
      <c r="D47" s="24" t="s">
        <v>314</v>
      </c>
      <c r="E47" s="26">
        <v>5.0</v>
      </c>
    </row>
    <row r="48">
      <c r="A48" s="24" t="s">
        <v>220</v>
      </c>
      <c r="D48" s="24" t="s">
        <v>164</v>
      </c>
      <c r="E48" s="26">
        <v>6.0</v>
      </c>
    </row>
    <row r="49">
      <c r="A49" s="24" t="s">
        <v>223</v>
      </c>
      <c r="D49" s="24" t="s">
        <v>376</v>
      </c>
      <c r="E49" s="26">
        <v>4.0</v>
      </c>
    </row>
    <row r="50">
      <c r="A50" s="24" t="s">
        <v>417</v>
      </c>
      <c r="D50" s="24" t="s">
        <v>136</v>
      </c>
      <c r="E50" s="26">
        <v>10.0</v>
      </c>
    </row>
    <row r="51">
      <c r="A51" s="24" t="s">
        <v>686</v>
      </c>
      <c r="D51" s="24" t="s">
        <v>662</v>
      </c>
      <c r="E51" s="26">
        <v>5.0</v>
      </c>
    </row>
    <row r="52">
      <c r="A52" s="24" t="s">
        <v>630</v>
      </c>
      <c r="D52" s="24" t="s">
        <v>317</v>
      </c>
      <c r="E52" s="26">
        <v>3.0</v>
      </c>
    </row>
    <row r="53">
      <c r="A53" s="24" t="s">
        <v>612</v>
      </c>
      <c r="D53" s="24" t="s">
        <v>391</v>
      </c>
      <c r="E53" s="26">
        <v>9.0</v>
      </c>
    </row>
    <row r="54">
      <c r="A54" s="24" t="s">
        <v>440</v>
      </c>
      <c r="D54" s="24" t="s">
        <v>368</v>
      </c>
      <c r="E54" s="26">
        <v>3.0</v>
      </c>
    </row>
    <row r="55">
      <c r="A55" s="24" t="s">
        <v>555</v>
      </c>
      <c r="D55" s="24" t="s">
        <v>815</v>
      </c>
      <c r="E55" s="26">
        <v>5.0</v>
      </c>
    </row>
    <row r="56">
      <c r="A56" s="24" t="s">
        <v>404</v>
      </c>
      <c r="D56" s="24" t="s">
        <v>60</v>
      </c>
      <c r="E56" s="26">
        <v>1.0</v>
      </c>
    </row>
    <row r="57">
      <c r="A57" s="24" t="s">
        <v>189</v>
      </c>
      <c r="D57" s="24" t="s">
        <v>330</v>
      </c>
      <c r="E57" s="26">
        <v>2.0</v>
      </c>
    </row>
    <row r="58">
      <c r="A58" s="24" t="s">
        <v>574</v>
      </c>
      <c r="D58" s="24" t="s">
        <v>114</v>
      </c>
      <c r="E58" s="26">
        <v>11.0</v>
      </c>
    </row>
    <row r="59">
      <c r="A59" s="24" t="s">
        <v>228</v>
      </c>
      <c r="D59" s="24" t="s">
        <v>332</v>
      </c>
      <c r="E59" s="26">
        <v>5.0</v>
      </c>
    </row>
    <row r="60">
      <c r="A60" s="24" t="s">
        <v>296</v>
      </c>
      <c r="D60" s="24" t="s">
        <v>63</v>
      </c>
      <c r="E60" s="26">
        <v>1.0</v>
      </c>
    </row>
    <row r="61">
      <c r="A61" s="24" t="s">
        <v>766</v>
      </c>
      <c r="D61" s="24" t="s">
        <v>706</v>
      </c>
      <c r="E61" s="26">
        <v>7.0</v>
      </c>
    </row>
    <row r="62">
      <c r="A62" s="24" t="s">
        <v>787</v>
      </c>
      <c r="D62" s="24" t="s">
        <v>437</v>
      </c>
      <c r="E62" s="26">
        <v>7.0</v>
      </c>
    </row>
    <row r="63">
      <c r="A63" s="24" t="s">
        <v>633</v>
      </c>
      <c r="D63" s="24" t="s">
        <v>804</v>
      </c>
      <c r="E63" s="26">
        <v>20.0</v>
      </c>
    </row>
    <row r="64">
      <c r="A64" s="24" t="s">
        <v>738</v>
      </c>
      <c r="D64" s="24" t="s">
        <v>267</v>
      </c>
      <c r="E64" s="26">
        <v>6.0</v>
      </c>
    </row>
    <row r="65">
      <c r="A65" s="24" t="s">
        <v>683</v>
      </c>
      <c r="D65" s="24" t="s">
        <v>302</v>
      </c>
      <c r="E65" s="26">
        <v>6.0</v>
      </c>
    </row>
    <row r="66">
      <c r="A66" s="24" t="s">
        <v>634</v>
      </c>
      <c r="D66" s="24" t="s">
        <v>805</v>
      </c>
      <c r="E66" s="26">
        <v>10.0</v>
      </c>
    </row>
    <row r="67">
      <c r="A67" s="24" t="s">
        <v>816</v>
      </c>
      <c r="D67" s="24" t="s">
        <v>540</v>
      </c>
      <c r="E67" s="26">
        <v>7.0</v>
      </c>
    </row>
    <row r="68">
      <c r="A68" s="24" t="s">
        <v>246</v>
      </c>
      <c r="D68" s="24" t="s">
        <v>132</v>
      </c>
      <c r="E68" s="26">
        <v>3.0</v>
      </c>
    </row>
    <row r="69">
      <c r="A69" s="24" t="s">
        <v>817</v>
      </c>
      <c r="D69" s="24" t="s">
        <v>429</v>
      </c>
      <c r="E69" s="26">
        <v>6.0</v>
      </c>
    </row>
    <row r="70">
      <c r="A70" s="24" t="s">
        <v>776</v>
      </c>
      <c r="D70" s="24" t="s">
        <v>496</v>
      </c>
      <c r="E70" s="26">
        <v>3.0</v>
      </c>
    </row>
    <row r="71">
      <c r="A71" s="24" t="s">
        <v>726</v>
      </c>
      <c r="D71" s="24" t="s">
        <v>807</v>
      </c>
      <c r="E71" s="26">
        <v>5.0</v>
      </c>
    </row>
    <row r="72">
      <c r="A72" s="24" t="s">
        <v>818</v>
      </c>
      <c r="D72" s="24" t="s">
        <v>354</v>
      </c>
      <c r="E72" s="26">
        <v>9.0</v>
      </c>
    </row>
    <row r="73">
      <c r="D73" s="24" t="s">
        <v>819</v>
      </c>
      <c r="E73" s="26">
        <v>1.0</v>
      </c>
    </row>
    <row r="74">
      <c r="D74" s="24" t="s">
        <v>808</v>
      </c>
      <c r="E74" s="26">
        <v>17.0</v>
      </c>
    </row>
    <row r="75">
      <c r="D75" s="24" t="s">
        <v>809</v>
      </c>
      <c r="E75" s="26">
        <v>11.0</v>
      </c>
    </row>
    <row r="76">
      <c r="D76" s="24" t="s">
        <v>632</v>
      </c>
      <c r="E76" s="26">
        <v>15.0</v>
      </c>
    </row>
    <row r="77">
      <c r="D77" s="24" t="s">
        <v>273</v>
      </c>
      <c r="E77" s="26">
        <v>4.0</v>
      </c>
    </row>
    <row r="78">
      <c r="D78" s="24" t="s">
        <v>285</v>
      </c>
      <c r="E78" s="26">
        <v>5.0</v>
      </c>
    </row>
    <row r="79">
      <c r="D79" s="24" t="s">
        <v>572</v>
      </c>
      <c r="E79" s="26">
        <v>3.0</v>
      </c>
    </row>
    <row r="80">
      <c r="D80" s="24" t="s">
        <v>85</v>
      </c>
      <c r="E80" s="26">
        <v>9.0</v>
      </c>
    </row>
    <row r="81">
      <c r="D81" s="24" t="s">
        <v>183</v>
      </c>
      <c r="E81" s="26">
        <v>3.0</v>
      </c>
    </row>
    <row r="82">
      <c r="D82" s="24" t="s">
        <v>570</v>
      </c>
      <c r="E82" s="26">
        <v>15.0</v>
      </c>
    </row>
    <row r="83">
      <c r="D83" s="24" t="s">
        <v>161</v>
      </c>
      <c r="E83" s="26">
        <v>7.0</v>
      </c>
    </row>
    <row r="84">
      <c r="D84" s="24" t="s">
        <v>113</v>
      </c>
      <c r="E84" s="26">
        <v>12.0</v>
      </c>
    </row>
    <row r="85">
      <c r="D85" s="24" t="s">
        <v>761</v>
      </c>
      <c r="E85" s="26">
        <v>3.0</v>
      </c>
    </row>
    <row r="86">
      <c r="D86" s="24" t="s">
        <v>74</v>
      </c>
      <c r="E86" s="26">
        <v>3.0</v>
      </c>
    </row>
    <row r="87">
      <c r="D87" s="24" t="s">
        <v>629</v>
      </c>
      <c r="E87" s="26">
        <v>3.0</v>
      </c>
    </row>
    <row r="88">
      <c r="D88" s="24" t="s">
        <v>700</v>
      </c>
      <c r="E88" s="26">
        <v>3.0</v>
      </c>
    </row>
    <row r="89">
      <c r="D89" s="24" t="s">
        <v>138</v>
      </c>
      <c r="E89" s="26">
        <v>7.0</v>
      </c>
    </row>
    <row r="90">
      <c r="D90" s="24" t="s">
        <v>357</v>
      </c>
      <c r="E90" s="26">
        <v>1.0</v>
      </c>
    </row>
    <row r="91">
      <c r="D91" s="24" t="s">
        <v>820</v>
      </c>
      <c r="E91" s="26">
        <v>6.0</v>
      </c>
    </row>
    <row r="92">
      <c r="D92" s="24" t="s">
        <v>326</v>
      </c>
      <c r="E92" s="26">
        <v>3.0</v>
      </c>
    </row>
    <row r="93">
      <c r="D93" s="24" t="s">
        <v>598</v>
      </c>
      <c r="E93" s="26">
        <v>15.0</v>
      </c>
    </row>
    <row r="94">
      <c r="D94" s="24" t="s">
        <v>689</v>
      </c>
      <c r="E94" s="26">
        <v>2.0</v>
      </c>
    </row>
    <row r="95">
      <c r="D95" s="24" t="s">
        <v>115</v>
      </c>
      <c r="E95" s="26">
        <v>13.0</v>
      </c>
    </row>
    <row r="96">
      <c r="D96" s="24" t="s">
        <v>150</v>
      </c>
      <c r="E96" s="26">
        <v>5.0</v>
      </c>
    </row>
    <row r="97">
      <c r="D97" s="24" t="s">
        <v>290</v>
      </c>
      <c r="E97" s="26">
        <v>2.0</v>
      </c>
    </row>
    <row r="98">
      <c r="D98" s="24" t="s">
        <v>155</v>
      </c>
      <c r="E98" s="26">
        <v>3.0</v>
      </c>
    </row>
    <row r="99">
      <c r="D99" s="24" t="s">
        <v>443</v>
      </c>
      <c r="E99" s="26">
        <v>8.0</v>
      </c>
    </row>
    <row r="100">
      <c r="D100" s="24" t="s">
        <v>821</v>
      </c>
      <c r="E100" s="26">
        <v>8.0</v>
      </c>
    </row>
    <row r="101">
      <c r="D101" s="24" t="s">
        <v>637</v>
      </c>
      <c r="E101" s="26">
        <v>5.0</v>
      </c>
    </row>
    <row r="102">
      <c r="D102" s="24" t="s">
        <v>535</v>
      </c>
      <c r="E102" s="26">
        <v>7.0</v>
      </c>
    </row>
    <row r="103">
      <c r="D103" s="24" t="s">
        <v>740</v>
      </c>
      <c r="E103" s="26">
        <v>6.0</v>
      </c>
    </row>
    <row r="104">
      <c r="D104" s="24" t="s">
        <v>523</v>
      </c>
      <c r="E104" s="26">
        <v>5.0</v>
      </c>
    </row>
    <row r="105">
      <c r="D105" s="24" t="s">
        <v>59</v>
      </c>
      <c r="E105" s="26">
        <v>2.0</v>
      </c>
    </row>
    <row r="106">
      <c r="D106" s="24" t="s">
        <v>822</v>
      </c>
      <c r="E106" s="26">
        <v>3.0</v>
      </c>
    </row>
    <row r="107">
      <c r="D107" s="24" t="s">
        <v>599</v>
      </c>
      <c r="E107" s="26">
        <v>8.0</v>
      </c>
    </row>
    <row r="108">
      <c r="D108" s="24" t="s">
        <v>222</v>
      </c>
      <c r="E108" s="26">
        <v>12.0</v>
      </c>
    </row>
    <row r="109">
      <c r="D109" s="24" t="s">
        <v>531</v>
      </c>
      <c r="E109" s="26">
        <v>5.0</v>
      </c>
    </row>
    <row r="110">
      <c r="D110" s="24" t="s">
        <v>292</v>
      </c>
      <c r="E110" s="26">
        <v>3.0</v>
      </c>
    </row>
    <row r="111">
      <c r="D111" s="24" t="s">
        <v>123</v>
      </c>
      <c r="E111" s="26">
        <v>16.0</v>
      </c>
    </row>
    <row r="112">
      <c r="D112" s="24" t="s">
        <v>465</v>
      </c>
      <c r="E112" s="26">
        <v>3.0</v>
      </c>
    </row>
    <row r="113">
      <c r="D113" s="24" t="s">
        <v>111</v>
      </c>
      <c r="E113" s="26">
        <v>13.0</v>
      </c>
    </row>
    <row r="114">
      <c r="D114" s="24" t="s">
        <v>23</v>
      </c>
      <c r="E114" s="26">
        <v>7.0</v>
      </c>
    </row>
    <row r="115">
      <c r="D115" s="24" t="s">
        <v>823</v>
      </c>
      <c r="E115" s="26">
        <v>8.0</v>
      </c>
    </row>
    <row r="116">
      <c r="D116" s="24" t="s">
        <v>346</v>
      </c>
      <c r="E116" s="26">
        <v>2.0</v>
      </c>
    </row>
    <row r="117">
      <c r="D117" s="24" t="s">
        <v>668</v>
      </c>
      <c r="E117" s="26">
        <v>5.0</v>
      </c>
    </row>
    <row r="118">
      <c r="D118" s="24" t="s">
        <v>718</v>
      </c>
      <c r="E118" s="26">
        <v>4.0</v>
      </c>
    </row>
    <row r="119">
      <c r="D119" s="24" t="s">
        <v>813</v>
      </c>
      <c r="E119" s="26">
        <v>12.0</v>
      </c>
    </row>
    <row r="120">
      <c r="D120" s="24" t="s">
        <v>130</v>
      </c>
      <c r="E120" s="26">
        <v>2.0</v>
      </c>
    </row>
    <row r="121">
      <c r="D121" s="24" t="s">
        <v>410</v>
      </c>
      <c r="E121" s="26">
        <v>3.0</v>
      </c>
    </row>
    <row r="122">
      <c r="D122" s="24" t="s">
        <v>568</v>
      </c>
      <c r="E122" s="26">
        <v>2.0</v>
      </c>
    </row>
    <row r="123">
      <c r="D123" s="24" t="s">
        <v>618</v>
      </c>
      <c r="E123" s="26">
        <v>11.0</v>
      </c>
    </row>
    <row r="124">
      <c r="D124" s="24" t="s">
        <v>725</v>
      </c>
      <c r="E124" s="26">
        <v>9.0</v>
      </c>
    </row>
    <row r="125">
      <c r="D125" s="24" t="s">
        <v>428</v>
      </c>
      <c r="E125" s="26">
        <v>15.0</v>
      </c>
    </row>
    <row r="126">
      <c r="D126" s="24" t="s">
        <v>76</v>
      </c>
      <c r="E126" s="26">
        <v>3.0</v>
      </c>
    </row>
    <row r="127">
      <c r="D127" s="24" t="s">
        <v>363</v>
      </c>
      <c r="E127" s="26">
        <v>4.0</v>
      </c>
    </row>
    <row r="128">
      <c r="D128" s="24" t="s">
        <v>120</v>
      </c>
      <c r="E128" s="26">
        <v>3.0</v>
      </c>
    </row>
    <row r="129">
      <c r="D129" s="24" t="s">
        <v>768</v>
      </c>
      <c r="E129" s="26">
        <v>8.0</v>
      </c>
    </row>
    <row r="130">
      <c r="D130" s="24" t="s">
        <v>152</v>
      </c>
      <c r="E130" s="26">
        <v>4.0</v>
      </c>
    </row>
    <row r="131">
      <c r="D131" s="24" t="s">
        <v>339</v>
      </c>
      <c r="E131" s="26">
        <v>3.0</v>
      </c>
    </row>
    <row r="132">
      <c r="D132" s="24" t="s">
        <v>154</v>
      </c>
      <c r="E132" s="26">
        <v>6.0</v>
      </c>
    </row>
    <row r="133">
      <c r="D133" s="24" t="s">
        <v>159</v>
      </c>
      <c r="E133" s="26">
        <v>2.0</v>
      </c>
    </row>
    <row r="134">
      <c r="D134" s="24" t="s">
        <v>256</v>
      </c>
      <c r="E134" s="26">
        <v>2.0</v>
      </c>
    </row>
    <row r="135">
      <c r="D135" s="24" t="s">
        <v>824</v>
      </c>
      <c r="E135" s="26">
        <v>20.0</v>
      </c>
    </row>
    <row r="136">
      <c r="D136" s="24" t="s">
        <v>745</v>
      </c>
      <c r="E136" s="26">
        <v>5.0</v>
      </c>
    </row>
    <row r="137">
      <c r="D137" s="24" t="s">
        <v>825</v>
      </c>
      <c r="E137" s="26">
        <v>6.0</v>
      </c>
    </row>
    <row r="138">
      <c r="D138" s="24" t="s">
        <v>412</v>
      </c>
      <c r="E138" s="26">
        <v>15.0</v>
      </c>
    </row>
    <row r="139">
      <c r="D139" s="24" t="s">
        <v>441</v>
      </c>
      <c r="E139" s="26">
        <v>16.0</v>
      </c>
    </row>
    <row r="140">
      <c r="D140" s="24" t="s">
        <v>500</v>
      </c>
      <c r="E140" s="26">
        <v>9.0</v>
      </c>
    </row>
    <row r="141">
      <c r="D141" s="24" t="s">
        <v>356</v>
      </c>
      <c r="E141" s="26">
        <v>7.0</v>
      </c>
    </row>
    <row r="142">
      <c r="D142" s="24" t="s">
        <v>57</v>
      </c>
      <c r="E142" s="26">
        <v>3.0</v>
      </c>
    </row>
    <row r="143">
      <c r="D143" s="24" t="s">
        <v>64</v>
      </c>
      <c r="E143" s="26">
        <v>3.0</v>
      </c>
    </row>
    <row r="144">
      <c r="D144" s="24" t="s">
        <v>196</v>
      </c>
      <c r="E144" s="26">
        <v>6.0</v>
      </c>
    </row>
    <row r="145">
      <c r="D145" s="24" t="s">
        <v>310</v>
      </c>
      <c r="E145" s="26">
        <v>3.0</v>
      </c>
    </row>
    <row r="146">
      <c r="D146" s="24" t="s">
        <v>518</v>
      </c>
      <c r="E146" s="26">
        <v>4.0</v>
      </c>
    </row>
    <row r="147">
      <c r="D147" s="24" t="s">
        <v>751</v>
      </c>
      <c r="E147" s="26">
        <v>1.0</v>
      </c>
    </row>
    <row r="148">
      <c r="D148" s="24" t="s">
        <v>466</v>
      </c>
      <c r="E148" s="26">
        <v>10.0</v>
      </c>
    </row>
    <row r="149">
      <c r="D149" s="24" t="s">
        <v>313</v>
      </c>
      <c r="E149" s="26">
        <v>9.0</v>
      </c>
    </row>
    <row r="150">
      <c r="D150" s="24" t="s">
        <v>251</v>
      </c>
      <c r="E150" s="26">
        <v>10.0</v>
      </c>
    </row>
    <row r="151">
      <c r="D151" s="24" t="s">
        <v>425</v>
      </c>
      <c r="E151" s="26">
        <v>4.0</v>
      </c>
    </row>
    <row r="152">
      <c r="D152" s="24" t="s">
        <v>462</v>
      </c>
      <c r="E152" s="26">
        <v>3.0</v>
      </c>
    </row>
    <row r="153">
      <c r="D153" s="24" t="s">
        <v>464</v>
      </c>
      <c r="E153" s="26">
        <v>5.0</v>
      </c>
    </row>
    <row r="154">
      <c r="D154" s="24" t="s">
        <v>106</v>
      </c>
      <c r="E154" s="26">
        <v>14.0</v>
      </c>
    </row>
    <row r="155">
      <c r="D155" s="24" t="s">
        <v>220</v>
      </c>
      <c r="E155" s="26">
        <v>15.0</v>
      </c>
    </row>
    <row r="156">
      <c r="D156" s="24" t="s">
        <v>198</v>
      </c>
      <c r="E156" s="26">
        <v>5.0</v>
      </c>
    </row>
    <row r="157">
      <c r="D157" s="24" t="s">
        <v>757</v>
      </c>
      <c r="E157" s="26">
        <v>7.0</v>
      </c>
    </row>
    <row r="158">
      <c r="D158" s="24" t="s">
        <v>214</v>
      </c>
      <c r="E158" s="26">
        <v>3.0</v>
      </c>
    </row>
    <row r="159">
      <c r="D159" s="24" t="s">
        <v>460</v>
      </c>
      <c r="E159" s="26">
        <v>6.0</v>
      </c>
    </row>
    <row r="160">
      <c r="D160" s="24" t="s">
        <v>786</v>
      </c>
      <c r="E160" s="26">
        <v>1.0</v>
      </c>
    </row>
    <row r="161">
      <c r="D161" s="24" t="s">
        <v>243</v>
      </c>
      <c r="E161" s="26">
        <v>7.0</v>
      </c>
    </row>
    <row r="162">
      <c r="D162" s="24" t="s">
        <v>390</v>
      </c>
      <c r="E162" s="26">
        <v>17.0</v>
      </c>
    </row>
    <row r="163">
      <c r="D163" s="24" t="s">
        <v>417</v>
      </c>
      <c r="E163" s="26">
        <v>8.0</v>
      </c>
    </row>
    <row r="164">
      <c r="D164" s="24" t="s">
        <v>696</v>
      </c>
      <c r="E164" s="26">
        <v>5.0</v>
      </c>
    </row>
    <row r="165">
      <c r="D165" s="24" t="s">
        <v>26</v>
      </c>
      <c r="E165" s="26">
        <v>12.0</v>
      </c>
    </row>
    <row r="166">
      <c r="D166" s="24" t="s">
        <v>684</v>
      </c>
      <c r="E166" s="26">
        <v>3.0</v>
      </c>
    </row>
    <row r="167">
      <c r="D167" s="24" t="s">
        <v>627</v>
      </c>
      <c r="E167" s="26">
        <v>3.0</v>
      </c>
    </row>
    <row r="168">
      <c r="D168" s="24" t="s">
        <v>686</v>
      </c>
      <c r="E168" s="26">
        <v>5.0</v>
      </c>
    </row>
    <row r="169">
      <c r="D169" s="24" t="s">
        <v>630</v>
      </c>
      <c r="E169" s="26">
        <v>14.0</v>
      </c>
    </row>
    <row r="170">
      <c r="D170" s="24" t="s">
        <v>692</v>
      </c>
      <c r="E170" s="26">
        <v>3.0</v>
      </c>
    </row>
    <row r="171">
      <c r="D171" s="24" t="s">
        <v>506</v>
      </c>
      <c r="E171" s="26">
        <v>2.0</v>
      </c>
    </row>
    <row r="172">
      <c r="D172" s="24" t="s">
        <v>16</v>
      </c>
      <c r="E172" s="26">
        <v>5.0</v>
      </c>
    </row>
    <row r="173">
      <c r="D173" s="24" t="s">
        <v>612</v>
      </c>
      <c r="E173" s="26">
        <v>4.0</v>
      </c>
    </row>
    <row r="174">
      <c r="D174" s="24" t="s">
        <v>826</v>
      </c>
      <c r="E174" s="26">
        <v>10.0</v>
      </c>
    </row>
    <row r="175">
      <c r="D175" s="24" t="s">
        <v>827</v>
      </c>
      <c r="E175" s="26">
        <v>16.0</v>
      </c>
    </row>
    <row r="176">
      <c r="D176" s="24" t="s">
        <v>747</v>
      </c>
      <c r="E176" s="26">
        <v>5.0</v>
      </c>
    </row>
    <row r="177">
      <c r="D177" s="24" t="s">
        <v>756</v>
      </c>
      <c r="E177" s="26">
        <v>3.0</v>
      </c>
    </row>
    <row r="178">
      <c r="D178" s="24" t="s">
        <v>508</v>
      </c>
      <c r="E178" s="26">
        <v>1.0</v>
      </c>
    </row>
    <row r="179">
      <c r="D179" s="24" t="s">
        <v>215</v>
      </c>
      <c r="E179" s="26">
        <v>12.0</v>
      </c>
    </row>
    <row r="180">
      <c r="D180" s="24" t="s">
        <v>828</v>
      </c>
      <c r="E180" s="26">
        <v>1.0</v>
      </c>
    </row>
    <row r="181">
      <c r="D181" s="24" t="s">
        <v>693</v>
      </c>
      <c r="E181" s="26">
        <v>5.0</v>
      </c>
    </row>
    <row r="182">
      <c r="D182" s="24" t="s">
        <v>651</v>
      </c>
      <c r="E182" s="26">
        <v>13.0</v>
      </c>
    </row>
    <row r="183">
      <c r="D183" s="24" t="s">
        <v>440</v>
      </c>
      <c r="E183" s="26">
        <v>9.0</v>
      </c>
    </row>
    <row r="184">
      <c r="D184" s="24" t="s">
        <v>829</v>
      </c>
      <c r="E184" s="26">
        <v>12.0</v>
      </c>
    </row>
    <row r="185">
      <c r="D185" s="24" t="s">
        <v>677</v>
      </c>
      <c r="E185" s="26">
        <v>1.0</v>
      </c>
    </row>
    <row r="186">
      <c r="D186" s="24" t="s">
        <v>830</v>
      </c>
      <c r="E186" s="26">
        <v>10.0</v>
      </c>
    </row>
    <row r="187">
      <c r="D187" s="24" t="s">
        <v>250</v>
      </c>
      <c r="E187" s="26">
        <v>15.0</v>
      </c>
    </row>
    <row r="188">
      <c r="D188" s="24" t="s">
        <v>488</v>
      </c>
      <c r="E188" s="26">
        <v>3.0</v>
      </c>
    </row>
    <row r="189">
      <c r="D189" s="24" t="s">
        <v>555</v>
      </c>
      <c r="E189" s="26">
        <v>2.0</v>
      </c>
    </row>
    <row r="190">
      <c r="D190" s="24" t="s">
        <v>360</v>
      </c>
      <c r="E190" s="26">
        <v>1.0</v>
      </c>
    </row>
    <row r="191">
      <c r="D191" s="24" t="s">
        <v>404</v>
      </c>
      <c r="E191" s="26">
        <v>6.0</v>
      </c>
    </row>
    <row r="192">
      <c r="D192" s="24" t="s">
        <v>359</v>
      </c>
      <c r="E192" s="26">
        <v>2.0</v>
      </c>
    </row>
    <row r="193">
      <c r="D193" s="24" t="s">
        <v>189</v>
      </c>
      <c r="E193" s="26">
        <v>8.0</v>
      </c>
    </row>
    <row r="194">
      <c r="D194" s="24" t="s">
        <v>574</v>
      </c>
      <c r="E194" s="26">
        <v>2.0</v>
      </c>
    </row>
    <row r="195">
      <c r="D195" s="24" t="s">
        <v>228</v>
      </c>
      <c r="E195" s="26">
        <v>12.0</v>
      </c>
    </row>
    <row r="196">
      <c r="D196" s="24" t="s">
        <v>296</v>
      </c>
      <c r="E196" s="26">
        <v>1.0</v>
      </c>
    </row>
    <row r="197">
      <c r="D197" s="24" t="s">
        <v>831</v>
      </c>
      <c r="E197" s="26">
        <v>16.0</v>
      </c>
    </row>
    <row r="198">
      <c r="D198" s="24" t="s">
        <v>510</v>
      </c>
      <c r="E198" s="26">
        <v>1.0</v>
      </c>
    </row>
    <row r="199">
      <c r="D199" s="24" t="s">
        <v>442</v>
      </c>
      <c r="E199" s="26">
        <v>5.0</v>
      </c>
    </row>
    <row r="200">
      <c r="D200" s="24" t="s">
        <v>411</v>
      </c>
      <c r="E200" s="26">
        <v>2.0</v>
      </c>
    </row>
    <row r="201">
      <c r="D201" s="24" t="s">
        <v>402</v>
      </c>
      <c r="E201" s="26">
        <v>1.0</v>
      </c>
    </row>
    <row r="202">
      <c r="D202" s="24" t="s">
        <v>299</v>
      </c>
      <c r="E202" s="26">
        <v>7.0</v>
      </c>
    </row>
    <row r="203">
      <c r="D203" s="24" t="s">
        <v>772</v>
      </c>
      <c r="E203" s="26">
        <v>1.0</v>
      </c>
    </row>
    <row r="204">
      <c r="D204" s="24" t="s">
        <v>180</v>
      </c>
      <c r="E204" s="26">
        <v>4.0</v>
      </c>
    </row>
    <row r="205">
      <c r="D205" s="24" t="s">
        <v>787</v>
      </c>
      <c r="E205" s="26">
        <v>16.0</v>
      </c>
    </row>
    <row r="206">
      <c r="D206" s="24" t="s">
        <v>633</v>
      </c>
      <c r="E206" s="26">
        <v>20.0</v>
      </c>
    </row>
    <row r="207">
      <c r="D207" s="24" t="s">
        <v>614</v>
      </c>
      <c r="E207" s="26">
        <v>5.0</v>
      </c>
    </row>
    <row r="208">
      <c r="D208" s="24" t="s">
        <v>738</v>
      </c>
      <c r="E208" s="26">
        <v>15.0</v>
      </c>
    </row>
    <row r="209">
      <c r="D209" s="24" t="s">
        <v>683</v>
      </c>
      <c r="E209" s="26">
        <v>12.0</v>
      </c>
    </row>
    <row r="210">
      <c r="D210" s="24" t="s">
        <v>35</v>
      </c>
      <c r="E210" s="26">
        <v>3.0</v>
      </c>
    </row>
    <row r="211">
      <c r="D211" s="24" t="s">
        <v>454</v>
      </c>
      <c r="E211" s="26">
        <v>3.0</v>
      </c>
    </row>
    <row r="212">
      <c r="D212" s="24" t="s">
        <v>375</v>
      </c>
      <c r="E212" s="26">
        <v>7.0</v>
      </c>
    </row>
    <row r="213">
      <c r="D213" s="24" t="s">
        <v>634</v>
      </c>
      <c r="E213" s="26">
        <v>15.0</v>
      </c>
    </row>
    <row r="214">
      <c r="D214" s="24" t="s">
        <v>832</v>
      </c>
      <c r="E214" s="26">
        <v>6.0</v>
      </c>
    </row>
    <row r="215">
      <c r="D215" s="24" t="s">
        <v>816</v>
      </c>
      <c r="E215" s="26">
        <v>17.0</v>
      </c>
    </row>
    <row r="216">
      <c r="D216" s="24" t="s">
        <v>133</v>
      </c>
      <c r="E216" s="26">
        <v>2.0</v>
      </c>
    </row>
    <row r="217">
      <c r="D217" s="24" t="s">
        <v>255</v>
      </c>
      <c r="E217" s="26">
        <v>5.0</v>
      </c>
    </row>
    <row r="218">
      <c r="D218" s="24" t="s">
        <v>246</v>
      </c>
      <c r="E218" s="26">
        <v>14.0</v>
      </c>
    </row>
    <row r="219">
      <c r="D219" s="24" t="s">
        <v>409</v>
      </c>
      <c r="E219" s="26">
        <v>3.0</v>
      </c>
    </row>
    <row r="220">
      <c r="D220" s="24" t="s">
        <v>648</v>
      </c>
      <c r="E220" s="26">
        <v>6.0</v>
      </c>
    </row>
    <row r="221">
      <c r="D221" s="24" t="s">
        <v>817</v>
      </c>
      <c r="E221" s="26">
        <v>9.0</v>
      </c>
    </row>
    <row r="222">
      <c r="D222" s="24" t="s">
        <v>776</v>
      </c>
      <c r="E222" s="26">
        <v>1.0</v>
      </c>
    </row>
    <row r="223">
      <c r="D223" s="24" t="s">
        <v>532</v>
      </c>
      <c r="E223" s="26">
        <v>4.0</v>
      </c>
    </row>
    <row r="224">
      <c r="D224" s="24" t="s">
        <v>833</v>
      </c>
      <c r="E224" s="26">
        <v>14.0</v>
      </c>
    </row>
    <row r="225">
      <c r="D225" s="24" t="s">
        <v>818</v>
      </c>
      <c r="E225" s="26">
        <v>20.0</v>
      </c>
    </row>
    <row r="226">
      <c r="D226" s="24" t="s">
        <v>834</v>
      </c>
      <c r="E226" s="26">
        <v>6.0</v>
      </c>
    </row>
    <row r="227">
      <c r="D227" s="24" t="s">
        <v>241</v>
      </c>
      <c r="E227" s="26">
        <v>3.0</v>
      </c>
    </row>
    <row r="228">
      <c r="D228" s="24" t="s">
        <v>153</v>
      </c>
      <c r="E228" s="26">
        <v>4.0</v>
      </c>
    </row>
    <row r="229">
      <c r="D229" s="24" t="s">
        <v>261</v>
      </c>
      <c r="E229" s="26">
        <v>5.0</v>
      </c>
    </row>
    <row r="230">
      <c r="D230" s="27" t="s">
        <v>791</v>
      </c>
      <c r="E230" s="28">
        <v>1578.0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12.13"/>
  </cols>
  <sheetData>
    <row r="1">
      <c r="A1" s="1" t="s">
        <v>1</v>
      </c>
      <c r="B1" s="1" t="s">
        <v>5</v>
      </c>
      <c r="D1" s="29" t="s">
        <v>1</v>
      </c>
      <c r="E1" s="29" t="s">
        <v>5</v>
      </c>
    </row>
    <row r="2">
      <c r="A2" s="6" t="s">
        <v>17</v>
      </c>
      <c r="B2" s="7" t="s">
        <v>20</v>
      </c>
      <c r="D2" s="29" t="s">
        <v>24</v>
      </c>
      <c r="E2" s="29" t="s">
        <v>25</v>
      </c>
    </row>
    <row r="3">
      <c r="A3" s="6" t="s">
        <v>17</v>
      </c>
      <c r="B3" s="7" t="s">
        <v>20</v>
      </c>
      <c r="D3" s="29" t="s">
        <v>29</v>
      </c>
      <c r="E3" s="29" t="s">
        <v>25</v>
      </c>
    </row>
    <row r="4">
      <c r="A4" s="6" t="s">
        <v>24</v>
      </c>
      <c r="B4" s="6" t="s">
        <v>25</v>
      </c>
      <c r="D4" s="29" t="s">
        <v>43</v>
      </c>
      <c r="E4" s="29" t="s">
        <v>25</v>
      </c>
    </row>
    <row r="5">
      <c r="A5" s="6" t="s">
        <v>24</v>
      </c>
      <c r="B5" s="6" t="s">
        <v>25</v>
      </c>
      <c r="D5" s="29" t="s">
        <v>52</v>
      </c>
      <c r="E5" s="29" t="s">
        <v>25</v>
      </c>
    </row>
    <row r="6">
      <c r="A6" s="6" t="s">
        <v>24</v>
      </c>
      <c r="B6" s="6" t="s">
        <v>25</v>
      </c>
      <c r="D6" s="29" t="s">
        <v>61</v>
      </c>
      <c r="E6" s="29" t="s">
        <v>25</v>
      </c>
    </row>
    <row r="7">
      <c r="A7" s="6" t="s">
        <v>29</v>
      </c>
      <c r="B7" s="6" t="s">
        <v>25</v>
      </c>
      <c r="D7" s="29" t="s">
        <v>71</v>
      </c>
      <c r="E7" s="29" t="s">
        <v>25</v>
      </c>
    </row>
    <row r="8">
      <c r="A8" s="6" t="s">
        <v>29</v>
      </c>
      <c r="B8" s="6" t="s">
        <v>25</v>
      </c>
      <c r="D8" s="29" t="s">
        <v>100</v>
      </c>
      <c r="E8" s="29" t="s">
        <v>25</v>
      </c>
    </row>
    <row r="9">
      <c r="A9" s="6" t="s">
        <v>29</v>
      </c>
      <c r="B9" s="6" t="s">
        <v>25</v>
      </c>
      <c r="D9" s="29" t="s">
        <v>107</v>
      </c>
      <c r="E9" s="29" t="s">
        <v>25</v>
      </c>
    </row>
    <row r="10">
      <c r="A10" s="6" t="s">
        <v>29</v>
      </c>
      <c r="B10" s="6" t="s">
        <v>25</v>
      </c>
      <c r="D10" s="29" t="s">
        <v>156</v>
      </c>
      <c r="E10" s="29" t="s">
        <v>25</v>
      </c>
    </row>
    <row r="11">
      <c r="A11" s="6" t="s">
        <v>29</v>
      </c>
      <c r="B11" s="6" t="s">
        <v>25</v>
      </c>
      <c r="D11" s="29" t="s">
        <v>194</v>
      </c>
      <c r="E11" s="29" t="s">
        <v>25</v>
      </c>
    </row>
    <row r="12">
      <c r="A12" s="6" t="s">
        <v>36</v>
      </c>
      <c r="B12" s="7" t="s">
        <v>37</v>
      </c>
      <c r="D12" s="29" t="s">
        <v>207</v>
      </c>
      <c r="E12" s="29" t="s">
        <v>25</v>
      </c>
    </row>
    <row r="13">
      <c r="A13" s="6" t="s">
        <v>36</v>
      </c>
      <c r="B13" s="7" t="s">
        <v>37</v>
      </c>
      <c r="D13" s="29" t="s">
        <v>212</v>
      </c>
      <c r="E13" s="29" t="s">
        <v>25</v>
      </c>
    </row>
    <row r="14">
      <c r="A14" s="6" t="s">
        <v>36</v>
      </c>
      <c r="B14" s="7" t="s">
        <v>37</v>
      </c>
      <c r="D14" s="29" t="s">
        <v>221</v>
      </c>
      <c r="E14" s="29" t="s">
        <v>25</v>
      </c>
    </row>
    <row r="15">
      <c r="A15" s="6" t="s">
        <v>36</v>
      </c>
      <c r="B15" s="7" t="s">
        <v>37</v>
      </c>
      <c r="D15" s="29" t="s">
        <v>269</v>
      </c>
      <c r="E15" s="29" t="s">
        <v>25</v>
      </c>
    </row>
    <row r="16">
      <c r="A16" s="6" t="s">
        <v>43</v>
      </c>
      <c r="B16" s="6" t="s">
        <v>25</v>
      </c>
      <c r="D16" s="29" t="s">
        <v>276</v>
      </c>
      <c r="E16" s="29" t="s">
        <v>25</v>
      </c>
    </row>
    <row r="17">
      <c r="A17" s="6" t="s">
        <v>43</v>
      </c>
      <c r="B17" s="6" t="s">
        <v>25</v>
      </c>
      <c r="D17" s="29" t="s">
        <v>288</v>
      </c>
      <c r="E17" s="29" t="s">
        <v>25</v>
      </c>
    </row>
    <row r="18">
      <c r="A18" s="6" t="s">
        <v>43</v>
      </c>
      <c r="B18" s="6" t="s">
        <v>25</v>
      </c>
      <c r="D18" s="29" t="s">
        <v>300</v>
      </c>
      <c r="E18" s="29" t="s">
        <v>25</v>
      </c>
    </row>
    <row r="19">
      <c r="A19" s="6" t="s">
        <v>43</v>
      </c>
      <c r="B19" s="6" t="s">
        <v>25</v>
      </c>
      <c r="D19" s="29" t="s">
        <v>331</v>
      </c>
      <c r="E19" s="29" t="s">
        <v>25</v>
      </c>
    </row>
    <row r="20">
      <c r="A20" s="6" t="s">
        <v>43</v>
      </c>
      <c r="B20" s="6" t="s">
        <v>25</v>
      </c>
      <c r="D20" s="29" t="s">
        <v>416</v>
      </c>
      <c r="E20" s="29" t="s">
        <v>25</v>
      </c>
    </row>
    <row r="21">
      <c r="A21" s="6" t="s">
        <v>43</v>
      </c>
      <c r="B21" s="6" t="s">
        <v>25</v>
      </c>
      <c r="D21" s="29" t="s">
        <v>419</v>
      </c>
      <c r="E21" s="29" t="s">
        <v>25</v>
      </c>
    </row>
    <row r="22">
      <c r="A22" s="6" t="s">
        <v>52</v>
      </c>
      <c r="B22" s="6" t="s">
        <v>25</v>
      </c>
      <c r="D22" s="29" t="s">
        <v>458</v>
      </c>
      <c r="E22" s="29" t="s">
        <v>25</v>
      </c>
    </row>
    <row r="23">
      <c r="A23" s="6" t="s">
        <v>52</v>
      </c>
      <c r="B23" s="6" t="s">
        <v>25</v>
      </c>
      <c r="D23" s="29" t="s">
        <v>597</v>
      </c>
      <c r="E23" s="29" t="s">
        <v>25</v>
      </c>
    </row>
    <row r="24">
      <c r="A24" s="6" t="s">
        <v>52</v>
      </c>
      <c r="B24" s="6" t="s">
        <v>25</v>
      </c>
      <c r="D24" s="29" t="s">
        <v>602</v>
      </c>
      <c r="E24" s="29" t="s">
        <v>25</v>
      </c>
    </row>
    <row r="25">
      <c r="A25" s="6" t="s">
        <v>58</v>
      </c>
      <c r="B25" s="7" t="s">
        <v>37</v>
      </c>
      <c r="D25" s="29" t="s">
        <v>616</v>
      </c>
      <c r="E25" s="29" t="s">
        <v>25</v>
      </c>
    </row>
    <row r="26">
      <c r="A26" s="6" t="s">
        <v>58</v>
      </c>
      <c r="B26" s="7" t="s">
        <v>37</v>
      </c>
      <c r="D26" s="29" t="s">
        <v>625</v>
      </c>
      <c r="E26" s="29" t="s">
        <v>25</v>
      </c>
    </row>
    <row r="27">
      <c r="A27" s="6" t="s">
        <v>61</v>
      </c>
      <c r="B27" s="6" t="s">
        <v>25</v>
      </c>
      <c r="D27" s="29" t="s">
        <v>504</v>
      </c>
      <c r="E27" s="29" t="s">
        <v>25</v>
      </c>
    </row>
    <row r="28">
      <c r="A28" s="6" t="s">
        <v>61</v>
      </c>
      <c r="B28" s="6" t="s">
        <v>25</v>
      </c>
      <c r="D28" s="29" t="s">
        <v>685</v>
      </c>
      <c r="E28" s="29" t="s">
        <v>25</v>
      </c>
    </row>
    <row r="29">
      <c r="A29" s="7" t="s">
        <v>65</v>
      </c>
      <c r="B29" s="6" t="s">
        <v>66</v>
      </c>
      <c r="D29" s="29" t="s">
        <v>699</v>
      </c>
      <c r="E29" s="29" t="s">
        <v>25</v>
      </c>
    </row>
    <row r="30">
      <c r="A30" s="6" t="s">
        <v>65</v>
      </c>
      <c r="B30" s="6" t="s">
        <v>66</v>
      </c>
      <c r="D30" s="29" t="s">
        <v>124</v>
      </c>
      <c r="E30" s="29" t="s">
        <v>25</v>
      </c>
    </row>
    <row r="31">
      <c r="A31" s="6" t="s">
        <v>71</v>
      </c>
      <c r="B31" s="6" t="s">
        <v>25</v>
      </c>
      <c r="D31" s="29" t="s">
        <v>767</v>
      </c>
      <c r="E31" s="29" t="s">
        <v>25</v>
      </c>
    </row>
    <row r="32">
      <c r="A32" s="6" t="s">
        <v>71</v>
      </c>
      <c r="B32" s="6" t="s">
        <v>25</v>
      </c>
      <c r="D32" s="29" t="s">
        <v>65</v>
      </c>
      <c r="E32" s="29" t="s">
        <v>66</v>
      </c>
    </row>
    <row r="33">
      <c r="A33" s="6" t="s">
        <v>71</v>
      </c>
      <c r="B33" s="6" t="s">
        <v>25</v>
      </c>
      <c r="D33" s="29" t="s">
        <v>131</v>
      </c>
      <c r="E33" s="29" t="s">
        <v>66</v>
      </c>
    </row>
    <row r="34">
      <c r="A34" s="6" t="s">
        <v>71</v>
      </c>
      <c r="B34" s="6" t="s">
        <v>25</v>
      </c>
      <c r="D34" s="29" t="s">
        <v>151</v>
      </c>
      <c r="E34" s="29" t="s">
        <v>66</v>
      </c>
    </row>
    <row r="35">
      <c r="A35" s="6" t="s">
        <v>71</v>
      </c>
      <c r="B35" s="6" t="s">
        <v>25</v>
      </c>
      <c r="D35" s="29" t="s">
        <v>187</v>
      </c>
      <c r="E35" s="29" t="s">
        <v>66</v>
      </c>
    </row>
    <row r="36">
      <c r="A36" s="6" t="s">
        <v>78</v>
      </c>
      <c r="B36" s="6" t="s">
        <v>20</v>
      </c>
      <c r="D36" s="29" t="s">
        <v>201</v>
      </c>
      <c r="E36" s="29" t="s">
        <v>66</v>
      </c>
    </row>
    <row r="37">
      <c r="A37" s="6" t="s">
        <v>71</v>
      </c>
      <c r="B37" s="6" t="s">
        <v>25</v>
      </c>
      <c r="D37" s="29" t="s">
        <v>309</v>
      </c>
      <c r="E37" s="29" t="s">
        <v>66</v>
      </c>
    </row>
    <row r="38">
      <c r="A38" s="6" t="s">
        <v>78</v>
      </c>
      <c r="B38" s="6" t="s">
        <v>20</v>
      </c>
      <c r="D38" s="29" t="s">
        <v>334</v>
      </c>
      <c r="E38" s="29" t="s">
        <v>66</v>
      </c>
    </row>
    <row r="39">
      <c r="A39" s="6" t="s">
        <v>86</v>
      </c>
      <c r="B39" s="6" t="s">
        <v>87</v>
      </c>
      <c r="D39" s="29" t="s">
        <v>383</v>
      </c>
      <c r="E39" s="29" t="s">
        <v>66</v>
      </c>
    </row>
    <row r="40">
      <c r="A40" s="6" t="s">
        <v>86</v>
      </c>
      <c r="B40" s="6" t="s">
        <v>87</v>
      </c>
      <c r="D40" s="29" t="s">
        <v>393</v>
      </c>
      <c r="E40" s="29" t="s">
        <v>66</v>
      </c>
    </row>
    <row r="41">
      <c r="A41" s="6" t="s">
        <v>90</v>
      </c>
      <c r="B41" s="6" t="s">
        <v>20</v>
      </c>
      <c r="D41" s="29" t="s">
        <v>455</v>
      </c>
      <c r="E41" s="29" t="s">
        <v>66</v>
      </c>
    </row>
    <row r="42">
      <c r="A42" s="6" t="s">
        <v>93</v>
      </c>
      <c r="B42" s="6" t="s">
        <v>20</v>
      </c>
      <c r="D42" s="29" t="s">
        <v>469</v>
      </c>
      <c r="E42" s="29" t="s">
        <v>66</v>
      </c>
    </row>
    <row r="43">
      <c r="A43" s="6" t="s">
        <v>96</v>
      </c>
      <c r="B43" s="6" t="s">
        <v>20</v>
      </c>
      <c r="D43" s="29" t="s">
        <v>489</v>
      </c>
      <c r="E43" s="29" t="s">
        <v>66</v>
      </c>
    </row>
    <row r="44">
      <c r="A44" s="6" t="s">
        <v>100</v>
      </c>
      <c r="B44" s="6" t="s">
        <v>25</v>
      </c>
      <c r="D44" s="29" t="s">
        <v>493</v>
      </c>
      <c r="E44" s="29" t="s">
        <v>66</v>
      </c>
    </row>
    <row r="45">
      <c r="A45" s="6" t="s">
        <v>100</v>
      </c>
      <c r="B45" s="6" t="s">
        <v>25</v>
      </c>
      <c r="D45" s="29" t="s">
        <v>507</v>
      </c>
      <c r="E45" s="29" t="s">
        <v>66</v>
      </c>
    </row>
    <row r="46">
      <c r="A46" s="6" t="s">
        <v>100</v>
      </c>
      <c r="B46" s="6" t="s">
        <v>25</v>
      </c>
      <c r="D46" s="29" t="s">
        <v>542</v>
      </c>
      <c r="E46" s="29" t="s">
        <v>66</v>
      </c>
    </row>
    <row r="47">
      <c r="A47" s="6" t="s">
        <v>100</v>
      </c>
      <c r="B47" s="6" t="s">
        <v>25</v>
      </c>
      <c r="D47" s="29" t="s">
        <v>559</v>
      </c>
      <c r="E47" s="29" t="s">
        <v>66</v>
      </c>
    </row>
    <row r="48">
      <c r="A48" s="6" t="s">
        <v>107</v>
      </c>
      <c r="B48" s="6" t="s">
        <v>25</v>
      </c>
      <c r="D48" s="29" t="s">
        <v>573</v>
      </c>
      <c r="E48" s="29" t="s">
        <v>66</v>
      </c>
    </row>
    <row r="49">
      <c r="A49" s="6" t="s">
        <v>109</v>
      </c>
      <c r="B49" s="7" t="s">
        <v>37</v>
      </c>
      <c r="D49" s="29" t="s">
        <v>654</v>
      </c>
      <c r="E49" s="29" t="s">
        <v>66</v>
      </c>
    </row>
    <row r="50">
      <c r="A50" s="6" t="s">
        <v>107</v>
      </c>
      <c r="B50" s="6" t="s">
        <v>25</v>
      </c>
      <c r="D50" s="29" t="s">
        <v>671</v>
      </c>
      <c r="E50" s="29" t="s">
        <v>66</v>
      </c>
    </row>
    <row r="51">
      <c r="A51" s="6" t="s">
        <v>107</v>
      </c>
      <c r="B51" s="6" t="s">
        <v>25</v>
      </c>
      <c r="D51" s="29" t="s">
        <v>758</v>
      </c>
      <c r="E51" s="29" t="s">
        <v>66</v>
      </c>
    </row>
    <row r="52">
      <c r="A52" s="6" t="s">
        <v>107</v>
      </c>
      <c r="B52" s="6" t="s">
        <v>25</v>
      </c>
      <c r="D52" s="29" t="s">
        <v>709</v>
      </c>
      <c r="E52" s="29" t="s">
        <v>66</v>
      </c>
    </row>
    <row r="53">
      <c r="A53" s="6" t="s">
        <v>107</v>
      </c>
      <c r="B53" s="6" t="s">
        <v>25</v>
      </c>
      <c r="D53" s="29" t="s">
        <v>770</v>
      </c>
      <c r="E53" s="29" t="s">
        <v>66</v>
      </c>
    </row>
    <row r="54">
      <c r="A54" s="6" t="s">
        <v>107</v>
      </c>
      <c r="B54" s="6" t="s">
        <v>25</v>
      </c>
      <c r="D54" s="29" t="s">
        <v>774</v>
      </c>
      <c r="E54" s="29" t="s">
        <v>66</v>
      </c>
    </row>
    <row r="55">
      <c r="A55" s="6" t="s">
        <v>107</v>
      </c>
      <c r="B55" s="6" t="s">
        <v>25</v>
      </c>
      <c r="D55" s="29" t="s">
        <v>17</v>
      </c>
      <c r="E55" s="29" t="s">
        <v>20</v>
      </c>
    </row>
    <row r="56">
      <c r="A56" s="6" t="s">
        <v>107</v>
      </c>
      <c r="B56" s="6" t="s">
        <v>25</v>
      </c>
      <c r="D56" s="29" t="s">
        <v>90</v>
      </c>
      <c r="E56" s="29" t="s">
        <v>20</v>
      </c>
    </row>
    <row r="57">
      <c r="A57" s="6" t="s">
        <v>121</v>
      </c>
      <c r="B57" s="6" t="s">
        <v>25</v>
      </c>
      <c r="D57" s="29" t="s">
        <v>137</v>
      </c>
      <c r="E57" s="29" t="s">
        <v>20</v>
      </c>
    </row>
    <row r="58">
      <c r="A58" s="6" t="s">
        <v>124</v>
      </c>
      <c r="B58" s="6" t="s">
        <v>25</v>
      </c>
      <c r="D58" s="29" t="s">
        <v>177</v>
      </c>
      <c r="E58" s="29" t="s">
        <v>20</v>
      </c>
    </row>
    <row r="59">
      <c r="A59" s="6" t="s">
        <v>121</v>
      </c>
      <c r="B59" s="6" t="s">
        <v>25</v>
      </c>
      <c r="D59" s="29" t="s">
        <v>191</v>
      </c>
      <c r="E59" s="29" t="s">
        <v>20</v>
      </c>
    </row>
    <row r="60">
      <c r="A60" s="6" t="s">
        <v>121</v>
      </c>
      <c r="B60" s="6" t="s">
        <v>25</v>
      </c>
      <c r="D60" s="29" t="s">
        <v>224</v>
      </c>
      <c r="E60" s="29" t="s">
        <v>20</v>
      </c>
    </row>
    <row r="61">
      <c r="A61" s="6" t="s">
        <v>121</v>
      </c>
      <c r="B61" s="6" t="s">
        <v>25</v>
      </c>
      <c r="D61" s="29" t="s">
        <v>229</v>
      </c>
      <c r="E61" s="29" t="s">
        <v>20</v>
      </c>
    </row>
    <row r="62">
      <c r="A62" s="6" t="s">
        <v>131</v>
      </c>
      <c r="B62" s="6" t="s">
        <v>66</v>
      </c>
      <c r="D62" s="29" t="s">
        <v>232</v>
      </c>
      <c r="E62" s="29" t="s">
        <v>20</v>
      </c>
    </row>
    <row r="63">
      <c r="A63" s="6" t="s">
        <v>131</v>
      </c>
      <c r="B63" s="6" t="s">
        <v>66</v>
      </c>
      <c r="D63" s="29" t="s">
        <v>259</v>
      </c>
      <c r="E63" s="29" t="s">
        <v>20</v>
      </c>
    </row>
    <row r="64">
      <c r="A64" s="6" t="s">
        <v>131</v>
      </c>
      <c r="B64" s="6" t="s">
        <v>66</v>
      </c>
      <c r="D64" s="29" t="s">
        <v>78</v>
      </c>
      <c r="E64" s="29" t="s">
        <v>20</v>
      </c>
    </row>
    <row r="65">
      <c r="A65" s="6" t="s">
        <v>131</v>
      </c>
      <c r="B65" s="6" t="s">
        <v>66</v>
      </c>
      <c r="D65" s="29" t="s">
        <v>216</v>
      </c>
      <c r="E65" s="29" t="s">
        <v>20</v>
      </c>
    </row>
    <row r="66">
      <c r="A66" s="6" t="s">
        <v>131</v>
      </c>
      <c r="B66" s="6" t="s">
        <v>66</v>
      </c>
      <c r="D66" s="29" t="s">
        <v>353</v>
      </c>
      <c r="E66" s="29" t="s">
        <v>20</v>
      </c>
    </row>
    <row r="67">
      <c r="A67" s="6" t="s">
        <v>137</v>
      </c>
      <c r="B67" s="7" t="s">
        <v>20</v>
      </c>
      <c r="D67" s="29" t="s">
        <v>377</v>
      </c>
      <c r="E67" s="29" t="s">
        <v>20</v>
      </c>
    </row>
    <row r="68">
      <c r="A68" s="6" t="s">
        <v>137</v>
      </c>
      <c r="B68" s="6" t="s">
        <v>20</v>
      </c>
      <c r="D68" s="29" t="s">
        <v>93</v>
      </c>
      <c r="E68" s="29" t="s">
        <v>20</v>
      </c>
    </row>
    <row r="69">
      <c r="A69" s="6" t="s">
        <v>140</v>
      </c>
      <c r="B69" s="6" t="s">
        <v>66</v>
      </c>
      <c r="D69" s="29" t="s">
        <v>432</v>
      </c>
      <c r="E69" s="29" t="s">
        <v>20</v>
      </c>
    </row>
    <row r="70">
      <c r="A70" s="6" t="s">
        <v>140</v>
      </c>
      <c r="B70" s="6" t="s">
        <v>66</v>
      </c>
      <c r="D70" s="29" t="s">
        <v>451</v>
      </c>
      <c r="E70" s="29" t="s">
        <v>20</v>
      </c>
    </row>
    <row r="71">
      <c r="A71" s="6" t="s">
        <v>140</v>
      </c>
      <c r="B71" s="6" t="s">
        <v>66</v>
      </c>
      <c r="D71" s="29" t="s">
        <v>571</v>
      </c>
      <c r="E71" s="29" t="s">
        <v>20</v>
      </c>
    </row>
    <row r="72">
      <c r="A72" s="6" t="s">
        <v>140</v>
      </c>
      <c r="B72" s="6" t="s">
        <v>66</v>
      </c>
      <c r="D72" s="29" t="s">
        <v>613</v>
      </c>
      <c r="E72" s="29" t="s">
        <v>20</v>
      </c>
    </row>
    <row r="73">
      <c r="A73" s="6" t="s">
        <v>140</v>
      </c>
      <c r="B73" s="6" t="s">
        <v>66</v>
      </c>
      <c r="D73" s="29" t="s">
        <v>636</v>
      </c>
      <c r="E73" s="29" t="s">
        <v>20</v>
      </c>
    </row>
    <row r="74">
      <c r="A74" s="6" t="s">
        <v>140</v>
      </c>
      <c r="B74" s="6" t="s">
        <v>66</v>
      </c>
      <c r="D74" s="29" t="s">
        <v>647</v>
      </c>
      <c r="E74" s="29" t="s">
        <v>20</v>
      </c>
    </row>
    <row r="75">
      <c r="A75" s="6" t="s">
        <v>140</v>
      </c>
      <c r="B75" s="6" t="s">
        <v>66</v>
      </c>
      <c r="D75" s="29" t="s">
        <v>694</v>
      </c>
      <c r="E75" s="29" t="s">
        <v>20</v>
      </c>
    </row>
    <row r="76">
      <c r="A76" s="6" t="s">
        <v>140</v>
      </c>
      <c r="B76" s="6" t="s">
        <v>66</v>
      </c>
      <c r="D76" s="29" t="s">
        <v>721</v>
      </c>
      <c r="E76" s="29" t="s">
        <v>20</v>
      </c>
    </row>
    <row r="77">
      <c r="A77" s="6" t="s">
        <v>151</v>
      </c>
      <c r="B77" s="6" t="s">
        <v>66</v>
      </c>
      <c r="D77" s="29" t="s">
        <v>736</v>
      </c>
      <c r="E77" s="29" t="s">
        <v>20</v>
      </c>
    </row>
    <row r="78">
      <c r="A78" s="6" t="s">
        <v>151</v>
      </c>
      <c r="B78" s="6" t="s">
        <v>66</v>
      </c>
      <c r="D78" s="29" t="s">
        <v>749</v>
      </c>
      <c r="E78" s="29" t="s">
        <v>20</v>
      </c>
    </row>
    <row r="79">
      <c r="A79" s="6" t="s">
        <v>151</v>
      </c>
      <c r="B79" s="6" t="s">
        <v>66</v>
      </c>
      <c r="D79" s="29" t="s">
        <v>36</v>
      </c>
      <c r="E79" s="29" t="s">
        <v>37</v>
      </c>
    </row>
    <row r="80">
      <c r="A80" s="6" t="s">
        <v>151</v>
      </c>
      <c r="B80" s="6" t="s">
        <v>66</v>
      </c>
      <c r="D80" s="29" t="s">
        <v>58</v>
      </c>
      <c r="E80" s="29" t="s">
        <v>37</v>
      </c>
    </row>
    <row r="81">
      <c r="A81" s="6" t="s">
        <v>156</v>
      </c>
      <c r="B81" s="6" t="s">
        <v>25</v>
      </c>
      <c r="D81" s="29" t="s">
        <v>158</v>
      </c>
      <c r="E81" s="29" t="s">
        <v>37</v>
      </c>
    </row>
    <row r="82">
      <c r="A82" s="6" t="s">
        <v>158</v>
      </c>
      <c r="B82" s="6" t="s">
        <v>37</v>
      </c>
      <c r="D82" s="29" t="s">
        <v>242</v>
      </c>
      <c r="E82" s="29" t="s">
        <v>37</v>
      </c>
    </row>
    <row r="83">
      <c r="A83" s="6" t="s">
        <v>156</v>
      </c>
      <c r="B83" s="6" t="s">
        <v>25</v>
      </c>
      <c r="D83" s="29" t="s">
        <v>197</v>
      </c>
      <c r="E83" s="29" t="s">
        <v>37</v>
      </c>
    </row>
    <row r="84">
      <c r="A84" s="6" t="s">
        <v>156</v>
      </c>
      <c r="B84" s="6" t="s">
        <v>25</v>
      </c>
      <c r="D84" s="29" t="s">
        <v>286</v>
      </c>
      <c r="E84" s="29" t="s">
        <v>37</v>
      </c>
    </row>
    <row r="85">
      <c r="A85" s="6" t="s">
        <v>156</v>
      </c>
      <c r="B85" s="6" t="s">
        <v>25</v>
      </c>
      <c r="D85" s="29" t="s">
        <v>297</v>
      </c>
      <c r="E85" s="29" t="s">
        <v>37</v>
      </c>
    </row>
    <row r="86">
      <c r="A86" s="6" t="s">
        <v>156</v>
      </c>
      <c r="B86" s="6" t="s">
        <v>25</v>
      </c>
      <c r="D86" s="29" t="s">
        <v>355</v>
      </c>
      <c r="E86" s="29" t="s">
        <v>37</v>
      </c>
    </row>
    <row r="87">
      <c r="A87" s="6" t="s">
        <v>156</v>
      </c>
      <c r="B87" s="6" t="s">
        <v>25</v>
      </c>
      <c r="D87" s="29" t="s">
        <v>362</v>
      </c>
      <c r="E87" s="29" t="s">
        <v>37</v>
      </c>
    </row>
    <row r="88">
      <c r="A88" s="6" t="s">
        <v>156</v>
      </c>
      <c r="B88" s="6" t="s">
        <v>25</v>
      </c>
      <c r="D88" s="29" t="s">
        <v>364</v>
      </c>
      <c r="E88" s="29" t="s">
        <v>37</v>
      </c>
    </row>
    <row r="89">
      <c r="A89" s="6" t="s">
        <v>169</v>
      </c>
      <c r="B89" s="6" t="s">
        <v>87</v>
      </c>
      <c r="D89" s="29" t="s">
        <v>373</v>
      </c>
      <c r="E89" s="29" t="s">
        <v>37</v>
      </c>
    </row>
    <row r="90">
      <c r="A90" s="6" t="s">
        <v>169</v>
      </c>
      <c r="B90" s="6" t="s">
        <v>87</v>
      </c>
      <c r="D90" s="29" t="s">
        <v>438</v>
      </c>
      <c r="E90" s="29" t="s">
        <v>37</v>
      </c>
    </row>
    <row r="91">
      <c r="A91" s="6" t="s">
        <v>169</v>
      </c>
      <c r="B91" s="6" t="s">
        <v>87</v>
      </c>
      <c r="D91" s="29" t="s">
        <v>448</v>
      </c>
      <c r="E91" s="29" t="s">
        <v>37</v>
      </c>
    </row>
    <row r="92">
      <c r="A92" s="6" t="s">
        <v>169</v>
      </c>
      <c r="B92" s="6" t="s">
        <v>87</v>
      </c>
      <c r="D92" s="29" t="s">
        <v>514</v>
      </c>
      <c r="E92" s="29" t="s">
        <v>37</v>
      </c>
    </row>
    <row r="93">
      <c r="A93" s="6" t="s">
        <v>177</v>
      </c>
      <c r="B93" s="6" t="s">
        <v>20</v>
      </c>
      <c r="D93" s="29" t="s">
        <v>530</v>
      </c>
      <c r="E93" s="29" t="s">
        <v>37</v>
      </c>
    </row>
    <row r="94">
      <c r="A94" s="6" t="s">
        <v>177</v>
      </c>
      <c r="B94" s="7" t="s">
        <v>20</v>
      </c>
      <c r="D94" s="29" t="s">
        <v>554</v>
      </c>
      <c r="E94" s="29" t="s">
        <v>37</v>
      </c>
    </row>
    <row r="95">
      <c r="A95" s="6" t="s">
        <v>181</v>
      </c>
      <c r="B95" s="7" t="s">
        <v>87</v>
      </c>
      <c r="D95" s="29" t="s">
        <v>293</v>
      </c>
      <c r="E95" s="29" t="s">
        <v>37</v>
      </c>
    </row>
    <row r="96">
      <c r="A96" s="6" t="s">
        <v>181</v>
      </c>
      <c r="B96" s="7" t="s">
        <v>87</v>
      </c>
      <c r="D96" s="29" t="s">
        <v>109</v>
      </c>
      <c r="E96" s="29" t="s">
        <v>37</v>
      </c>
    </row>
    <row r="97">
      <c r="A97" s="6" t="s">
        <v>181</v>
      </c>
      <c r="B97" s="7" t="s">
        <v>87</v>
      </c>
      <c r="D97" s="29" t="s">
        <v>577</v>
      </c>
      <c r="E97" s="29" t="s">
        <v>37</v>
      </c>
    </row>
    <row r="98">
      <c r="A98" s="6" t="s">
        <v>181</v>
      </c>
      <c r="B98" s="7" t="s">
        <v>87</v>
      </c>
      <c r="D98" s="29" t="s">
        <v>631</v>
      </c>
      <c r="E98" s="29" t="s">
        <v>37</v>
      </c>
    </row>
    <row r="99">
      <c r="A99" s="6" t="s">
        <v>181</v>
      </c>
      <c r="B99" s="7" t="s">
        <v>87</v>
      </c>
      <c r="D99" s="29" t="s">
        <v>640</v>
      </c>
      <c r="E99" s="29" t="s">
        <v>37</v>
      </c>
    </row>
    <row r="100">
      <c r="A100" s="6" t="s">
        <v>187</v>
      </c>
      <c r="B100" s="6" t="s">
        <v>66</v>
      </c>
      <c r="D100" s="29" t="s">
        <v>652</v>
      </c>
      <c r="E100" s="29" t="s">
        <v>37</v>
      </c>
    </row>
    <row r="101">
      <c r="A101" s="6" t="s">
        <v>187</v>
      </c>
      <c r="B101" s="6" t="s">
        <v>66</v>
      </c>
      <c r="D101" s="29" t="s">
        <v>727</v>
      </c>
      <c r="E101" s="29" t="s">
        <v>37</v>
      </c>
    </row>
    <row r="102">
      <c r="A102" s="6" t="s">
        <v>158</v>
      </c>
      <c r="B102" s="6" t="s">
        <v>37</v>
      </c>
      <c r="D102" s="29" t="s">
        <v>86</v>
      </c>
      <c r="E102" s="29" t="s">
        <v>87</v>
      </c>
    </row>
    <row r="103">
      <c r="A103" s="6" t="s">
        <v>191</v>
      </c>
      <c r="B103" s="6" t="s">
        <v>20</v>
      </c>
      <c r="D103" s="29" t="s">
        <v>169</v>
      </c>
      <c r="E103" s="29" t="s">
        <v>87</v>
      </c>
    </row>
    <row r="104">
      <c r="A104" s="6" t="s">
        <v>191</v>
      </c>
      <c r="B104" s="6" t="s">
        <v>20</v>
      </c>
      <c r="D104" s="29" t="s">
        <v>181</v>
      </c>
      <c r="E104" s="29" t="s">
        <v>87</v>
      </c>
    </row>
    <row r="105">
      <c r="A105" s="6" t="s">
        <v>194</v>
      </c>
      <c r="B105" s="6" t="s">
        <v>25</v>
      </c>
      <c r="D105" s="29" t="s">
        <v>249</v>
      </c>
      <c r="E105" s="29" t="s">
        <v>87</v>
      </c>
    </row>
    <row r="106">
      <c r="A106" s="6" t="s">
        <v>197</v>
      </c>
      <c r="B106" s="6" t="s">
        <v>37</v>
      </c>
      <c r="D106" s="29" t="s">
        <v>252</v>
      </c>
      <c r="E106" s="29" t="s">
        <v>87</v>
      </c>
    </row>
    <row r="107">
      <c r="A107" s="6" t="s">
        <v>194</v>
      </c>
      <c r="B107" s="6" t="s">
        <v>25</v>
      </c>
      <c r="D107" s="29" t="s">
        <v>283</v>
      </c>
      <c r="E107" s="29" t="s">
        <v>87</v>
      </c>
    </row>
    <row r="108">
      <c r="A108" s="6" t="s">
        <v>201</v>
      </c>
      <c r="B108" s="6" t="s">
        <v>66</v>
      </c>
      <c r="D108" s="29" t="s">
        <v>341</v>
      </c>
      <c r="E108" s="29" t="s">
        <v>87</v>
      </c>
    </row>
    <row r="109">
      <c r="A109" s="6" t="s">
        <v>201</v>
      </c>
      <c r="B109" s="6" t="s">
        <v>66</v>
      </c>
      <c r="D109" s="29" t="s">
        <v>358</v>
      </c>
      <c r="E109" s="29" t="s">
        <v>87</v>
      </c>
    </row>
    <row r="110">
      <c r="A110" s="6" t="s">
        <v>201</v>
      </c>
      <c r="B110" s="6" t="s">
        <v>66</v>
      </c>
      <c r="D110" s="29" t="s">
        <v>405</v>
      </c>
      <c r="E110" s="29" t="s">
        <v>87</v>
      </c>
    </row>
    <row r="111">
      <c r="A111" s="6" t="s">
        <v>201</v>
      </c>
      <c r="B111" s="6" t="s">
        <v>66</v>
      </c>
      <c r="D111" s="29" t="s">
        <v>413</v>
      </c>
      <c r="E111" s="29" t="s">
        <v>87</v>
      </c>
    </row>
    <row r="112">
      <c r="A112" s="6" t="s">
        <v>207</v>
      </c>
      <c r="B112" s="6" t="s">
        <v>25</v>
      </c>
      <c r="D112" s="29" t="s">
        <v>426</v>
      </c>
      <c r="E112" s="29" t="s">
        <v>87</v>
      </c>
    </row>
    <row r="113">
      <c r="A113" s="6" t="s">
        <v>207</v>
      </c>
      <c r="B113" s="6" t="s">
        <v>25</v>
      </c>
      <c r="D113" s="29" t="s">
        <v>444</v>
      </c>
      <c r="E113" s="29" t="s">
        <v>87</v>
      </c>
    </row>
    <row r="114">
      <c r="A114" s="6" t="s">
        <v>212</v>
      </c>
      <c r="B114" s="6" t="s">
        <v>25</v>
      </c>
      <c r="D114" s="29" t="s">
        <v>467</v>
      </c>
      <c r="E114" s="29" t="s">
        <v>87</v>
      </c>
    </row>
    <row r="115">
      <c r="A115" s="6" t="s">
        <v>212</v>
      </c>
      <c r="B115" s="6" t="s">
        <v>25</v>
      </c>
      <c r="D115" s="29" t="s">
        <v>471</v>
      </c>
      <c r="E115" s="29" t="s">
        <v>87</v>
      </c>
    </row>
    <row r="116">
      <c r="A116" s="6" t="s">
        <v>216</v>
      </c>
      <c r="B116" s="6" t="s">
        <v>20</v>
      </c>
      <c r="D116" s="29" t="s">
        <v>272</v>
      </c>
      <c r="E116" s="29" t="s">
        <v>87</v>
      </c>
    </row>
    <row r="117">
      <c r="A117" s="6" t="s">
        <v>212</v>
      </c>
      <c r="B117" s="6" t="s">
        <v>25</v>
      </c>
      <c r="D117" s="29" t="s">
        <v>477</v>
      </c>
      <c r="E117" s="29" t="s">
        <v>87</v>
      </c>
    </row>
    <row r="118">
      <c r="A118" s="6" t="s">
        <v>212</v>
      </c>
      <c r="B118" s="6" t="s">
        <v>25</v>
      </c>
      <c r="D118" s="29" t="s">
        <v>497</v>
      </c>
      <c r="E118" s="29" t="s">
        <v>87</v>
      </c>
    </row>
    <row r="119">
      <c r="A119" s="6" t="s">
        <v>221</v>
      </c>
      <c r="B119" s="6" t="s">
        <v>25</v>
      </c>
      <c r="D119" s="29" t="s">
        <v>501</v>
      </c>
      <c r="E119" s="29" t="s">
        <v>87</v>
      </c>
    </row>
    <row r="120">
      <c r="A120" s="6" t="s">
        <v>221</v>
      </c>
      <c r="B120" s="6" t="s">
        <v>25</v>
      </c>
      <c r="D120" s="29" t="s">
        <v>537</v>
      </c>
      <c r="E120" s="29" t="s">
        <v>87</v>
      </c>
    </row>
    <row r="121">
      <c r="A121" s="6" t="s">
        <v>224</v>
      </c>
      <c r="B121" s="6" t="s">
        <v>20</v>
      </c>
      <c r="D121" s="29" t="s">
        <v>587</v>
      </c>
      <c r="E121" s="29" t="s">
        <v>87</v>
      </c>
    </row>
    <row r="122">
      <c r="A122" s="6" t="s">
        <v>224</v>
      </c>
      <c r="B122" s="6" t="s">
        <v>20</v>
      </c>
      <c r="D122" s="29" t="s">
        <v>320</v>
      </c>
      <c r="E122" s="29" t="s">
        <v>87</v>
      </c>
    </row>
    <row r="123">
      <c r="A123" s="6" t="s">
        <v>224</v>
      </c>
      <c r="B123" s="6" t="s">
        <v>20</v>
      </c>
      <c r="D123" s="29" t="s">
        <v>741</v>
      </c>
      <c r="E123" s="29" t="s">
        <v>87</v>
      </c>
    </row>
    <row r="124">
      <c r="A124" s="6" t="s">
        <v>229</v>
      </c>
      <c r="B124" s="6" t="s">
        <v>20</v>
      </c>
      <c r="D124" s="29" t="s">
        <v>784</v>
      </c>
      <c r="E124" s="29" t="s">
        <v>87</v>
      </c>
    </row>
    <row r="125">
      <c r="A125" s="6" t="s">
        <v>229</v>
      </c>
      <c r="B125" s="6" t="s">
        <v>20</v>
      </c>
      <c r="D125" s="29" t="s">
        <v>121</v>
      </c>
      <c r="E125" s="29" t="s">
        <v>25</v>
      </c>
    </row>
    <row r="126">
      <c r="A126" s="6" t="s">
        <v>232</v>
      </c>
      <c r="B126" s="6" t="s">
        <v>20</v>
      </c>
      <c r="D126" s="29" t="s">
        <v>304</v>
      </c>
      <c r="E126" s="29" t="s">
        <v>25</v>
      </c>
    </row>
    <row r="127">
      <c r="A127" s="6" t="s">
        <v>232</v>
      </c>
      <c r="B127" s="6" t="s">
        <v>20</v>
      </c>
      <c r="D127" s="29" t="s">
        <v>315</v>
      </c>
      <c r="E127" s="29" t="s">
        <v>25</v>
      </c>
    </row>
    <row r="128">
      <c r="A128" s="6" t="s">
        <v>232</v>
      </c>
      <c r="B128" s="7" t="s">
        <v>20</v>
      </c>
      <c r="D128" s="29" t="s">
        <v>323</v>
      </c>
      <c r="E128" s="29" t="s">
        <v>25</v>
      </c>
    </row>
    <row r="129">
      <c r="A129" s="6" t="s">
        <v>232</v>
      </c>
      <c r="B129" s="6" t="s">
        <v>20</v>
      </c>
    </row>
    <row r="130">
      <c r="A130" s="6" t="s">
        <v>232</v>
      </c>
      <c r="B130" s="6" t="s">
        <v>20</v>
      </c>
    </row>
    <row r="131">
      <c r="A131" s="6" t="s">
        <v>232</v>
      </c>
      <c r="B131" s="6" t="s">
        <v>20</v>
      </c>
    </row>
    <row r="132">
      <c r="A132" s="6" t="s">
        <v>240</v>
      </c>
      <c r="B132" s="6" t="s">
        <v>37</v>
      </c>
    </row>
    <row r="133">
      <c r="A133" s="6" t="s">
        <v>242</v>
      </c>
      <c r="B133" s="6" t="s">
        <v>37</v>
      </c>
    </row>
    <row r="134">
      <c r="A134" s="6" t="s">
        <v>242</v>
      </c>
      <c r="B134" s="6" t="s">
        <v>37</v>
      </c>
    </row>
    <row r="135">
      <c r="A135" s="6" t="s">
        <v>242</v>
      </c>
      <c r="B135" s="6" t="s">
        <v>37</v>
      </c>
    </row>
    <row r="136">
      <c r="A136" s="6" t="s">
        <v>242</v>
      </c>
      <c r="B136" s="6" t="s">
        <v>37</v>
      </c>
    </row>
    <row r="137">
      <c r="A137" s="6" t="s">
        <v>242</v>
      </c>
      <c r="B137" s="6" t="s">
        <v>37</v>
      </c>
    </row>
    <row r="138">
      <c r="A138" s="6" t="s">
        <v>249</v>
      </c>
      <c r="B138" s="6" t="s">
        <v>87</v>
      </c>
    </row>
    <row r="139">
      <c r="A139" s="6" t="s">
        <v>249</v>
      </c>
      <c r="B139" s="6" t="s">
        <v>87</v>
      </c>
    </row>
    <row r="140">
      <c r="A140" s="6" t="s">
        <v>252</v>
      </c>
      <c r="B140" s="7" t="s">
        <v>87</v>
      </c>
    </row>
    <row r="141">
      <c r="A141" s="6" t="s">
        <v>252</v>
      </c>
      <c r="B141" s="7" t="s">
        <v>87</v>
      </c>
    </row>
    <row r="142">
      <c r="A142" s="6" t="s">
        <v>252</v>
      </c>
      <c r="B142" s="7" t="s">
        <v>87</v>
      </c>
    </row>
    <row r="143">
      <c r="A143" s="7" t="s">
        <v>257</v>
      </c>
      <c r="B143" s="6" t="s">
        <v>20</v>
      </c>
    </row>
    <row r="144">
      <c r="A144" s="6" t="s">
        <v>259</v>
      </c>
      <c r="B144" s="6" t="s">
        <v>20</v>
      </c>
    </row>
    <row r="145">
      <c r="A145" s="6" t="s">
        <v>259</v>
      </c>
      <c r="B145" s="6" t="s">
        <v>20</v>
      </c>
    </row>
    <row r="146">
      <c r="A146" s="6" t="s">
        <v>78</v>
      </c>
      <c r="B146" s="6" t="s">
        <v>20</v>
      </c>
    </row>
    <row r="147">
      <c r="A147" s="6" t="s">
        <v>78</v>
      </c>
      <c r="B147" s="6" t="s">
        <v>20</v>
      </c>
    </row>
    <row r="148">
      <c r="A148" s="6" t="s">
        <v>197</v>
      </c>
      <c r="B148" s="6" t="s">
        <v>37</v>
      </c>
    </row>
    <row r="149">
      <c r="A149" s="6" t="s">
        <v>269</v>
      </c>
      <c r="B149" s="6" t="s">
        <v>25</v>
      </c>
    </row>
    <row r="150">
      <c r="A150" s="6" t="s">
        <v>272</v>
      </c>
      <c r="B150" s="7" t="s">
        <v>87</v>
      </c>
    </row>
    <row r="151">
      <c r="A151" s="6" t="s">
        <v>269</v>
      </c>
      <c r="B151" s="6" t="s">
        <v>25</v>
      </c>
    </row>
    <row r="152">
      <c r="A152" s="6" t="s">
        <v>276</v>
      </c>
      <c r="B152" s="6" t="s">
        <v>25</v>
      </c>
    </row>
    <row r="153">
      <c r="A153" s="6" t="s">
        <v>272</v>
      </c>
      <c r="B153" s="7" t="s">
        <v>87</v>
      </c>
    </row>
    <row r="154">
      <c r="A154" s="6" t="s">
        <v>276</v>
      </c>
      <c r="B154" s="6" t="s">
        <v>25</v>
      </c>
    </row>
    <row r="155">
      <c r="A155" s="6" t="s">
        <v>276</v>
      </c>
      <c r="B155" s="6" t="s">
        <v>25</v>
      </c>
    </row>
    <row r="156">
      <c r="A156" s="6" t="s">
        <v>276</v>
      </c>
      <c r="B156" s="6" t="s">
        <v>25</v>
      </c>
    </row>
    <row r="157">
      <c r="A157" s="6" t="s">
        <v>283</v>
      </c>
      <c r="B157" s="7" t="s">
        <v>87</v>
      </c>
    </row>
    <row r="158">
      <c r="A158" s="6" t="s">
        <v>283</v>
      </c>
      <c r="B158" s="7" t="s">
        <v>87</v>
      </c>
    </row>
    <row r="159">
      <c r="A159" s="6" t="s">
        <v>286</v>
      </c>
      <c r="B159" s="6" t="s">
        <v>37</v>
      </c>
    </row>
    <row r="160">
      <c r="A160" s="6" t="s">
        <v>288</v>
      </c>
      <c r="B160" s="6" t="s">
        <v>25</v>
      </c>
    </row>
    <row r="161">
      <c r="A161" s="6" t="s">
        <v>288</v>
      </c>
      <c r="B161" s="6" t="s">
        <v>25</v>
      </c>
    </row>
    <row r="162">
      <c r="A162" s="6" t="s">
        <v>288</v>
      </c>
      <c r="B162" s="6" t="s">
        <v>25</v>
      </c>
    </row>
    <row r="163">
      <c r="A163" s="6" t="s">
        <v>293</v>
      </c>
      <c r="B163" s="6" t="s">
        <v>37</v>
      </c>
    </row>
    <row r="164">
      <c r="A164" s="6" t="s">
        <v>288</v>
      </c>
      <c r="B164" s="6" t="s">
        <v>25</v>
      </c>
    </row>
    <row r="165">
      <c r="A165" s="6" t="s">
        <v>297</v>
      </c>
      <c r="B165" s="6" t="s">
        <v>37</v>
      </c>
    </row>
    <row r="166">
      <c r="A166" s="6" t="s">
        <v>297</v>
      </c>
      <c r="B166" s="6" t="s">
        <v>37</v>
      </c>
    </row>
    <row r="167">
      <c r="A167" s="6" t="s">
        <v>300</v>
      </c>
      <c r="B167" s="6" t="s">
        <v>25</v>
      </c>
    </row>
    <row r="168">
      <c r="A168" s="6" t="s">
        <v>300</v>
      </c>
      <c r="B168" s="6" t="s">
        <v>25</v>
      </c>
    </row>
    <row r="169">
      <c r="A169" s="6" t="s">
        <v>304</v>
      </c>
      <c r="B169" s="6" t="s">
        <v>25</v>
      </c>
    </row>
    <row r="170">
      <c r="A170" s="6" t="s">
        <v>306</v>
      </c>
      <c r="B170" s="6" t="s">
        <v>37</v>
      </c>
    </row>
    <row r="171">
      <c r="A171" s="6" t="s">
        <v>304</v>
      </c>
      <c r="B171" s="6" t="s">
        <v>25</v>
      </c>
    </row>
    <row r="172">
      <c r="A172" s="6" t="s">
        <v>309</v>
      </c>
      <c r="B172" s="6" t="s">
        <v>66</v>
      </c>
    </row>
    <row r="173">
      <c r="A173" s="6" t="s">
        <v>309</v>
      </c>
      <c r="B173" s="6" t="s">
        <v>66</v>
      </c>
    </row>
    <row r="174">
      <c r="A174" s="6" t="s">
        <v>309</v>
      </c>
      <c r="B174" s="6" t="s">
        <v>66</v>
      </c>
    </row>
    <row r="175">
      <c r="A175" s="6" t="s">
        <v>309</v>
      </c>
      <c r="B175" s="6" t="s">
        <v>66</v>
      </c>
    </row>
    <row r="176">
      <c r="A176" s="6" t="s">
        <v>315</v>
      </c>
      <c r="B176" s="6" t="s">
        <v>25</v>
      </c>
    </row>
    <row r="177">
      <c r="A177" s="6" t="s">
        <v>315</v>
      </c>
      <c r="B177" s="6" t="s">
        <v>25</v>
      </c>
    </row>
    <row r="178">
      <c r="A178" s="6" t="s">
        <v>315</v>
      </c>
      <c r="B178" s="6" t="s">
        <v>25</v>
      </c>
    </row>
    <row r="179">
      <c r="A179" s="6" t="s">
        <v>320</v>
      </c>
      <c r="B179" s="6" t="s">
        <v>87</v>
      </c>
    </row>
    <row r="180">
      <c r="A180" s="6" t="s">
        <v>315</v>
      </c>
      <c r="B180" s="6" t="s">
        <v>25</v>
      </c>
    </row>
    <row r="181">
      <c r="A181" s="6" t="s">
        <v>323</v>
      </c>
      <c r="B181" s="6" t="s">
        <v>25</v>
      </c>
    </row>
    <row r="182">
      <c r="A182" s="6" t="s">
        <v>323</v>
      </c>
      <c r="B182" s="6" t="s">
        <v>25</v>
      </c>
    </row>
    <row r="183">
      <c r="A183" s="6" t="s">
        <v>323</v>
      </c>
      <c r="B183" s="6" t="s">
        <v>25</v>
      </c>
    </row>
    <row r="184">
      <c r="A184" s="6" t="s">
        <v>323</v>
      </c>
      <c r="B184" s="6" t="s">
        <v>25</v>
      </c>
    </row>
    <row r="185">
      <c r="A185" s="6" t="s">
        <v>323</v>
      </c>
      <c r="B185" s="6" t="s">
        <v>25</v>
      </c>
    </row>
    <row r="186">
      <c r="A186" s="6" t="s">
        <v>323</v>
      </c>
      <c r="B186" s="6" t="s">
        <v>25</v>
      </c>
    </row>
    <row r="187">
      <c r="A187" s="6" t="s">
        <v>331</v>
      </c>
      <c r="B187" s="6" t="s">
        <v>25</v>
      </c>
    </row>
    <row r="188">
      <c r="A188" s="6" t="s">
        <v>331</v>
      </c>
      <c r="B188" s="6" t="s">
        <v>25</v>
      </c>
    </row>
    <row r="189">
      <c r="A189" s="6" t="s">
        <v>334</v>
      </c>
      <c r="B189" s="6" t="s">
        <v>66</v>
      </c>
    </row>
    <row r="190">
      <c r="A190" s="6" t="s">
        <v>334</v>
      </c>
      <c r="B190" s="6" t="s">
        <v>66</v>
      </c>
    </row>
    <row r="191">
      <c r="A191" s="6" t="s">
        <v>334</v>
      </c>
      <c r="B191" s="6" t="s">
        <v>66</v>
      </c>
    </row>
    <row r="192">
      <c r="A192" s="6" t="s">
        <v>334</v>
      </c>
      <c r="B192" s="6" t="s">
        <v>66</v>
      </c>
    </row>
    <row r="193">
      <c r="A193" s="6" t="s">
        <v>341</v>
      </c>
      <c r="B193" s="6" t="s">
        <v>87</v>
      </c>
    </row>
    <row r="194">
      <c r="A194" s="6" t="s">
        <v>341</v>
      </c>
      <c r="B194" s="6" t="s">
        <v>87</v>
      </c>
    </row>
    <row r="195">
      <c r="A195" s="6" t="s">
        <v>341</v>
      </c>
      <c r="B195" s="6" t="s">
        <v>87</v>
      </c>
    </row>
    <row r="196">
      <c r="A196" s="6" t="s">
        <v>341</v>
      </c>
      <c r="B196" s="6" t="s">
        <v>87</v>
      </c>
    </row>
    <row r="197">
      <c r="A197" s="6" t="s">
        <v>341</v>
      </c>
      <c r="B197" s="6" t="s">
        <v>87</v>
      </c>
    </row>
    <row r="198">
      <c r="A198" s="6" t="s">
        <v>341</v>
      </c>
      <c r="B198" s="6" t="s">
        <v>87</v>
      </c>
    </row>
    <row r="199">
      <c r="A199" s="6" t="s">
        <v>341</v>
      </c>
      <c r="B199" s="6" t="s">
        <v>87</v>
      </c>
    </row>
    <row r="200">
      <c r="A200" s="6" t="s">
        <v>350</v>
      </c>
      <c r="B200" s="6" t="s">
        <v>20</v>
      </c>
    </row>
    <row r="201">
      <c r="A201" s="6" t="s">
        <v>353</v>
      </c>
      <c r="B201" s="6" t="s">
        <v>20</v>
      </c>
    </row>
    <row r="202">
      <c r="A202" s="6" t="s">
        <v>355</v>
      </c>
      <c r="B202" s="6" t="s">
        <v>37</v>
      </c>
    </row>
    <row r="203">
      <c r="A203" s="6" t="s">
        <v>355</v>
      </c>
      <c r="B203" s="6" t="s">
        <v>37</v>
      </c>
    </row>
    <row r="204">
      <c r="A204" s="6" t="s">
        <v>358</v>
      </c>
      <c r="B204" s="6" t="s">
        <v>87</v>
      </c>
    </row>
    <row r="205">
      <c r="A205" s="6" t="s">
        <v>358</v>
      </c>
      <c r="B205" s="6" t="s">
        <v>87</v>
      </c>
    </row>
    <row r="206">
      <c r="A206" s="6" t="s">
        <v>358</v>
      </c>
      <c r="B206" s="6" t="s">
        <v>87</v>
      </c>
    </row>
    <row r="207">
      <c r="A207" s="6" t="s">
        <v>362</v>
      </c>
      <c r="B207" s="6" t="s">
        <v>37</v>
      </c>
    </row>
    <row r="208">
      <c r="A208" s="6" t="s">
        <v>364</v>
      </c>
      <c r="B208" s="6" t="s">
        <v>37</v>
      </c>
    </row>
    <row r="209">
      <c r="A209" s="6" t="s">
        <v>364</v>
      </c>
      <c r="B209" s="6" t="s">
        <v>37</v>
      </c>
    </row>
    <row r="210">
      <c r="A210" s="6" t="s">
        <v>364</v>
      </c>
      <c r="B210" s="6" t="s">
        <v>37</v>
      </c>
    </row>
    <row r="211">
      <c r="A211" s="6" t="s">
        <v>364</v>
      </c>
      <c r="B211" s="6" t="s">
        <v>37</v>
      </c>
    </row>
    <row r="212">
      <c r="A212" s="6" t="s">
        <v>364</v>
      </c>
      <c r="B212" s="6" t="s">
        <v>37</v>
      </c>
    </row>
    <row r="213">
      <c r="A213" s="6" t="s">
        <v>364</v>
      </c>
      <c r="B213" s="6" t="s">
        <v>37</v>
      </c>
    </row>
    <row r="214">
      <c r="A214" s="6" t="s">
        <v>364</v>
      </c>
      <c r="B214" s="6" t="s">
        <v>37</v>
      </c>
    </row>
    <row r="215">
      <c r="A215" s="6" t="s">
        <v>373</v>
      </c>
      <c r="B215" s="7" t="s">
        <v>37</v>
      </c>
    </row>
    <row r="216">
      <c r="A216" s="6" t="s">
        <v>373</v>
      </c>
      <c r="B216" s="7" t="s">
        <v>37</v>
      </c>
    </row>
    <row r="217">
      <c r="A217" s="6" t="s">
        <v>373</v>
      </c>
      <c r="B217" s="7" t="s">
        <v>37</v>
      </c>
    </row>
    <row r="218">
      <c r="A218" s="6" t="s">
        <v>377</v>
      </c>
      <c r="B218" s="6" t="s">
        <v>20</v>
      </c>
    </row>
    <row r="219">
      <c r="A219" s="6" t="s">
        <v>377</v>
      </c>
      <c r="B219" s="6" t="s">
        <v>20</v>
      </c>
    </row>
    <row r="220">
      <c r="A220" s="6" t="s">
        <v>377</v>
      </c>
      <c r="B220" s="6" t="s">
        <v>20</v>
      </c>
    </row>
    <row r="221">
      <c r="A221" s="6" t="s">
        <v>377</v>
      </c>
      <c r="B221" s="6" t="s">
        <v>20</v>
      </c>
    </row>
    <row r="222">
      <c r="A222" s="6" t="s">
        <v>383</v>
      </c>
      <c r="B222" s="6" t="s">
        <v>66</v>
      </c>
    </row>
    <row r="223">
      <c r="A223" s="6" t="s">
        <v>383</v>
      </c>
      <c r="B223" s="6" t="s">
        <v>66</v>
      </c>
    </row>
    <row r="224">
      <c r="A224" s="6" t="s">
        <v>383</v>
      </c>
      <c r="B224" s="6" t="s">
        <v>66</v>
      </c>
    </row>
    <row r="225">
      <c r="A225" s="6" t="s">
        <v>383</v>
      </c>
      <c r="B225" s="6" t="s">
        <v>66</v>
      </c>
    </row>
    <row r="226">
      <c r="A226" s="6" t="s">
        <v>383</v>
      </c>
      <c r="B226" s="6" t="s">
        <v>66</v>
      </c>
    </row>
    <row r="227">
      <c r="A227" s="6" t="s">
        <v>383</v>
      </c>
      <c r="B227" s="6" t="s">
        <v>66</v>
      </c>
    </row>
    <row r="228">
      <c r="A228" s="6" t="s">
        <v>393</v>
      </c>
      <c r="B228" s="6" t="s">
        <v>66</v>
      </c>
    </row>
    <row r="229">
      <c r="A229" s="6" t="s">
        <v>393</v>
      </c>
      <c r="B229" s="6" t="s">
        <v>66</v>
      </c>
    </row>
    <row r="230">
      <c r="A230" s="6" t="s">
        <v>393</v>
      </c>
      <c r="B230" s="6" t="s">
        <v>66</v>
      </c>
    </row>
    <row r="231">
      <c r="A231" s="6" t="s">
        <v>393</v>
      </c>
      <c r="B231" s="6" t="s">
        <v>66</v>
      </c>
    </row>
    <row r="232">
      <c r="A232" s="6" t="s">
        <v>393</v>
      </c>
      <c r="B232" s="6" t="s">
        <v>66</v>
      </c>
    </row>
    <row r="233">
      <c r="A233" s="6" t="s">
        <v>393</v>
      </c>
      <c r="B233" s="6" t="s">
        <v>66</v>
      </c>
    </row>
    <row r="234">
      <c r="A234" s="6" t="s">
        <v>393</v>
      </c>
      <c r="B234" s="6" t="s">
        <v>66</v>
      </c>
    </row>
    <row r="235">
      <c r="A235" s="6" t="s">
        <v>405</v>
      </c>
      <c r="B235" s="6" t="s">
        <v>87</v>
      </c>
    </row>
    <row r="236">
      <c r="A236" s="6" t="s">
        <v>405</v>
      </c>
      <c r="B236" s="6" t="s">
        <v>87</v>
      </c>
    </row>
    <row r="237">
      <c r="A237" s="6" t="s">
        <v>405</v>
      </c>
      <c r="B237" s="6" t="s">
        <v>87</v>
      </c>
    </row>
    <row r="238">
      <c r="A238" s="6" t="s">
        <v>405</v>
      </c>
      <c r="B238" s="6" t="s">
        <v>87</v>
      </c>
    </row>
    <row r="239">
      <c r="A239" s="6" t="s">
        <v>405</v>
      </c>
      <c r="B239" s="6" t="s">
        <v>87</v>
      </c>
    </row>
    <row r="240">
      <c r="A240" s="6" t="s">
        <v>93</v>
      </c>
      <c r="B240" s="6" t="s">
        <v>20</v>
      </c>
    </row>
    <row r="241">
      <c r="A241" s="6" t="s">
        <v>413</v>
      </c>
      <c r="B241" s="7" t="s">
        <v>87</v>
      </c>
    </row>
    <row r="242">
      <c r="A242" s="6" t="s">
        <v>413</v>
      </c>
      <c r="B242" s="7" t="s">
        <v>87</v>
      </c>
    </row>
    <row r="243">
      <c r="A243" s="6" t="s">
        <v>416</v>
      </c>
      <c r="B243" s="6" t="s">
        <v>25</v>
      </c>
    </row>
    <row r="244">
      <c r="A244" s="6" t="s">
        <v>416</v>
      </c>
      <c r="B244" s="6" t="s">
        <v>25</v>
      </c>
    </row>
    <row r="245">
      <c r="A245" s="6" t="s">
        <v>419</v>
      </c>
      <c r="B245" s="6" t="s">
        <v>25</v>
      </c>
    </row>
    <row r="246">
      <c r="A246" s="6" t="s">
        <v>419</v>
      </c>
      <c r="B246" s="6" t="s">
        <v>25</v>
      </c>
    </row>
    <row r="247">
      <c r="A247" s="6" t="s">
        <v>419</v>
      </c>
      <c r="B247" s="6" t="s">
        <v>25</v>
      </c>
    </row>
    <row r="248">
      <c r="A248" s="6" t="s">
        <v>419</v>
      </c>
      <c r="B248" s="6" t="s">
        <v>25</v>
      </c>
    </row>
    <row r="249">
      <c r="A249" s="6" t="s">
        <v>419</v>
      </c>
      <c r="B249" s="6" t="s">
        <v>25</v>
      </c>
    </row>
    <row r="250">
      <c r="A250" s="6" t="s">
        <v>419</v>
      </c>
      <c r="B250" s="6" t="s">
        <v>25</v>
      </c>
    </row>
    <row r="251">
      <c r="A251" s="6" t="s">
        <v>426</v>
      </c>
      <c r="B251" s="6" t="s">
        <v>87</v>
      </c>
    </row>
    <row r="252">
      <c r="A252" s="6" t="s">
        <v>426</v>
      </c>
      <c r="B252" s="6" t="s">
        <v>87</v>
      </c>
    </row>
    <row r="253">
      <c r="A253" s="6" t="s">
        <v>426</v>
      </c>
      <c r="B253" s="6" t="s">
        <v>87</v>
      </c>
    </row>
    <row r="254">
      <c r="A254" s="6" t="s">
        <v>432</v>
      </c>
      <c r="B254" s="6" t="s">
        <v>20</v>
      </c>
    </row>
    <row r="255">
      <c r="A255" s="6" t="s">
        <v>432</v>
      </c>
      <c r="B255" s="6" t="s">
        <v>20</v>
      </c>
    </row>
    <row r="256">
      <c r="A256" s="6" t="s">
        <v>432</v>
      </c>
      <c r="B256" s="6" t="s">
        <v>20</v>
      </c>
    </row>
    <row r="257">
      <c r="A257" s="6" t="s">
        <v>438</v>
      </c>
      <c r="B257" s="6" t="s">
        <v>37</v>
      </c>
    </row>
    <row r="258">
      <c r="A258" s="6" t="s">
        <v>438</v>
      </c>
      <c r="B258" s="6" t="s">
        <v>37</v>
      </c>
    </row>
    <row r="259">
      <c r="A259" s="6" t="s">
        <v>438</v>
      </c>
      <c r="B259" s="6" t="s">
        <v>37</v>
      </c>
    </row>
    <row r="260">
      <c r="A260" s="6" t="s">
        <v>438</v>
      </c>
      <c r="B260" s="6" t="s">
        <v>37</v>
      </c>
    </row>
    <row r="261">
      <c r="A261" s="6" t="s">
        <v>444</v>
      </c>
      <c r="B261" s="6" t="s">
        <v>87</v>
      </c>
    </row>
    <row r="262">
      <c r="A262" s="6" t="s">
        <v>444</v>
      </c>
      <c r="B262" s="6" t="s">
        <v>87</v>
      </c>
    </row>
    <row r="263">
      <c r="A263" s="6" t="s">
        <v>448</v>
      </c>
      <c r="B263" s="7" t="s">
        <v>37</v>
      </c>
    </row>
    <row r="264">
      <c r="A264" s="6" t="s">
        <v>448</v>
      </c>
      <c r="B264" s="7" t="s">
        <v>37</v>
      </c>
    </row>
    <row r="265">
      <c r="A265" s="6" t="s">
        <v>451</v>
      </c>
      <c r="B265" s="6" t="s">
        <v>20</v>
      </c>
    </row>
    <row r="266">
      <c r="A266" s="6" t="s">
        <v>451</v>
      </c>
      <c r="B266" s="6" t="s">
        <v>20</v>
      </c>
    </row>
    <row r="267">
      <c r="A267" s="6" t="s">
        <v>451</v>
      </c>
      <c r="B267" s="6" t="s">
        <v>20</v>
      </c>
    </row>
    <row r="268">
      <c r="A268" s="6" t="s">
        <v>455</v>
      </c>
      <c r="B268" s="6" t="s">
        <v>66</v>
      </c>
    </row>
    <row r="269">
      <c r="A269" s="6" t="s">
        <v>455</v>
      </c>
      <c r="B269" s="6" t="s">
        <v>66</v>
      </c>
    </row>
    <row r="270">
      <c r="A270" s="6" t="s">
        <v>458</v>
      </c>
      <c r="B270" s="6" t="s">
        <v>25</v>
      </c>
    </row>
    <row r="271">
      <c r="A271" s="6" t="s">
        <v>458</v>
      </c>
      <c r="B271" s="6" t="s">
        <v>25</v>
      </c>
    </row>
    <row r="272">
      <c r="A272" s="6" t="s">
        <v>458</v>
      </c>
      <c r="B272" s="6" t="s">
        <v>25</v>
      </c>
    </row>
    <row r="273">
      <c r="A273" s="6" t="s">
        <v>458</v>
      </c>
      <c r="B273" s="6" t="s">
        <v>25</v>
      </c>
    </row>
    <row r="274">
      <c r="A274" s="6" t="s">
        <v>458</v>
      </c>
      <c r="B274" s="6" t="s">
        <v>25</v>
      </c>
    </row>
    <row r="275">
      <c r="A275" s="6" t="s">
        <v>458</v>
      </c>
      <c r="B275" s="6" t="s">
        <v>25</v>
      </c>
    </row>
    <row r="276">
      <c r="A276" s="6" t="s">
        <v>467</v>
      </c>
      <c r="B276" s="6" t="s">
        <v>87</v>
      </c>
    </row>
    <row r="277">
      <c r="A277" s="6" t="s">
        <v>469</v>
      </c>
      <c r="B277" s="6" t="s">
        <v>66</v>
      </c>
    </row>
    <row r="278">
      <c r="A278" s="6" t="s">
        <v>471</v>
      </c>
      <c r="B278" s="7" t="s">
        <v>87</v>
      </c>
    </row>
    <row r="279">
      <c r="A279" s="6" t="s">
        <v>471</v>
      </c>
      <c r="B279" s="7" t="s">
        <v>87</v>
      </c>
    </row>
    <row r="280">
      <c r="A280" s="6" t="s">
        <v>272</v>
      </c>
      <c r="B280" s="7" t="s">
        <v>87</v>
      </c>
    </row>
    <row r="281">
      <c r="A281" s="6" t="s">
        <v>272</v>
      </c>
      <c r="B281" s="7" t="s">
        <v>87</v>
      </c>
    </row>
    <row r="282">
      <c r="A282" s="6" t="s">
        <v>272</v>
      </c>
      <c r="B282" s="7" t="s">
        <v>87</v>
      </c>
    </row>
    <row r="283">
      <c r="A283" s="6" t="s">
        <v>477</v>
      </c>
      <c r="B283" s="7" t="s">
        <v>87</v>
      </c>
    </row>
    <row r="284">
      <c r="A284" s="6" t="s">
        <v>477</v>
      </c>
      <c r="B284" s="7" t="s">
        <v>87</v>
      </c>
    </row>
    <row r="285">
      <c r="A285" s="6" t="s">
        <v>469</v>
      </c>
      <c r="B285" s="6" t="s">
        <v>66</v>
      </c>
    </row>
    <row r="286">
      <c r="A286" s="6" t="s">
        <v>469</v>
      </c>
      <c r="B286" s="6" t="s">
        <v>66</v>
      </c>
    </row>
    <row r="287">
      <c r="A287" s="6" t="s">
        <v>469</v>
      </c>
      <c r="B287" s="6" t="s">
        <v>66</v>
      </c>
    </row>
    <row r="288">
      <c r="A288" s="6" t="s">
        <v>469</v>
      </c>
      <c r="B288" s="6" t="s">
        <v>66</v>
      </c>
    </row>
    <row r="289">
      <c r="A289" s="6" t="s">
        <v>469</v>
      </c>
      <c r="B289" s="6" t="s">
        <v>66</v>
      </c>
    </row>
    <row r="290">
      <c r="A290" s="6" t="s">
        <v>469</v>
      </c>
      <c r="B290" s="6" t="s">
        <v>66</v>
      </c>
    </row>
    <row r="291">
      <c r="A291" s="6" t="s">
        <v>489</v>
      </c>
      <c r="B291" s="6" t="s">
        <v>66</v>
      </c>
    </row>
    <row r="292">
      <c r="A292" s="6" t="s">
        <v>489</v>
      </c>
      <c r="B292" s="6" t="s">
        <v>66</v>
      </c>
    </row>
    <row r="293">
      <c r="A293" s="6" t="s">
        <v>493</v>
      </c>
      <c r="B293" s="6" t="s">
        <v>66</v>
      </c>
    </row>
    <row r="294">
      <c r="A294" s="6" t="s">
        <v>493</v>
      </c>
      <c r="B294" s="6" t="s">
        <v>66</v>
      </c>
    </row>
    <row r="295">
      <c r="A295" s="6" t="s">
        <v>493</v>
      </c>
      <c r="B295" s="6" t="s">
        <v>66</v>
      </c>
    </row>
    <row r="296">
      <c r="A296" s="6" t="s">
        <v>497</v>
      </c>
      <c r="B296" s="6" t="s">
        <v>87</v>
      </c>
    </row>
    <row r="297">
      <c r="A297" s="6" t="s">
        <v>497</v>
      </c>
      <c r="B297" s="6" t="s">
        <v>87</v>
      </c>
    </row>
    <row r="298">
      <c r="A298" s="6" t="s">
        <v>501</v>
      </c>
      <c r="B298" s="6" t="s">
        <v>87</v>
      </c>
    </row>
    <row r="299">
      <c r="A299" s="6" t="s">
        <v>504</v>
      </c>
      <c r="B299" s="6" t="s">
        <v>25</v>
      </c>
    </row>
    <row r="300">
      <c r="A300" s="6" t="s">
        <v>504</v>
      </c>
      <c r="B300" s="6" t="s">
        <v>25</v>
      </c>
    </row>
    <row r="301">
      <c r="A301" s="6" t="s">
        <v>507</v>
      </c>
      <c r="B301" s="6" t="s">
        <v>66</v>
      </c>
    </row>
    <row r="302">
      <c r="A302" s="6" t="s">
        <v>507</v>
      </c>
      <c r="B302" s="6" t="s">
        <v>66</v>
      </c>
    </row>
    <row r="303">
      <c r="A303" s="6" t="s">
        <v>507</v>
      </c>
      <c r="B303" s="6" t="s">
        <v>66</v>
      </c>
    </row>
    <row r="304">
      <c r="A304" s="6" t="s">
        <v>507</v>
      </c>
      <c r="B304" s="6" t="s">
        <v>66</v>
      </c>
    </row>
    <row r="305">
      <c r="A305" s="6" t="s">
        <v>514</v>
      </c>
      <c r="B305" s="7" t="s">
        <v>37</v>
      </c>
    </row>
    <row r="306">
      <c r="A306" s="6" t="s">
        <v>514</v>
      </c>
      <c r="B306" s="7" t="s">
        <v>37</v>
      </c>
    </row>
    <row r="307">
      <c r="A307" s="6" t="s">
        <v>514</v>
      </c>
      <c r="B307" s="7" t="s">
        <v>37</v>
      </c>
    </row>
    <row r="308">
      <c r="A308" s="6" t="s">
        <v>514</v>
      </c>
      <c r="B308" s="7" t="s">
        <v>37</v>
      </c>
    </row>
    <row r="309">
      <c r="A309" s="6" t="s">
        <v>514</v>
      </c>
      <c r="B309" s="7" t="s">
        <v>37</v>
      </c>
    </row>
    <row r="310">
      <c r="A310" s="6" t="s">
        <v>514</v>
      </c>
      <c r="B310" s="7" t="s">
        <v>37</v>
      </c>
    </row>
    <row r="311">
      <c r="A311" s="6" t="s">
        <v>514</v>
      </c>
      <c r="B311" s="7" t="s">
        <v>37</v>
      </c>
    </row>
    <row r="312">
      <c r="A312" s="6" t="s">
        <v>514</v>
      </c>
      <c r="B312" s="7" t="s">
        <v>37</v>
      </c>
    </row>
    <row r="313">
      <c r="A313" s="6" t="s">
        <v>525</v>
      </c>
      <c r="B313" s="6" t="s">
        <v>37</v>
      </c>
    </row>
    <row r="314">
      <c r="A314" s="6" t="s">
        <v>525</v>
      </c>
      <c r="B314" s="6" t="s">
        <v>37</v>
      </c>
    </row>
    <row r="315">
      <c r="A315" s="6" t="s">
        <v>528</v>
      </c>
      <c r="B315" s="6" t="s">
        <v>37</v>
      </c>
    </row>
    <row r="316">
      <c r="A316" s="6" t="s">
        <v>530</v>
      </c>
      <c r="B316" s="7" t="s">
        <v>37</v>
      </c>
    </row>
    <row r="317">
      <c r="A317" s="6" t="s">
        <v>530</v>
      </c>
      <c r="B317" s="7" t="s">
        <v>37</v>
      </c>
    </row>
    <row r="318">
      <c r="A318" s="6" t="s">
        <v>530</v>
      </c>
      <c r="B318" s="7" t="s">
        <v>37</v>
      </c>
    </row>
    <row r="319">
      <c r="A319" s="6" t="s">
        <v>530</v>
      </c>
      <c r="B319" s="7" t="s">
        <v>37</v>
      </c>
    </row>
    <row r="320">
      <c r="A320" s="6" t="s">
        <v>530</v>
      </c>
      <c r="B320" s="7" t="s">
        <v>37</v>
      </c>
    </row>
    <row r="321">
      <c r="A321" s="6" t="s">
        <v>537</v>
      </c>
      <c r="B321" s="6" t="s">
        <v>87</v>
      </c>
    </row>
    <row r="322">
      <c r="A322" s="6" t="s">
        <v>537</v>
      </c>
      <c r="B322" s="6" t="s">
        <v>87</v>
      </c>
    </row>
    <row r="323">
      <c r="A323" s="6" t="s">
        <v>537</v>
      </c>
      <c r="B323" s="6" t="s">
        <v>87</v>
      </c>
    </row>
    <row r="324">
      <c r="A324" s="6" t="s">
        <v>537</v>
      </c>
      <c r="B324" s="6" t="s">
        <v>87</v>
      </c>
    </row>
    <row r="325">
      <c r="A325" s="6" t="s">
        <v>542</v>
      </c>
      <c r="B325" s="6" t="s">
        <v>66</v>
      </c>
    </row>
    <row r="326">
      <c r="A326" s="6" t="s">
        <v>542</v>
      </c>
      <c r="B326" s="6" t="s">
        <v>66</v>
      </c>
    </row>
    <row r="327">
      <c r="A327" s="6" t="s">
        <v>542</v>
      </c>
      <c r="B327" s="6" t="s">
        <v>66</v>
      </c>
    </row>
    <row r="328">
      <c r="A328" s="6" t="s">
        <v>542</v>
      </c>
      <c r="B328" s="6" t="s">
        <v>66</v>
      </c>
    </row>
    <row r="329">
      <c r="A329" s="6" t="s">
        <v>542</v>
      </c>
      <c r="B329" s="6" t="s">
        <v>66</v>
      </c>
    </row>
    <row r="330">
      <c r="A330" s="6" t="s">
        <v>542</v>
      </c>
      <c r="B330" s="6" t="s">
        <v>66</v>
      </c>
    </row>
    <row r="331">
      <c r="A331" s="6" t="s">
        <v>542</v>
      </c>
      <c r="B331" s="6" t="s">
        <v>66</v>
      </c>
    </row>
    <row r="332">
      <c r="A332" s="6" t="s">
        <v>554</v>
      </c>
      <c r="B332" s="6" t="s">
        <v>37</v>
      </c>
    </row>
    <row r="333">
      <c r="A333" s="6" t="s">
        <v>554</v>
      </c>
      <c r="B333" s="6" t="s">
        <v>37</v>
      </c>
    </row>
    <row r="334">
      <c r="A334" s="6" t="s">
        <v>65</v>
      </c>
      <c r="B334" s="6" t="s">
        <v>66</v>
      </c>
    </row>
    <row r="335">
      <c r="A335" s="6" t="s">
        <v>559</v>
      </c>
      <c r="B335" s="6" t="s">
        <v>66</v>
      </c>
    </row>
    <row r="336">
      <c r="A336" s="6" t="s">
        <v>559</v>
      </c>
      <c r="B336" s="6" t="s">
        <v>66</v>
      </c>
    </row>
    <row r="337">
      <c r="A337" s="6" t="s">
        <v>559</v>
      </c>
      <c r="B337" s="6" t="s">
        <v>66</v>
      </c>
    </row>
    <row r="338">
      <c r="A338" s="6" t="s">
        <v>559</v>
      </c>
      <c r="B338" s="6" t="s">
        <v>66</v>
      </c>
    </row>
    <row r="339">
      <c r="A339" s="6" t="s">
        <v>559</v>
      </c>
      <c r="B339" s="6" t="s">
        <v>66</v>
      </c>
    </row>
    <row r="340">
      <c r="A340" s="6" t="s">
        <v>293</v>
      </c>
      <c r="B340" s="6" t="s">
        <v>37</v>
      </c>
    </row>
    <row r="341">
      <c r="A341" s="6" t="s">
        <v>293</v>
      </c>
      <c r="B341" s="6" t="s">
        <v>37</v>
      </c>
    </row>
    <row r="342">
      <c r="A342" s="6" t="s">
        <v>293</v>
      </c>
      <c r="B342" s="6" t="s">
        <v>37</v>
      </c>
    </row>
    <row r="343">
      <c r="A343" s="6" t="s">
        <v>571</v>
      </c>
      <c r="B343" s="6" t="s">
        <v>20</v>
      </c>
    </row>
    <row r="344">
      <c r="A344" s="6" t="s">
        <v>573</v>
      </c>
      <c r="B344" s="6" t="s">
        <v>66</v>
      </c>
    </row>
    <row r="345">
      <c r="A345" s="6" t="s">
        <v>573</v>
      </c>
      <c r="B345" s="6" t="s">
        <v>66</v>
      </c>
    </row>
    <row r="346">
      <c r="A346" s="6" t="s">
        <v>362</v>
      </c>
      <c r="B346" s="6" t="s">
        <v>37</v>
      </c>
    </row>
    <row r="347">
      <c r="A347" s="6" t="s">
        <v>577</v>
      </c>
      <c r="B347" s="7" t="s">
        <v>37</v>
      </c>
    </row>
    <row r="348">
      <c r="A348" s="6" t="s">
        <v>577</v>
      </c>
      <c r="B348" s="7" t="s">
        <v>37</v>
      </c>
    </row>
    <row r="349">
      <c r="A349" s="6" t="s">
        <v>577</v>
      </c>
      <c r="B349" s="7" t="s">
        <v>37</v>
      </c>
    </row>
    <row r="350">
      <c r="A350" s="6" t="s">
        <v>577</v>
      </c>
      <c r="B350" s="7" t="s">
        <v>37</v>
      </c>
    </row>
    <row r="351">
      <c r="A351" s="6" t="s">
        <v>577</v>
      </c>
      <c r="B351" s="7" t="s">
        <v>37</v>
      </c>
    </row>
    <row r="352">
      <c r="A352" s="6" t="s">
        <v>577</v>
      </c>
      <c r="B352" s="7" t="s">
        <v>37</v>
      </c>
    </row>
    <row r="353">
      <c r="A353" s="6" t="s">
        <v>577</v>
      </c>
      <c r="B353" s="7" t="s">
        <v>37</v>
      </c>
    </row>
    <row r="354">
      <c r="A354" s="6" t="s">
        <v>587</v>
      </c>
      <c r="B354" s="6" t="s">
        <v>87</v>
      </c>
    </row>
    <row r="355">
      <c r="A355" s="6" t="s">
        <v>587</v>
      </c>
      <c r="B355" s="6" t="s">
        <v>87</v>
      </c>
    </row>
    <row r="356">
      <c r="A356" s="6" t="s">
        <v>587</v>
      </c>
      <c r="B356" s="6" t="s">
        <v>87</v>
      </c>
    </row>
    <row r="357">
      <c r="A357" s="6" t="s">
        <v>587</v>
      </c>
      <c r="B357" s="6" t="s">
        <v>87</v>
      </c>
    </row>
    <row r="358">
      <c r="A358" s="6" t="s">
        <v>587</v>
      </c>
      <c r="B358" s="6" t="s">
        <v>87</v>
      </c>
    </row>
    <row r="359">
      <c r="A359" s="6" t="s">
        <v>587</v>
      </c>
      <c r="B359" s="6" t="s">
        <v>87</v>
      </c>
    </row>
    <row r="360">
      <c r="A360" s="6" t="s">
        <v>587</v>
      </c>
      <c r="B360" s="6" t="s">
        <v>87</v>
      </c>
    </row>
    <row r="361">
      <c r="A361" s="6" t="s">
        <v>455</v>
      </c>
      <c r="B361" s="6" t="s">
        <v>66</v>
      </c>
    </row>
    <row r="362">
      <c r="A362" s="6" t="s">
        <v>597</v>
      </c>
      <c r="B362" s="6" t="s">
        <v>25</v>
      </c>
    </row>
    <row r="363">
      <c r="A363" s="6" t="s">
        <v>597</v>
      </c>
      <c r="B363" s="6" t="s">
        <v>25</v>
      </c>
    </row>
    <row r="364">
      <c r="A364" s="6" t="s">
        <v>597</v>
      </c>
      <c r="B364" s="6" t="s">
        <v>25</v>
      </c>
    </row>
    <row r="365">
      <c r="A365" s="6" t="s">
        <v>597</v>
      </c>
      <c r="B365" s="6" t="s">
        <v>25</v>
      </c>
    </row>
    <row r="366">
      <c r="A366" s="6" t="s">
        <v>602</v>
      </c>
      <c r="B366" s="6" t="s">
        <v>25</v>
      </c>
    </row>
    <row r="367">
      <c r="A367" s="6" t="s">
        <v>602</v>
      </c>
      <c r="B367" s="6" t="s">
        <v>25</v>
      </c>
    </row>
    <row r="368">
      <c r="A368" s="6" t="s">
        <v>493</v>
      </c>
      <c r="B368" s="6" t="s">
        <v>66</v>
      </c>
    </row>
    <row r="369">
      <c r="A369" s="6" t="s">
        <v>602</v>
      </c>
      <c r="B369" s="6" t="s">
        <v>25</v>
      </c>
    </row>
    <row r="370">
      <c r="A370" s="6" t="s">
        <v>602</v>
      </c>
      <c r="B370" s="6" t="s">
        <v>25</v>
      </c>
    </row>
    <row r="371">
      <c r="A371" s="6" t="s">
        <v>602</v>
      </c>
      <c r="B371" s="6" t="s">
        <v>25</v>
      </c>
    </row>
    <row r="372">
      <c r="A372" s="6" t="s">
        <v>602</v>
      </c>
      <c r="B372" s="6" t="s">
        <v>25</v>
      </c>
    </row>
    <row r="373">
      <c r="A373" s="6" t="s">
        <v>602</v>
      </c>
      <c r="B373" s="6" t="s">
        <v>25</v>
      </c>
    </row>
    <row r="374">
      <c r="A374" s="6" t="s">
        <v>613</v>
      </c>
      <c r="B374" s="6" t="s">
        <v>20</v>
      </c>
    </row>
    <row r="375">
      <c r="A375" s="6" t="s">
        <v>613</v>
      </c>
      <c r="B375" s="6" t="s">
        <v>20</v>
      </c>
    </row>
    <row r="376">
      <c r="A376" s="6" t="s">
        <v>616</v>
      </c>
      <c r="B376" s="6" t="s">
        <v>25</v>
      </c>
    </row>
    <row r="377">
      <c r="A377" s="6" t="s">
        <v>616</v>
      </c>
      <c r="B377" s="6" t="s">
        <v>25</v>
      </c>
    </row>
    <row r="378">
      <c r="A378" s="6" t="s">
        <v>616</v>
      </c>
      <c r="B378" s="6" t="s">
        <v>25</v>
      </c>
    </row>
    <row r="379">
      <c r="A379" s="6" t="s">
        <v>616</v>
      </c>
      <c r="B379" s="6" t="s">
        <v>25</v>
      </c>
    </row>
    <row r="380">
      <c r="A380" s="6" t="s">
        <v>616</v>
      </c>
      <c r="B380" s="6" t="s">
        <v>25</v>
      </c>
    </row>
    <row r="381">
      <c r="A381" s="6" t="s">
        <v>616</v>
      </c>
      <c r="B381" s="6" t="s">
        <v>25</v>
      </c>
    </row>
    <row r="382">
      <c r="A382" s="6" t="s">
        <v>625</v>
      </c>
      <c r="B382" s="6" t="s">
        <v>25</v>
      </c>
    </row>
    <row r="383">
      <c r="A383" s="6" t="s">
        <v>625</v>
      </c>
      <c r="B383" s="6" t="s">
        <v>25</v>
      </c>
    </row>
    <row r="384">
      <c r="A384" s="6" t="s">
        <v>625</v>
      </c>
      <c r="B384" s="6" t="s">
        <v>25</v>
      </c>
    </row>
    <row r="385">
      <c r="A385" s="6" t="s">
        <v>625</v>
      </c>
      <c r="B385" s="6" t="s">
        <v>25</v>
      </c>
    </row>
    <row r="386">
      <c r="A386" s="6" t="s">
        <v>631</v>
      </c>
      <c r="B386" s="7" t="s">
        <v>37</v>
      </c>
    </row>
    <row r="387">
      <c r="A387" s="6" t="s">
        <v>631</v>
      </c>
      <c r="B387" s="7" t="s">
        <v>37</v>
      </c>
    </row>
    <row r="388">
      <c r="A388" s="6" t="s">
        <v>631</v>
      </c>
      <c r="B388" s="7" t="s">
        <v>37</v>
      </c>
    </row>
    <row r="389">
      <c r="A389" s="6" t="s">
        <v>631</v>
      </c>
      <c r="B389" s="7" t="s">
        <v>37</v>
      </c>
    </row>
    <row r="390">
      <c r="A390" s="6" t="s">
        <v>636</v>
      </c>
      <c r="B390" s="6" t="s">
        <v>20</v>
      </c>
    </row>
    <row r="391">
      <c r="A391" s="6" t="s">
        <v>636</v>
      </c>
      <c r="B391" s="6" t="s">
        <v>20</v>
      </c>
    </row>
    <row r="392">
      <c r="A392" s="6" t="s">
        <v>636</v>
      </c>
      <c r="B392" s="6" t="s">
        <v>20</v>
      </c>
    </row>
    <row r="393">
      <c r="A393" s="6" t="s">
        <v>640</v>
      </c>
      <c r="B393" s="6" t="s">
        <v>66</v>
      </c>
    </row>
    <row r="394">
      <c r="A394" s="6" t="s">
        <v>640</v>
      </c>
      <c r="B394" s="6" t="s">
        <v>66</v>
      </c>
    </row>
    <row r="395">
      <c r="A395" s="6" t="s">
        <v>306</v>
      </c>
      <c r="B395" s="6" t="s">
        <v>37</v>
      </c>
    </row>
    <row r="396">
      <c r="A396" s="6" t="s">
        <v>306</v>
      </c>
      <c r="B396" s="6" t="s">
        <v>37</v>
      </c>
    </row>
    <row r="397">
      <c r="A397" s="6" t="s">
        <v>647</v>
      </c>
      <c r="B397" s="6" t="s">
        <v>20</v>
      </c>
    </row>
    <row r="398">
      <c r="A398" s="6" t="s">
        <v>647</v>
      </c>
      <c r="B398" s="6" t="s">
        <v>20</v>
      </c>
    </row>
    <row r="399">
      <c r="A399" s="6" t="s">
        <v>647</v>
      </c>
      <c r="B399" s="6" t="s">
        <v>20</v>
      </c>
    </row>
    <row r="400">
      <c r="A400" s="6" t="s">
        <v>647</v>
      </c>
      <c r="B400" s="6" t="s">
        <v>20</v>
      </c>
    </row>
    <row r="401">
      <c r="A401" s="6" t="s">
        <v>652</v>
      </c>
      <c r="B401" s="6" t="s">
        <v>37</v>
      </c>
    </row>
    <row r="402">
      <c r="A402" s="6" t="s">
        <v>654</v>
      </c>
      <c r="B402" s="6" t="s">
        <v>66</v>
      </c>
    </row>
    <row r="403">
      <c r="A403" s="6" t="s">
        <v>654</v>
      </c>
      <c r="B403" s="6" t="s">
        <v>66</v>
      </c>
    </row>
    <row r="404">
      <c r="A404" s="6" t="s">
        <v>654</v>
      </c>
      <c r="B404" s="6" t="s">
        <v>66</v>
      </c>
    </row>
    <row r="405">
      <c r="A405" s="6" t="s">
        <v>654</v>
      </c>
      <c r="B405" s="6" t="s">
        <v>66</v>
      </c>
    </row>
    <row r="406">
      <c r="A406" s="6" t="s">
        <v>504</v>
      </c>
      <c r="B406" s="6" t="s">
        <v>25</v>
      </c>
    </row>
    <row r="407">
      <c r="A407" s="6" t="s">
        <v>504</v>
      </c>
      <c r="B407" s="6" t="s">
        <v>25</v>
      </c>
    </row>
    <row r="408">
      <c r="A408" s="6" t="s">
        <v>504</v>
      </c>
      <c r="B408" s="6" t="s">
        <v>25</v>
      </c>
    </row>
    <row r="409">
      <c r="A409" s="6" t="s">
        <v>504</v>
      </c>
      <c r="B409" s="6" t="s">
        <v>25</v>
      </c>
    </row>
    <row r="410">
      <c r="A410" s="6" t="s">
        <v>504</v>
      </c>
      <c r="B410" s="6" t="s">
        <v>25</v>
      </c>
    </row>
    <row r="411">
      <c r="A411" s="6" t="s">
        <v>504</v>
      </c>
      <c r="B411" s="6" t="s">
        <v>25</v>
      </c>
    </row>
    <row r="412">
      <c r="A412" s="6" t="s">
        <v>320</v>
      </c>
      <c r="B412" s="6" t="s">
        <v>87</v>
      </c>
    </row>
    <row r="413">
      <c r="A413" s="6" t="s">
        <v>320</v>
      </c>
      <c r="B413" s="6" t="s">
        <v>87</v>
      </c>
    </row>
    <row r="414">
      <c r="A414" s="6" t="s">
        <v>671</v>
      </c>
      <c r="B414" s="6" t="s">
        <v>66</v>
      </c>
    </row>
    <row r="415">
      <c r="A415" s="6" t="s">
        <v>671</v>
      </c>
      <c r="B415" s="6" t="s">
        <v>66</v>
      </c>
    </row>
    <row r="416">
      <c r="A416" s="6" t="s">
        <v>671</v>
      </c>
      <c r="B416" s="6" t="s">
        <v>66</v>
      </c>
    </row>
    <row r="417">
      <c r="A417" s="6" t="s">
        <v>671</v>
      </c>
      <c r="B417" s="6" t="s">
        <v>66</v>
      </c>
    </row>
    <row r="418">
      <c r="A418" s="6" t="s">
        <v>636</v>
      </c>
      <c r="B418" s="6" t="s">
        <v>20</v>
      </c>
    </row>
    <row r="419">
      <c r="A419" s="6" t="s">
        <v>671</v>
      </c>
      <c r="B419" s="6" t="s">
        <v>66</v>
      </c>
    </row>
    <row r="420">
      <c r="A420" s="6" t="s">
        <v>671</v>
      </c>
      <c r="B420" s="6" t="s">
        <v>66</v>
      </c>
    </row>
    <row r="421">
      <c r="A421" s="6" t="s">
        <v>671</v>
      </c>
      <c r="B421" s="6" t="s">
        <v>66</v>
      </c>
    </row>
    <row r="422">
      <c r="A422" s="6" t="s">
        <v>685</v>
      </c>
      <c r="B422" s="6" t="s">
        <v>25</v>
      </c>
    </row>
    <row r="423">
      <c r="A423" s="6" t="s">
        <v>685</v>
      </c>
      <c r="B423" s="6" t="s">
        <v>25</v>
      </c>
    </row>
    <row r="424">
      <c r="A424" s="6" t="s">
        <v>685</v>
      </c>
      <c r="B424" s="6" t="s">
        <v>25</v>
      </c>
    </row>
    <row r="425">
      <c r="A425" s="6" t="s">
        <v>685</v>
      </c>
      <c r="B425" s="6" t="s">
        <v>25</v>
      </c>
    </row>
    <row r="426">
      <c r="A426" s="6" t="s">
        <v>685</v>
      </c>
      <c r="B426" s="6" t="s">
        <v>25</v>
      </c>
    </row>
    <row r="427">
      <c r="A427" s="6" t="s">
        <v>685</v>
      </c>
      <c r="B427" s="6" t="s">
        <v>25</v>
      </c>
    </row>
    <row r="428">
      <c r="A428" s="6" t="s">
        <v>685</v>
      </c>
      <c r="B428" s="6" t="s">
        <v>25</v>
      </c>
    </row>
    <row r="429">
      <c r="A429" s="6" t="s">
        <v>685</v>
      </c>
      <c r="B429" s="6" t="s">
        <v>25</v>
      </c>
    </row>
    <row r="430">
      <c r="A430" s="6" t="s">
        <v>694</v>
      </c>
      <c r="B430" s="6" t="s">
        <v>20</v>
      </c>
    </row>
    <row r="431">
      <c r="A431" s="6" t="s">
        <v>694</v>
      </c>
      <c r="B431" s="6" t="s">
        <v>20</v>
      </c>
    </row>
    <row r="432">
      <c r="A432" s="6" t="s">
        <v>694</v>
      </c>
      <c r="B432" s="6" t="s">
        <v>20</v>
      </c>
    </row>
    <row r="433">
      <c r="A433" s="6" t="s">
        <v>694</v>
      </c>
      <c r="B433" s="6" t="s">
        <v>20</v>
      </c>
    </row>
    <row r="434">
      <c r="A434" s="6" t="s">
        <v>699</v>
      </c>
      <c r="B434" s="6" t="s">
        <v>25</v>
      </c>
    </row>
    <row r="435">
      <c r="A435" s="6" t="s">
        <v>699</v>
      </c>
      <c r="B435" s="6" t="s">
        <v>25</v>
      </c>
    </row>
    <row r="436">
      <c r="A436" s="6" t="s">
        <v>699</v>
      </c>
      <c r="B436" s="6" t="s">
        <v>25</v>
      </c>
    </row>
    <row r="437">
      <c r="A437" s="6" t="s">
        <v>699</v>
      </c>
      <c r="B437" s="6" t="s">
        <v>25</v>
      </c>
    </row>
    <row r="438">
      <c r="A438" s="6" t="s">
        <v>699</v>
      </c>
      <c r="B438" s="6" t="s">
        <v>25</v>
      </c>
    </row>
    <row r="439">
      <c r="A439" s="6" t="s">
        <v>124</v>
      </c>
      <c r="B439" s="6" t="s">
        <v>25</v>
      </c>
    </row>
    <row r="440">
      <c r="A440" s="6" t="s">
        <v>124</v>
      </c>
      <c r="B440" s="6" t="s">
        <v>25</v>
      </c>
    </row>
    <row r="441">
      <c r="A441" s="6" t="s">
        <v>124</v>
      </c>
      <c r="B441" s="6" t="s">
        <v>25</v>
      </c>
    </row>
    <row r="442">
      <c r="A442" s="6" t="s">
        <v>709</v>
      </c>
      <c r="B442" s="6" t="s">
        <v>66</v>
      </c>
    </row>
    <row r="443">
      <c r="A443" s="6" t="s">
        <v>709</v>
      </c>
      <c r="B443" s="6" t="s">
        <v>66</v>
      </c>
    </row>
    <row r="444">
      <c r="A444" s="6" t="s">
        <v>709</v>
      </c>
      <c r="B444" s="6" t="s">
        <v>66</v>
      </c>
    </row>
    <row r="445">
      <c r="A445" s="6" t="s">
        <v>714</v>
      </c>
      <c r="B445" s="6" t="s">
        <v>66</v>
      </c>
    </row>
    <row r="446">
      <c r="A446" s="6" t="s">
        <v>187</v>
      </c>
      <c r="B446" s="6" t="s">
        <v>66</v>
      </c>
    </row>
    <row r="447">
      <c r="A447" s="6" t="s">
        <v>714</v>
      </c>
      <c r="B447" s="6" t="s">
        <v>66</v>
      </c>
    </row>
    <row r="448">
      <c r="A448" s="6" t="s">
        <v>721</v>
      </c>
      <c r="B448" s="6" t="s">
        <v>20</v>
      </c>
    </row>
    <row r="449">
      <c r="A449" s="6" t="s">
        <v>201</v>
      </c>
      <c r="B449" s="6" t="s">
        <v>66</v>
      </c>
    </row>
    <row r="450">
      <c r="A450" s="6" t="s">
        <v>721</v>
      </c>
      <c r="B450" s="6" t="s">
        <v>20</v>
      </c>
    </row>
    <row r="451">
      <c r="A451" s="6" t="s">
        <v>727</v>
      </c>
      <c r="B451" s="7" t="s">
        <v>37</v>
      </c>
    </row>
    <row r="452">
      <c r="A452" s="6" t="s">
        <v>727</v>
      </c>
      <c r="B452" s="7" t="s">
        <v>37</v>
      </c>
    </row>
    <row r="453">
      <c r="A453" s="6" t="s">
        <v>727</v>
      </c>
      <c r="B453" s="7" t="s">
        <v>37</v>
      </c>
    </row>
    <row r="454">
      <c r="A454" s="6" t="s">
        <v>727</v>
      </c>
      <c r="B454" s="7" t="s">
        <v>37</v>
      </c>
    </row>
    <row r="455">
      <c r="A455" s="6" t="s">
        <v>727</v>
      </c>
      <c r="B455" s="7" t="s">
        <v>37</v>
      </c>
    </row>
    <row r="456">
      <c r="A456" s="6" t="s">
        <v>727</v>
      </c>
      <c r="B456" s="7" t="s">
        <v>37</v>
      </c>
    </row>
    <row r="457">
      <c r="A457" s="6" t="s">
        <v>736</v>
      </c>
      <c r="B457" s="6" t="s">
        <v>20</v>
      </c>
    </row>
    <row r="458">
      <c r="A458" s="6" t="s">
        <v>736</v>
      </c>
      <c r="B458" s="6" t="s">
        <v>20</v>
      </c>
    </row>
    <row r="459">
      <c r="A459" s="6" t="s">
        <v>736</v>
      </c>
      <c r="B459" s="6" t="s">
        <v>20</v>
      </c>
    </row>
    <row r="460">
      <c r="A460" s="6" t="s">
        <v>741</v>
      </c>
      <c r="B460" s="6" t="s">
        <v>87</v>
      </c>
    </row>
    <row r="461">
      <c r="A461" s="6" t="s">
        <v>741</v>
      </c>
      <c r="B461" s="6" t="s">
        <v>87</v>
      </c>
    </row>
    <row r="462">
      <c r="A462" s="6" t="s">
        <v>741</v>
      </c>
      <c r="B462" s="6" t="s">
        <v>87</v>
      </c>
    </row>
    <row r="463">
      <c r="A463" s="6" t="s">
        <v>741</v>
      </c>
      <c r="B463" s="6" t="s">
        <v>87</v>
      </c>
    </row>
    <row r="464">
      <c r="A464" s="6" t="s">
        <v>749</v>
      </c>
      <c r="B464" s="6" t="s">
        <v>20</v>
      </c>
    </row>
    <row r="465">
      <c r="A465" s="6" t="s">
        <v>749</v>
      </c>
      <c r="B465" s="6" t="s">
        <v>20</v>
      </c>
    </row>
    <row r="466">
      <c r="A466" s="6" t="s">
        <v>749</v>
      </c>
      <c r="B466" s="6" t="s">
        <v>20</v>
      </c>
    </row>
    <row r="467">
      <c r="A467" s="6" t="s">
        <v>749</v>
      </c>
      <c r="B467" s="6" t="s">
        <v>20</v>
      </c>
    </row>
    <row r="468">
      <c r="A468" s="6" t="s">
        <v>749</v>
      </c>
      <c r="B468" s="6" t="s">
        <v>20</v>
      </c>
    </row>
    <row r="469">
      <c r="A469" s="6" t="s">
        <v>749</v>
      </c>
      <c r="B469" s="6" t="s">
        <v>20</v>
      </c>
    </row>
    <row r="470">
      <c r="A470" s="6" t="s">
        <v>758</v>
      </c>
      <c r="B470" s="6" t="s">
        <v>66</v>
      </c>
    </row>
    <row r="471">
      <c r="A471" s="6" t="s">
        <v>758</v>
      </c>
      <c r="B471" s="6" t="s">
        <v>66</v>
      </c>
    </row>
    <row r="472">
      <c r="A472" s="6" t="s">
        <v>758</v>
      </c>
      <c r="B472" s="6" t="s">
        <v>66</v>
      </c>
    </row>
    <row r="473">
      <c r="A473" s="6" t="s">
        <v>758</v>
      </c>
      <c r="B473" s="6" t="s">
        <v>66</v>
      </c>
    </row>
    <row r="474">
      <c r="A474" s="6" t="s">
        <v>758</v>
      </c>
      <c r="B474" s="6" t="s">
        <v>66</v>
      </c>
    </row>
    <row r="475">
      <c r="A475" s="6" t="s">
        <v>767</v>
      </c>
      <c r="B475" s="6" t="s">
        <v>25</v>
      </c>
    </row>
    <row r="476">
      <c r="A476" s="6" t="s">
        <v>767</v>
      </c>
      <c r="B476" s="6" t="s">
        <v>25</v>
      </c>
    </row>
    <row r="477">
      <c r="A477" s="6" t="s">
        <v>770</v>
      </c>
      <c r="B477" s="6" t="s">
        <v>66</v>
      </c>
    </row>
    <row r="478">
      <c r="A478" s="6" t="s">
        <v>770</v>
      </c>
      <c r="B478" s="6" t="s">
        <v>66</v>
      </c>
    </row>
    <row r="479">
      <c r="A479" s="6" t="s">
        <v>774</v>
      </c>
      <c r="B479" s="6" t="s">
        <v>66</v>
      </c>
    </row>
    <row r="480">
      <c r="A480" s="6" t="s">
        <v>774</v>
      </c>
      <c r="B480" s="6" t="s">
        <v>66</v>
      </c>
    </row>
    <row r="481">
      <c r="A481" s="6" t="s">
        <v>774</v>
      </c>
      <c r="B481" s="6" t="s">
        <v>66</v>
      </c>
    </row>
    <row r="482">
      <c r="A482" s="6" t="s">
        <v>774</v>
      </c>
      <c r="B482" s="6" t="s">
        <v>66</v>
      </c>
    </row>
    <row r="483">
      <c r="A483" s="6" t="s">
        <v>774</v>
      </c>
      <c r="B483" s="6" t="s">
        <v>66</v>
      </c>
    </row>
    <row r="484">
      <c r="A484" s="6" t="s">
        <v>774</v>
      </c>
      <c r="B484" s="6" t="s">
        <v>66</v>
      </c>
    </row>
    <row r="485">
      <c r="A485" s="6" t="s">
        <v>774</v>
      </c>
      <c r="B485" s="6" t="s">
        <v>66</v>
      </c>
    </row>
    <row r="486">
      <c r="A486" s="6" t="s">
        <v>784</v>
      </c>
      <c r="B486" s="7" t="s">
        <v>87</v>
      </c>
    </row>
    <row r="487">
      <c r="A487" s="6" t="s">
        <v>784</v>
      </c>
      <c r="B487" s="7" t="s">
        <v>87</v>
      </c>
    </row>
    <row r="488">
      <c r="A488" s="6" t="s">
        <v>784</v>
      </c>
      <c r="B488" s="7" t="s">
        <v>87</v>
      </c>
    </row>
    <row r="489">
      <c r="A489" s="10" t="s">
        <v>467</v>
      </c>
      <c r="B489" s="7" t="s">
        <v>87</v>
      </c>
    </row>
    <row r="490">
      <c r="A490" s="1" t="s">
        <v>1</v>
      </c>
      <c r="B490" s="1" t="s">
        <v>5</v>
      </c>
    </row>
    <row r="491">
      <c r="A491" s="6" t="s">
        <v>17</v>
      </c>
      <c r="B491" s="7" t="s">
        <v>20</v>
      </c>
    </row>
    <row r="492">
      <c r="A492" s="6" t="s">
        <v>17</v>
      </c>
      <c r="B492" s="7" t="s">
        <v>20</v>
      </c>
    </row>
    <row r="493">
      <c r="A493" s="6" t="s">
        <v>24</v>
      </c>
      <c r="B493" s="6" t="s">
        <v>25</v>
      </c>
    </row>
    <row r="494">
      <c r="A494" s="6" t="s">
        <v>24</v>
      </c>
      <c r="B494" s="6" t="s">
        <v>25</v>
      </c>
    </row>
    <row r="495">
      <c r="A495" s="6" t="s">
        <v>24</v>
      </c>
      <c r="B495" s="6" t="s">
        <v>25</v>
      </c>
    </row>
    <row r="496">
      <c r="A496" s="6" t="s">
        <v>29</v>
      </c>
      <c r="B496" s="6" t="s">
        <v>25</v>
      </c>
    </row>
    <row r="497">
      <c r="A497" s="6" t="s">
        <v>29</v>
      </c>
      <c r="B497" s="6" t="s">
        <v>25</v>
      </c>
    </row>
    <row r="498">
      <c r="A498" s="6" t="s">
        <v>29</v>
      </c>
      <c r="B498" s="6" t="s">
        <v>25</v>
      </c>
    </row>
    <row r="499">
      <c r="A499" s="6" t="s">
        <v>29</v>
      </c>
      <c r="B499" s="6" t="s">
        <v>25</v>
      </c>
    </row>
    <row r="500">
      <c r="A500" s="6" t="s">
        <v>29</v>
      </c>
      <c r="B500" s="6" t="s">
        <v>25</v>
      </c>
    </row>
    <row r="501">
      <c r="A501" s="6" t="s">
        <v>36</v>
      </c>
      <c r="B501" s="7" t="s">
        <v>37</v>
      </c>
    </row>
    <row r="502">
      <c r="A502" s="6" t="s">
        <v>36</v>
      </c>
      <c r="B502" s="7" t="s">
        <v>37</v>
      </c>
    </row>
    <row r="503">
      <c r="A503" s="6" t="s">
        <v>36</v>
      </c>
      <c r="B503" s="7" t="s">
        <v>37</v>
      </c>
    </row>
    <row r="504">
      <c r="A504" s="6" t="s">
        <v>36</v>
      </c>
      <c r="B504" s="7" t="s">
        <v>37</v>
      </c>
    </row>
    <row r="505">
      <c r="A505" s="6" t="s">
        <v>43</v>
      </c>
      <c r="B505" s="6" t="s">
        <v>25</v>
      </c>
    </row>
    <row r="506">
      <c r="A506" s="6" t="s">
        <v>43</v>
      </c>
      <c r="B506" s="6" t="s">
        <v>25</v>
      </c>
    </row>
    <row r="507">
      <c r="A507" s="6" t="s">
        <v>43</v>
      </c>
      <c r="B507" s="6" t="s">
        <v>25</v>
      </c>
    </row>
    <row r="508">
      <c r="A508" s="6" t="s">
        <v>43</v>
      </c>
      <c r="B508" s="6" t="s">
        <v>25</v>
      </c>
    </row>
    <row r="509">
      <c r="A509" s="6" t="s">
        <v>43</v>
      </c>
      <c r="B509" s="6" t="s">
        <v>25</v>
      </c>
    </row>
    <row r="510">
      <c r="A510" s="6" t="s">
        <v>43</v>
      </c>
      <c r="B510" s="6" t="s">
        <v>25</v>
      </c>
    </row>
    <row r="511">
      <c r="A511" s="6" t="s">
        <v>52</v>
      </c>
      <c r="B511" s="6" t="s">
        <v>25</v>
      </c>
    </row>
    <row r="512">
      <c r="A512" s="6" t="s">
        <v>52</v>
      </c>
      <c r="B512" s="6" t="s">
        <v>25</v>
      </c>
    </row>
    <row r="513">
      <c r="A513" s="6" t="s">
        <v>52</v>
      </c>
      <c r="B513" s="6" t="s">
        <v>25</v>
      </c>
    </row>
    <row r="514">
      <c r="A514" s="6" t="s">
        <v>58</v>
      </c>
      <c r="B514" s="7" t="s">
        <v>37</v>
      </c>
    </row>
    <row r="515">
      <c r="A515" s="6" t="s">
        <v>58</v>
      </c>
      <c r="B515" s="7" t="s">
        <v>37</v>
      </c>
    </row>
    <row r="516">
      <c r="A516" s="6" t="s">
        <v>61</v>
      </c>
      <c r="B516" s="6" t="s">
        <v>25</v>
      </c>
    </row>
    <row r="517">
      <c r="A517" s="6" t="s">
        <v>61</v>
      </c>
      <c r="B517" s="6" t="s">
        <v>25</v>
      </c>
    </row>
    <row r="518">
      <c r="A518" s="7" t="s">
        <v>65</v>
      </c>
      <c r="B518" s="6" t="s">
        <v>66</v>
      </c>
    </row>
    <row r="519">
      <c r="A519" s="6" t="s">
        <v>65</v>
      </c>
      <c r="B519" s="6" t="s">
        <v>66</v>
      </c>
    </row>
    <row r="520">
      <c r="A520" s="6" t="s">
        <v>71</v>
      </c>
      <c r="B520" s="6" t="s">
        <v>25</v>
      </c>
    </row>
    <row r="521">
      <c r="A521" s="6" t="s">
        <v>71</v>
      </c>
      <c r="B521" s="6" t="s">
        <v>25</v>
      </c>
    </row>
    <row r="522">
      <c r="A522" s="6" t="s">
        <v>71</v>
      </c>
      <c r="B522" s="6" t="s">
        <v>25</v>
      </c>
    </row>
    <row r="523">
      <c r="A523" s="6" t="s">
        <v>71</v>
      </c>
      <c r="B523" s="6" t="s">
        <v>25</v>
      </c>
    </row>
    <row r="524">
      <c r="A524" s="6" t="s">
        <v>71</v>
      </c>
      <c r="B524" s="6" t="s">
        <v>25</v>
      </c>
    </row>
    <row r="525">
      <c r="A525" s="6" t="s">
        <v>78</v>
      </c>
      <c r="B525" s="6" t="s">
        <v>20</v>
      </c>
    </row>
    <row r="526">
      <c r="A526" s="6" t="s">
        <v>71</v>
      </c>
      <c r="B526" s="6" t="s">
        <v>25</v>
      </c>
    </row>
    <row r="527">
      <c r="A527" s="6" t="s">
        <v>78</v>
      </c>
      <c r="B527" s="6" t="s">
        <v>20</v>
      </c>
    </row>
    <row r="528">
      <c r="A528" s="6" t="s">
        <v>86</v>
      </c>
      <c r="B528" s="6" t="s">
        <v>87</v>
      </c>
    </row>
    <row r="529">
      <c r="A529" s="6" t="s">
        <v>86</v>
      </c>
      <c r="B529" s="6" t="s">
        <v>87</v>
      </c>
    </row>
    <row r="530">
      <c r="A530" s="6" t="s">
        <v>90</v>
      </c>
      <c r="B530" s="6" t="s">
        <v>20</v>
      </c>
    </row>
    <row r="531">
      <c r="A531" s="6" t="s">
        <v>93</v>
      </c>
      <c r="B531" s="6" t="s">
        <v>20</v>
      </c>
    </row>
    <row r="532">
      <c r="A532" s="6" t="s">
        <v>96</v>
      </c>
      <c r="B532" s="6" t="s">
        <v>20</v>
      </c>
    </row>
    <row r="533">
      <c r="A533" s="6" t="s">
        <v>100</v>
      </c>
      <c r="B533" s="6" t="s">
        <v>25</v>
      </c>
    </row>
    <row r="534">
      <c r="A534" s="6" t="s">
        <v>100</v>
      </c>
      <c r="B534" s="6" t="s">
        <v>25</v>
      </c>
    </row>
    <row r="535">
      <c r="A535" s="6" t="s">
        <v>100</v>
      </c>
      <c r="B535" s="6" t="s">
        <v>25</v>
      </c>
    </row>
    <row r="536">
      <c r="A536" s="6" t="s">
        <v>100</v>
      </c>
      <c r="B536" s="6" t="s">
        <v>25</v>
      </c>
    </row>
    <row r="537">
      <c r="A537" s="6" t="s">
        <v>107</v>
      </c>
      <c r="B537" s="6" t="s">
        <v>25</v>
      </c>
    </row>
    <row r="538">
      <c r="A538" s="6" t="s">
        <v>109</v>
      </c>
      <c r="B538" s="7" t="s">
        <v>37</v>
      </c>
    </row>
    <row r="539">
      <c r="A539" s="6" t="s">
        <v>107</v>
      </c>
      <c r="B539" s="6" t="s">
        <v>25</v>
      </c>
    </row>
    <row r="540">
      <c r="A540" s="6" t="s">
        <v>107</v>
      </c>
      <c r="B540" s="6" t="s">
        <v>25</v>
      </c>
    </row>
    <row r="541">
      <c r="A541" s="6" t="s">
        <v>107</v>
      </c>
      <c r="B541" s="6" t="s">
        <v>25</v>
      </c>
    </row>
    <row r="542">
      <c r="A542" s="6" t="s">
        <v>107</v>
      </c>
      <c r="B542" s="6" t="s">
        <v>25</v>
      </c>
    </row>
    <row r="543">
      <c r="A543" s="6" t="s">
        <v>107</v>
      </c>
      <c r="B543" s="6" t="s">
        <v>25</v>
      </c>
    </row>
    <row r="544">
      <c r="A544" s="6" t="s">
        <v>107</v>
      </c>
      <c r="B544" s="6" t="s">
        <v>25</v>
      </c>
    </row>
    <row r="545">
      <c r="A545" s="6" t="s">
        <v>107</v>
      </c>
      <c r="B545" s="6" t="s">
        <v>25</v>
      </c>
    </row>
    <row r="546">
      <c r="A546" s="6" t="s">
        <v>121</v>
      </c>
      <c r="B546" s="6" t="s">
        <v>25</v>
      </c>
    </row>
    <row r="547">
      <c r="A547" s="6" t="s">
        <v>124</v>
      </c>
      <c r="B547" s="6" t="s">
        <v>25</v>
      </c>
    </row>
    <row r="548">
      <c r="A548" s="6" t="s">
        <v>121</v>
      </c>
      <c r="B548" s="6" t="s">
        <v>25</v>
      </c>
    </row>
    <row r="549">
      <c r="A549" s="6" t="s">
        <v>121</v>
      </c>
      <c r="B549" s="6" t="s">
        <v>25</v>
      </c>
    </row>
    <row r="550">
      <c r="A550" s="6" t="s">
        <v>121</v>
      </c>
      <c r="B550" s="6" t="s">
        <v>25</v>
      </c>
    </row>
    <row r="551">
      <c r="A551" s="6" t="s">
        <v>131</v>
      </c>
      <c r="B551" s="6" t="s">
        <v>66</v>
      </c>
    </row>
    <row r="552">
      <c r="A552" s="6" t="s">
        <v>131</v>
      </c>
      <c r="B552" s="6" t="s">
        <v>66</v>
      </c>
    </row>
    <row r="553">
      <c r="A553" s="6" t="s">
        <v>131</v>
      </c>
      <c r="B553" s="6" t="s">
        <v>66</v>
      </c>
    </row>
    <row r="554">
      <c r="A554" s="6" t="s">
        <v>131</v>
      </c>
      <c r="B554" s="6" t="s">
        <v>66</v>
      </c>
    </row>
    <row r="555">
      <c r="A555" s="6" t="s">
        <v>131</v>
      </c>
      <c r="B555" s="6" t="s">
        <v>66</v>
      </c>
    </row>
    <row r="556">
      <c r="A556" s="6" t="s">
        <v>137</v>
      </c>
      <c r="B556" s="7" t="s">
        <v>20</v>
      </c>
    </row>
    <row r="557">
      <c r="A557" s="6" t="s">
        <v>137</v>
      </c>
      <c r="B557" s="6" t="s">
        <v>20</v>
      </c>
    </row>
    <row r="558">
      <c r="A558" s="6" t="s">
        <v>140</v>
      </c>
      <c r="B558" s="6" t="s">
        <v>66</v>
      </c>
    </row>
    <row r="559">
      <c r="A559" s="6" t="s">
        <v>140</v>
      </c>
      <c r="B559" s="6" t="s">
        <v>66</v>
      </c>
    </row>
    <row r="560">
      <c r="A560" s="6" t="s">
        <v>140</v>
      </c>
      <c r="B560" s="6" t="s">
        <v>66</v>
      </c>
    </row>
    <row r="561">
      <c r="A561" s="6" t="s">
        <v>140</v>
      </c>
      <c r="B561" s="6" t="s">
        <v>66</v>
      </c>
    </row>
    <row r="562">
      <c r="A562" s="6" t="s">
        <v>140</v>
      </c>
      <c r="B562" s="6" t="s">
        <v>66</v>
      </c>
    </row>
    <row r="563">
      <c r="A563" s="6" t="s">
        <v>140</v>
      </c>
      <c r="B563" s="6" t="s">
        <v>66</v>
      </c>
    </row>
    <row r="564">
      <c r="A564" s="6" t="s">
        <v>140</v>
      </c>
      <c r="B564" s="6" t="s">
        <v>66</v>
      </c>
    </row>
    <row r="565">
      <c r="A565" s="6" t="s">
        <v>140</v>
      </c>
      <c r="B565" s="6" t="s">
        <v>66</v>
      </c>
    </row>
    <row r="566">
      <c r="A566" s="6" t="s">
        <v>151</v>
      </c>
      <c r="B566" s="6" t="s">
        <v>66</v>
      </c>
    </row>
    <row r="567">
      <c r="A567" s="6" t="s">
        <v>151</v>
      </c>
      <c r="B567" s="6" t="s">
        <v>66</v>
      </c>
    </row>
    <row r="568">
      <c r="A568" s="6" t="s">
        <v>151</v>
      </c>
      <c r="B568" s="6" t="s">
        <v>66</v>
      </c>
    </row>
    <row r="569">
      <c r="A569" s="6" t="s">
        <v>151</v>
      </c>
      <c r="B569" s="6" t="s">
        <v>66</v>
      </c>
    </row>
    <row r="570">
      <c r="A570" s="6" t="s">
        <v>156</v>
      </c>
      <c r="B570" s="6" t="s">
        <v>25</v>
      </c>
    </row>
    <row r="571">
      <c r="A571" s="6" t="s">
        <v>158</v>
      </c>
      <c r="B571" s="6" t="s">
        <v>37</v>
      </c>
    </row>
    <row r="572">
      <c r="A572" s="6" t="s">
        <v>156</v>
      </c>
      <c r="B572" s="6" t="s">
        <v>25</v>
      </c>
    </row>
    <row r="573">
      <c r="A573" s="6" t="s">
        <v>156</v>
      </c>
      <c r="B573" s="6" t="s">
        <v>25</v>
      </c>
    </row>
    <row r="574">
      <c r="A574" s="6" t="s">
        <v>156</v>
      </c>
      <c r="B574" s="6" t="s">
        <v>25</v>
      </c>
    </row>
    <row r="575">
      <c r="A575" s="6" t="s">
        <v>156</v>
      </c>
      <c r="B575" s="6" t="s">
        <v>25</v>
      </c>
    </row>
    <row r="576">
      <c r="A576" s="6" t="s">
        <v>156</v>
      </c>
      <c r="B576" s="6" t="s">
        <v>25</v>
      </c>
    </row>
    <row r="577">
      <c r="A577" s="6" t="s">
        <v>156</v>
      </c>
      <c r="B577" s="6" t="s">
        <v>25</v>
      </c>
    </row>
    <row r="578">
      <c r="A578" s="6" t="s">
        <v>169</v>
      </c>
      <c r="B578" s="6" t="s">
        <v>87</v>
      </c>
    </row>
    <row r="579">
      <c r="A579" s="6" t="s">
        <v>169</v>
      </c>
      <c r="B579" s="6" t="s">
        <v>87</v>
      </c>
    </row>
    <row r="580">
      <c r="A580" s="6" t="s">
        <v>169</v>
      </c>
      <c r="B580" s="6" t="s">
        <v>87</v>
      </c>
    </row>
    <row r="581">
      <c r="A581" s="6" t="s">
        <v>169</v>
      </c>
      <c r="B581" s="6" t="s">
        <v>87</v>
      </c>
    </row>
    <row r="582">
      <c r="A582" s="6" t="s">
        <v>177</v>
      </c>
      <c r="B582" s="6" t="s">
        <v>20</v>
      </c>
    </row>
    <row r="583">
      <c r="A583" s="6" t="s">
        <v>177</v>
      </c>
      <c r="B583" s="7" t="s">
        <v>20</v>
      </c>
    </row>
    <row r="584">
      <c r="A584" s="6" t="s">
        <v>181</v>
      </c>
      <c r="B584" s="7" t="s">
        <v>87</v>
      </c>
    </row>
    <row r="585">
      <c r="A585" s="6" t="s">
        <v>181</v>
      </c>
      <c r="B585" s="7" t="s">
        <v>87</v>
      </c>
    </row>
    <row r="586">
      <c r="A586" s="6" t="s">
        <v>181</v>
      </c>
      <c r="B586" s="7" t="s">
        <v>87</v>
      </c>
    </row>
    <row r="587">
      <c r="A587" s="6" t="s">
        <v>181</v>
      </c>
      <c r="B587" s="7" t="s">
        <v>87</v>
      </c>
    </row>
    <row r="588">
      <c r="A588" s="6" t="s">
        <v>181</v>
      </c>
      <c r="B588" s="7" t="s">
        <v>87</v>
      </c>
    </row>
    <row r="589">
      <c r="A589" s="6" t="s">
        <v>187</v>
      </c>
      <c r="B589" s="6" t="s">
        <v>66</v>
      </c>
    </row>
    <row r="590">
      <c r="A590" s="6" t="s">
        <v>187</v>
      </c>
      <c r="B590" s="6" t="s">
        <v>66</v>
      </c>
    </row>
    <row r="591">
      <c r="A591" s="6" t="s">
        <v>158</v>
      </c>
      <c r="B591" s="6" t="s">
        <v>37</v>
      </c>
    </row>
    <row r="592">
      <c r="A592" s="6" t="s">
        <v>191</v>
      </c>
      <c r="B592" s="6" t="s">
        <v>20</v>
      </c>
    </row>
    <row r="593">
      <c r="A593" s="6" t="s">
        <v>191</v>
      </c>
      <c r="B593" s="6" t="s">
        <v>20</v>
      </c>
    </row>
    <row r="594">
      <c r="A594" s="6" t="s">
        <v>194</v>
      </c>
      <c r="B594" s="6" t="s">
        <v>25</v>
      </c>
    </row>
    <row r="595">
      <c r="A595" s="6" t="s">
        <v>197</v>
      </c>
      <c r="B595" s="6" t="s">
        <v>37</v>
      </c>
    </row>
    <row r="596">
      <c r="A596" s="6" t="s">
        <v>194</v>
      </c>
      <c r="B596" s="6" t="s">
        <v>25</v>
      </c>
    </row>
    <row r="597">
      <c r="A597" s="6" t="s">
        <v>201</v>
      </c>
      <c r="B597" s="6" t="s">
        <v>66</v>
      </c>
    </row>
    <row r="598">
      <c r="A598" s="6" t="s">
        <v>201</v>
      </c>
      <c r="B598" s="6" t="s">
        <v>66</v>
      </c>
    </row>
    <row r="599">
      <c r="A599" s="6" t="s">
        <v>201</v>
      </c>
      <c r="B599" s="6" t="s">
        <v>66</v>
      </c>
    </row>
    <row r="600">
      <c r="A600" s="6" t="s">
        <v>201</v>
      </c>
      <c r="B600" s="6" t="s">
        <v>66</v>
      </c>
    </row>
    <row r="601">
      <c r="A601" s="6" t="s">
        <v>207</v>
      </c>
      <c r="B601" s="6" t="s">
        <v>25</v>
      </c>
    </row>
    <row r="602">
      <c r="A602" s="6" t="s">
        <v>207</v>
      </c>
      <c r="B602" s="6" t="s">
        <v>25</v>
      </c>
    </row>
    <row r="603">
      <c r="A603" s="6" t="s">
        <v>212</v>
      </c>
      <c r="B603" s="6" t="s">
        <v>25</v>
      </c>
    </row>
    <row r="604">
      <c r="A604" s="6" t="s">
        <v>212</v>
      </c>
      <c r="B604" s="6" t="s">
        <v>25</v>
      </c>
    </row>
    <row r="605">
      <c r="A605" s="6" t="s">
        <v>216</v>
      </c>
      <c r="B605" s="6" t="s">
        <v>20</v>
      </c>
    </row>
    <row r="606">
      <c r="A606" s="6" t="s">
        <v>212</v>
      </c>
      <c r="B606" s="6" t="s">
        <v>25</v>
      </c>
    </row>
    <row r="607">
      <c r="A607" s="6" t="s">
        <v>212</v>
      </c>
      <c r="B607" s="6" t="s">
        <v>25</v>
      </c>
    </row>
    <row r="608">
      <c r="A608" s="6" t="s">
        <v>221</v>
      </c>
      <c r="B608" s="6" t="s">
        <v>25</v>
      </c>
    </row>
    <row r="609">
      <c r="A609" s="6" t="s">
        <v>221</v>
      </c>
      <c r="B609" s="6" t="s">
        <v>25</v>
      </c>
    </row>
    <row r="610">
      <c r="A610" s="6" t="s">
        <v>224</v>
      </c>
      <c r="B610" s="6" t="s">
        <v>20</v>
      </c>
    </row>
    <row r="611">
      <c r="A611" s="6" t="s">
        <v>224</v>
      </c>
      <c r="B611" s="6" t="s">
        <v>20</v>
      </c>
    </row>
    <row r="612">
      <c r="A612" s="6" t="s">
        <v>224</v>
      </c>
      <c r="B612" s="6" t="s">
        <v>20</v>
      </c>
    </row>
    <row r="613">
      <c r="A613" s="6" t="s">
        <v>229</v>
      </c>
      <c r="B613" s="6" t="s">
        <v>20</v>
      </c>
    </row>
    <row r="614">
      <c r="A614" s="6" t="s">
        <v>229</v>
      </c>
      <c r="B614" s="6" t="s">
        <v>20</v>
      </c>
    </row>
    <row r="615">
      <c r="A615" s="6" t="s">
        <v>232</v>
      </c>
      <c r="B615" s="6" t="s">
        <v>20</v>
      </c>
    </row>
    <row r="616">
      <c r="A616" s="6" t="s">
        <v>232</v>
      </c>
      <c r="B616" s="6" t="s">
        <v>20</v>
      </c>
    </row>
    <row r="617">
      <c r="A617" s="6" t="s">
        <v>232</v>
      </c>
      <c r="B617" s="7" t="s">
        <v>20</v>
      </c>
    </row>
    <row r="618">
      <c r="A618" s="6" t="s">
        <v>232</v>
      </c>
      <c r="B618" s="6" t="s">
        <v>20</v>
      </c>
    </row>
    <row r="619">
      <c r="A619" s="6" t="s">
        <v>232</v>
      </c>
      <c r="B619" s="6" t="s">
        <v>20</v>
      </c>
    </row>
    <row r="620">
      <c r="A620" s="6" t="s">
        <v>232</v>
      </c>
      <c r="B620" s="6" t="s">
        <v>20</v>
      </c>
    </row>
    <row r="621">
      <c r="A621" s="6" t="s">
        <v>240</v>
      </c>
      <c r="B621" s="6" t="s">
        <v>37</v>
      </c>
    </row>
    <row r="622">
      <c r="A622" s="6" t="s">
        <v>242</v>
      </c>
      <c r="B622" s="6" t="s">
        <v>37</v>
      </c>
    </row>
    <row r="623">
      <c r="A623" s="6" t="s">
        <v>242</v>
      </c>
      <c r="B623" s="6" t="s">
        <v>37</v>
      </c>
    </row>
    <row r="624">
      <c r="A624" s="6" t="s">
        <v>242</v>
      </c>
      <c r="B624" s="6" t="s">
        <v>37</v>
      </c>
    </row>
    <row r="625">
      <c r="A625" s="6" t="s">
        <v>242</v>
      </c>
      <c r="B625" s="6" t="s">
        <v>37</v>
      </c>
    </row>
    <row r="626">
      <c r="A626" s="6" t="s">
        <v>242</v>
      </c>
      <c r="B626" s="6" t="s">
        <v>37</v>
      </c>
    </row>
    <row r="627">
      <c r="A627" s="6" t="s">
        <v>249</v>
      </c>
      <c r="B627" s="6" t="s">
        <v>87</v>
      </c>
    </row>
    <row r="628">
      <c r="A628" s="6" t="s">
        <v>249</v>
      </c>
      <c r="B628" s="6" t="s">
        <v>87</v>
      </c>
    </row>
    <row r="629">
      <c r="A629" s="6" t="s">
        <v>252</v>
      </c>
      <c r="B629" s="7" t="s">
        <v>87</v>
      </c>
    </row>
    <row r="630">
      <c r="A630" s="6" t="s">
        <v>252</v>
      </c>
      <c r="B630" s="7" t="s">
        <v>87</v>
      </c>
    </row>
    <row r="631">
      <c r="A631" s="6" t="s">
        <v>252</v>
      </c>
      <c r="B631" s="7" t="s">
        <v>87</v>
      </c>
    </row>
    <row r="632">
      <c r="A632" s="7" t="s">
        <v>257</v>
      </c>
      <c r="B632" s="6" t="s">
        <v>20</v>
      </c>
    </row>
    <row r="633">
      <c r="A633" s="6" t="s">
        <v>259</v>
      </c>
      <c r="B633" s="6" t="s">
        <v>20</v>
      </c>
    </row>
    <row r="634">
      <c r="A634" s="6" t="s">
        <v>259</v>
      </c>
      <c r="B634" s="6" t="s">
        <v>20</v>
      </c>
    </row>
    <row r="635">
      <c r="A635" s="6" t="s">
        <v>78</v>
      </c>
      <c r="B635" s="6" t="s">
        <v>20</v>
      </c>
    </row>
    <row r="636">
      <c r="A636" s="6" t="s">
        <v>78</v>
      </c>
      <c r="B636" s="6" t="s">
        <v>20</v>
      </c>
    </row>
    <row r="637">
      <c r="A637" s="6" t="s">
        <v>197</v>
      </c>
      <c r="B637" s="6" t="s">
        <v>37</v>
      </c>
    </row>
    <row r="638">
      <c r="A638" s="6" t="s">
        <v>269</v>
      </c>
      <c r="B638" s="6" t="s">
        <v>25</v>
      </c>
    </row>
    <row r="639">
      <c r="A639" s="6" t="s">
        <v>272</v>
      </c>
      <c r="B639" s="7" t="s">
        <v>87</v>
      </c>
    </row>
    <row r="640">
      <c r="A640" s="6" t="s">
        <v>269</v>
      </c>
      <c r="B640" s="6" t="s">
        <v>25</v>
      </c>
    </row>
    <row r="641">
      <c r="A641" s="6" t="s">
        <v>276</v>
      </c>
      <c r="B641" s="6" t="s">
        <v>25</v>
      </c>
    </row>
    <row r="642">
      <c r="A642" s="6" t="s">
        <v>272</v>
      </c>
      <c r="B642" s="7" t="s">
        <v>87</v>
      </c>
    </row>
    <row r="643">
      <c r="A643" s="6" t="s">
        <v>276</v>
      </c>
      <c r="B643" s="6" t="s">
        <v>25</v>
      </c>
    </row>
    <row r="644">
      <c r="A644" s="6" t="s">
        <v>276</v>
      </c>
      <c r="B644" s="6" t="s">
        <v>25</v>
      </c>
    </row>
    <row r="645">
      <c r="A645" s="6" t="s">
        <v>276</v>
      </c>
      <c r="B645" s="6" t="s">
        <v>25</v>
      </c>
    </row>
    <row r="646">
      <c r="A646" s="6" t="s">
        <v>283</v>
      </c>
      <c r="B646" s="7" t="s">
        <v>87</v>
      </c>
    </row>
    <row r="647">
      <c r="A647" s="6" t="s">
        <v>283</v>
      </c>
      <c r="B647" s="7" t="s">
        <v>87</v>
      </c>
    </row>
    <row r="648">
      <c r="A648" s="6" t="s">
        <v>286</v>
      </c>
      <c r="B648" s="6" t="s">
        <v>37</v>
      </c>
    </row>
    <row r="649">
      <c r="A649" s="6" t="s">
        <v>288</v>
      </c>
      <c r="B649" s="6" t="s">
        <v>25</v>
      </c>
    </row>
    <row r="650">
      <c r="A650" s="6" t="s">
        <v>288</v>
      </c>
      <c r="B650" s="6" t="s">
        <v>25</v>
      </c>
    </row>
    <row r="651">
      <c r="A651" s="6" t="s">
        <v>288</v>
      </c>
      <c r="B651" s="6" t="s">
        <v>25</v>
      </c>
    </row>
    <row r="652">
      <c r="A652" s="6" t="s">
        <v>293</v>
      </c>
      <c r="B652" s="6" t="s">
        <v>37</v>
      </c>
    </row>
    <row r="653">
      <c r="A653" s="6" t="s">
        <v>288</v>
      </c>
      <c r="B653" s="6" t="s">
        <v>25</v>
      </c>
    </row>
    <row r="654">
      <c r="A654" s="6" t="s">
        <v>297</v>
      </c>
      <c r="B654" s="6" t="s">
        <v>37</v>
      </c>
    </row>
    <row r="655">
      <c r="A655" s="6" t="s">
        <v>297</v>
      </c>
      <c r="B655" s="6" t="s">
        <v>37</v>
      </c>
    </row>
    <row r="656">
      <c r="A656" s="6" t="s">
        <v>300</v>
      </c>
      <c r="B656" s="6" t="s">
        <v>25</v>
      </c>
    </row>
    <row r="657">
      <c r="A657" s="6" t="s">
        <v>300</v>
      </c>
      <c r="B657" s="6" t="s">
        <v>25</v>
      </c>
    </row>
    <row r="658">
      <c r="A658" s="6" t="s">
        <v>304</v>
      </c>
      <c r="B658" s="6" t="s">
        <v>25</v>
      </c>
    </row>
    <row r="659">
      <c r="A659" s="6" t="s">
        <v>306</v>
      </c>
      <c r="B659" s="6" t="s">
        <v>37</v>
      </c>
    </row>
    <row r="660">
      <c r="A660" s="6" t="s">
        <v>304</v>
      </c>
      <c r="B660" s="6" t="s">
        <v>25</v>
      </c>
    </row>
    <row r="661">
      <c r="A661" s="6" t="s">
        <v>309</v>
      </c>
      <c r="B661" s="6" t="s">
        <v>66</v>
      </c>
    </row>
    <row r="662">
      <c r="A662" s="6" t="s">
        <v>309</v>
      </c>
      <c r="B662" s="6" t="s">
        <v>66</v>
      </c>
    </row>
    <row r="663">
      <c r="A663" s="6" t="s">
        <v>309</v>
      </c>
      <c r="B663" s="6" t="s">
        <v>66</v>
      </c>
    </row>
    <row r="664">
      <c r="A664" s="6" t="s">
        <v>309</v>
      </c>
      <c r="B664" s="6" t="s">
        <v>66</v>
      </c>
    </row>
    <row r="665">
      <c r="A665" s="6" t="s">
        <v>315</v>
      </c>
      <c r="B665" s="6" t="s">
        <v>25</v>
      </c>
    </row>
    <row r="666">
      <c r="A666" s="6" t="s">
        <v>315</v>
      </c>
      <c r="B666" s="6" t="s">
        <v>25</v>
      </c>
    </row>
    <row r="667">
      <c r="A667" s="6" t="s">
        <v>315</v>
      </c>
      <c r="B667" s="6" t="s">
        <v>25</v>
      </c>
    </row>
    <row r="668">
      <c r="A668" s="6" t="s">
        <v>320</v>
      </c>
      <c r="B668" s="6" t="s">
        <v>87</v>
      </c>
    </row>
    <row r="669">
      <c r="A669" s="6" t="s">
        <v>315</v>
      </c>
      <c r="B669" s="6" t="s">
        <v>25</v>
      </c>
    </row>
    <row r="670">
      <c r="A670" s="6" t="s">
        <v>323</v>
      </c>
      <c r="B670" s="6" t="s">
        <v>25</v>
      </c>
    </row>
    <row r="671">
      <c r="A671" s="6" t="s">
        <v>323</v>
      </c>
      <c r="B671" s="6" t="s">
        <v>25</v>
      </c>
    </row>
    <row r="672">
      <c r="A672" s="6" t="s">
        <v>323</v>
      </c>
      <c r="B672" s="6" t="s">
        <v>25</v>
      </c>
    </row>
    <row r="673">
      <c r="A673" s="6" t="s">
        <v>323</v>
      </c>
      <c r="B673" s="6" t="s">
        <v>25</v>
      </c>
    </row>
    <row r="674">
      <c r="A674" s="6" t="s">
        <v>323</v>
      </c>
      <c r="B674" s="6" t="s">
        <v>25</v>
      </c>
    </row>
    <row r="675">
      <c r="A675" s="6" t="s">
        <v>323</v>
      </c>
      <c r="B675" s="6" t="s">
        <v>25</v>
      </c>
    </row>
    <row r="676">
      <c r="A676" s="6" t="s">
        <v>331</v>
      </c>
      <c r="B676" s="6" t="s">
        <v>25</v>
      </c>
    </row>
    <row r="677">
      <c r="A677" s="6" t="s">
        <v>331</v>
      </c>
      <c r="B677" s="6" t="s">
        <v>25</v>
      </c>
    </row>
    <row r="678">
      <c r="A678" s="6" t="s">
        <v>334</v>
      </c>
      <c r="B678" s="6" t="s">
        <v>66</v>
      </c>
    </row>
    <row r="679">
      <c r="A679" s="6" t="s">
        <v>334</v>
      </c>
      <c r="B679" s="6" t="s">
        <v>66</v>
      </c>
    </row>
    <row r="680">
      <c r="A680" s="6" t="s">
        <v>334</v>
      </c>
      <c r="B680" s="6" t="s">
        <v>66</v>
      </c>
    </row>
    <row r="681">
      <c r="A681" s="6" t="s">
        <v>334</v>
      </c>
      <c r="B681" s="6" t="s">
        <v>66</v>
      </c>
    </row>
    <row r="682">
      <c r="A682" s="6" t="s">
        <v>341</v>
      </c>
      <c r="B682" s="6" t="s">
        <v>87</v>
      </c>
    </row>
    <row r="683">
      <c r="A683" s="6" t="s">
        <v>341</v>
      </c>
      <c r="B683" s="6" t="s">
        <v>87</v>
      </c>
    </row>
    <row r="684">
      <c r="A684" s="6" t="s">
        <v>341</v>
      </c>
      <c r="B684" s="6" t="s">
        <v>87</v>
      </c>
    </row>
    <row r="685">
      <c r="A685" s="6" t="s">
        <v>341</v>
      </c>
      <c r="B685" s="6" t="s">
        <v>87</v>
      </c>
    </row>
    <row r="686">
      <c r="A686" s="6" t="s">
        <v>341</v>
      </c>
      <c r="B686" s="6" t="s">
        <v>87</v>
      </c>
    </row>
    <row r="687">
      <c r="A687" s="6" t="s">
        <v>341</v>
      </c>
      <c r="B687" s="6" t="s">
        <v>87</v>
      </c>
    </row>
    <row r="688">
      <c r="A688" s="6" t="s">
        <v>341</v>
      </c>
      <c r="B688" s="6" t="s">
        <v>87</v>
      </c>
    </row>
    <row r="689">
      <c r="A689" s="6" t="s">
        <v>350</v>
      </c>
      <c r="B689" s="6" t="s">
        <v>20</v>
      </c>
    </row>
    <row r="690">
      <c r="A690" s="6" t="s">
        <v>353</v>
      </c>
      <c r="B690" s="6" t="s">
        <v>20</v>
      </c>
    </row>
    <row r="691">
      <c r="A691" s="6" t="s">
        <v>355</v>
      </c>
      <c r="B691" s="6" t="s">
        <v>37</v>
      </c>
    </row>
    <row r="692">
      <c r="A692" s="6" t="s">
        <v>355</v>
      </c>
      <c r="B692" s="6" t="s">
        <v>37</v>
      </c>
    </row>
    <row r="693">
      <c r="A693" s="6" t="s">
        <v>358</v>
      </c>
      <c r="B693" s="6" t="s">
        <v>87</v>
      </c>
    </row>
    <row r="694">
      <c r="A694" s="6" t="s">
        <v>358</v>
      </c>
      <c r="B694" s="6" t="s">
        <v>87</v>
      </c>
    </row>
    <row r="695">
      <c r="A695" s="6" t="s">
        <v>358</v>
      </c>
      <c r="B695" s="6" t="s">
        <v>87</v>
      </c>
    </row>
    <row r="696">
      <c r="A696" s="6" t="s">
        <v>362</v>
      </c>
      <c r="B696" s="6" t="s">
        <v>37</v>
      </c>
    </row>
    <row r="697">
      <c r="A697" s="6" t="s">
        <v>364</v>
      </c>
      <c r="B697" s="6" t="s">
        <v>37</v>
      </c>
    </row>
    <row r="698">
      <c r="A698" s="6" t="s">
        <v>364</v>
      </c>
      <c r="B698" s="6" t="s">
        <v>37</v>
      </c>
    </row>
    <row r="699">
      <c r="A699" s="6" t="s">
        <v>364</v>
      </c>
      <c r="B699" s="6" t="s">
        <v>37</v>
      </c>
    </row>
    <row r="700">
      <c r="A700" s="6" t="s">
        <v>364</v>
      </c>
      <c r="B700" s="6" t="s">
        <v>37</v>
      </c>
    </row>
    <row r="701">
      <c r="A701" s="6" t="s">
        <v>364</v>
      </c>
      <c r="B701" s="6" t="s">
        <v>37</v>
      </c>
    </row>
    <row r="702">
      <c r="A702" s="6" t="s">
        <v>364</v>
      </c>
      <c r="B702" s="6" t="s">
        <v>37</v>
      </c>
    </row>
    <row r="703">
      <c r="A703" s="6" t="s">
        <v>364</v>
      </c>
      <c r="B703" s="6" t="s">
        <v>37</v>
      </c>
    </row>
    <row r="704">
      <c r="A704" s="6" t="s">
        <v>373</v>
      </c>
      <c r="B704" s="7" t="s">
        <v>37</v>
      </c>
    </row>
    <row r="705">
      <c r="A705" s="6" t="s">
        <v>373</v>
      </c>
      <c r="B705" s="7" t="s">
        <v>37</v>
      </c>
    </row>
    <row r="706">
      <c r="A706" s="6" t="s">
        <v>373</v>
      </c>
      <c r="B706" s="7" t="s">
        <v>37</v>
      </c>
    </row>
    <row r="707">
      <c r="A707" s="6" t="s">
        <v>377</v>
      </c>
      <c r="B707" s="6" t="s">
        <v>20</v>
      </c>
    </row>
    <row r="708">
      <c r="A708" s="6" t="s">
        <v>377</v>
      </c>
      <c r="B708" s="6" t="s">
        <v>20</v>
      </c>
    </row>
    <row r="709">
      <c r="A709" s="6" t="s">
        <v>377</v>
      </c>
      <c r="B709" s="6" t="s">
        <v>20</v>
      </c>
    </row>
    <row r="710">
      <c r="A710" s="6" t="s">
        <v>377</v>
      </c>
      <c r="B710" s="6" t="s">
        <v>20</v>
      </c>
    </row>
    <row r="711">
      <c r="A711" s="6" t="s">
        <v>383</v>
      </c>
      <c r="B711" s="6" t="s">
        <v>66</v>
      </c>
    </row>
    <row r="712">
      <c r="A712" s="6" t="s">
        <v>383</v>
      </c>
      <c r="B712" s="6" t="s">
        <v>66</v>
      </c>
    </row>
    <row r="713">
      <c r="A713" s="6" t="s">
        <v>383</v>
      </c>
      <c r="B713" s="6" t="s">
        <v>66</v>
      </c>
    </row>
    <row r="714">
      <c r="A714" s="6" t="s">
        <v>383</v>
      </c>
      <c r="B714" s="6" t="s">
        <v>66</v>
      </c>
    </row>
    <row r="715">
      <c r="A715" s="6" t="s">
        <v>383</v>
      </c>
      <c r="B715" s="6" t="s">
        <v>66</v>
      </c>
    </row>
    <row r="716">
      <c r="A716" s="6" t="s">
        <v>383</v>
      </c>
      <c r="B716" s="6" t="s">
        <v>66</v>
      </c>
    </row>
    <row r="717">
      <c r="A717" s="6" t="s">
        <v>393</v>
      </c>
      <c r="B717" s="6" t="s">
        <v>66</v>
      </c>
    </row>
    <row r="718">
      <c r="A718" s="6" t="s">
        <v>393</v>
      </c>
      <c r="B718" s="6" t="s">
        <v>66</v>
      </c>
    </row>
    <row r="719">
      <c r="A719" s="6" t="s">
        <v>393</v>
      </c>
      <c r="B719" s="6" t="s">
        <v>66</v>
      </c>
    </row>
    <row r="720">
      <c r="A720" s="6" t="s">
        <v>393</v>
      </c>
      <c r="B720" s="6" t="s">
        <v>66</v>
      </c>
    </row>
    <row r="721">
      <c r="A721" s="6" t="s">
        <v>393</v>
      </c>
      <c r="B721" s="6" t="s">
        <v>66</v>
      </c>
    </row>
    <row r="722">
      <c r="A722" s="6" t="s">
        <v>393</v>
      </c>
      <c r="B722" s="6" t="s">
        <v>66</v>
      </c>
    </row>
    <row r="723">
      <c r="A723" s="6" t="s">
        <v>393</v>
      </c>
      <c r="B723" s="6" t="s">
        <v>66</v>
      </c>
    </row>
    <row r="724">
      <c r="A724" s="6" t="s">
        <v>405</v>
      </c>
      <c r="B724" s="6" t="s">
        <v>87</v>
      </c>
    </row>
    <row r="725">
      <c r="A725" s="6" t="s">
        <v>405</v>
      </c>
      <c r="B725" s="6" t="s">
        <v>87</v>
      </c>
    </row>
    <row r="726">
      <c r="A726" s="6" t="s">
        <v>405</v>
      </c>
      <c r="B726" s="6" t="s">
        <v>87</v>
      </c>
    </row>
    <row r="727">
      <c r="A727" s="6" t="s">
        <v>405</v>
      </c>
      <c r="B727" s="6" t="s">
        <v>87</v>
      </c>
    </row>
    <row r="728">
      <c r="A728" s="6" t="s">
        <v>405</v>
      </c>
      <c r="B728" s="6" t="s">
        <v>87</v>
      </c>
    </row>
    <row r="729">
      <c r="A729" s="6" t="s">
        <v>93</v>
      </c>
      <c r="B729" s="6" t="s">
        <v>20</v>
      </c>
    </row>
    <row r="730">
      <c r="A730" s="6" t="s">
        <v>413</v>
      </c>
      <c r="B730" s="7" t="s">
        <v>87</v>
      </c>
    </row>
    <row r="731">
      <c r="A731" s="6" t="s">
        <v>413</v>
      </c>
      <c r="B731" s="7" t="s">
        <v>87</v>
      </c>
    </row>
    <row r="732">
      <c r="A732" s="6" t="s">
        <v>416</v>
      </c>
      <c r="B732" s="6" t="s">
        <v>25</v>
      </c>
    </row>
    <row r="733">
      <c r="A733" s="6" t="s">
        <v>416</v>
      </c>
      <c r="B733" s="6" t="s">
        <v>25</v>
      </c>
    </row>
    <row r="734">
      <c r="A734" s="6" t="s">
        <v>419</v>
      </c>
      <c r="B734" s="6" t="s">
        <v>25</v>
      </c>
    </row>
    <row r="735">
      <c r="A735" s="6" t="s">
        <v>419</v>
      </c>
      <c r="B735" s="6" t="s">
        <v>25</v>
      </c>
    </row>
    <row r="736">
      <c r="A736" s="6" t="s">
        <v>419</v>
      </c>
      <c r="B736" s="6" t="s">
        <v>25</v>
      </c>
    </row>
    <row r="737">
      <c r="A737" s="6" t="s">
        <v>419</v>
      </c>
      <c r="B737" s="6" t="s">
        <v>25</v>
      </c>
    </row>
    <row r="738">
      <c r="A738" s="6" t="s">
        <v>419</v>
      </c>
      <c r="B738" s="6" t="s">
        <v>25</v>
      </c>
    </row>
    <row r="739">
      <c r="A739" s="6" t="s">
        <v>419</v>
      </c>
      <c r="B739" s="6" t="s">
        <v>25</v>
      </c>
    </row>
    <row r="740">
      <c r="A740" s="6" t="s">
        <v>426</v>
      </c>
      <c r="B740" s="6" t="s">
        <v>87</v>
      </c>
    </row>
    <row r="741">
      <c r="A741" s="6" t="s">
        <v>426</v>
      </c>
      <c r="B741" s="6" t="s">
        <v>87</v>
      </c>
    </row>
    <row r="742">
      <c r="A742" s="6" t="s">
        <v>426</v>
      </c>
      <c r="B742" s="6" t="s">
        <v>87</v>
      </c>
    </row>
    <row r="743">
      <c r="A743" s="6" t="s">
        <v>432</v>
      </c>
      <c r="B743" s="6" t="s">
        <v>20</v>
      </c>
    </row>
    <row r="744">
      <c r="A744" s="6" t="s">
        <v>432</v>
      </c>
      <c r="B744" s="6" t="s">
        <v>20</v>
      </c>
    </row>
    <row r="745">
      <c r="A745" s="6" t="s">
        <v>432</v>
      </c>
      <c r="B745" s="6" t="s">
        <v>20</v>
      </c>
    </row>
    <row r="746">
      <c r="A746" s="6" t="s">
        <v>438</v>
      </c>
      <c r="B746" s="6" t="s">
        <v>37</v>
      </c>
    </row>
    <row r="747">
      <c r="A747" s="6" t="s">
        <v>438</v>
      </c>
      <c r="B747" s="6" t="s">
        <v>37</v>
      </c>
    </row>
    <row r="748">
      <c r="A748" s="6" t="s">
        <v>438</v>
      </c>
      <c r="B748" s="6" t="s">
        <v>37</v>
      </c>
    </row>
    <row r="749">
      <c r="A749" s="6" t="s">
        <v>438</v>
      </c>
      <c r="B749" s="6" t="s">
        <v>37</v>
      </c>
    </row>
    <row r="750">
      <c r="A750" s="6" t="s">
        <v>444</v>
      </c>
      <c r="B750" s="6" t="s">
        <v>87</v>
      </c>
    </row>
    <row r="751">
      <c r="A751" s="6" t="s">
        <v>444</v>
      </c>
      <c r="B751" s="6" t="s">
        <v>87</v>
      </c>
    </row>
    <row r="752">
      <c r="A752" s="6" t="s">
        <v>448</v>
      </c>
      <c r="B752" s="7" t="s">
        <v>37</v>
      </c>
    </row>
    <row r="753">
      <c r="A753" s="6" t="s">
        <v>448</v>
      </c>
      <c r="B753" s="7" t="s">
        <v>37</v>
      </c>
    </row>
    <row r="754">
      <c r="A754" s="6" t="s">
        <v>451</v>
      </c>
      <c r="B754" s="6" t="s">
        <v>20</v>
      </c>
    </row>
    <row r="755">
      <c r="A755" s="6" t="s">
        <v>451</v>
      </c>
      <c r="B755" s="6" t="s">
        <v>20</v>
      </c>
    </row>
    <row r="756">
      <c r="A756" s="6" t="s">
        <v>451</v>
      </c>
      <c r="B756" s="6" t="s">
        <v>20</v>
      </c>
    </row>
    <row r="757">
      <c r="A757" s="6" t="s">
        <v>455</v>
      </c>
      <c r="B757" s="6" t="s">
        <v>66</v>
      </c>
    </row>
    <row r="758">
      <c r="A758" s="6" t="s">
        <v>455</v>
      </c>
      <c r="B758" s="6" t="s">
        <v>66</v>
      </c>
    </row>
    <row r="759">
      <c r="A759" s="6" t="s">
        <v>458</v>
      </c>
      <c r="B759" s="6" t="s">
        <v>25</v>
      </c>
    </row>
    <row r="760">
      <c r="A760" s="6" t="s">
        <v>458</v>
      </c>
      <c r="B760" s="6" t="s">
        <v>25</v>
      </c>
    </row>
    <row r="761">
      <c r="A761" s="6" t="s">
        <v>458</v>
      </c>
      <c r="B761" s="6" t="s">
        <v>25</v>
      </c>
    </row>
    <row r="762">
      <c r="A762" s="6" t="s">
        <v>458</v>
      </c>
      <c r="B762" s="6" t="s">
        <v>25</v>
      </c>
    </row>
    <row r="763">
      <c r="A763" s="6" t="s">
        <v>458</v>
      </c>
      <c r="B763" s="6" t="s">
        <v>25</v>
      </c>
    </row>
    <row r="764">
      <c r="A764" s="6" t="s">
        <v>458</v>
      </c>
      <c r="B764" s="6" t="s">
        <v>25</v>
      </c>
    </row>
    <row r="765">
      <c r="A765" s="6" t="s">
        <v>467</v>
      </c>
      <c r="B765" s="6" t="s">
        <v>87</v>
      </c>
    </row>
    <row r="766">
      <c r="A766" s="6" t="s">
        <v>469</v>
      </c>
      <c r="B766" s="6" t="s">
        <v>66</v>
      </c>
    </row>
    <row r="767">
      <c r="A767" s="6" t="s">
        <v>471</v>
      </c>
      <c r="B767" s="7" t="s">
        <v>87</v>
      </c>
    </row>
    <row r="768">
      <c r="A768" s="6" t="s">
        <v>471</v>
      </c>
      <c r="B768" s="7" t="s">
        <v>87</v>
      </c>
    </row>
    <row r="769">
      <c r="A769" s="6" t="s">
        <v>272</v>
      </c>
      <c r="B769" s="7" t="s">
        <v>87</v>
      </c>
    </row>
    <row r="770">
      <c r="A770" s="6" t="s">
        <v>272</v>
      </c>
      <c r="B770" s="7" t="s">
        <v>87</v>
      </c>
    </row>
    <row r="771">
      <c r="A771" s="6" t="s">
        <v>272</v>
      </c>
      <c r="B771" s="7" t="s">
        <v>87</v>
      </c>
    </row>
    <row r="772">
      <c r="A772" s="6" t="s">
        <v>477</v>
      </c>
      <c r="B772" s="7" t="s">
        <v>87</v>
      </c>
    </row>
    <row r="773">
      <c r="A773" s="6" t="s">
        <v>477</v>
      </c>
      <c r="B773" s="7" t="s">
        <v>87</v>
      </c>
    </row>
    <row r="774">
      <c r="A774" s="6" t="s">
        <v>469</v>
      </c>
      <c r="B774" s="6" t="s">
        <v>66</v>
      </c>
    </row>
    <row r="775">
      <c r="A775" s="6" t="s">
        <v>469</v>
      </c>
      <c r="B775" s="6" t="s">
        <v>66</v>
      </c>
    </row>
    <row r="776">
      <c r="A776" s="6" t="s">
        <v>469</v>
      </c>
      <c r="B776" s="6" t="s">
        <v>66</v>
      </c>
    </row>
    <row r="777">
      <c r="A777" s="6" t="s">
        <v>469</v>
      </c>
      <c r="B777" s="6" t="s">
        <v>66</v>
      </c>
    </row>
    <row r="778">
      <c r="A778" s="6" t="s">
        <v>469</v>
      </c>
      <c r="B778" s="6" t="s">
        <v>66</v>
      </c>
    </row>
    <row r="779">
      <c r="A779" s="6" t="s">
        <v>469</v>
      </c>
      <c r="B779" s="6" t="s">
        <v>66</v>
      </c>
    </row>
    <row r="780">
      <c r="A780" s="6" t="s">
        <v>489</v>
      </c>
      <c r="B780" s="6" t="s">
        <v>66</v>
      </c>
    </row>
    <row r="781">
      <c r="A781" s="6" t="s">
        <v>489</v>
      </c>
      <c r="B781" s="6" t="s">
        <v>66</v>
      </c>
    </row>
    <row r="782">
      <c r="A782" s="6" t="s">
        <v>493</v>
      </c>
      <c r="B782" s="6" t="s">
        <v>66</v>
      </c>
    </row>
    <row r="783">
      <c r="A783" s="6" t="s">
        <v>493</v>
      </c>
      <c r="B783" s="6" t="s">
        <v>66</v>
      </c>
    </row>
    <row r="784">
      <c r="A784" s="6" t="s">
        <v>493</v>
      </c>
      <c r="B784" s="6" t="s">
        <v>66</v>
      </c>
    </row>
    <row r="785">
      <c r="A785" s="6" t="s">
        <v>497</v>
      </c>
      <c r="B785" s="6" t="s">
        <v>87</v>
      </c>
    </row>
    <row r="786">
      <c r="A786" s="6" t="s">
        <v>497</v>
      </c>
      <c r="B786" s="6" t="s">
        <v>87</v>
      </c>
    </row>
    <row r="787">
      <c r="A787" s="6" t="s">
        <v>501</v>
      </c>
      <c r="B787" s="6" t="s">
        <v>87</v>
      </c>
    </row>
    <row r="788">
      <c r="A788" s="6" t="s">
        <v>504</v>
      </c>
      <c r="B788" s="6" t="s">
        <v>25</v>
      </c>
    </row>
    <row r="789">
      <c r="A789" s="6" t="s">
        <v>504</v>
      </c>
      <c r="B789" s="6" t="s">
        <v>25</v>
      </c>
    </row>
    <row r="790">
      <c r="A790" s="6" t="s">
        <v>507</v>
      </c>
      <c r="B790" s="6" t="s">
        <v>66</v>
      </c>
    </row>
    <row r="791">
      <c r="A791" s="6" t="s">
        <v>507</v>
      </c>
      <c r="B791" s="6" t="s">
        <v>66</v>
      </c>
    </row>
    <row r="792">
      <c r="A792" s="6" t="s">
        <v>507</v>
      </c>
      <c r="B792" s="6" t="s">
        <v>66</v>
      </c>
    </row>
    <row r="793">
      <c r="A793" s="6" t="s">
        <v>507</v>
      </c>
      <c r="B793" s="6" t="s">
        <v>66</v>
      </c>
    </row>
    <row r="794">
      <c r="A794" s="6" t="s">
        <v>514</v>
      </c>
      <c r="B794" s="7" t="s">
        <v>37</v>
      </c>
    </row>
    <row r="795">
      <c r="A795" s="6" t="s">
        <v>514</v>
      </c>
      <c r="B795" s="7" t="s">
        <v>37</v>
      </c>
    </row>
    <row r="796">
      <c r="A796" s="6" t="s">
        <v>514</v>
      </c>
      <c r="B796" s="7" t="s">
        <v>37</v>
      </c>
    </row>
    <row r="797">
      <c r="A797" s="6" t="s">
        <v>514</v>
      </c>
      <c r="B797" s="7" t="s">
        <v>37</v>
      </c>
    </row>
    <row r="798">
      <c r="A798" s="6" t="s">
        <v>514</v>
      </c>
      <c r="B798" s="7" t="s">
        <v>37</v>
      </c>
    </row>
    <row r="799">
      <c r="A799" s="6" t="s">
        <v>514</v>
      </c>
      <c r="B799" s="7" t="s">
        <v>37</v>
      </c>
    </row>
    <row r="800">
      <c r="A800" s="6" t="s">
        <v>514</v>
      </c>
      <c r="B800" s="7" t="s">
        <v>37</v>
      </c>
    </row>
    <row r="801">
      <c r="A801" s="6" t="s">
        <v>514</v>
      </c>
      <c r="B801" s="7" t="s">
        <v>37</v>
      </c>
    </row>
    <row r="802">
      <c r="A802" s="6" t="s">
        <v>525</v>
      </c>
      <c r="B802" s="6" t="s">
        <v>37</v>
      </c>
    </row>
    <row r="803">
      <c r="A803" s="6" t="s">
        <v>525</v>
      </c>
      <c r="B803" s="6" t="s">
        <v>37</v>
      </c>
    </row>
    <row r="804">
      <c r="A804" s="6" t="s">
        <v>528</v>
      </c>
      <c r="B804" s="6" t="s">
        <v>37</v>
      </c>
    </row>
    <row r="805">
      <c r="A805" s="6" t="s">
        <v>530</v>
      </c>
      <c r="B805" s="7" t="s">
        <v>37</v>
      </c>
    </row>
    <row r="806">
      <c r="A806" s="6" t="s">
        <v>530</v>
      </c>
      <c r="B806" s="7" t="s">
        <v>37</v>
      </c>
    </row>
    <row r="807">
      <c r="A807" s="6" t="s">
        <v>530</v>
      </c>
      <c r="B807" s="7" t="s">
        <v>37</v>
      </c>
    </row>
    <row r="808">
      <c r="A808" s="6" t="s">
        <v>530</v>
      </c>
      <c r="B808" s="7" t="s">
        <v>37</v>
      </c>
    </row>
    <row r="809">
      <c r="A809" s="6" t="s">
        <v>530</v>
      </c>
      <c r="B809" s="7" t="s">
        <v>37</v>
      </c>
    </row>
    <row r="810">
      <c r="A810" s="6" t="s">
        <v>537</v>
      </c>
      <c r="B810" s="6" t="s">
        <v>87</v>
      </c>
    </row>
    <row r="811">
      <c r="A811" s="6" t="s">
        <v>537</v>
      </c>
      <c r="B811" s="6" t="s">
        <v>87</v>
      </c>
    </row>
    <row r="812">
      <c r="A812" s="6" t="s">
        <v>537</v>
      </c>
      <c r="B812" s="6" t="s">
        <v>87</v>
      </c>
    </row>
    <row r="813">
      <c r="A813" s="6" t="s">
        <v>537</v>
      </c>
      <c r="B813" s="6" t="s">
        <v>87</v>
      </c>
    </row>
    <row r="814">
      <c r="A814" s="6" t="s">
        <v>542</v>
      </c>
      <c r="B814" s="6" t="s">
        <v>66</v>
      </c>
    </row>
    <row r="815">
      <c r="A815" s="6" t="s">
        <v>542</v>
      </c>
      <c r="B815" s="6" t="s">
        <v>66</v>
      </c>
    </row>
    <row r="816">
      <c r="A816" s="6" t="s">
        <v>542</v>
      </c>
      <c r="B816" s="6" t="s">
        <v>66</v>
      </c>
    </row>
    <row r="817">
      <c r="A817" s="6" t="s">
        <v>542</v>
      </c>
      <c r="B817" s="6" t="s">
        <v>66</v>
      </c>
    </row>
    <row r="818">
      <c r="A818" s="6" t="s">
        <v>542</v>
      </c>
      <c r="B818" s="6" t="s">
        <v>66</v>
      </c>
    </row>
    <row r="819">
      <c r="A819" s="6" t="s">
        <v>542</v>
      </c>
      <c r="B819" s="6" t="s">
        <v>66</v>
      </c>
    </row>
    <row r="820">
      <c r="A820" s="6" t="s">
        <v>542</v>
      </c>
      <c r="B820" s="6" t="s">
        <v>66</v>
      </c>
    </row>
    <row r="821">
      <c r="A821" s="6" t="s">
        <v>554</v>
      </c>
      <c r="B821" s="6" t="s">
        <v>37</v>
      </c>
    </row>
    <row r="822">
      <c r="A822" s="6" t="s">
        <v>554</v>
      </c>
      <c r="B822" s="6" t="s">
        <v>37</v>
      </c>
    </row>
    <row r="823">
      <c r="A823" s="6" t="s">
        <v>65</v>
      </c>
      <c r="B823" s="6" t="s">
        <v>66</v>
      </c>
    </row>
    <row r="824">
      <c r="A824" s="6" t="s">
        <v>559</v>
      </c>
      <c r="B824" s="6" t="s">
        <v>66</v>
      </c>
    </row>
    <row r="825">
      <c r="A825" s="6" t="s">
        <v>559</v>
      </c>
      <c r="B825" s="6" t="s">
        <v>66</v>
      </c>
    </row>
    <row r="826">
      <c r="A826" s="6" t="s">
        <v>559</v>
      </c>
      <c r="B826" s="6" t="s">
        <v>66</v>
      </c>
    </row>
    <row r="827">
      <c r="A827" s="6" t="s">
        <v>559</v>
      </c>
      <c r="B827" s="6" t="s">
        <v>66</v>
      </c>
    </row>
    <row r="828">
      <c r="A828" s="6" t="s">
        <v>559</v>
      </c>
      <c r="B828" s="6" t="s">
        <v>66</v>
      </c>
    </row>
    <row r="829">
      <c r="A829" s="6" t="s">
        <v>293</v>
      </c>
      <c r="B829" s="6" t="s">
        <v>37</v>
      </c>
    </row>
    <row r="830">
      <c r="A830" s="6" t="s">
        <v>293</v>
      </c>
      <c r="B830" s="6" t="s">
        <v>37</v>
      </c>
    </row>
    <row r="831">
      <c r="A831" s="6" t="s">
        <v>293</v>
      </c>
      <c r="B831" s="6" t="s">
        <v>37</v>
      </c>
    </row>
    <row r="832">
      <c r="A832" s="6" t="s">
        <v>571</v>
      </c>
      <c r="B832" s="6" t="s">
        <v>20</v>
      </c>
    </row>
    <row r="833">
      <c r="A833" s="6" t="s">
        <v>573</v>
      </c>
      <c r="B833" s="6" t="s">
        <v>66</v>
      </c>
    </row>
    <row r="834">
      <c r="A834" s="6" t="s">
        <v>573</v>
      </c>
      <c r="B834" s="6" t="s">
        <v>66</v>
      </c>
    </row>
    <row r="835">
      <c r="A835" s="6" t="s">
        <v>362</v>
      </c>
      <c r="B835" s="6" t="s">
        <v>37</v>
      </c>
    </row>
    <row r="836">
      <c r="A836" s="6" t="s">
        <v>577</v>
      </c>
      <c r="B836" s="7" t="s">
        <v>37</v>
      </c>
    </row>
    <row r="837">
      <c r="A837" s="6" t="s">
        <v>577</v>
      </c>
      <c r="B837" s="7" t="s">
        <v>37</v>
      </c>
    </row>
    <row r="838">
      <c r="A838" s="6" t="s">
        <v>577</v>
      </c>
      <c r="B838" s="7" t="s">
        <v>37</v>
      </c>
    </row>
    <row r="839">
      <c r="A839" s="6" t="s">
        <v>577</v>
      </c>
      <c r="B839" s="7" t="s">
        <v>37</v>
      </c>
    </row>
    <row r="840">
      <c r="A840" s="6" t="s">
        <v>577</v>
      </c>
      <c r="B840" s="7" t="s">
        <v>37</v>
      </c>
    </row>
    <row r="841">
      <c r="A841" s="6" t="s">
        <v>577</v>
      </c>
      <c r="B841" s="7" t="s">
        <v>37</v>
      </c>
    </row>
    <row r="842">
      <c r="A842" s="6" t="s">
        <v>577</v>
      </c>
      <c r="B842" s="7" t="s">
        <v>37</v>
      </c>
    </row>
    <row r="843">
      <c r="A843" s="6" t="s">
        <v>587</v>
      </c>
      <c r="B843" s="6" t="s">
        <v>87</v>
      </c>
    </row>
    <row r="844">
      <c r="A844" s="6" t="s">
        <v>587</v>
      </c>
      <c r="B844" s="6" t="s">
        <v>87</v>
      </c>
    </row>
    <row r="845">
      <c r="A845" s="6" t="s">
        <v>587</v>
      </c>
      <c r="B845" s="6" t="s">
        <v>87</v>
      </c>
    </row>
    <row r="846">
      <c r="A846" s="6" t="s">
        <v>587</v>
      </c>
      <c r="B846" s="6" t="s">
        <v>87</v>
      </c>
    </row>
    <row r="847">
      <c r="A847" s="6" t="s">
        <v>587</v>
      </c>
      <c r="B847" s="6" t="s">
        <v>87</v>
      </c>
    </row>
    <row r="848">
      <c r="A848" s="6" t="s">
        <v>587</v>
      </c>
      <c r="B848" s="6" t="s">
        <v>87</v>
      </c>
    </row>
    <row r="849">
      <c r="A849" s="6" t="s">
        <v>587</v>
      </c>
      <c r="B849" s="6" t="s">
        <v>87</v>
      </c>
    </row>
    <row r="850">
      <c r="A850" s="6" t="s">
        <v>455</v>
      </c>
      <c r="B850" s="6" t="s">
        <v>66</v>
      </c>
    </row>
    <row r="851">
      <c r="A851" s="6" t="s">
        <v>597</v>
      </c>
      <c r="B851" s="6" t="s">
        <v>25</v>
      </c>
    </row>
    <row r="852">
      <c r="A852" s="6" t="s">
        <v>597</v>
      </c>
      <c r="B852" s="6" t="s">
        <v>25</v>
      </c>
    </row>
    <row r="853">
      <c r="A853" s="6" t="s">
        <v>597</v>
      </c>
      <c r="B853" s="6" t="s">
        <v>25</v>
      </c>
    </row>
    <row r="854">
      <c r="A854" s="6" t="s">
        <v>597</v>
      </c>
      <c r="B854" s="6" t="s">
        <v>25</v>
      </c>
    </row>
    <row r="855">
      <c r="A855" s="6" t="s">
        <v>602</v>
      </c>
      <c r="B855" s="6" t="s">
        <v>25</v>
      </c>
    </row>
    <row r="856">
      <c r="A856" s="6" t="s">
        <v>602</v>
      </c>
      <c r="B856" s="6" t="s">
        <v>25</v>
      </c>
    </row>
    <row r="857">
      <c r="A857" s="6" t="s">
        <v>493</v>
      </c>
      <c r="B857" s="6" t="s">
        <v>66</v>
      </c>
    </row>
    <row r="858">
      <c r="A858" s="6" t="s">
        <v>602</v>
      </c>
      <c r="B858" s="6" t="s">
        <v>25</v>
      </c>
    </row>
    <row r="859">
      <c r="A859" s="6" t="s">
        <v>602</v>
      </c>
      <c r="B859" s="6" t="s">
        <v>25</v>
      </c>
    </row>
    <row r="860">
      <c r="A860" s="6" t="s">
        <v>602</v>
      </c>
      <c r="B860" s="6" t="s">
        <v>25</v>
      </c>
    </row>
    <row r="861">
      <c r="A861" s="6" t="s">
        <v>602</v>
      </c>
      <c r="B861" s="6" t="s">
        <v>25</v>
      </c>
    </row>
    <row r="862">
      <c r="A862" s="6" t="s">
        <v>602</v>
      </c>
      <c r="B862" s="6" t="s">
        <v>25</v>
      </c>
    </row>
    <row r="863">
      <c r="A863" s="6" t="s">
        <v>613</v>
      </c>
      <c r="B863" s="6" t="s">
        <v>20</v>
      </c>
    </row>
    <row r="864">
      <c r="A864" s="6" t="s">
        <v>613</v>
      </c>
      <c r="B864" s="6" t="s">
        <v>20</v>
      </c>
    </row>
    <row r="865">
      <c r="A865" s="6" t="s">
        <v>616</v>
      </c>
      <c r="B865" s="6" t="s">
        <v>25</v>
      </c>
    </row>
    <row r="866">
      <c r="A866" s="6" t="s">
        <v>616</v>
      </c>
      <c r="B866" s="6" t="s">
        <v>25</v>
      </c>
    </row>
    <row r="867">
      <c r="A867" s="6" t="s">
        <v>616</v>
      </c>
      <c r="B867" s="6" t="s">
        <v>25</v>
      </c>
    </row>
    <row r="868">
      <c r="A868" s="6" t="s">
        <v>616</v>
      </c>
      <c r="B868" s="6" t="s">
        <v>25</v>
      </c>
    </row>
    <row r="869">
      <c r="A869" s="6" t="s">
        <v>616</v>
      </c>
      <c r="B869" s="6" t="s">
        <v>25</v>
      </c>
    </row>
    <row r="870">
      <c r="A870" s="6" t="s">
        <v>616</v>
      </c>
      <c r="B870" s="6" t="s">
        <v>25</v>
      </c>
    </row>
    <row r="871">
      <c r="A871" s="6" t="s">
        <v>625</v>
      </c>
      <c r="B871" s="6" t="s">
        <v>25</v>
      </c>
    </row>
    <row r="872">
      <c r="A872" s="6" t="s">
        <v>625</v>
      </c>
      <c r="B872" s="6" t="s">
        <v>25</v>
      </c>
    </row>
    <row r="873">
      <c r="A873" s="6" t="s">
        <v>625</v>
      </c>
      <c r="B873" s="6" t="s">
        <v>25</v>
      </c>
    </row>
    <row r="874">
      <c r="A874" s="6" t="s">
        <v>625</v>
      </c>
      <c r="B874" s="6" t="s">
        <v>25</v>
      </c>
    </row>
    <row r="875">
      <c r="A875" s="6" t="s">
        <v>631</v>
      </c>
      <c r="B875" s="7" t="s">
        <v>37</v>
      </c>
    </row>
    <row r="876">
      <c r="A876" s="6" t="s">
        <v>631</v>
      </c>
      <c r="B876" s="7" t="s">
        <v>37</v>
      </c>
    </row>
    <row r="877">
      <c r="A877" s="6" t="s">
        <v>631</v>
      </c>
      <c r="B877" s="7" t="s">
        <v>37</v>
      </c>
    </row>
    <row r="878">
      <c r="A878" s="6" t="s">
        <v>631</v>
      </c>
      <c r="B878" s="7" t="s">
        <v>37</v>
      </c>
    </row>
    <row r="879">
      <c r="A879" s="6" t="s">
        <v>636</v>
      </c>
      <c r="B879" s="6" t="s">
        <v>20</v>
      </c>
    </row>
    <row r="880">
      <c r="A880" s="6" t="s">
        <v>636</v>
      </c>
      <c r="B880" s="6" t="s">
        <v>20</v>
      </c>
    </row>
    <row r="881">
      <c r="A881" s="6" t="s">
        <v>636</v>
      </c>
      <c r="B881" s="6" t="s">
        <v>20</v>
      </c>
    </row>
    <row r="882">
      <c r="A882" s="6" t="s">
        <v>640</v>
      </c>
      <c r="B882" s="6" t="s">
        <v>66</v>
      </c>
    </row>
    <row r="883">
      <c r="A883" s="6" t="s">
        <v>640</v>
      </c>
      <c r="B883" s="6" t="s">
        <v>66</v>
      </c>
    </row>
    <row r="884">
      <c r="A884" s="6" t="s">
        <v>306</v>
      </c>
      <c r="B884" s="6" t="s">
        <v>37</v>
      </c>
    </row>
    <row r="885">
      <c r="A885" s="6" t="s">
        <v>306</v>
      </c>
      <c r="B885" s="6" t="s">
        <v>37</v>
      </c>
    </row>
    <row r="886">
      <c r="A886" s="6" t="s">
        <v>647</v>
      </c>
      <c r="B886" s="6" t="s">
        <v>20</v>
      </c>
    </row>
    <row r="887">
      <c r="A887" s="6" t="s">
        <v>647</v>
      </c>
      <c r="B887" s="6" t="s">
        <v>20</v>
      </c>
    </row>
    <row r="888">
      <c r="A888" s="6" t="s">
        <v>647</v>
      </c>
      <c r="B888" s="6" t="s">
        <v>20</v>
      </c>
    </row>
    <row r="889">
      <c r="A889" s="6" t="s">
        <v>647</v>
      </c>
      <c r="B889" s="6" t="s">
        <v>20</v>
      </c>
    </row>
    <row r="890">
      <c r="A890" s="6" t="s">
        <v>652</v>
      </c>
      <c r="B890" s="6" t="s">
        <v>37</v>
      </c>
    </row>
    <row r="891">
      <c r="A891" s="6" t="s">
        <v>654</v>
      </c>
      <c r="B891" s="6" t="s">
        <v>66</v>
      </c>
    </row>
    <row r="892">
      <c r="A892" s="6" t="s">
        <v>654</v>
      </c>
      <c r="B892" s="6" t="s">
        <v>66</v>
      </c>
    </row>
    <row r="893">
      <c r="A893" s="6" t="s">
        <v>654</v>
      </c>
      <c r="B893" s="6" t="s">
        <v>66</v>
      </c>
    </row>
    <row r="894">
      <c r="A894" s="6" t="s">
        <v>654</v>
      </c>
      <c r="B894" s="6" t="s">
        <v>66</v>
      </c>
    </row>
    <row r="895">
      <c r="A895" s="6" t="s">
        <v>504</v>
      </c>
      <c r="B895" s="6" t="s">
        <v>25</v>
      </c>
    </row>
    <row r="896">
      <c r="A896" s="6" t="s">
        <v>504</v>
      </c>
      <c r="B896" s="6" t="s">
        <v>25</v>
      </c>
    </row>
    <row r="897">
      <c r="A897" s="6" t="s">
        <v>504</v>
      </c>
      <c r="B897" s="6" t="s">
        <v>25</v>
      </c>
    </row>
    <row r="898">
      <c r="A898" s="6" t="s">
        <v>504</v>
      </c>
      <c r="B898" s="6" t="s">
        <v>25</v>
      </c>
    </row>
    <row r="899">
      <c r="A899" s="6" t="s">
        <v>504</v>
      </c>
      <c r="B899" s="6" t="s">
        <v>25</v>
      </c>
    </row>
    <row r="900">
      <c r="A900" s="6" t="s">
        <v>504</v>
      </c>
      <c r="B900" s="6" t="s">
        <v>25</v>
      </c>
    </row>
    <row r="901">
      <c r="A901" s="6" t="s">
        <v>320</v>
      </c>
      <c r="B901" s="6" t="s">
        <v>87</v>
      </c>
    </row>
    <row r="902">
      <c r="A902" s="6" t="s">
        <v>320</v>
      </c>
      <c r="B902" s="6" t="s">
        <v>87</v>
      </c>
    </row>
    <row r="903">
      <c r="A903" s="6" t="s">
        <v>671</v>
      </c>
      <c r="B903" s="6" t="s">
        <v>66</v>
      </c>
    </row>
    <row r="904">
      <c r="A904" s="6" t="s">
        <v>671</v>
      </c>
      <c r="B904" s="6" t="s">
        <v>66</v>
      </c>
    </row>
    <row r="905">
      <c r="A905" s="6" t="s">
        <v>671</v>
      </c>
      <c r="B905" s="6" t="s">
        <v>66</v>
      </c>
    </row>
    <row r="906">
      <c r="A906" s="6" t="s">
        <v>671</v>
      </c>
      <c r="B906" s="6" t="s">
        <v>66</v>
      </c>
    </row>
    <row r="907">
      <c r="A907" s="6" t="s">
        <v>636</v>
      </c>
      <c r="B907" s="6" t="s">
        <v>20</v>
      </c>
    </row>
    <row r="908">
      <c r="A908" s="6" t="s">
        <v>671</v>
      </c>
      <c r="B908" s="6" t="s">
        <v>66</v>
      </c>
    </row>
    <row r="909">
      <c r="A909" s="6" t="s">
        <v>671</v>
      </c>
      <c r="B909" s="6" t="s">
        <v>66</v>
      </c>
    </row>
    <row r="910">
      <c r="A910" s="6" t="s">
        <v>671</v>
      </c>
      <c r="B910" s="6" t="s">
        <v>66</v>
      </c>
    </row>
    <row r="911">
      <c r="A911" s="6" t="s">
        <v>685</v>
      </c>
      <c r="B911" s="6" t="s">
        <v>25</v>
      </c>
    </row>
    <row r="912">
      <c r="A912" s="6" t="s">
        <v>685</v>
      </c>
      <c r="B912" s="6" t="s">
        <v>25</v>
      </c>
    </row>
    <row r="913">
      <c r="A913" s="6" t="s">
        <v>685</v>
      </c>
      <c r="B913" s="6" t="s">
        <v>25</v>
      </c>
    </row>
    <row r="914">
      <c r="A914" s="6" t="s">
        <v>685</v>
      </c>
      <c r="B914" s="6" t="s">
        <v>25</v>
      </c>
    </row>
    <row r="915">
      <c r="A915" s="6" t="s">
        <v>685</v>
      </c>
      <c r="B915" s="6" t="s">
        <v>25</v>
      </c>
    </row>
    <row r="916">
      <c r="A916" s="6" t="s">
        <v>685</v>
      </c>
      <c r="B916" s="6" t="s">
        <v>25</v>
      </c>
    </row>
    <row r="917">
      <c r="A917" s="6" t="s">
        <v>685</v>
      </c>
      <c r="B917" s="6" t="s">
        <v>25</v>
      </c>
    </row>
    <row r="918">
      <c r="A918" s="6" t="s">
        <v>685</v>
      </c>
      <c r="B918" s="6" t="s">
        <v>25</v>
      </c>
    </row>
    <row r="919">
      <c r="A919" s="6" t="s">
        <v>694</v>
      </c>
      <c r="B919" s="6" t="s">
        <v>20</v>
      </c>
    </row>
    <row r="920">
      <c r="A920" s="6" t="s">
        <v>694</v>
      </c>
      <c r="B920" s="6" t="s">
        <v>20</v>
      </c>
    </row>
    <row r="921">
      <c r="A921" s="6" t="s">
        <v>694</v>
      </c>
      <c r="B921" s="6" t="s">
        <v>20</v>
      </c>
    </row>
    <row r="922">
      <c r="A922" s="6" t="s">
        <v>694</v>
      </c>
      <c r="B922" s="6" t="s">
        <v>20</v>
      </c>
    </row>
    <row r="923">
      <c r="A923" s="6" t="s">
        <v>699</v>
      </c>
      <c r="B923" s="6" t="s">
        <v>25</v>
      </c>
    </row>
    <row r="924">
      <c r="A924" s="6" t="s">
        <v>699</v>
      </c>
      <c r="B924" s="6" t="s">
        <v>25</v>
      </c>
    </row>
    <row r="925">
      <c r="A925" s="6" t="s">
        <v>699</v>
      </c>
      <c r="B925" s="6" t="s">
        <v>25</v>
      </c>
    </row>
    <row r="926">
      <c r="A926" s="6" t="s">
        <v>699</v>
      </c>
      <c r="B926" s="6" t="s">
        <v>25</v>
      </c>
    </row>
    <row r="927">
      <c r="A927" s="6" t="s">
        <v>699</v>
      </c>
      <c r="B927" s="6" t="s">
        <v>25</v>
      </c>
    </row>
    <row r="928">
      <c r="A928" s="6" t="s">
        <v>124</v>
      </c>
      <c r="B928" s="6" t="s">
        <v>25</v>
      </c>
    </row>
    <row r="929">
      <c r="A929" s="6" t="s">
        <v>124</v>
      </c>
      <c r="B929" s="6" t="s">
        <v>25</v>
      </c>
    </row>
    <row r="930">
      <c r="A930" s="6" t="s">
        <v>124</v>
      </c>
      <c r="B930" s="6" t="s">
        <v>25</v>
      </c>
    </row>
    <row r="931">
      <c r="A931" s="6" t="s">
        <v>709</v>
      </c>
      <c r="B931" s="6" t="s">
        <v>66</v>
      </c>
    </row>
    <row r="932">
      <c r="A932" s="6" t="s">
        <v>709</v>
      </c>
      <c r="B932" s="6" t="s">
        <v>66</v>
      </c>
    </row>
    <row r="933">
      <c r="A933" s="6" t="s">
        <v>709</v>
      </c>
      <c r="B933" s="6" t="s">
        <v>66</v>
      </c>
    </row>
    <row r="934">
      <c r="A934" s="6" t="s">
        <v>714</v>
      </c>
      <c r="B934" s="6" t="s">
        <v>66</v>
      </c>
    </row>
    <row r="935">
      <c r="A935" s="6" t="s">
        <v>187</v>
      </c>
      <c r="B935" s="6" t="s">
        <v>66</v>
      </c>
    </row>
    <row r="936">
      <c r="A936" s="6" t="s">
        <v>714</v>
      </c>
      <c r="B936" s="6" t="s">
        <v>66</v>
      </c>
    </row>
    <row r="937">
      <c r="A937" s="6" t="s">
        <v>721</v>
      </c>
      <c r="B937" s="6" t="s">
        <v>20</v>
      </c>
    </row>
    <row r="938">
      <c r="A938" s="6" t="s">
        <v>201</v>
      </c>
      <c r="B938" s="6" t="s">
        <v>66</v>
      </c>
    </row>
    <row r="939">
      <c r="A939" s="6" t="s">
        <v>721</v>
      </c>
      <c r="B939" s="6" t="s">
        <v>20</v>
      </c>
    </row>
    <row r="940">
      <c r="A940" s="6" t="s">
        <v>727</v>
      </c>
      <c r="B940" s="7" t="s">
        <v>37</v>
      </c>
    </row>
    <row r="941">
      <c r="A941" s="6" t="s">
        <v>727</v>
      </c>
      <c r="B941" s="7" t="s">
        <v>37</v>
      </c>
    </row>
    <row r="942">
      <c r="A942" s="6" t="s">
        <v>727</v>
      </c>
      <c r="B942" s="7" t="s">
        <v>37</v>
      </c>
    </row>
    <row r="943">
      <c r="A943" s="6" t="s">
        <v>727</v>
      </c>
      <c r="B943" s="7" t="s">
        <v>37</v>
      </c>
    </row>
    <row r="944">
      <c r="A944" s="6" t="s">
        <v>727</v>
      </c>
      <c r="B944" s="7" t="s">
        <v>37</v>
      </c>
    </row>
    <row r="945">
      <c r="A945" s="6" t="s">
        <v>727</v>
      </c>
      <c r="B945" s="7" t="s">
        <v>37</v>
      </c>
    </row>
    <row r="946">
      <c r="A946" s="6" t="s">
        <v>736</v>
      </c>
      <c r="B946" s="6" t="s">
        <v>20</v>
      </c>
    </row>
    <row r="947">
      <c r="A947" s="6" t="s">
        <v>736</v>
      </c>
      <c r="B947" s="6" t="s">
        <v>20</v>
      </c>
    </row>
    <row r="948">
      <c r="A948" s="6" t="s">
        <v>736</v>
      </c>
      <c r="B948" s="6" t="s">
        <v>20</v>
      </c>
    </row>
    <row r="949">
      <c r="A949" s="6" t="s">
        <v>741</v>
      </c>
      <c r="B949" s="6" t="s">
        <v>87</v>
      </c>
    </row>
    <row r="950">
      <c r="A950" s="6" t="s">
        <v>741</v>
      </c>
      <c r="B950" s="6" t="s">
        <v>87</v>
      </c>
    </row>
    <row r="951">
      <c r="A951" s="6" t="s">
        <v>741</v>
      </c>
      <c r="B951" s="6" t="s">
        <v>87</v>
      </c>
    </row>
    <row r="952">
      <c r="A952" s="6" t="s">
        <v>741</v>
      </c>
      <c r="B952" s="6" t="s">
        <v>87</v>
      </c>
    </row>
    <row r="953">
      <c r="A953" s="6" t="s">
        <v>749</v>
      </c>
      <c r="B953" s="6" t="s">
        <v>20</v>
      </c>
    </row>
    <row r="954">
      <c r="A954" s="6" t="s">
        <v>749</v>
      </c>
      <c r="B954" s="6" t="s">
        <v>20</v>
      </c>
    </row>
    <row r="955">
      <c r="A955" s="6" t="s">
        <v>749</v>
      </c>
      <c r="B955" s="6" t="s">
        <v>20</v>
      </c>
    </row>
    <row r="956">
      <c r="A956" s="6" t="s">
        <v>749</v>
      </c>
      <c r="B956" s="6" t="s">
        <v>20</v>
      </c>
    </row>
    <row r="957">
      <c r="A957" s="6" t="s">
        <v>749</v>
      </c>
      <c r="B957" s="6" t="s">
        <v>20</v>
      </c>
    </row>
    <row r="958">
      <c r="A958" s="6" t="s">
        <v>749</v>
      </c>
      <c r="B958" s="6" t="s">
        <v>20</v>
      </c>
    </row>
    <row r="959">
      <c r="A959" s="6" t="s">
        <v>758</v>
      </c>
      <c r="B959" s="6" t="s">
        <v>66</v>
      </c>
    </row>
    <row r="960">
      <c r="A960" s="6" t="s">
        <v>758</v>
      </c>
      <c r="B960" s="6" t="s">
        <v>66</v>
      </c>
    </row>
    <row r="961">
      <c r="A961" s="6" t="s">
        <v>758</v>
      </c>
      <c r="B961" s="6" t="s">
        <v>66</v>
      </c>
    </row>
    <row r="962">
      <c r="A962" s="6" t="s">
        <v>758</v>
      </c>
      <c r="B962" s="6" t="s">
        <v>66</v>
      </c>
    </row>
    <row r="963">
      <c r="A963" s="6" t="s">
        <v>758</v>
      </c>
      <c r="B963" s="6" t="s">
        <v>66</v>
      </c>
    </row>
    <row r="964">
      <c r="A964" s="6" t="s">
        <v>767</v>
      </c>
      <c r="B964" s="6" t="s">
        <v>25</v>
      </c>
    </row>
    <row r="965">
      <c r="A965" s="6" t="s">
        <v>767</v>
      </c>
      <c r="B965" s="6" t="s">
        <v>25</v>
      </c>
    </row>
    <row r="966">
      <c r="A966" s="6" t="s">
        <v>770</v>
      </c>
      <c r="B966" s="6" t="s">
        <v>66</v>
      </c>
    </row>
    <row r="967">
      <c r="A967" s="6" t="s">
        <v>770</v>
      </c>
      <c r="B967" s="6" t="s">
        <v>66</v>
      </c>
    </row>
    <row r="968">
      <c r="A968" s="6" t="s">
        <v>774</v>
      </c>
      <c r="B968" s="6" t="s">
        <v>66</v>
      </c>
    </row>
    <row r="969">
      <c r="A969" s="6" t="s">
        <v>774</v>
      </c>
      <c r="B969" s="6" t="s">
        <v>66</v>
      </c>
    </row>
    <row r="970">
      <c r="A970" s="6" t="s">
        <v>774</v>
      </c>
      <c r="B970" s="6" t="s">
        <v>66</v>
      </c>
    </row>
    <row r="971">
      <c r="A971" s="6" t="s">
        <v>774</v>
      </c>
      <c r="B971" s="6" t="s">
        <v>66</v>
      </c>
    </row>
    <row r="972">
      <c r="A972" s="6" t="s">
        <v>774</v>
      </c>
      <c r="B972" s="6" t="s">
        <v>66</v>
      </c>
    </row>
    <row r="973">
      <c r="A973" s="6" t="s">
        <v>774</v>
      </c>
      <c r="B973" s="6" t="s">
        <v>66</v>
      </c>
    </row>
    <row r="974">
      <c r="A974" s="6" t="s">
        <v>774</v>
      </c>
      <c r="B974" s="6" t="s">
        <v>66</v>
      </c>
    </row>
    <row r="975">
      <c r="A975" s="6" t="s">
        <v>784</v>
      </c>
      <c r="B975" s="7" t="s">
        <v>87</v>
      </c>
    </row>
    <row r="976">
      <c r="A976" s="6" t="s">
        <v>784</v>
      </c>
      <c r="B976" s="7" t="s">
        <v>87</v>
      </c>
    </row>
    <row r="977">
      <c r="A977" s="6" t="s">
        <v>784</v>
      </c>
      <c r="B977" s="7" t="s">
        <v>87</v>
      </c>
    </row>
    <row r="978">
      <c r="A978" s="10" t="s">
        <v>467</v>
      </c>
      <c r="B978" s="7" t="s">
        <v>87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13"/>
  </cols>
  <sheetData>
    <row r="1">
      <c r="A1" s="30" t="s">
        <v>835</v>
      </c>
      <c r="B1" s="6" t="str">
        <f>vlookup(A1,'Trained EAs'!B:B,1,0)</f>
        <v>Aaron Gqadu Primary School</v>
      </c>
    </row>
    <row r="2">
      <c r="A2" s="31" t="s">
        <v>836</v>
      </c>
      <c r="B2" s="6" t="str">
        <f>vlookup(A2,'Trained EAs'!B:B,1,0)</f>
        <v>Ben Sinuka Primary School</v>
      </c>
    </row>
    <row r="3">
      <c r="A3" s="31" t="s">
        <v>837</v>
      </c>
      <c r="B3" s="6" t="str">
        <f>vlookup(A3,'Trained EAs'!B:B,1,0)</f>
        <v>Coega Primary School</v>
      </c>
    </row>
    <row r="4">
      <c r="A4" s="31" t="s">
        <v>838</v>
      </c>
      <c r="B4" s="6" t="str">
        <f>vlookup(A4,'Trained EAs'!B:B,1,0)</f>
        <v>Dumani Primary School</v>
      </c>
    </row>
    <row r="5">
      <c r="A5" s="31" t="s">
        <v>839</v>
      </c>
      <c r="B5" s="6" t="str">
        <f>vlookup(A5,'Trained EAs'!B:B,1,0)</f>
        <v>#N/A</v>
      </c>
    </row>
    <row r="6">
      <c r="A6" s="31" t="s">
        <v>840</v>
      </c>
      <c r="B6" s="6" t="str">
        <f>vlookup(A6,'Trained EAs'!B:B,1,0)</f>
        <v>Elufefeni Primary School</v>
      </c>
    </row>
    <row r="7">
      <c r="A7" s="31" t="s">
        <v>841</v>
      </c>
      <c r="B7" s="6" t="str">
        <f>vlookup(A7,'Trained EAs'!B:B,1,0)</f>
        <v>#N/A</v>
      </c>
    </row>
    <row r="8">
      <c r="A8" s="31" t="s">
        <v>842</v>
      </c>
      <c r="B8" s="6" t="str">
        <f>vlookup(A8,'Trained EAs'!B:B,1,0)</f>
        <v>Enkululekweni Primary School</v>
      </c>
    </row>
    <row r="9">
      <c r="A9" s="31" t="s">
        <v>843</v>
      </c>
      <c r="B9" s="6" t="str">
        <f>vlookup(A9,'Trained EAs'!B:B,1,0)</f>
        <v>Esitiyeni Public Primary School</v>
      </c>
    </row>
    <row r="10">
      <c r="A10" s="31" t="s">
        <v>844</v>
      </c>
      <c r="B10" s="6" t="str">
        <f>vlookup(A10,'Trained EAs'!B:B,1,0)</f>
        <v>Fumisukoma Primary School</v>
      </c>
    </row>
    <row r="11">
      <c r="A11" s="31" t="s">
        <v>845</v>
      </c>
      <c r="B11" s="6" t="str">
        <f>vlookup(A11,'Trained EAs'!B:B,1,0)</f>
        <v>Ilinge Primary School</v>
      </c>
    </row>
    <row r="12">
      <c r="A12" s="31" t="s">
        <v>846</v>
      </c>
      <c r="B12" s="6" t="str">
        <f>vlookup(A12,'Trained EAs'!B:B,1,0)</f>
        <v>Isaac Booi Senior Primary School</v>
      </c>
    </row>
    <row r="13">
      <c r="A13" s="31" t="s">
        <v>847</v>
      </c>
      <c r="B13" s="6" t="str">
        <f>vlookup(A13,'Trained EAs'!B:B,1,0)</f>
        <v>James Ntungwana Primary School</v>
      </c>
    </row>
    <row r="14">
      <c r="A14" s="31" t="s">
        <v>848</v>
      </c>
      <c r="B14" s="6" t="str">
        <f>vlookup(A14,'Trained EAs'!B:B,1,0)</f>
        <v>Jarvis Gqamlana Public Primary School</v>
      </c>
    </row>
    <row r="15">
      <c r="A15" s="31" t="s">
        <v>849</v>
      </c>
      <c r="B15" s="6" t="str">
        <f>vlookup(A15,'Trained EAs'!B:B,1,0)</f>
        <v>Joe Slovo Primary School</v>
      </c>
    </row>
    <row r="16">
      <c r="A16" s="31" t="s">
        <v>850</v>
      </c>
      <c r="B16" s="6" t="str">
        <f>vlookup(A16,'Trained EAs'!B:B,1,0)</f>
        <v>Little Flower Primary School</v>
      </c>
    </row>
    <row r="17">
      <c r="A17" s="31" t="s">
        <v>851</v>
      </c>
      <c r="B17" s="6" t="str">
        <f>vlookup(A17,'Trained EAs'!B:B,1,0)</f>
        <v>Magqabi Primary School</v>
      </c>
    </row>
    <row r="18">
      <c r="A18" s="31" t="s">
        <v>852</v>
      </c>
      <c r="B18" s="6" t="str">
        <f>vlookup(A18,'Trained EAs'!B:B,1,0)</f>
        <v>Mjuleni Junior Primary School</v>
      </c>
    </row>
    <row r="19">
      <c r="A19" s="32" t="s">
        <v>853</v>
      </c>
      <c r="B19" s="6" t="str">
        <f>vlookup(A19,'Trained EAs'!B:B,1,0)</f>
        <v>Mngcunube Primary School</v>
      </c>
    </row>
    <row r="20">
      <c r="A20" s="31" t="s">
        <v>854</v>
      </c>
      <c r="B20" s="6" t="str">
        <f>vlookup(A20,'Trained EAs'!B:B,1,0)</f>
        <v>Molefe Senior Primary School</v>
      </c>
    </row>
    <row r="21">
      <c r="A21" s="31" t="s">
        <v>855</v>
      </c>
      <c r="B21" s="6" t="str">
        <f>vlookup(A21,'Trained EAs'!B:B,1,0)</f>
        <v>Noninzi Luzipho Primary School</v>
      </c>
    </row>
    <row r="22">
      <c r="A22" s="31" t="s">
        <v>856</v>
      </c>
      <c r="B22" s="6" t="str">
        <f>vlookup(A22,'Trained EAs'!B:B,1,0)</f>
        <v>Ntlemeza Primary School</v>
      </c>
    </row>
    <row r="23">
      <c r="A23" s="31" t="s">
        <v>857</v>
      </c>
      <c r="B23" s="6" t="str">
        <f>vlookup(A23,'Trained EAs'!B:B,1,0)</f>
        <v>Phindubuye Primary School</v>
      </c>
    </row>
    <row r="24">
      <c r="A24" s="31" t="s">
        <v>858</v>
      </c>
      <c r="B24" s="6" t="str">
        <f>vlookup(A24,'Trained EAs'!B:B,1,0)</f>
        <v>Seyisi Primary School</v>
      </c>
    </row>
    <row r="25">
      <c r="A25" s="31" t="s">
        <v>859</v>
      </c>
      <c r="B25" s="6" t="str">
        <f>vlookup(A25,'Trained EAs'!B:B,1,0)</f>
        <v>Sikhothina Primary School</v>
      </c>
    </row>
    <row r="26">
      <c r="A26" s="31" t="s">
        <v>860</v>
      </c>
      <c r="B26" s="6" t="str">
        <f>vlookup(A26,'Trained EAs'!B:B,1,0)</f>
        <v>#N/A</v>
      </c>
    </row>
    <row r="27">
      <c r="A27" s="31" t="s">
        <v>861</v>
      </c>
      <c r="B27" s="6" t="str">
        <f>vlookup(A27,'Trained EAs'!B:B,1,0)</f>
        <v>Stephen Nkomo Senior Primary School</v>
      </c>
    </row>
    <row r="28">
      <c r="A28" s="31" t="s">
        <v>862</v>
      </c>
      <c r="B28" s="6" t="str">
        <f>vlookup(A28,'Trained EAs'!B:B,1,0)</f>
        <v>W B Tshume Primary School</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2025-08-25T13:18:42Z</dcterms:created>
</cp:coreProperties>
</file>