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8520" yWindow="-120" windowWidth="38640" windowHeight="21120" tabRatio="600" firstSheet="0" activeTab="0" autoFilterDateGrouping="1"/>
  </bookViews>
  <sheets>
    <sheet xmlns:r="http://schemas.openxmlformats.org/officeDocument/2006/relationships" name="Opdrach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20"/>
      <u val="single"/>
      <scheme val="minor"/>
    </font>
    <font>
      <name val="Aptos Narrow"/>
      <family val="2"/>
      <b val="1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  <xf numFmtId="0" fontId="2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right"/>
    </xf>
    <xf numFmtId="0" fontId="2" fillId="2" borderId="0" pivotButton="0" quotePrefix="0" xfId="0"/>
    <xf numFmtId="0" fontId="2" fillId="2" borderId="0" applyAlignment="1" pivotButton="0" quotePrefix="0" xfId="0">
      <alignment horizontal="right"/>
    </xf>
    <xf numFmtId="0" fontId="0" fillId="3" borderId="0" pivotButton="0" quotePrefix="0" xfId="0"/>
    <xf numFmtId="0" fontId="0" fillId="4" borderId="0" pivotButton="0" quotePrefix="0" xfId="0"/>
    <xf numFmtId="2" fontId="0" fillId="4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Huidig verbruik t.o.v. gemiddeld verbruik (kWh)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'Opdracht 1'!AE1</f>
            </strRef>
          </tx>
          <spPr>
            <a:ln xmlns:a="http://schemas.openxmlformats.org/drawingml/2006/main">
              <a:prstDash val="solid"/>
            </a:ln>
          </spPr>
          <cat>
            <numRef>
              <f>'Opdracht 1'!$AD$2:$AD$3</f>
            </numRef>
          </cat>
          <val>
            <numRef>
              <f>'Opdracht 1'!$AE$2:$AE$3</f>
            </numRef>
          </val>
        </ser>
        <ser>
          <idx val="1"/>
          <order val="1"/>
          <tx>
            <strRef>
              <f>'Opdracht 1'!AF1</f>
            </strRef>
          </tx>
          <spPr>
            <a:ln xmlns:a="http://schemas.openxmlformats.org/drawingml/2006/main">
              <a:prstDash val="solid"/>
            </a:ln>
          </spPr>
          <cat>
            <numRef>
              <f>'Opdracht 1'!$AD$2:$AD$3</f>
            </numRef>
          </cat>
          <val>
            <numRef>
              <f>'Opdracht 1'!$AF$2:$AF$3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F24"/>
  <sheetViews>
    <sheetView tabSelected="1" workbookViewId="0">
      <selection activeCell="P16" sqref="P16"/>
    </sheetView>
  </sheetViews>
  <sheetFormatPr baseColWidth="8" defaultRowHeight="15"/>
  <cols>
    <col width="30.140625" bestFit="1" customWidth="1" style="11" min="3" max="3"/>
    <col width="26.140625" bestFit="1" customWidth="1" style="11" min="4" max="4"/>
    <col width="6.140625" bestFit="1" customWidth="1" style="11" min="5" max="5"/>
    <col width="19.42578125" bestFit="1" customWidth="1" style="11" min="9" max="9"/>
    <col width="7.5703125" bestFit="1" customWidth="1" style="11" min="10" max="11"/>
    <col width="8" bestFit="1" customWidth="1" style="11" min="12" max="12"/>
  </cols>
  <sheetData>
    <row r="1">
      <c r="E1" s="1" t="n"/>
      <c r="AE1" t="inlineStr">
        <is>
          <t>Huidig verbruik</t>
        </is>
      </c>
      <c r="AF1" t="inlineStr">
        <is>
          <t>Gemiddeld verbruik</t>
        </is>
      </c>
    </row>
    <row r="2" ht="26.25" customHeight="1" s="11">
      <c r="C2" s="2" t="n"/>
      <c r="E2" s="1" t="n"/>
      <c r="AD2" t="inlineStr">
        <is>
          <t>per m2</t>
        </is>
      </c>
      <c r="AE2" t="n">
        <v>265.48</v>
      </c>
      <c r="AF2" t="n">
        <v>130</v>
      </c>
    </row>
    <row r="3" ht="15.75" customHeight="1" s="11">
      <c r="C3" s="3" t="inlineStr">
        <is>
          <t>INPUT</t>
        </is>
      </c>
      <c r="E3" s="1" t="n"/>
      <c r="I3" s="3" t="inlineStr">
        <is>
          <t>OUTPUT</t>
        </is>
      </c>
      <c r="AD3" t="inlineStr">
        <is>
          <t>per m3</t>
        </is>
      </c>
      <c r="AE3" t="n">
        <v>88.49333333333334</v>
      </c>
      <c r="AF3" t="n">
        <v>48.14814814814815</v>
      </c>
    </row>
    <row r="4">
      <c r="B4" s="4" t="n"/>
      <c r="C4" s="4" t="n"/>
      <c r="D4" s="4" t="n"/>
      <c r="E4" s="5" t="n"/>
      <c r="F4" s="4" t="n"/>
      <c r="H4" s="4" t="n"/>
      <c r="I4" s="4" t="n"/>
      <c r="J4" s="4" t="n"/>
      <c r="K4" s="4" t="n"/>
      <c r="L4" s="4" t="n"/>
      <c r="M4" s="4" t="n"/>
    </row>
    <row r="5" ht="15.75" customHeight="1" s="11">
      <c r="B5" s="4" t="n"/>
      <c r="C5" s="6" t="inlineStr">
        <is>
          <t>Gegevens</t>
        </is>
      </c>
      <c r="D5" s="4" t="n"/>
      <c r="E5" s="5" t="n"/>
      <c r="F5" s="4" t="n"/>
      <c r="H5" s="4" t="n"/>
      <c r="I5" s="6" t="inlineStr">
        <is>
          <t>Huidig verbruik</t>
        </is>
      </c>
      <c r="J5" s="7" t="inlineStr">
        <is>
          <t>Per m2</t>
        </is>
      </c>
      <c r="K5" s="7" t="inlineStr">
        <is>
          <t>Per m3</t>
        </is>
      </c>
      <c r="L5" s="7" t="inlineStr">
        <is>
          <t>Totaal</t>
        </is>
      </c>
      <c r="M5" s="4" t="n"/>
    </row>
    <row r="6">
      <c r="B6" s="4" t="n"/>
      <c r="C6" s="4" t="inlineStr">
        <is>
          <t>Naam</t>
        </is>
      </c>
      <c r="D6" s="8" t="inlineStr">
        <is>
          <t>Bedrijf X</t>
        </is>
      </c>
      <c r="E6" s="5" t="n"/>
      <c r="F6" s="4" t="n"/>
      <c r="H6" s="4" t="n"/>
      <c r="I6" s="4" t="inlineStr">
        <is>
          <t>Gas (m3)</t>
        </is>
      </c>
      <c r="J6" s="9" t="n">
        <v>26</v>
      </c>
      <c r="K6" s="10" t="n">
        <v>8.666666666666666</v>
      </c>
      <c r="L6" s="9" t="n">
        <v>130000</v>
      </c>
      <c r="M6" s="4" t="n"/>
    </row>
    <row r="7">
      <c r="B7" s="4" t="n"/>
      <c r="C7" s="4" t="inlineStr">
        <is>
          <t>Straat + postcode</t>
        </is>
      </c>
      <c r="D7" s="8" t="inlineStr">
        <is>
          <t>Nassau Ouwekerkstraat 3</t>
        </is>
      </c>
      <c r="E7" s="5" t="n"/>
      <c r="F7" s="4" t="n"/>
      <c r="H7" s="4" t="n"/>
      <c r="I7" s="4" t="inlineStr">
        <is>
          <t>Elektriciteit (kWh)</t>
        </is>
      </c>
      <c r="J7" s="9" t="n">
        <v>5.48</v>
      </c>
      <c r="K7" s="10" t="n">
        <v>1.826666666666667</v>
      </c>
      <c r="L7" s="9" t="n">
        <v>27400</v>
      </c>
      <c r="M7" s="4" t="n"/>
    </row>
    <row r="8">
      <c r="B8" s="4" t="n"/>
      <c r="C8" s="4" t="inlineStr">
        <is>
          <t>Postcode</t>
        </is>
      </c>
      <c r="D8" s="8" t="inlineStr">
        <is>
          <t>2596CC</t>
        </is>
      </c>
      <c r="E8" s="5" t="n"/>
      <c r="F8" s="4" t="n"/>
      <c r="H8" s="4" t="n"/>
      <c r="I8" s="4" t="inlineStr">
        <is>
          <t>Totaal</t>
        </is>
      </c>
      <c r="J8" s="9" t="n">
        <v>265.48</v>
      </c>
      <c r="K8" s="10" t="n">
        <v>88.49333333333334</v>
      </c>
      <c r="L8" s="9" t="n">
        <v>1327400</v>
      </c>
      <c r="M8" s="4" t="n"/>
    </row>
    <row r="9">
      <c r="B9" s="4" t="n"/>
      <c r="C9" s="4" t="inlineStr">
        <is>
          <t>Plaats</t>
        </is>
      </c>
      <c r="D9" s="8" t="inlineStr">
        <is>
          <t>Den Haag</t>
        </is>
      </c>
      <c r="E9" s="5" t="n"/>
      <c r="F9" s="4" t="n"/>
      <c r="H9" s="4" t="n"/>
      <c r="I9" s="4" t="n"/>
      <c r="J9" s="4" t="n"/>
      <c r="K9" s="4" t="n"/>
      <c r="L9" s="4" t="n"/>
      <c r="M9" s="4" t="n"/>
    </row>
    <row r="10" ht="15.75" customHeight="1" s="11">
      <c r="B10" s="4" t="n"/>
      <c r="C10" s="4" t="n"/>
      <c r="D10" s="4" t="n"/>
      <c r="E10" s="5" t="n"/>
      <c r="F10" s="4" t="n"/>
      <c r="H10" s="4" t="n"/>
      <c r="I10" s="6" t="inlineStr">
        <is>
          <t>Gemiddeld verbruik</t>
        </is>
      </c>
      <c r="J10" s="7" t="inlineStr">
        <is>
          <t>Per m2</t>
        </is>
      </c>
      <c r="K10" s="7" t="inlineStr">
        <is>
          <t>Per m3</t>
        </is>
      </c>
      <c r="L10" s="7" t="inlineStr">
        <is>
          <t>Totaal</t>
        </is>
      </c>
      <c r="M10" s="4" t="n"/>
    </row>
    <row r="11">
      <c r="B11" s="4" t="n"/>
      <c r="C11" s="4" t="n"/>
      <c r="D11" s="4" t="n"/>
      <c r="E11" s="5" t="n"/>
      <c r="F11" s="4" t="n"/>
      <c r="H11" s="4" t="n"/>
      <c r="I11" s="4" t="inlineStr">
        <is>
          <t>Gas (m3)</t>
        </is>
      </c>
      <c r="J11" s="9" t="n">
        <v>5.5</v>
      </c>
      <c r="K11" s="10" t="n">
        <v>2.037037037037037</v>
      </c>
      <c r="L11" s="9" t="n">
        <v>27500</v>
      </c>
      <c r="M11" s="4" t="n"/>
    </row>
    <row r="12" ht="15.75" customHeight="1" s="11">
      <c r="B12" s="4" t="n"/>
      <c r="C12" s="6" t="inlineStr">
        <is>
          <t>Verbruik (huidig)</t>
        </is>
      </c>
      <c r="D12" s="4" t="n"/>
      <c r="E12" s="5" t="n"/>
      <c r="F12" s="4" t="n"/>
      <c r="H12" s="4" t="n"/>
      <c r="I12" s="4" t="inlineStr">
        <is>
          <t>Elektriciteit (kWh)</t>
        </is>
      </c>
      <c r="J12" s="9" t="n">
        <v>75</v>
      </c>
      <c r="K12" s="10" t="n">
        <v>27.77777777777778</v>
      </c>
      <c r="L12" s="9" t="n">
        <v>375000</v>
      </c>
      <c r="M12" s="4" t="n"/>
    </row>
    <row r="13">
      <c r="B13" s="4" t="n"/>
      <c r="C13" s="4" t="inlineStr">
        <is>
          <t>Gas</t>
        </is>
      </c>
      <c r="D13" s="8" t="n">
        <v>130000</v>
      </c>
      <c r="E13" s="5" t="inlineStr">
        <is>
          <t>m3</t>
        </is>
      </c>
      <c r="F13" s="4" t="n"/>
      <c r="H13" s="4" t="n"/>
      <c r="I13" s="4" t="inlineStr">
        <is>
          <t>Totaal</t>
        </is>
      </c>
      <c r="J13" s="9" t="n">
        <v>130</v>
      </c>
      <c r="K13" s="10" t="n">
        <v>48.14814814814815</v>
      </c>
      <c r="L13" s="9" t="n">
        <v>650000</v>
      </c>
      <c r="M13" s="4" t="n"/>
    </row>
    <row r="14">
      <c r="B14" s="4" t="n"/>
      <c r="C14" s="4" t="inlineStr">
        <is>
          <t>elektriciteit</t>
        </is>
      </c>
      <c r="D14" s="8" t="n">
        <v>27400</v>
      </c>
      <c r="E14" s="5" t="inlineStr">
        <is>
          <t>kWh</t>
        </is>
      </c>
      <c r="F14" s="4" t="n"/>
      <c r="H14" s="4" t="n"/>
      <c r="I14" s="4" t="n"/>
      <c r="J14" s="4" t="n"/>
      <c r="K14" s="4" t="n"/>
      <c r="L14" s="4" t="n"/>
      <c r="M14" s="4" t="n"/>
    </row>
    <row r="15">
      <c r="B15" s="4" t="n"/>
      <c r="C15" s="4" t="inlineStr">
        <is>
          <t>energetische waarde gas-elektra</t>
        </is>
      </c>
      <c r="D15" s="8" t="n">
        <v>10</v>
      </c>
      <c r="E15" s="5" t="inlineStr">
        <is>
          <t>factor</t>
        </is>
      </c>
      <c r="F15" s="4" t="n"/>
    </row>
    <row r="16">
      <c r="B16" s="4" t="n"/>
      <c r="C16" s="4" t="inlineStr">
        <is>
          <t>Totaal (factor)</t>
        </is>
      </c>
      <c r="D16" s="9" t="n">
        <v>274000</v>
      </c>
      <c r="E16" s="5" t="inlineStr">
        <is>
          <t>kWh</t>
        </is>
      </c>
      <c r="F16" s="4" t="n"/>
    </row>
    <row r="17">
      <c r="B17" s="4" t="n"/>
      <c r="C17" s="4" t="n"/>
      <c r="D17" s="4" t="n"/>
      <c r="E17" s="5" t="n"/>
      <c r="F17" s="4" t="n"/>
    </row>
    <row r="18" ht="15.75" customHeight="1" s="11">
      <c r="B18" s="4" t="n"/>
      <c r="C18" s="6" t="inlineStr">
        <is>
          <t>Pand</t>
        </is>
      </c>
      <c r="D18" s="4" t="n"/>
      <c r="E18" s="5" t="n"/>
      <c r="F18" s="4" t="n"/>
    </row>
    <row r="19">
      <c r="B19" s="4" t="n"/>
      <c r="C19" s="4" t="inlineStr">
        <is>
          <t>Verdiepingen</t>
        </is>
      </c>
      <c r="D19" s="8" t="n">
        <v>3</v>
      </c>
      <c r="E19" s="5" t="n"/>
      <c r="F19" s="4" t="n"/>
    </row>
    <row r="20">
      <c r="B20" s="4" t="n"/>
      <c r="C20" s="4" t="inlineStr">
        <is>
          <t>Bouwjaar</t>
        </is>
      </c>
      <c r="D20" s="8" t="n">
        <v>2024</v>
      </c>
      <c r="E20" s="5" t="n"/>
      <c r="F20" s="4" t="n"/>
    </row>
    <row r="21">
      <c r="B21" s="4" t="n"/>
      <c r="C21" s="4" t="inlineStr">
        <is>
          <t>Categorie</t>
        </is>
      </c>
      <c r="D21" s="8" t="inlineStr">
        <is>
          <t>Detailhandel zonder koeling</t>
        </is>
      </c>
      <c r="E21" s="4" t="n"/>
      <c r="F21" s="4" t="n"/>
    </row>
    <row r="22">
      <c r="B22" s="4" t="n"/>
      <c r="C22" s="4" t="inlineStr">
        <is>
          <t xml:space="preserve">Oppervlakte </t>
        </is>
      </c>
      <c r="D22" s="8" t="n">
        <v>5000</v>
      </c>
      <c r="E22" s="5" t="inlineStr">
        <is>
          <t>m2</t>
        </is>
      </c>
      <c r="F22" s="4" t="n"/>
    </row>
    <row r="23">
      <c r="B23" s="4" t="n"/>
      <c r="C23" s="4" t="inlineStr">
        <is>
          <t>Hoogte (etage)</t>
        </is>
      </c>
      <c r="D23" s="8" t="n">
        <v>3</v>
      </c>
      <c r="E23" s="5" t="inlineStr">
        <is>
          <t>m</t>
        </is>
      </c>
      <c r="F23" s="4" t="n"/>
    </row>
    <row r="24">
      <c r="B24" s="4" t="n"/>
      <c r="C24" s="4" t="n"/>
      <c r="D24" s="4" t="n"/>
      <c r="E24" s="5" t="n"/>
      <c r="F24" s="4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Michel Polder</dc:creator>
  <dcterms:created xmlns:dcterms="http://purl.org/dc/terms/" xmlns:xsi="http://www.w3.org/2001/XMLSchema-instance" xsi:type="dcterms:W3CDTF">2025-07-06T08:01:28Z</dcterms:created>
  <dcterms:modified xmlns:dcterms="http://purl.org/dc/terms/" xmlns:xsi="http://www.w3.org/2001/XMLSchema-instance" xsi:type="dcterms:W3CDTF">2025-07-06T11:06:29Z</dcterms:modified>
  <cp:lastModifiedBy>Michel Polder</cp:lastModifiedBy>
</cp:coreProperties>
</file>